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MSc_Project\NEW\"/>
    </mc:Choice>
  </mc:AlternateContent>
  <xr:revisionPtr revIDLastSave="0" documentId="13_ncr:20009_{D8D1799E-F5A6-4563-85B8-E080AE82305E}" xr6:coauthVersionLast="47" xr6:coauthVersionMax="47" xr10:uidLastSave="{00000000-0000-0000-0000-000000000000}"/>
  <bookViews>
    <workbookView xWindow="28680" yWindow="-120" windowWidth="29040" windowHeight="15840" activeTab="2" xr2:uid="{00000000-000D-0000-FFFF-FFFF00000000}"/>
  </bookViews>
  <sheets>
    <sheet name="weekly_series_info" sheetId="1" r:id="rId1"/>
    <sheet name="info" sheetId="2" r:id="rId2"/>
    <sheet name="Aggregations" sheetId="4" r:id="rId3"/>
    <sheet name="Sheet1" sheetId="3" r:id="rId4"/>
  </sheets>
  <definedNames>
    <definedName name="_xlnm._FilterDatabase" localSheetId="1" hidden="1">info!$A$1:$U$3499</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4" l="1"/>
  <c r="J7" i="4"/>
  <c r="AGH5" i="4"/>
  <c r="CK5" i="4"/>
  <c r="CL5" i="4"/>
  <c r="CM5" i="4"/>
  <c r="CN5" i="4"/>
  <c r="CO5" i="4"/>
  <c r="CP5" i="4"/>
  <c r="CQ5" i="4"/>
  <c r="CR5" i="4"/>
  <c r="CS5" i="4"/>
  <c r="CT5" i="4"/>
  <c r="CU5" i="4"/>
  <c r="CV5" i="4"/>
  <c r="CW5" i="4"/>
  <c r="CX5" i="4"/>
  <c r="CY5" i="4"/>
  <c r="CZ5" i="4"/>
  <c r="DA5" i="4"/>
  <c r="DB5" i="4"/>
  <c r="DC5" i="4"/>
  <c r="DD5" i="4"/>
  <c r="DE5" i="4"/>
  <c r="DF5" i="4"/>
  <c r="DG5" i="4"/>
  <c r="DH5" i="4"/>
  <c r="DI5" i="4"/>
  <c r="DJ5" i="4"/>
  <c r="DK5" i="4"/>
  <c r="DL5" i="4"/>
  <c r="DM5" i="4"/>
  <c r="DN5" i="4"/>
  <c r="DO5" i="4"/>
  <c r="DP5" i="4"/>
  <c r="DQ5" i="4"/>
  <c r="DR5" i="4"/>
  <c r="DS5" i="4"/>
  <c r="DT5" i="4"/>
  <c r="DU5" i="4"/>
  <c r="DV5" i="4"/>
  <c r="DW5" i="4"/>
  <c r="DX5" i="4"/>
  <c r="DY5" i="4"/>
  <c r="DZ5" i="4"/>
  <c r="EA5" i="4"/>
  <c r="EB5" i="4"/>
  <c r="EC5" i="4"/>
  <c r="ED5" i="4"/>
  <c r="EE5" i="4"/>
  <c r="EF5" i="4"/>
  <c r="EG5" i="4"/>
  <c r="EH5" i="4"/>
  <c r="EI5" i="4"/>
  <c r="EJ5" i="4"/>
  <c r="EK5" i="4"/>
  <c r="EL5" i="4"/>
  <c r="EM5" i="4"/>
  <c r="EN5" i="4"/>
  <c r="EO5" i="4"/>
  <c r="EP5" i="4"/>
  <c r="EQ5" i="4"/>
  <c r="ER5" i="4"/>
  <c r="ES5" i="4"/>
  <c r="ET5" i="4"/>
  <c r="EU5" i="4"/>
  <c r="EV5" i="4"/>
  <c r="EW5" i="4"/>
  <c r="EX5" i="4"/>
  <c r="EY5" i="4"/>
  <c r="EZ5" i="4"/>
  <c r="FA5" i="4"/>
  <c r="FB5" i="4"/>
  <c r="FC5" i="4"/>
  <c r="FD5" i="4"/>
  <c r="FE5" i="4"/>
  <c r="FF5" i="4"/>
  <c r="FG5" i="4"/>
  <c r="FH5" i="4"/>
  <c r="FI5" i="4"/>
  <c r="FJ5" i="4"/>
  <c r="FK5" i="4"/>
  <c r="FL5" i="4"/>
  <c r="FM5" i="4"/>
  <c r="FN5" i="4"/>
  <c r="FO5" i="4"/>
  <c r="FP5" i="4"/>
  <c r="FQ5" i="4"/>
  <c r="FR5" i="4"/>
  <c r="FS5" i="4"/>
  <c r="FT5" i="4"/>
  <c r="FU5" i="4"/>
  <c r="FV5" i="4"/>
  <c r="FW5" i="4"/>
  <c r="FX5" i="4"/>
  <c r="FY5" i="4"/>
  <c r="FZ5" i="4"/>
  <c r="GA5" i="4"/>
  <c r="GB5" i="4"/>
  <c r="GC5" i="4"/>
  <c r="GD5" i="4"/>
  <c r="GE5" i="4"/>
  <c r="GF5" i="4"/>
  <c r="GG5" i="4"/>
  <c r="GH5" i="4"/>
  <c r="GI5" i="4"/>
  <c r="GJ5" i="4"/>
  <c r="GK5" i="4"/>
  <c r="GL5" i="4"/>
  <c r="GM5" i="4"/>
  <c r="GN5" i="4"/>
  <c r="GO5" i="4"/>
  <c r="GP5" i="4"/>
  <c r="GQ5" i="4"/>
  <c r="GR5" i="4"/>
  <c r="GS5" i="4"/>
  <c r="GT5" i="4"/>
  <c r="GU5" i="4"/>
  <c r="GV5" i="4"/>
  <c r="GW5" i="4"/>
  <c r="GX5" i="4"/>
  <c r="GY5" i="4"/>
  <c r="GZ5" i="4"/>
  <c r="HA5" i="4"/>
  <c r="HB5" i="4"/>
  <c r="HC5" i="4"/>
  <c r="HD5" i="4"/>
  <c r="HE5" i="4"/>
  <c r="HF5" i="4"/>
  <c r="HG5" i="4"/>
  <c r="HH5" i="4"/>
  <c r="HI5" i="4"/>
  <c r="HJ5" i="4"/>
  <c r="HK5" i="4"/>
  <c r="HL5" i="4"/>
  <c r="HM5" i="4"/>
  <c r="HN5" i="4"/>
  <c r="HO5" i="4"/>
  <c r="HP5" i="4"/>
  <c r="HQ5" i="4"/>
  <c r="HR5" i="4"/>
  <c r="HS5" i="4"/>
  <c r="HT5" i="4"/>
  <c r="HU5" i="4"/>
  <c r="HV5" i="4"/>
  <c r="HW5" i="4"/>
  <c r="HX5" i="4"/>
  <c r="HY5" i="4"/>
  <c r="HZ5" i="4"/>
  <c r="IA5" i="4"/>
  <c r="IB5" i="4"/>
  <c r="IC5" i="4"/>
  <c r="ID5" i="4"/>
  <c r="IE5" i="4"/>
  <c r="IF5" i="4"/>
  <c r="IG5" i="4"/>
  <c r="IH5" i="4"/>
  <c r="II5" i="4"/>
  <c r="IJ5" i="4"/>
  <c r="IK5" i="4"/>
  <c r="IL5" i="4"/>
  <c r="IM5" i="4"/>
  <c r="IN5" i="4"/>
  <c r="IO5" i="4"/>
  <c r="IP5" i="4"/>
  <c r="IQ5" i="4"/>
  <c r="IR5" i="4"/>
  <c r="IS5" i="4"/>
  <c r="IT5" i="4"/>
  <c r="IU5" i="4"/>
  <c r="IV5" i="4"/>
  <c r="IW5" i="4"/>
  <c r="IX5" i="4"/>
  <c r="IY5" i="4"/>
  <c r="IZ5" i="4"/>
  <c r="JA5" i="4"/>
  <c r="JB5" i="4"/>
  <c r="JC5" i="4"/>
  <c r="JD5" i="4"/>
  <c r="JE5" i="4"/>
  <c r="JF5" i="4"/>
  <c r="JG5" i="4"/>
  <c r="JH5" i="4"/>
  <c r="JI5" i="4"/>
  <c r="JJ5" i="4"/>
  <c r="JK5" i="4"/>
  <c r="JL5" i="4"/>
  <c r="JM5" i="4"/>
  <c r="JN5" i="4"/>
  <c r="JO5" i="4"/>
  <c r="JP5" i="4"/>
  <c r="JQ5" i="4"/>
  <c r="JR5" i="4"/>
  <c r="JS5" i="4"/>
  <c r="JT5" i="4"/>
  <c r="JU5" i="4"/>
  <c r="JV5" i="4"/>
  <c r="JW5" i="4"/>
  <c r="JX5" i="4"/>
  <c r="JY5" i="4"/>
  <c r="JZ5" i="4"/>
  <c r="KA5" i="4"/>
  <c r="KB5" i="4"/>
  <c r="KC5" i="4"/>
  <c r="KD5" i="4"/>
  <c r="KE5" i="4"/>
  <c r="KF5" i="4"/>
  <c r="KG5" i="4"/>
  <c r="KH5" i="4"/>
  <c r="KI5" i="4"/>
  <c r="KJ5" i="4"/>
  <c r="KK5" i="4"/>
  <c r="KL5" i="4"/>
  <c r="KM5" i="4"/>
  <c r="KN5" i="4"/>
  <c r="KO5" i="4"/>
  <c r="KP5" i="4"/>
  <c r="KQ5" i="4"/>
  <c r="KR5" i="4"/>
  <c r="KS5" i="4"/>
  <c r="KT5" i="4"/>
  <c r="KU5" i="4"/>
  <c r="KV5" i="4"/>
  <c r="KW5" i="4"/>
  <c r="KX5" i="4"/>
  <c r="KY5" i="4"/>
  <c r="KZ5" i="4"/>
  <c r="LA5" i="4"/>
  <c r="LB5" i="4"/>
  <c r="LC5" i="4"/>
  <c r="LD5" i="4"/>
  <c r="LE5" i="4"/>
  <c r="LF5" i="4"/>
  <c r="LG5" i="4"/>
  <c r="LH5" i="4"/>
  <c r="LI5" i="4"/>
  <c r="LJ5" i="4"/>
  <c r="LK5" i="4"/>
  <c r="LL5" i="4"/>
  <c r="LM5" i="4"/>
  <c r="LN5" i="4"/>
  <c r="LO5" i="4"/>
  <c r="LP5" i="4"/>
  <c r="LQ5" i="4"/>
  <c r="LR5" i="4"/>
  <c r="LS5" i="4"/>
  <c r="LT5" i="4"/>
  <c r="LU5" i="4"/>
  <c r="LV5" i="4"/>
  <c r="LW5" i="4"/>
  <c r="LX5" i="4"/>
  <c r="LY5" i="4"/>
  <c r="LZ5" i="4"/>
  <c r="MA5" i="4"/>
  <c r="MB5" i="4"/>
  <c r="MC5" i="4"/>
  <c r="MD5" i="4"/>
  <c r="ME5" i="4"/>
  <c r="MF5" i="4"/>
  <c r="MG5" i="4"/>
  <c r="MH5" i="4"/>
  <c r="MI5" i="4"/>
  <c r="MJ5" i="4"/>
  <c r="MK5" i="4"/>
  <c r="ML5" i="4"/>
  <c r="MM5" i="4"/>
  <c r="MN5" i="4"/>
  <c r="MO5" i="4"/>
  <c r="MP5" i="4"/>
  <c r="MQ5" i="4"/>
  <c r="MR5" i="4"/>
  <c r="MS5" i="4"/>
  <c r="MT5" i="4"/>
  <c r="MU5" i="4"/>
  <c r="MV5" i="4"/>
  <c r="MW5" i="4"/>
  <c r="MX5" i="4"/>
  <c r="MY5" i="4"/>
  <c r="MZ5" i="4"/>
  <c r="NA5" i="4"/>
  <c r="NB5" i="4"/>
  <c r="NC5" i="4"/>
  <c r="ND5" i="4"/>
  <c r="NE5" i="4"/>
  <c r="NF5" i="4"/>
  <c r="NG5" i="4"/>
  <c r="NH5" i="4"/>
  <c r="NI5" i="4"/>
  <c r="NJ5" i="4"/>
  <c r="NK5" i="4"/>
  <c r="NL5" i="4"/>
  <c r="NM5" i="4"/>
  <c r="NN5" i="4"/>
  <c r="NO5" i="4"/>
  <c r="NP5" i="4"/>
  <c r="NQ5" i="4"/>
  <c r="NR5" i="4"/>
  <c r="NS5" i="4"/>
  <c r="NT5" i="4"/>
  <c r="NU5" i="4"/>
  <c r="NV5" i="4"/>
  <c r="NW5" i="4"/>
  <c r="NX5" i="4"/>
  <c r="NY5" i="4"/>
  <c r="NZ5" i="4"/>
  <c r="OA5" i="4"/>
  <c r="OB5" i="4"/>
  <c r="OC5" i="4"/>
  <c r="OD5" i="4"/>
  <c r="OE5" i="4"/>
  <c r="OF5" i="4"/>
  <c r="OG5" i="4"/>
  <c r="OH5" i="4"/>
  <c r="OI5" i="4"/>
  <c r="OJ5" i="4"/>
  <c r="OK5" i="4"/>
  <c r="OL5" i="4"/>
  <c r="OM5" i="4"/>
  <c r="ON5" i="4"/>
  <c r="OO5" i="4"/>
  <c r="OP5" i="4"/>
  <c r="OQ5" i="4"/>
  <c r="OR5" i="4"/>
  <c r="OS5" i="4"/>
  <c r="OT5" i="4"/>
  <c r="OU5" i="4"/>
  <c r="OV5" i="4"/>
  <c r="OW5" i="4"/>
  <c r="OX5" i="4"/>
  <c r="OY5" i="4"/>
  <c r="OZ5" i="4"/>
  <c r="PA5" i="4"/>
  <c r="PB5" i="4"/>
  <c r="PC5" i="4"/>
  <c r="PD5" i="4"/>
  <c r="PE5" i="4"/>
  <c r="PF5" i="4"/>
  <c r="PG5" i="4"/>
  <c r="PH5" i="4"/>
  <c r="PI5" i="4"/>
  <c r="PJ5" i="4"/>
  <c r="PK5" i="4"/>
  <c r="PL5" i="4"/>
  <c r="PM5" i="4"/>
  <c r="PN5" i="4"/>
  <c r="PO5" i="4"/>
  <c r="PP5" i="4"/>
  <c r="PQ5" i="4"/>
  <c r="PR5" i="4"/>
  <c r="PS5" i="4"/>
  <c r="PT5" i="4"/>
  <c r="PU5" i="4"/>
  <c r="PV5" i="4"/>
  <c r="PW5" i="4"/>
  <c r="PX5" i="4"/>
  <c r="PY5" i="4"/>
  <c r="PZ5" i="4"/>
  <c r="QA5" i="4"/>
  <c r="QB5" i="4"/>
  <c r="QC5" i="4"/>
  <c r="QD5" i="4"/>
  <c r="QE5" i="4"/>
  <c r="QF5" i="4"/>
  <c r="QG5" i="4"/>
  <c r="QH5" i="4"/>
  <c r="QI5" i="4"/>
  <c r="QJ5" i="4"/>
  <c r="QK5" i="4"/>
  <c r="QL5" i="4"/>
  <c r="QM5" i="4"/>
  <c r="QN5" i="4"/>
  <c r="QO5" i="4"/>
  <c r="QP5" i="4"/>
  <c r="QQ5" i="4"/>
  <c r="QR5" i="4"/>
  <c r="QS5" i="4"/>
  <c r="QT5" i="4"/>
  <c r="QU5" i="4"/>
  <c r="QV5" i="4"/>
  <c r="QW5" i="4"/>
  <c r="QX5" i="4"/>
  <c r="QY5" i="4"/>
  <c r="QZ5" i="4"/>
  <c r="RA5" i="4"/>
  <c r="RB5" i="4"/>
  <c r="RC5" i="4"/>
  <c r="RD5" i="4"/>
  <c r="RE5" i="4"/>
  <c r="RF5" i="4"/>
  <c r="RG5" i="4"/>
  <c r="RH5" i="4"/>
  <c r="RI5" i="4"/>
  <c r="RJ5" i="4"/>
  <c r="RK5" i="4"/>
  <c r="RL5" i="4"/>
  <c r="RM5" i="4"/>
  <c r="RN5" i="4"/>
  <c r="RO5" i="4"/>
  <c r="RP5" i="4"/>
  <c r="RQ5" i="4"/>
  <c r="RR5" i="4"/>
  <c r="RS5" i="4"/>
  <c r="RT5" i="4"/>
  <c r="RU5" i="4"/>
  <c r="RV5" i="4"/>
  <c r="RW5" i="4"/>
  <c r="RX5" i="4"/>
  <c r="RY5" i="4"/>
  <c r="RZ5" i="4"/>
  <c r="SA5" i="4"/>
  <c r="SB5" i="4"/>
  <c r="SC5" i="4"/>
  <c r="SD5" i="4"/>
  <c r="SE5" i="4"/>
  <c r="SF5" i="4"/>
  <c r="SG5" i="4"/>
  <c r="SH5" i="4"/>
  <c r="SI5" i="4"/>
  <c r="SJ5" i="4"/>
  <c r="SK5" i="4"/>
  <c r="SL5" i="4"/>
  <c r="SM5" i="4"/>
  <c r="SN5" i="4"/>
  <c r="SO5" i="4"/>
  <c r="SP5" i="4"/>
  <c r="SQ5" i="4"/>
  <c r="SR5" i="4"/>
  <c r="SS5" i="4"/>
  <c r="ST5" i="4"/>
  <c r="SU5" i="4"/>
  <c r="SV5" i="4"/>
  <c r="SW5" i="4"/>
  <c r="SX5" i="4"/>
  <c r="SY5" i="4"/>
  <c r="SZ5" i="4"/>
  <c r="TA5" i="4"/>
  <c r="TB5" i="4"/>
  <c r="TC5" i="4"/>
  <c r="TD5" i="4"/>
  <c r="TE5" i="4"/>
  <c r="TF5" i="4"/>
  <c r="TG5" i="4"/>
  <c r="TH5" i="4"/>
  <c r="TI5" i="4"/>
  <c r="TJ5" i="4"/>
  <c r="TK5" i="4"/>
  <c r="TL5" i="4"/>
  <c r="TM5" i="4"/>
  <c r="TN5" i="4"/>
  <c r="TO5" i="4"/>
  <c r="TP5" i="4"/>
  <c r="TQ5" i="4"/>
  <c r="TR5" i="4"/>
  <c r="TS5" i="4"/>
  <c r="TT5" i="4"/>
  <c r="TU5" i="4"/>
  <c r="TV5" i="4"/>
  <c r="TW5" i="4"/>
  <c r="TX5" i="4"/>
  <c r="TY5" i="4"/>
  <c r="TZ5" i="4"/>
  <c r="UA5" i="4"/>
  <c r="UB5" i="4"/>
  <c r="UC5" i="4"/>
  <c r="UD5" i="4"/>
  <c r="UE5" i="4"/>
  <c r="UF5" i="4"/>
  <c r="UG5" i="4"/>
  <c r="UH5" i="4"/>
  <c r="UI5" i="4"/>
  <c r="UJ5" i="4"/>
  <c r="UK5" i="4"/>
  <c r="UL5" i="4"/>
  <c r="UM5" i="4"/>
  <c r="UN5" i="4"/>
  <c r="UO5" i="4"/>
  <c r="UP5" i="4"/>
  <c r="UQ5" i="4"/>
  <c r="UR5" i="4"/>
  <c r="US5" i="4"/>
  <c r="UT5" i="4"/>
  <c r="UU5" i="4"/>
  <c r="UV5" i="4"/>
  <c r="UW5" i="4"/>
  <c r="UX5" i="4"/>
  <c r="UY5" i="4"/>
  <c r="UZ5" i="4"/>
  <c r="VA5" i="4"/>
  <c r="VB5" i="4"/>
  <c r="VC5" i="4"/>
  <c r="VD5" i="4"/>
  <c r="VE5" i="4"/>
  <c r="VF5" i="4"/>
  <c r="VG5" i="4"/>
  <c r="VH5" i="4"/>
  <c r="VI5" i="4"/>
  <c r="VJ5" i="4"/>
  <c r="VK5" i="4"/>
  <c r="VL5" i="4"/>
  <c r="VM5" i="4"/>
  <c r="VN5" i="4"/>
  <c r="VO5" i="4"/>
  <c r="VP5" i="4"/>
  <c r="VQ5" i="4"/>
  <c r="VR5" i="4"/>
  <c r="VS5" i="4"/>
  <c r="VT5" i="4"/>
  <c r="VU5" i="4"/>
  <c r="VV5" i="4"/>
  <c r="VW5" i="4"/>
  <c r="VX5" i="4"/>
  <c r="VY5" i="4"/>
  <c r="VZ5" i="4"/>
  <c r="WA5" i="4"/>
  <c r="WB5" i="4"/>
  <c r="WC5" i="4"/>
  <c r="WD5" i="4"/>
  <c r="WE5" i="4"/>
  <c r="WF5" i="4"/>
  <c r="WG5" i="4"/>
  <c r="WH5" i="4"/>
  <c r="WI5" i="4"/>
  <c r="WJ5" i="4"/>
  <c r="WK5" i="4"/>
  <c r="WL5" i="4"/>
  <c r="WM5" i="4"/>
  <c r="WN5" i="4"/>
  <c r="WO5" i="4"/>
  <c r="WP5" i="4"/>
  <c r="WQ5" i="4"/>
  <c r="WR5" i="4"/>
  <c r="WS5" i="4"/>
  <c r="WT5" i="4"/>
  <c r="WU5" i="4"/>
  <c r="WV5" i="4"/>
  <c r="WW5" i="4"/>
  <c r="WX5" i="4"/>
  <c r="WY5" i="4"/>
  <c r="WZ5" i="4"/>
  <c r="XA5" i="4"/>
  <c r="XB5" i="4"/>
  <c r="XC5" i="4"/>
  <c r="XD5" i="4"/>
  <c r="XE5" i="4"/>
  <c r="XF5" i="4"/>
  <c r="XG5" i="4"/>
  <c r="XH5" i="4"/>
  <c r="XI5" i="4"/>
  <c r="XJ5" i="4"/>
  <c r="XK5" i="4"/>
  <c r="XL5" i="4"/>
  <c r="XM5" i="4"/>
  <c r="XN5" i="4"/>
  <c r="XO5" i="4"/>
  <c r="XP5" i="4"/>
  <c r="XQ5" i="4"/>
  <c r="XR5" i="4"/>
  <c r="XS5" i="4"/>
  <c r="XT5" i="4"/>
  <c r="XU5" i="4"/>
  <c r="XV5" i="4"/>
  <c r="XW5" i="4"/>
  <c r="XX5" i="4"/>
  <c r="XY5" i="4"/>
  <c r="XZ5" i="4"/>
  <c r="YA5" i="4"/>
  <c r="YB5" i="4"/>
  <c r="YC5" i="4"/>
  <c r="YD5" i="4"/>
  <c r="YE5" i="4"/>
  <c r="YF5" i="4"/>
  <c r="YG5" i="4"/>
  <c r="YH5" i="4"/>
  <c r="YI5" i="4"/>
  <c r="YJ5" i="4"/>
  <c r="YK5" i="4"/>
  <c r="YL5" i="4"/>
  <c r="YM5" i="4"/>
  <c r="YN5" i="4"/>
  <c r="YO5" i="4"/>
  <c r="YP5" i="4"/>
  <c r="YQ5" i="4"/>
  <c r="YR5" i="4"/>
  <c r="YS5" i="4"/>
  <c r="YT5" i="4"/>
  <c r="YU5" i="4"/>
  <c r="YV5" i="4"/>
  <c r="YW5" i="4"/>
  <c r="YX5" i="4"/>
  <c r="YY5" i="4"/>
  <c r="YZ5" i="4"/>
  <c r="ZA5" i="4"/>
  <c r="ZB5" i="4"/>
  <c r="ZC5" i="4"/>
  <c r="ZD5" i="4"/>
  <c r="ZE5" i="4"/>
  <c r="ZF5" i="4"/>
  <c r="ZG5" i="4"/>
  <c r="ZH5" i="4"/>
  <c r="ZI5" i="4"/>
  <c r="ZJ5" i="4"/>
  <c r="ZK5" i="4"/>
  <c r="ZL5" i="4"/>
  <c r="ZM5" i="4"/>
  <c r="ZN5" i="4"/>
  <c r="ZO5" i="4"/>
  <c r="ZP5" i="4"/>
  <c r="ZQ5" i="4"/>
  <c r="ZR5" i="4"/>
  <c r="ZS5" i="4"/>
  <c r="ZT5" i="4"/>
  <c r="ZU5" i="4"/>
  <c r="ZV5" i="4"/>
  <c r="ZW5" i="4"/>
  <c r="ZX5" i="4"/>
  <c r="ZY5" i="4"/>
  <c r="ZZ5" i="4"/>
  <c r="AAA5" i="4"/>
  <c r="AAB5" i="4"/>
  <c r="AAC5" i="4"/>
  <c r="AAD5" i="4"/>
  <c r="AAE5" i="4"/>
  <c r="AAF5" i="4"/>
  <c r="AAG5" i="4"/>
  <c r="AAH5" i="4"/>
  <c r="AAI5" i="4"/>
  <c r="AAJ5" i="4"/>
  <c r="AAK5" i="4"/>
  <c r="AAL5" i="4"/>
  <c r="AAM5" i="4"/>
  <c r="AAN5" i="4"/>
  <c r="AAO5" i="4"/>
  <c r="AAP5" i="4"/>
  <c r="AAQ5" i="4"/>
  <c r="AAR5" i="4"/>
  <c r="AAS5" i="4"/>
  <c r="AAT5" i="4"/>
  <c r="AAU5" i="4"/>
  <c r="AAV5" i="4"/>
  <c r="AAW5" i="4"/>
  <c r="AAX5" i="4"/>
  <c r="AAY5" i="4"/>
  <c r="AAZ5" i="4"/>
  <c r="ABA5" i="4"/>
  <c r="ABB5" i="4"/>
  <c r="ABC5" i="4"/>
  <c r="ABD5" i="4"/>
  <c r="ABE5" i="4"/>
  <c r="ABF5" i="4"/>
  <c r="ABG5" i="4"/>
  <c r="ABH5" i="4"/>
  <c r="ABI5" i="4"/>
  <c r="ABJ5" i="4"/>
  <c r="ABK5" i="4"/>
  <c r="ABL5" i="4"/>
  <c r="ABM5" i="4"/>
  <c r="ABN5" i="4"/>
  <c r="ABO5" i="4"/>
  <c r="ABP5" i="4"/>
  <c r="ABQ5" i="4"/>
  <c r="ABR5" i="4"/>
  <c r="ABS5" i="4"/>
  <c r="ABT5" i="4"/>
  <c r="ABU5" i="4"/>
  <c r="ABV5" i="4"/>
  <c r="ABW5" i="4"/>
  <c r="ABX5" i="4"/>
  <c r="ABY5" i="4"/>
  <c r="ABZ5" i="4"/>
  <c r="ACA5" i="4"/>
  <c r="ACB5" i="4"/>
  <c r="ACC5" i="4"/>
  <c r="ACD5" i="4"/>
  <c r="ACE5" i="4"/>
  <c r="ACF5" i="4"/>
  <c r="ACG5" i="4"/>
  <c r="ACH5" i="4"/>
  <c r="ACI5" i="4"/>
  <c r="ACJ5" i="4"/>
  <c r="ACK5" i="4"/>
  <c r="ACL5" i="4"/>
  <c r="ACM5" i="4"/>
  <c r="ACN5" i="4"/>
  <c r="ACO5" i="4"/>
  <c r="ACP5" i="4"/>
  <c r="ACQ5" i="4"/>
  <c r="ACR5" i="4"/>
  <c r="ACS5" i="4"/>
  <c r="ACT5" i="4"/>
  <c r="ACU5" i="4"/>
  <c r="ACV5" i="4"/>
  <c r="ACW5" i="4"/>
  <c r="ACX5" i="4"/>
  <c r="ACY5" i="4"/>
  <c r="ACZ5" i="4"/>
  <c r="ADA5" i="4"/>
  <c r="ADB5" i="4"/>
  <c r="ADC5" i="4"/>
  <c r="ADD5" i="4"/>
  <c r="ADE5" i="4"/>
  <c r="ADF5" i="4"/>
  <c r="ADG5" i="4"/>
  <c r="ADH5" i="4"/>
  <c r="ADI5" i="4"/>
  <c r="ADJ5" i="4"/>
  <c r="ADK5" i="4"/>
  <c r="ADL5" i="4"/>
  <c r="ADM5" i="4"/>
  <c r="ADN5" i="4"/>
  <c r="ADO5" i="4"/>
  <c r="ADP5" i="4"/>
  <c r="ADQ5" i="4"/>
  <c r="ADR5" i="4"/>
  <c r="ADS5" i="4"/>
  <c r="ADT5" i="4"/>
  <c r="ADU5" i="4"/>
  <c r="ADV5" i="4"/>
  <c r="ADW5" i="4"/>
  <c r="ADX5" i="4"/>
  <c r="ADY5" i="4"/>
  <c r="ADZ5" i="4"/>
  <c r="AEA5" i="4"/>
  <c r="AEB5" i="4"/>
  <c r="AEC5" i="4"/>
  <c r="AED5" i="4"/>
  <c r="AEE5" i="4"/>
  <c r="AEF5" i="4"/>
  <c r="AEG5" i="4"/>
  <c r="AEH5" i="4"/>
  <c r="AEI5" i="4"/>
  <c r="AEJ5" i="4"/>
  <c r="AEK5" i="4"/>
  <c r="AEL5" i="4"/>
  <c r="AEM5" i="4"/>
  <c r="AEN5" i="4"/>
  <c r="AEO5" i="4"/>
  <c r="AEP5" i="4"/>
  <c r="AEQ5" i="4"/>
  <c r="AER5" i="4"/>
  <c r="AES5" i="4"/>
  <c r="AET5" i="4"/>
  <c r="AEU5" i="4"/>
  <c r="AEV5" i="4"/>
  <c r="AEW5" i="4"/>
  <c r="AEX5" i="4"/>
  <c r="AEY5" i="4"/>
  <c r="AEZ5" i="4"/>
  <c r="AFA5" i="4"/>
  <c r="AFB5" i="4"/>
  <c r="AFC5" i="4"/>
  <c r="AFD5" i="4"/>
  <c r="AFE5" i="4"/>
  <c r="AFF5" i="4"/>
  <c r="AFG5" i="4"/>
  <c r="AFH5" i="4"/>
  <c r="AFI5" i="4"/>
  <c r="AFJ5" i="4"/>
  <c r="AFK5" i="4"/>
  <c r="AFL5" i="4"/>
  <c r="AFM5" i="4"/>
  <c r="AFN5" i="4"/>
  <c r="AFO5" i="4"/>
  <c r="AFP5" i="4"/>
  <c r="AFQ5" i="4"/>
  <c r="AFR5" i="4"/>
  <c r="AFS5" i="4"/>
  <c r="AFT5" i="4"/>
  <c r="AFU5" i="4"/>
  <c r="AFV5" i="4"/>
  <c r="AFW5" i="4"/>
  <c r="AFX5" i="4"/>
  <c r="AFY5" i="4"/>
  <c r="AFZ5" i="4"/>
  <c r="AGA5" i="4"/>
  <c r="AGB5" i="4"/>
  <c r="AGC5" i="4"/>
  <c r="AGD5" i="4"/>
  <c r="AGE5" i="4"/>
  <c r="AGF5" i="4"/>
  <c r="AGG5" i="4"/>
  <c r="CJ5" i="4"/>
  <c r="CI5" i="4"/>
  <c r="CH5" i="4"/>
  <c r="CG5" i="4"/>
  <c r="CF5" i="4"/>
  <c r="CE5" i="4"/>
  <c r="CD5" i="4"/>
  <c r="CC5" i="4"/>
  <c r="CB5" i="4"/>
  <c r="CA5" i="4"/>
  <c r="BZ5" i="4"/>
  <c r="BY5" i="4"/>
  <c r="BX5" i="4"/>
  <c r="BW5" i="4"/>
  <c r="BV5" i="4"/>
  <c r="BU5" i="4"/>
  <c r="BT5" i="4"/>
  <c r="BS5" i="4"/>
  <c r="BR5" i="4"/>
  <c r="BQ5" i="4"/>
  <c r="BP5" i="4"/>
  <c r="BO5" i="4"/>
  <c r="BN5" i="4"/>
  <c r="BM5" i="4"/>
  <c r="BL5" i="4"/>
  <c r="BK5" i="4"/>
  <c r="BJ5" i="4"/>
  <c r="BI5" i="4"/>
  <c r="BH5" i="4"/>
  <c r="BG5" i="4"/>
  <c r="BF5" i="4"/>
  <c r="BE5" i="4"/>
  <c r="BD5" i="4"/>
  <c r="BC5" i="4"/>
  <c r="BB5" i="4"/>
  <c r="BA5" i="4"/>
  <c r="AZ5" i="4"/>
  <c r="AY5" i="4"/>
  <c r="AX5" i="4"/>
  <c r="AW5" i="4"/>
  <c r="AV5" i="4"/>
  <c r="AU5" i="4"/>
  <c r="AT5" i="4"/>
  <c r="AS5" i="4"/>
  <c r="AR5" i="4"/>
  <c r="AQ5" i="4"/>
  <c r="AP5" i="4"/>
  <c r="AO5" i="4"/>
  <c r="AN5" i="4"/>
  <c r="AM5" i="4"/>
  <c r="AL5" i="4"/>
  <c r="AK5" i="4"/>
  <c r="AJ5" i="4"/>
  <c r="AI5" i="4"/>
  <c r="AH5" i="4"/>
  <c r="AG5" i="4"/>
  <c r="AF5" i="4"/>
  <c r="AE5" i="4"/>
  <c r="AD5" i="4"/>
  <c r="AC5" i="4"/>
  <c r="AB5" i="4"/>
  <c r="AA5" i="4"/>
  <c r="Z5" i="4"/>
  <c r="Y5" i="4"/>
  <c r="X5" i="4"/>
  <c r="W5" i="4"/>
  <c r="V5" i="4"/>
  <c r="U5" i="4"/>
  <c r="T5" i="4"/>
  <c r="S5" i="4"/>
  <c r="R5" i="4"/>
  <c r="Q5" i="4"/>
  <c r="P5" i="4"/>
  <c r="O5" i="4"/>
  <c r="N5" i="4"/>
  <c r="M5" i="4"/>
  <c r="L5" i="4"/>
  <c r="K5" i="4"/>
  <c r="J5" i="4"/>
  <c r="CK3" i="4"/>
  <c r="M3" i="4"/>
  <c r="N3" i="4"/>
  <c r="O3" i="4"/>
  <c r="P3" i="4"/>
  <c r="Q3" i="4"/>
  <c r="R3" i="4"/>
  <c r="S3" i="4"/>
  <c r="T3" i="4"/>
  <c r="U3" i="4"/>
  <c r="V3" i="4"/>
  <c r="W3" i="4"/>
  <c r="X3" i="4"/>
  <c r="Y3" i="4"/>
  <c r="Z3" i="4"/>
  <c r="AA3" i="4"/>
  <c r="AB3" i="4"/>
  <c r="AC3" i="4"/>
  <c r="AD3" i="4"/>
  <c r="AE3" i="4"/>
  <c r="AF3" i="4"/>
  <c r="AG3" i="4"/>
  <c r="AH3" i="4"/>
  <c r="AI3" i="4"/>
  <c r="AJ3" i="4"/>
  <c r="AK3" i="4"/>
  <c r="AL3" i="4"/>
  <c r="AM3" i="4"/>
  <c r="AN3" i="4"/>
  <c r="AO3" i="4"/>
  <c r="AP3" i="4"/>
  <c r="AQ3" i="4"/>
  <c r="AR3" i="4"/>
  <c r="AS3" i="4"/>
  <c r="AT3" i="4"/>
  <c r="AU3" i="4"/>
  <c r="AV3" i="4"/>
  <c r="AW3" i="4"/>
  <c r="AX3" i="4"/>
  <c r="AY3" i="4"/>
  <c r="AZ3" i="4"/>
  <c r="BA3" i="4"/>
  <c r="BB3" i="4"/>
  <c r="BC3" i="4"/>
  <c r="BD3" i="4"/>
  <c r="BE3" i="4"/>
  <c r="BF3" i="4"/>
  <c r="BG3" i="4"/>
  <c r="BH3" i="4"/>
  <c r="BI3" i="4"/>
  <c r="BJ3" i="4"/>
  <c r="BK3" i="4"/>
  <c r="BL3" i="4"/>
  <c r="BM3" i="4"/>
  <c r="BN3" i="4"/>
  <c r="BO3" i="4"/>
  <c r="BP3" i="4"/>
  <c r="BQ3" i="4"/>
  <c r="BR3" i="4"/>
  <c r="BS3" i="4"/>
  <c r="BT3" i="4"/>
  <c r="BU3" i="4"/>
  <c r="BV3" i="4"/>
  <c r="BW3" i="4"/>
  <c r="BX3" i="4"/>
  <c r="BY3" i="4"/>
  <c r="BZ3" i="4"/>
  <c r="CA3" i="4"/>
  <c r="CB3" i="4"/>
  <c r="CC3" i="4"/>
  <c r="CD3" i="4"/>
  <c r="CE3" i="4"/>
  <c r="CF3" i="4"/>
  <c r="CG3" i="4"/>
  <c r="CH3" i="4"/>
  <c r="CI3" i="4"/>
  <c r="CJ3" i="4"/>
  <c r="L3" i="4"/>
  <c r="J3" i="4"/>
  <c r="K3"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2" i="4"/>
  <c r="U3491" i="2"/>
  <c r="T3491" i="2"/>
  <c r="U3490" i="2"/>
  <c r="T3490" i="2"/>
  <c r="U3488" i="2"/>
  <c r="T3488" i="2"/>
  <c r="U3445" i="2"/>
  <c r="T3445" i="2"/>
  <c r="U3444" i="2"/>
  <c r="T3444" i="2"/>
  <c r="U3443" i="2"/>
  <c r="T3443" i="2"/>
  <c r="U3442" i="2"/>
  <c r="T3442" i="2"/>
  <c r="U3438" i="2"/>
  <c r="T3438" i="2"/>
  <c r="U3437" i="2"/>
  <c r="T3437" i="2"/>
  <c r="U3434" i="2"/>
  <c r="T3434" i="2"/>
  <c r="U3432" i="2"/>
  <c r="T3432" i="2"/>
  <c r="U3431" i="2"/>
  <c r="T3431" i="2"/>
  <c r="U3428" i="2"/>
  <c r="T3428" i="2"/>
  <c r="U3412" i="2"/>
  <c r="T3412" i="2"/>
  <c r="U3411" i="2"/>
  <c r="T3411" i="2"/>
  <c r="U3408" i="2"/>
  <c r="T3408" i="2"/>
  <c r="U3407" i="2"/>
  <c r="T3407" i="2"/>
  <c r="U3404" i="2"/>
  <c r="T3404" i="2"/>
  <c r="U3403" i="2"/>
  <c r="T3403" i="2"/>
  <c r="U3402" i="2"/>
  <c r="T3402" i="2"/>
  <c r="U3401" i="2"/>
  <c r="T3401" i="2"/>
  <c r="U3400" i="2"/>
  <c r="T3400" i="2"/>
  <c r="U3399" i="2"/>
  <c r="T3399" i="2"/>
  <c r="U3395" i="2"/>
  <c r="T3395" i="2"/>
  <c r="U3394" i="2"/>
  <c r="T3394" i="2"/>
  <c r="U3391" i="2"/>
  <c r="T3391" i="2"/>
  <c r="U3390" i="2"/>
  <c r="T3390" i="2"/>
  <c r="U3389" i="2"/>
  <c r="T3389" i="2"/>
  <c r="U3387" i="2"/>
  <c r="T3387" i="2"/>
  <c r="U3385" i="2"/>
  <c r="T3385" i="2"/>
  <c r="U3383" i="2"/>
  <c r="T3383" i="2"/>
  <c r="U3382" i="2"/>
  <c r="T3382" i="2"/>
  <c r="U3381" i="2"/>
  <c r="T3381" i="2"/>
  <c r="U3380" i="2"/>
  <c r="T3380" i="2"/>
  <c r="U3379" i="2"/>
  <c r="T3379" i="2"/>
  <c r="U3378" i="2"/>
  <c r="T3378" i="2"/>
  <c r="U3377" i="2"/>
  <c r="T3377" i="2"/>
  <c r="U3376" i="2"/>
  <c r="T3376" i="2"/>
  <c r="U3375" i="2"/>
  <c r="T3375" i="2"/>
  <c r="U3374" i="2"/>
  <c r="T3374" i="2"/>
  <c r="U3373" i="2"/>
  <c r="T3373" i="2"/>
  <c r="U3372" i="2"/>
  <c r="T3372" i="2"/>
  <c r="U3370" i="2"/>
  <c r="T3370" i="2"/>
  <c r="U3362" i="2"/>
  <c r="T3362" i="2"/>
  <c r="U3361" i="2"/>
  <c r="T3361" i="2"/>
  <c r="U3360" i="2"/>
  <c r="T3360" i="2"/>
  <c r="U3359" i="2"/>
  <c r="T3359" i="2"/>
  <c r="U3358" i="2"/>
  <c r="T3358" i="2"/>
  <c r="U3357" i="2"/>
  <c r="T3357" i="2"/>
  <c r="U3356" i="2"/>
  <c r="T3356" i="2"/>
  <c r="U3355" i="2"/>
  <c r="T3355" i="2"/>
  <c r="U3354" i="2"/>
  <c r="T3354" i="2"/>
  <c r="U3353" i="2"/>
  <c r="T3353" i="2"/>
  <c r="U3350" i="2"/>
  <c r="T3350" i="2"/>
  <c r="U3349" i="2"/>
  <c r="T3349" i="2"/>
  <c r="U3348" i="2"/>
  <c r="T3348" i="2"/>
  <c r="U3347" i="2"/>
  <c r="T3347" i="2"/>
  <c r="U3346" i="2"/>
  <c r="T3346" i="2"/>
  <c r="U3345" i="2"/>
  <c r="T3345" i="2"/>
  <c r="U3344" i="2"/>
  <c r="T3344" i="2"/>
  <c r="U3343" i="2"/>
  <c r="T3343" i="2"/>
  <c r="U3342" i="2"/>
  <c r="T3342" i="2"/>
  <c r="U3341" i="2"/>
  <c r="T3341" i="2"/>
  <c r="U3340" i="2"/>
  <c r="T3340" i="2"/>
  <c r="U3339" i="2"/>
  <c r="T3339" i="2"/>
  <c r="U3338" i="2"/>
  <c r="T3338" i="2"/>
  <c r="U3337" i="2"/>
  <c r="T3337" i="2"/>
  <c r="U3336" i="2"/>
  <c r="T3336" i="2"/>
  <c r="U3335" i="2"/>
  <c r="T3335" i="2"/>
  <c r="U3334" i="2"/>
  <c r="T3334" i="2"/>
  <c r="U3333" i="2"/>
  <c r="T3333" i="2"/>
  <c r="U3332" i="2"/>
  <c r="T3332" i="2"/>
  <c r="U3331" i="2"/>
  <c r="T3331" i="2"/>
  <c r="U3330" i="2"/>
  <c r="T3330" i="2"/>
  <c r="U3329" i="2"/>
  <c r="T3329" i="2"/>
  <c r="U3316" i="2"/>
  <c r="T3316" i="2"/>
  <c r="U3314" i="2"/>
  <c r="T3314" i="2"/>
  <c r="U3310" i="2"/>
  <c r="T3310" i="2"/>
  <c r="U3305" i="2"/>
  <c r="T3305" i="2"/>
  <c r="U3304" i="2"/>
  <c r="T3304" i="2"/>
  <c r="U3303" i="2"/>
  <c r="T3303" i="2"/>
  <c r="U3302" i="2"/>
  <c r="T3302" i="2"/>
  <c r="U3300" i="2"/>
  <c r="T3300" i="2"/>
  <c r="U3298" i="2"/>
  <c r="T3298" i="2"/>
  <c r="U3295" i="2"/>
  <c r="T3295" i="2"/>
  <c r="U3294" i="2"/>
  <c r="T3294" i="2"/>
  <c r="U3293" i="2"/>
  <c r="T3293" i="2"/>
  <c r="U3292" i="2"/>
  <c r="T3292" i="2"/>
  <c r="U3290" i="2"/>
  <c r="T3290" i="2"/>
  <c r="U3289" i="2"/>
  <c r="T3289" i="2"/>
  <c r="U3288" i="2"/>
  <c r="T3288" i="2"/>
  <c r="U3283" i="2"/>
  <c r="T3283" i="2"/>
  <c r="U3276" i="2"/>
  <c r="T3276" i="2"/>
  <c r="U3275" i="2"/>
  <c r="T3275" i="2"/>
  <c r="U3273" i="2"/>
  <c r="T3273" i="2"/>
  <c r="U3272" i="2"/>
  <c r="T3272" i="2"/>
  <c r="U3270" i="2"/>
  <c r="T3270" i="2"/>
  <c r="U3269" i="2"/>
  <c r="T3269" i="2"/>
  <c r="U3268" i="2"/>
  <c r="T3268" i="2"/>
  <c r="U3267" i="2"/>
  <c r="T3267" i="2"/>
  <c r="U3266" i="2"/>
  <c r="T3266" i="2"/>
  <c r="U3261" i="2"/>
  <c r="T3261" i="2"/>
  <c r="U3260" i="2"/>
  <c r="T3260" i="2"/>
  <c r="U3252" i="2"/>
  <c r="T3252" i="2"/>
  <c r="U3251" i="2"/>
  <c r="T3251" i="2"/>
  <c r="U3250" i="2"/>
  <c r="T3250" i="2"/>
  <c r="U3249" i="2"/>
  <c r="T3249" i="2"/>
  <c r="U3248" i="2"/>
  <c r="T3248" i="2"/>
  <c r="U3247" i="2"/>
  <c r="T3247" i="2"/>
  <c r="U3246" i="2"/>
  <c r="T3246" i="2"/>
  <c r="U3245" i="2"/>
  <c r="T3245" i="2"/>
  <c r="U3244" i="2"/>
  <c r="T3244" i="2"/>
  <c r="U3243" i="2"/>
  <c r="T3243" i="2"/>
  <c r="U3242" i="2"/>
  <c r="T3242" i="2"/>
  <c r="U3241" i="2"/>
  <c r="T3241" i="2"/>
  <c r="U3240" i="2"/>
  <c r="T3240" i="2"/>
  <c r="U3239" i="2"/>
  <c r="T3239" i="2"/>
  <c r="U3238" i="2"/>
  <c r="T3238" i="2"/>
  <c r="U3237" i="2"/>
  <c r="T3237" i="2"/>
  <c r="U3236" i="2"/>
  <c r="T3236" i="2"/>
  <c r="U3235" i="2"/>
  <c r="T3235" i="2"/>
  <c r="U3234" i="2"/>
  <c r="T3234" i="2"/>
  <c r="U3233" i="2"/>
  <c r="T3233" i="2"/>
  <c r="U3232" i="2"/>
  <c r="T3232" i="2"/>
  <c r="U3231" i="2"/>
  <c r="T3231" i="2"/>
  <c r="U3230" i="2"/>
  <c r="T3230" i="2"/>
  <c r="U3229" i="2"/>
  <c r="T3229" i="2"/>
  <c r="U3227" i="2"/>
  <c r="T3227" i="2"/>
  <c r="U3225" i="2"/>
  <c r="T3225" i="2"/>
  <c r="U3221" i="2"/>
  <c r="T3221" i="2"/>
  <c r="U3220" i="2"/>
  <c r="T3220" i="2"/>
  <c r="U3218" i="2"/>
  <c r="T3218" i="2"/>
  <c r="U3217" i="2"/>
  <c r="T3217" i="2"/>
  <c r="U3216" i="2"/>
  <c r="T3216" i="2"/>
  <c r="U3215" i="2"/>
  <c r="T3215" i="2"/>
  <c r="U3214" i="2"/>
  <c r="T3214" i="2"/>
  <c r="U3212" i="2"/>
  <c r="T3212" i="2"/>
  <c r="U3211" i="2"/>
  <c r="T3211" i="2"/>
  <c r="U3210" i="2"/>
  <c r="T3210" i="2"/>
  <c r="U3209" i="2"/>
  <c r="T3209" i="2"/>
  <c r="U3208" i="2"/>
  <c r="T3208" i="2"/>
  <c r="U3207" i="2"/>
  <c r="T3207" i="2"/>
  <c r="U3206" i="2"/>
  <c r="T3206" i="2"/>
  <c r="U3205" i="2"/>
  <c r="T3205" i="2"/>
  <c r="U3204" i="2"/>
  <c r="T3204" i="2"/>
  <c r="U3202" i="2"/>
  <c r="T3202" i="2"/>
  <c r="U3201" i="2"/>
  <c r="T3201" i="2"/>
  <c r="U3200" i="2"/>
  <c r="T3200" i="2"/>
  <c r="U3199" i="2"/>
  <c r="T3199" i="2"/>
  <c r="U3195" i="2"/>
  <c r="T3195" i="2"/>
  <c r="U3194" i="2"/>
  <c r="T3194" i="2"/>
  <c r="U3193" i="2"/>
  <c r="T3193" i="2"/>
  <c r="U3189" i="2"/>
  <c r="T3189" i="2"/>
  <c r="U3172" i="2"/>
  <c r="T3172" i="2"/>
  <c r="U3171" i="2"/>
  <c r="T3171" i="2"/>
  <c r="U3076" i="2"/>
  <c r="T3076" i="2"/>
  <c r="U3070" i="2"/>
  <c r="T3070" i="2"/>
  <c r="U3065" i="2"/>
  <c r="T3065" i="2"/>
  <c r="U3063" i="2"/>
  <c r="T3063" i="2"/>
  <c r="U3057" i="2"/>
  <c r="T3057" i="2"/>
  <c r="U3053" i="2"/>
  <c r="T3053" i="2"/>
  <c r="U3051" i="2"/>
  <c r="T3051" i="2"/>
  <c r="U3024" i="2"/>
  <c r="T3024" i="2"/>
  <c r="U3023" i="2"/>
  <c r="T3023" i="2"/>
  <c r="U3022" i="2"/>
  <c r="T3022" i="2"/>
  <c r="U3021" i="2"/>
  <c r="T3021" i="2"/>
  <c r="U3020" i="2"/>
  <c r="T3020" i="2"/>
  <c r="U3019" i="2"/>
  <c r="T3019" i="2"/>
  <c r="U3018" i="2"/>
  <c r="T3018" i="2"/>
  <c r="U3015" i="2"/>
  <c r="T3015" i="2"/>
  <c r="U3013" i="2"/>
  <c r="T3013" i="2"/>
  <c r="U3012" i="2"/>
  <c r="T3012" i="2"/>
  <c r="U3010" i="2"/>
  <c r="T3010" i="2"/>
  <c r="U3009" i="2"/>
  <c r="T3009" i="2"/>
  <c r="U3007" i="2"/>
  <c r="T3007" i="2"/>
  <c r="U3006" i="2"/>
  <c r="T3006" i="2"/>
  <c r="U3004" i="2"/>
  <c r="T3004" i="2"/>
  <c r="U3002" i="2"/>
  <c r="T3002" i="2"/>
  <c r="U3000" i="2"/>
  <c r="T3000" i="2"/>
  <c r="U2998" i="2"/>
  <c r="T2998" i="2"/>
  <c r="U2992" i="2"/>
  <c r="T2992" i="2"/>
  <c r="U2990" i="2"/>
  <c r="T2990" i="2"/>
  <c r="U2988" i="2"/>
  <c r="T2988" i="2"/>
  <c r="U2986" i="2"/>
  <c r="T2986" i="2"/>
  <c r="U2984" i="2"/>
  <c r="T2984" i="2"/>
  <c r="U2971" i="2"/>
  <c r="T2971" i="2"/>
  <c r="U2969" i="2"/>
  <c r="T2969" i="2"/>
  <c r="U2967" i="2"/>
  <c r="T2967" i="2"/>
  <c r="U2965" i="2"/>
  <c r="T2965" i="2"/>
  <c r="U2963" i="2"/>
  <c r="T2963" i="2"/>
  <c r="U2961" i="2"/>
  <c r="T2961" i="2"/>
  <c r="U2959" i="2"/>
  <c r="T2959" i="2"/>
  <c r="U2957" i="2"/>
  <c r="T2957" i="2"/>
  <c r="U2955" i="2"/>
  <c r="T2955" i="2"/>
  <c r="U2953" i="2"/>
  <c r="T2953" i="2"/>
  <c r="U2951" i="2"/>
  <c r="T2951" i="2"/>
  <c r="U2950" i="2"/>
  <c r="T2950" i="2"/>
  <c r="U2949" i="2"/>
  <c r="T2949" i="2"/>
  <c r="U2948" i="2"/>
  <c r="T2948" i="2"/>
  <c r="U2933" i="2"/>
  <c r="T2933" i="2"/>
  <c r="U2931" i="2"/>
  <c r="T2931" i="2"/>
  <c r="U2929" i="2"/>
  <c r="T2929" i="2"/>
  <c r="U2927" i="2"/>
  <c r="T2927" i="2"/>
  <c r="U2925" i="2"/>
  <c r="T2925" i="2"/>
  <c r="U2923" i="2"/>
  <c r="T2923" i="2"/>
  <c r="U2921" i="2"/>
  <c r="T2921" i="2"/>
  <c r="U2919" i="2"/>
  <c r="T2919" i="2"/>
  <c r="U2917" i="2"/>
  <c r="T2917" i="2"/>
  <c r="U2915" i="2"/>
  <c r="T2915" i="2"/>
  <c r="U2912" i="2"/>
  <c r="T2912" i="2"/>
  <c r="U2911" i="2"/>
  <c r="T2911" i="2"/>
  <c r="U2910" i="2"/>
  <c r="T2910" i="2"/>
  <c r="U2909" i="2"/>
  <c r="T2909" i="2"/>
  <c r="U2908" i="2"/>
  <c r="T2908" i="2"/>
  <c r="U2907" i="2"/>
  <c r="T2907" i="2"/>
  <c r="U2906" i="2"/>
  <c r="T2906" i="2"/>
  <c r="U2905" i="2"/>
  <c r="T2905" i="2"/>
  <c r="U2893" i="2"/>
  <c r="T2893" i="2"/>
  <c r="U2891" i="2"/>
  <c r="T2891" i="2"/>
  <c r="U2889" i="2"/>
  <c r="T2889" i="2"/>
  <c r="U2887" i="2"/>
  <c r="T2887" i="2"/>
  <c r="U2885" i="2"/>
  <c r="T2885" i="2"/>
  <c r="U2883" i="2"/>
  <c r="T2883" i="2"/>
  <c r="U2881" i="2"/>
  <c r="T2881" i="2"/>
  <c r="U2879" i="2"/>
  <c r="T2879" i="2"/>
  <c r="U2877" i="2"/>
  <c r="T2877" i="2"/>
  <c r="U2875" i="2"/>
  <c r="T2875" i="2"/>
  <c r="U2843" i="2"/>
  <c r="T2843" i="2"/>
  <c r="U2841" i="2"/>
  <c r="T2841" i="2"/>
  <c r="U2839" i="2"/>
  <c r="T2839" i="2"/>
  <c r="U2837" i="2"/>
  <c r="T2837" i="2"/>
  <c r="U2835" i="2"/>
  <c r="T2835" i="2"/>
  <c r="U2833" i="2"/>
  <c r="T2833" i="2"/>
  <c r="U2831" i="2"/>
  <c r="T2831" i="2"/>
  <c r="U2829" i="2"/>
  <c r="T2829" i="2"/>
  <c r="U2827" i="2"/>
  <c r="T2827" i="2"/>
  <c r="U2825" i="2"/>
  <c r="T2825" i="2"/>
  <c r="U2820" i="2"/>
  <c r="T2820" i="2"/>
  <c r="U2817" i="2"/>
  <c r="T2817" i="2"/>
  <c r="U2816" i="2"/>
  <c r="T2816" i="2"/>
  <c r="U2815" i="2"/>
  <c r="T2815" i="2"/>
  <c r="U2813" i="2"/>
  <c r="T2813" i="2"/>
  <c r="U2811" i="2"/>
  <c r="T2811" i="2"/>
  <c r="U2809" i="2"/>
  <c r="T2809" i="2"/>
  <c r="U2803" i="2"/>
  <c r="T2803" i="2"/>
  <c r="U2801" i="2"/>
  <c r="T2801" i="2"/>
  <c r="U2799" i="2"/>
  <c r="T2799" i="2"/>
  <c r="U2797" i="2"/>
  <c r="T2797" i="2"/>
  <c r="U2795" i="2"/>
  <c r="T2795" i="2"/>
  <c r="U2793" i="2"/>
  <c r="T2793" i="2"/>
  <c r="U2792" i="2"/>
  <c r="T2792" i="2"/>
  <c r="U2791" i="2"/>
  <c r="T2791" i="2"/>
  <c r="U2790" i="2"/>
  <c r="T2790" i="2"/>
  <c r="U2789" i="2"/>
  <c r="T2789" i="2"/>
  <c r="U2788" i="2"/>
  <c r="T2788" i="2"/>
  <c r="U2787" i="2"/>
  <c r="T2787" i="2"/>
  <c r="U2786" i="2"/>
  <c r="T2786" i="2"/>
  <c r="U2785" i="2"/>
  <c r="T2785" i="2"/>
  <c r="U2784" i="2"/>
  <c r="T2784" i="2"/>
  <c r="U2783" i="2"/>
  <c r="T2783" i="2"/>
  <c r="U2782" i="2"/>
  <c r="T2782" i="2"/>
  <c r="U2781" i="2"/>
  <c r="T2781" i="2"/>
  <c r="U2780" i="2"/>
  <c r="T2780" i="2"/>
  <c r="U2779" i="2"/>
  <c r="T2779" i="2"/>
  <c r="U2778" i="2"/>
  <c r="T2778" i="2"/>
  <c r="U2777" i="2"/>
  <c r="T2777" i="2"/>
  <c r="U2776" i="2"/>
  <c r="T2776" i="2"/>
  <c r="U2775" i="2"/>
  <c r="T2775" i="2"/>
  <c r="U2774" i="2"/>
  <c r="T2774" i="2"/>
  <c r="U2773" i="2"/>
  <c r="T2773" i="2"/>
  <c r="U2772" i="2"/>
  <c r="T2772" i="2"/>
  <c r="U2771" i="2"/>
  <c r="T2771" i="2"/>
  <c r="U2770" i="2"/>
  <c r="T2770" i="2"/>
  <c r="U2769" i="2"/>
  <c r="T2769" i="2"/>
  <c r="U2768" i="2"/>
  <c r="T2768" i="2"/>
  <c r="U2767" i="2"/>
  <c r="T2767" i="2"/>
  <c r="U2766" i="2"/>
  <c r="T2766" i="2"/>
  <c r="U2765" i="2"/>
  <c r="T2765" i="2"/>
  <c r="U2764" i="2"/>
  <c r="T2764" i="2"/>
  <c r="U2763" i="2"/>
  <c r="T2763" i="2"/>
  <c r="U2762" i="2"/>
  <c r="T2762" i="2"/>
  <c r="U2761" i="2"/>
  <c r="T2761" i="2"/>
  <c r="U2760" i="2"/>
  <c r="T2760" i="2"/>
  <c r="U2759" i="2"/>
  <c r="T2759" i="2"/>
  <c r="U2758" i="2"/>
  <c r="T2758" i="2"/>
  <c r="U2757" i="2"/>
  <c r="T2757" i="2"/>
  <c r="U2756" i="2"/>
  <c r="T2756" i="2"/>
  <c r="U2755" i="2"/>
  <c r="T2755" i="2"/>
  <c r="U2754" i="2"/>
  <c r="T2754" i="2"/>
  <c r="U2753" i="2"/>
  <c r="T2753" i="2"/>
  <c r="U2752" i="2"/>
  <c r="T2752" i="2"/>
  <c r="U2751" i="2"/>
  <c r="T2751" i="2"/>
  <c r="U2750" i="2"/>
  <c r="T2750" i="2"/>
  <c r="U2749" i="2"/>
  <c r="T2749" i="2"/>
  <c r="U2748" i="2"/>
  <c r="T2748" i="2"/>
  <c r="U2747" i="2"/>
  <c r="T2747" i="2"/>
  <c r="U2746" i="2"/>
  <c r="T2746" i="2"/>
  <c r="U2745" i="2"/>
  <c r="T2745" i="2"/>
  <c r="U2744" i="2"/>
  <c r="T2744" i="2"/>
  <c r="U2743" i="2"/>
  <c r="T2743" i="2"/>
  <c r="U2742" i="2"/>
  <c r="T2742" i="2"/>
  <c r="U2741" i="2"/>
  <c r="T2741" i="2"/>
  <c r="U2740" i="2"/>
  <c r="T2740" i="2"/>
  <c r="U2739" i="2"/>
  <c r="T2739" i="2"/>
  <c r="U2738" i="2"/>
  <c r="T2738" i="2"/>
  <c r="U2737" i="2"/>
  <c r="T2737" i="2"/>
  <c r="U2736" i="2"/>
  <c r="T2736" i="2"/>
  <c r="U2735" i="2"/>
  <c r="T2735" i="2"/>
  <c r="U2734" i="2"/>
  <c r="T2734" i="2"/>
  <c r="U2733" i="2"/>
  <c r="T2733" i="2"/>
  <c r="U2732" i="2"/>
  <c r="T2732" i="2"/>
  <c r="U2731" i="2"/>
  <c r="T2731" i="2"/>
  <c r="U2730" i="2"/>
  <c r="T2730" i="2"/>
  <c r="U2729" i="2"/>
  <c r="T2729" i="2"/>
  <c r="U2728" i="2"/>
  <c r="T2728" i="2"/>
  <c r="U2727" i="2"/>
  <c r="T2727" i="2"/>
  <c r="U2726" i="2"/>
  <c r="T2726" i="2"/>
  <c r="U2725" i="2"/>
  <c r="T2725" i="2"/>
  <c r="U2724" i="2"/>
  <c r="T2724" i="2"/>
  <c r="U2723" i="2"/>
  <c r="T2723" i="2"/>
  <c r="U2722" i="2"/>
  <c r="T2722" i="2"/>
  <c r="U2721" i="2"/>
  <c r="T2721" i="2"/>
  <c r="U2720" i="2"/>
  <c r="T2720" i="2"/>
  <c r="U2719" i="2"/>
  <c r="T2719" i="2"/>
  <c r="U2718" i="2"/>
  <c r="T2718" i="2"/>
  <c r="U2717" i="2"/>
  <c r="T2717" i="2"/>
  <c r="U2716" i="2"/>
  <c r="T2716" i="2"/>
  <c r="U2715" i="2"/>
  <c r="T2715" i="2"/>
  <c r="U2714" i="2"/>
  <c r="T2714" i="2"/>
  <c r="U2713" i="2"/>
  <c r="T2713" i="2"/>
  <c r="U2712" i="2"/>
  <c r="T2712" i="2"/>
  <c r="U2711" i="2"/>
  <c r="T2711" i="2"/>
  <c r="U2710" i="2"/>
  <c r="T2710" i="2"/>
  <c r="U2709" i="2"/>
  <c r="T2709" i="2"/>
  <c r="U2708" i="2"/>
  <c r="T2708" i="2"/>
  <c r="U2707" i="2"/>
  <c r="T2707" i="2"/>
  <c r="U2706" i="2"/>
  <c r="T2706" i="2"/>
  <c r="U2705" i="2"/>
  <c r="T2705" i="2"/>
  <c r="U2704" i="2"/>
  <c r="T2704" i="2"/>
  <c r="U2703" i="2"/>
  <c r="T2703" i="2"/>
  <c r="U2702" i="2"/>
  <c r="T2702" i="2"/>
  <c r="U2701" i="2"/>
  <c r="T2701" i="2"/>
  <c r="U2700" i="2"/>
  <c r="T2700" i="2"/>
  <c r="U2699" i="2"/>
  <c r="T2699" i="2"/>
  <c r="U2698" i="2"/>
  <c r="T2698" i="2"/>
  <c r="U2677" i="2"/>
  <c r="T2677" i="2"/>
  <c r="U2676" i="2"/>
  <c r="T2676" i="2"/>
  <c r="U2675" i="2"/>
  <c r="T2675" i="2"/>
  <c r="U2674" i="2"/>
  <c r="T2674" i="2"/>
  <c r="U2673" i="2"/>
  <c r="T2673" i="2"/>
  <c r="U2672" i="2"/>
  <c r="T2672" i="2"/>
  <c r="U2671" i="2"/>
  <c r="T2671" i="2"/>
  <c r="U2670" i="2"/>
  <c r="T2670" i="2"/>
  <c r="U2669" i="2"/>
  <c r="T2669" i="2"/>
  <c r="U2668" i="2"/>
  <c r="T2668" i="2"/>
  <c r="U2667" i="2"/>
  <c r="T2667" i="2"/>
  <c r="U2666" i="2"/>
  <c r="T2666" i="2"/>
  <c r="U2665" i="2"/>
  <c r="T2665" i="2"/>
  <c r="U2664" i="2"/>
  <c r="T2664" i="2"/>
  <c r="U2663" i="2"/>
  <c r="T2663" i="2"/>
  <c r="U2662" i="2"/>
  <c r="T2662" i="2"/>
  <c r="U2661" i="2"/>
  <c r="T2661" i="2"/>
  <c r="U2660" i="2"/>
  <c r="T2660" i="2"/>
  <c r="U2659" i="2"/>
  <c r="T2659" i="2"/>
  <c r="U2658" i="2"/>
  <c r="T2658" i="2"/>
  <c r="U2657" i="2"/>
  <c r="T2657" i="2"/>
  <c r="U2656" i="2"/>
  <c r="T2656" i="2"/>
  <c r="U2655" i="2"/>
  <c r="T2655" i="2"/>
  <c r="U2654" i="2"/>
  <c r="T2654" i="2"/>
  <c r="U2653" i="2"/>
  <c r="T2653" i="2"/>
  <c r="U2652" i="2"/>
  <c r="T2652" i="2"/>
  <c r="U2651" i="2"/>
  <c r="T2651" i="2"/>
  <c r="U2650" i="2"/>
  <c r="T2650" i="2"/>
  <c r="U2649" i="2"/>
  <c r="T2649" i="2"/>
  <c r="U2648" i="2"/>
  <c r="T2648" i="2"/>
  <c r="U2647" i="2"/>
  <c r="T2647" i="2"/>
  <c r="U2646" i="2"/>
  <c r="T2646" i="2"/>
  <c r="U2645" i="2"/>
  <c r="T2645" i="2"/>
  <c r="U2644" i="2"/>
  <c r="T2644" i="2"/>
  <c r="U2643" i="2"/>
  <c r="T2643" i="2"/>
  <c r="U2642" i="2"/>
  <c r="T2642" i="2"/>
  <c r="U2641" i="2"/>
  <c r="T2641" i="2"/>
  <c r="U2640" i="2"/>
  <c r="T2640" i="2"/>
  <c r="U2639" i="2"/>
  <c r="T2639" i="2"/>
  <c r="U2638" i="2"/>
  <c r="T2638" i="2"/>
  <c r="U2637" i="2"/>
  <c r="T2637" i="2"/>
  <c r="U2636" i="2"/>
  <c r="T2636" i="2"/>
  <c r="U2635" i="2"/>
  <c r="T2635" i="2"/>
  <c r="U2634" i="2"/>
  <c r="T2634" i="2"/>
  <c r="U2633" i="2"/>
  <c r="T2633" i="2"/>
  <c r="U2632" i="2"/>
  <c r="T2632" i="2"/>
  <c r="U2631" i="2"/>
  <c r="T2631" i="2"/>
  <c r="U2630" i="2"/>
  <c r="T2630" i="2"/>
  <c r="U2629" i="2"/>
  <c r="T2629" i="2"/>
  <c r="U2628" i="2"/>
  <c r="T2628" i="2"/>
  <c r="U2627" i="2"/>
  <c r="T2627" i="2"/>
  <c r="U2626" i="2"/>
  <c r="T2626" i="2"/>
  <c r="U2625" i="2"/>
  <c r="T2625" i="2"/>
  <c r="U2624" i="2"/>
  <c r="T2624" i="2"/>
  <c r="U2623" i="2"/>
  <c r="T2623" i="2"/>
  <c r="U2622" i="2"/>
  <c r="T2622" i="2"/>
  <c r="U2621" i="2"/>
  <c r="T2621" i="2"/>
  <c r="U2620" i="2"/>
  <c r="T2620" i="2"/>
  <c r="U2619" i="2"/>
  <c r="T2619" i="2"/>
  <c r="U2618" i="2"/>
  <c r="T2618" i="2"/>
  <c r="U2617" i="2"/>
  <c r="T2617" i="2"/>
  <c r="U2616" i="2"/>
  <c r="T2616" i="2"/>
  <c r="U2615" i="2"/>
  <c r="T2615" i="2"/>
  <c r="U2614" i="2"/>
  <c r="T2614" i="2"/>
  <c r="U2613" i="2"/>
  <c r="T2613" i="2"/>
  <c r="U2612" i="2"/>
  <c r="T2612" i="2"/>
  <c r="U2611" i="2"/>
  <c r="T2611" i="2"/>
  <c r="U2610" i="2"/>
  <c r="T2610" i="2"/>
  <c r="U2609" i="2"/>
  <c r="T2609" i="2"/>
  <c r="U2608" i="2"/>
  <c r="T2608" i="2"/>
  <c r="U2607" i="2"/>
  <c r="T2607" i="2"/>
  <c r="U2606" i="2"/>
  <c r="T2606" i="2"/>
  <c r="U2605" i="2"/>
  <c r="T2605" i="2"/>
  <c r="U2604" i="2"/>
  <c r="T2604" i="2"/>
  <c r="U2603" i="2"/>
  <c r="T2603" i="2"/>
  <c r="U2602" i="2"/>
  <c r="T2602" i="2"/>
  <c r="U2589" i="2"/>
  <c r="T2589" i="2"/>
  <c r="U2588" i="2"/>
  <c r="T2588" i="2"/>
  <c r="U2587" i="2"/>
  <c r="T2587" i="2"/>
  <c r="U2586" i="2"/>
  <c r="T2586" i="2"/>
  <c r="U2585" i="2"/>
  <c r="T2585" i="2"/>
  <c r="U2584" i="2"/>
  <c r="T2584" i="2"/>
  <c r="U2583" i="2"/>
  <c r="T2583" i="2"/>
  <c r="U2582" i="2"/>
  <c r="T2582" i="2"/>
  <c r="U2581" i="2"/>
  <c r="T2581" i="2"/>
  <c r="U2580" i="2"/>
  <c r="T2580" i="2"/>
  <c r="U2579" i="2"/>
  <c r="T2579" i="2"/>
  <c r="U2578" i="2"/>
  <c r="T2578" i="2"/>
  <c r="U2577" i="2"/>
  <c r="T2577" i="2"/>
  <c r="U2576" i="2"/>
  <c r="T2576" i="2"/>
  <c r="U2575" i="2"/>
  <c r="T2575" i="2"/>
  <c r="U2574" i="2"/>
  <c r="T2574" i="2"/>
  <c r="U2573" i="2"/>
  <c r="T2573" i="2"/>
  <c r="U2572" i="2"/>
  <c r="T2572" i="2"/>
  <c r="U2567" i="2"/>
  <c r="T2567" i="2"/>
  <c r="U2566" i="2"/>
  <c r="T2566" i="2"/>
  <c r="U2561" i="2"/>
  <c r="T2561" i="2"/>
  <c r="U2560" i="2"/>
  <c r="T2560" i="2"/>
  <c r="U2555" i="2"/>
  <c r="T2555" i="2"/>
  <c r="U2554" i="2"/>
  <c r="T2554" i="2"/>
  <c r="U2553" i="2"/>
  <c r="T2553" i="2"/>
  <c r="U2552" i="2"/>
  <c r="T2552" i="2"/>
  <c r="U2551" i="2"/>
  <c r="T2551" i="2"/>
  <c r="U2550" i="2"/>
  <c r="T2550" i="2"/>
  <c r="U2549" i="2"/>
  <c r="T2549" i="2"/>
  <c r="U2548" i="2"/>
  <c r="T2548" i="2"/>
  <c r="U2547" i="2"/>
  <c r="T2547" i="2"/>
  <c r="U2546" i="2"/>
  <c r="T2546" i="2"/>
  <c r="U2545" i="2"/>
  <c r="T2545" i="2"/>
  <c r="U2544" i="2"/>
  <c r="T2544" i="2"/>
  <c r="U2543" i="2"/>
  <c r="T2543" i="2"/>
  <c r="U2542" i="2"/>
  <c r="T2542" i="2"/>
  <c r="U2541" i="2"/>
  <c r="T2541" i="2"/>
  <c r="U2540" i="2"/>
  <c r="T2540" i="2"/>
  <c r="U2539" i="2"/>
  <c r="T2539" i="2"/>
  <c r="U2538" i="2"/>
  <c r="T2538" i="2"/>
  <c r="U2537" i="2"/>
  <c r="T2537" i="2"/>
  <c r="U2536" i="2"/>
  <c r="T2536" i="2"/>
  <c r="U2535" i="2"/>
  <c r="T2535" i="2"/>
  <c r="U2534" i="2"/>
  <c r="T2534" i="2"/>
  <c r="U2533" i="2"/>
  <c r="T2533" i="2"/>
  <c r="U2532" i="2"/>
  <c r="T2532" i="2"/>
  <c r="U2531" i="2"/>
  <c r="T2531" i="2"/>
  <c r="U2530" i="2"/>
  <c r="T2530" i="2"/>
  <c r="U2529" i="2"/>
  <c r="T2529" i="2"/>
  <c r="U2528" i="2"/>
  <c r="T2528" i="2"/>
  <c r="U2527" i="2"/>
  <c r="T2527" i="2"/>
  <c r="U2526" i="2"/>
  <c r="T2526" i="2"/>
  <c r="U2525" i="2"/>
  <c r="T2525" i="2"/>
  <c r="U2524" i="2"/>
  <c r="T2524" i="2"/>
  <c r="U2523" i="2"/>
  <c r="T2523" i="2"/>
  <c r="U2522" i="2"/>
  <c r="T2522" i="2"/>
  <c r="U2521" i="2"/>
  <c r="T2521" i="2"/>
  <c r="U2514" i="2"/>
  <c r="T2514" i="2"/>
  <c r="U2513" i="2"/>
  <c r="T2513" i="2"/>
  <c r="U2512" i="2"/>
  <c r="T2512" i="2"/>
  <c r="U2510" i="2"/>
  <c r="T2510" i="2"/>
  <c r="U2508" i="2"/>
  <c r="T2508" i="2"/>
  <c r="U2506" i="2"/>
  <c r="T2506" i="2"/>
  <c r="U2504" i="2"/>
  <c r="T2504" i="2"/>
  <c r="U2500" i="2"/>
  <c r="T2500" i="2"/>
  <c r="U2499" i="2"/>
  <c r="T2499" i="2"/>
  <c r="U2498" i="2"/>
  <c r="T2498" i="2"/>
  <c r="U2497" i="2"/>
  <c r="T2497" i="2"/>
  <c r="U2496" i="2"/>
  <c r="T2496" i="2"/>
  <c r="U2495" i="2"/>
  <c r="T2495" i="2"/>
  <c r="U2494" i="2"/>
  <c r="T2494" i="2"/>
  <c r="U2493" i="2"/>
  <c r="T2493" i="2"/>
  <c r="U2492" i="2"/>
  <c r="T2492" i="2"/>
  <c r="U2491" i="2"/>
  <c r="T2491" i="2"/>
  <c r="U2490" i="2"/>
  <c r="T2490" i="2"/>
  <c r="U2489" i="2"/>
  <c r="T2489" i="2"/>
  <c r="U2488" i="2"/>
  <c r="T2488" i="2"/>
  <c r="U2487" i="2"/>
  <c r="T2487" i="2"/>
  <c r="U2486" i="2"/>
  <c r="T2486" i="2"/>
  <c r="U2485" i="2"/>
  <c r="T2485" i="2"/>
  <c r="U2484" i="2"/>
  <c r="T2484" i="2"/>
  <c r="U2483" i="2"/>
  <c r="T2483" i="2"/>
  <c r="U2481" i="2"/>
  <c r="T2481" i="2"/>
  <c r="U2479" i="2"/>
  <c r="T2479" i="2"/>
  <c r="U2478" i="2"/>
  <c r="T2478" i="2"/>
  <c r="U2476" i="2"/>
  <c r="T2476" i="2"/>
  <c r="U2474" i="2"/>
  <c r="T2474" i="2"/>
  <c r="U2472" i="2"/>
  <c r="T2472" i="2"/>
  <c r="U2471" i="2"/>
  <c r="T2471" i="2"/>
  <c r="U2470" i="2"/>
  <c r="T2470" i="2"/>
  <c r="U2469" i="2"/>
  <c r="T2469" i="2"/>
  <c r="U2468" i="2"/>
  <c r="T2468" i="2"/>
  <c r="U2467" i="2"/>
  <c r="T2467" i="2"/>
  <c r="U2466" i="2"/>
  <c r="T2466" i="2"/>
  <c r="U2465" i="2"/>
  <c r="T2465" i="2"/>
  <c r="U2464" i="2"/>
  <c r="T2464" i="2"/>
  <c r="U2463" i="2"/>
  <c r="T2463" i="2"/>
  <c r="U2462" i="2"/>
  <c r="T2462" i="2"/>
  <c r="U2461" i="2"/>
  <c r="T2461" i="2"/>
  <c r="U2460" i="2"/>
  <c r="T2460" i="2"/>
  <c r="U2459" i="2"/>
  <c r="T2459" i="2"/>
  <c r="U2458" i="2"/>
  <c r="T2458" i="2"/>
  <c r="U2457" i="2"/>
  <c r="T2457" i="2"/>
  <c r="U2456" i="2"/>
  <c r="T2456" i="2"/>
  <c r="U2455" i="2"/>
  <c r="T2455" i="2"/>
  <c r="U2454" i="2"/>
  <c r="T2454" i="2"/>
  <c r="U2453" i="2"/>
  <c r="T2453" i="2"/>
  <c r="U2452" i="2"/>
  <c r="T2452" i="2"/>
  <c r="U2451" i="2"/>
  <c r="T2451" i="2"/>
  <c r="U2450" i="2"/>
  <c r="T2450" i="2"/>
  <c r="U2449" i="2"/>
  <c r="T2449" i="2"/>
  <c r="U2448" i="2"/>
  <c r="T2448" i="2"/>
  <c r="U2447" i="2"/>
  <c r="T2447" i="2"/>
  <c r="U2446" i="2"/>
  <c r="T2446" i="2"/>
  <c r="U2445" i="2"/>
  <c r="T2445" i="2"/>
  <c r="U2444" i="2"/>
  <c r="T2444" i="2"/>
  <c r="U2443" i="2"/>
  <c r="T2443" i="2"/>
  <c r="U2442" i="2"/>
  <c r="T2442" i="2"/>
  <c r="U2441" i="2"/>
  <c r="T2441" i="2"/>
  <c r="U2440" i="2"/>
  <c r="T2440" i="2"/>
  <c r="U2439" i="2"/>
  <c r="T2439" i="2"/>
  <c r="U2438" i="2"/>
  <c r="T2438" i="2"/>
  <c r="U2437" i="2"/>
  <c r="T2437" i="2"/>
  <c r="U2436" i="2"/>
  <c r="T2436" i="2"/>
  <c r="U2435" i="2"/>
  <c r="T2435" i="2"/>
  <c r="U2434" i="2"/>
  <c r="T2434" i="2"/>
  <c r="U2433" i="2"/>
  <c r="T2433" i="2"/>
  <c r="U2432" i="2"/>
  <c r="T2432" i="2"/>
  <c r="U2431" i="2"/>
  <c r="T2431" i="2"/>
  <c r="U2430" i="2"/>
  <c r="T2430" i="2"/>
  <c r="U2429" i="2"/>
  <c r="T2429" i="2"/>
  <c r="U2428" i="2"/>
  <c r="T2428" i="2"/>
  <c r="U2427" i="2"/>
  <c r="T2427" i="2"/>
  <c r="U2426" i="2"/>
  <c r="T2426" i="2"/>
  <c r="U2425" i="2"/>
  <c r="T2425" i="2"/>
  <c r="U2424" i="2"/>
  <c r="T2424" i="2"/>
  <c r="U2423" i="2"/>
  <c r="T2423" i="2"/>
  <c r="U2422" i="2"/>
  <c r="T2422" i="2"/>
  <c r="U2421" i="2"/>
  <c r="T2421" i="2"/>
  <c r="U2420" i="2"/>
  <c r="T2420" i="2"/>
  <c r="U2419" i="2"/>
  <c r="T2419" i="2"/>
  <c r="U2418" i="2"/>
  <c r="T2418" i="2"/>
  <c r="U2417" i="2"/>
  <c r="T2417" i="2"/>
  <c r="U2416" i="2"/>
  <c r="T2416" i="2"/>
  <c r="U2415" i="2"/>
  <c r="T2415" i="2"/>
  <c r="U2414" i="2"/>
  <c r="T2414" i="2"/>
  <c r="U2234" i="2"/>
  <c r="T2234" i="2"/>
  <c r="U2233" i="2"/>
  <c r="T2233" i="2"/>
  <c r="U2232" i="2"/>
  <c r="T2232" i="2"/>
  <c r="U2231" i="2"/>
  <c r="T2231" i="2"/>
  <c r="U2230" i="2"/>
  <c r="T2230" i="2"/>
  <c r="U2229" i="2"/>
  <c r="T2229" i="2"/>
  <c r="U2216" i="2"/>
  <c r="T2216" i="2"/>
  <c r="U2214" i="2"/>
  <c r="T2214" i="2"/>
  <c r="U2212" i="2"/>
  <c r="T2212" i="2"/>
  <c r="U2210" i="2"/>
  <c r="T2210" i="2"/>
  <c r="U2208" i="2"/>
  <c r="T2208" i="2"/>
  <c r="U2192" i="2"/>
  <c r="T2192" i="2"/>
  <c r="U2190" i="2"/>
  <c r="T2190" i="2"/>
  <c r="U2188" i="2"/>
  <c r="T2188" i="2"/>
  <c r="U2186" i="2"/>
  <c r="T2186" i="2"/>
  <c r="U2184" i="2"/>
  <c r="T2184" i="2"/>
  <c r="U2182" i="2"/>
  <c r="T2182" i="2"/>
  <c r="U2180" i="2"/>
  <c r="T2180" i="2"/>
  <c r="U2178" i="2"/>
  <c r="T2178" i="2"/>
  <c r="U2176" i="2"/>
  <c r="T2176" i="2"/>
  <c r="U2174" i="2"/>
  <c r="T2174" i="2"/>
  <c r="U2152" i="2"/>
  <c r="T2152" i="2"/>
  <c r="U2150" i="2"/>
  <c r="T2150" i="2"/>
  <c r="U2148" i="2"/>
  <c r="T2148" i="2"/>
  <c r="U2146" i="2"/>
  <c r="T2146" i="2"/>
  <c r="U2144" i="2"/>
  <c r="T2144" i="2"/>
  <c r="U2124" i="2"/>
  <c r="T2124" i="2"/>
  <c r="U2122" i="2"/>
  <c r="T2122" i="2"/>
  <c r="U2120" i="2"/>
  <c r="T2120" i="2"/>
  <c r="U2118" i="2"/>
  <c r="T2118" i="2"/>
  <c r="U2116" i="2"/>
  <c r="T2116" i="2"/>
  <c r="U2114" i="2"/>
  <c r="T2114" i="2"/>
  <c r="U2112" i="2"/>
  <c r="T2112" i="2"/>
  <c r="U2110" i="2"/>
  <c r="T2110" i="2"/>
  <c r="U2108" i="2"/>
  <c r="T2108" i="2"/>
  <c r="U2106" i="2"/>
  <c r="T2106" i="2"/>
  <c r="U2086" i="2"/>
  <c r="T2086" i="2"/>
  <c r="U2084" i="2"/>
  <c r="T2084" i="2"/>
  <c r="U2082" i="2"/>
  <c r="T2082" i="2"/>
  <c r="U2080" i="2"/>
  <c r="T2080" i="2"/>
  <c r="U2078" i="2"/>
  <c r="T2078" i="2"/>
  <c r="U2052" i="2"/>
  <c r="T2052" i="2"/>
  <c r="U2051" i="2"/>
  <c r="T2051" i="2"/>
  <c r="U2050" i="2"/>
  <c r="T2050" i="2"/>
  <c r="U2049" i="2"/>
  <c r="T2049" i="2"/>
  <c r="U2048" i="2"/>
  <c r="T2048" i="2"/>
  <c r="U2047" i="2"/>
  <c r="T2047" i="2"/>
  <c r="U2040" i="2"/>
  <c r="T2040" i="2"/>
  <c r="U2038" i="2"/>
  <c r="T2038" i="2"/>
  <c r="U2036" i="2"/>
  <c r="T2036" i="2"/>
  <c r="U2034" i="2"/>
  <c r="T2034" i="2"/>
  <c r="U2032" i="2"/>
  <c r="T2032" i="2"/>
  <c r="U2015" i="2"/>
  <c r="T2015" i="2"/>
  <c r="U2014" i="2"/>
  <c r="T2014" i="2"/>
  <c r="U2012" i="2"/>
  <c r="T2012" i="2"/>
  <c r="U2006" i="2"/>
  <c r="T2006" i="2"/>
  <c r="U1994" i="2"/>
  <c r="T1994" i="2"/>
  <c r="U1988" i="2"/>
  <c r="T1988" i="2"/>
  <c r="U1976" i="2"/>
  <c r="T1976" i="2"/>
  <c r="U1970" i="2"/>
  <c r="T1970" i="2"/>
  <c r="U1957" i="2"/>
  <c r="T1957" i="2"/>
  <c r="U1941" i="2"/>
  <c r="T1941" i="2"/>
  <c r="U1931" i="2"/>
  <c r="T1931" i="2"/>
  <c r="U1926" i="2"/>
  <c r="T1926" i="2"/>
  <c r="U1925" i="2"/>
  <c r="T1925" i="2"/>
  <c r="U1923" i="2"/>
  <c r="T1923" i="2"/>
  <c r="U1922" i="2"/>
  <c r="T1922" i="2"/>
  <c r="U1921" i="2"/>
  <c r="T1921" i="2"/>
  <c r="U1920" i="2"/>
  <c r="T1920" i="2"/>
  <c r="U1919" i="2"/>
  <c r="T1919" i="2"/>
  <c r="U1918" i="2"/>
  <c r="T1918" i="2"/>
  <c r="U1916" i="2"/>
  <c r="T1916" i="2"/>
  <c r="U1908" i="2"/>
  <c r="T1908" i="2"/>
  <c r="U1907" i="2"/>
  <c r="T1907" i="2"/>
  <c r="U1906" i="2"/>
  <c r="T1906" i="2"/>
  <c r="U1904" i="2"/>
  <c r="T1904" i="2"/>
  <c r="U1902" i="2"/>
  <c r="T1902" i="2"/>
  <c r="U1900" i="2"/>
  <c r="T1900" i="2"/>
  <c r="U1898" i="2"/>
  <c r="T1898" i="2"/>
  <c r="U1895" i="2"/>
  <c r="T1895" i="2"/>
  <c r="U1894" i="2"/>
  <c r="T1894" i="2"/>
  <c r="U1893" i="2"/>
  <c r="T1893" i="2"/>
  <c r="U1892" i="2"/>
  <c r="T1892" i="2"/>
  <c r="U1891" i="2"/>
  <c r="T1891" i="2"/>
  <c r="U1889" i="2"/>
  <c r="T1889" i="2"/>
  <c r="U1887" i="2"/>
  <c r="T1887" i="2"/>
  <c r="U1885" i="2"/>
  <c r="T1885" i="2"/>
  <c r="U1883" i="2"/>
  <c r="T1883" i="2"/>
  <c r="U1881" i="2"/>
  <c r="T1881" i="2"/>
  <c r="U1880" i="2"/>
  <c r="T1880" i="2"/>
  <c r="U1869" i="2"/>
  <c r="T1869" i="2"/>
  <c r="U1867" i="2"/>
  <c r="T1867" i="2"/>
  <c r="U1865" i="2"/>
  <c r="T1865" i="2"/>
  <c r="U1863" i="2"/>
  <c r="T1863" i="2"/>
  <c r="U1861" i="2"/>
  <c r="T1861" i="2"/>
  <c r="U1860" i="2"/>
  <c r="T1860" i="2"/>
  <c r="U1859" i="2"/>
  <c r="T1859" i="2"/>
  <c r="U1858" i="2"/>
  <c r="T1858" i="2"/>
  <c r="U1857" i="2"/>
  <c r="T1857" i="2"/>
  <c r="U1856" i="2"/>
  <c r="T1856" i="2"/>
  <c r="U1855" i="2"/>
  <c r="T1855" i="2"/>
  <c r="U1854" i="2"/>
  <c r="T1854" i="2"/>
  <c r="U1853" i="2"/>
  <c r="T1853" i="2"/>
  <c r="U1852" i="2"/>
  <c r="T1852" i="2"/>
  <c r="U1851" i="2"/>
  <c r="T1851" i="2"/>
  <c r="U1850" i="2"/>
  <c r="T1850" i="2"/>
  <c r="U1848" i="2"/>
  <c r="T1848" i="2"/>
  <c r="U1846" i="2"/>
  <c r="T1846" i="2"/>
  <c r="U1844" i="2"/>
  <c r="T1844" i="2"/>
  <c r="U1842" i="2"/>
  <c r="T1842" i="2"/>
  <c r="U1828" i="2"/>
  <c r="T1828" i="2"/>
  <c r="U1810" i="2"/>
  <c r="T1810" i="2"/>
  <c r="U1806" i="2"/>
  <c r="T1806" i="2"/>
  <c r="U1779" i="2"/>
  <c r="T1779" i="2"/>
  <c r="U1778" i="2"/>
  <c r="T1778" i="2"/>
  <c r="U1777" i="2"/>
  <c r="T1777" i="2"/>
  <c r="U1776" i="2"/>
  <c r="T1776" i="2"/>
  <c r="U1775" i="2"/>
  <c r="T1775" i="2"/>
  <c r="U1774" i="2"/>
  <c r="T1774" i="2"/>
  <c r="U1753" i="2"/>
  <c r="T1753" i="2"/>
  <c r="U1752" i="2"/>
  <c r="T1752" i="2"/>
  <c r="U1656" i="2"/>
  <c r="T1656" i="2"/>
  <c r="U1654" i="2"/>
  <c r="T1654" i="2"/>
  <c r="U1652" i="2"/>
  <c r="T1652" i="2"/>
  <c r="U1650" i="2"/>
  <c r="T1650" i="2"/>
  <c r="U1648" i="2"/>
  <c r="T1648" i="2"/>
  <c r="U1646" i="2"/>
  <c r="T1646" i="2"/>
  <c r="U1644" i="2"/>
  <c r="T1644" i="2"/>
  <c r="U1642" i="2"/>
  <c r="T1642" i="2"/>
  <c r="U1640" i="2"/>
  <c r="T1640" i="2"/>
  <c r="U1638" i="2"/>
  <c r="T1638" i="2"/>
  <c r="U1636" i="2"/>
  <c r="T1636" i="2"/>
  <c r="U1634" i="2"/>
  <c r="T1634" i="2"/>
  <c r="U1632" i="2"/>
  <c r="T1632" i="2"/>
  <c r="U1630" i="2"/>
  <c r="T1630" i="2"/>
  <c r="U1628" i="2"/>
  <c r="T1628" i="2"/>
  <c r="U1626" i="2"/>
  <c r="T1626" i="2"/>
  <c r="U1624" i="2"/>
  <c r="T1624" i="2"/>
  <c r="U1622" i="2"/>
  <c r="T1622" i="2"/>
  <c r="U1620" i="2"/>
  <c r="T1620" i="2"/>
  <c r="U1618" i="2"/>
  <c r="T1618" i="2"/>
  <c r="U1617" i="2"/>
  <c r="T1617" i="2"/>
  <c r="U1604" i="2"/>
  <c r="T1604" i="2"/>
  <c r="U1591" i="2"/>
  <c r="T1591" i="2"/>
  <c r="U1578" i="2"/>
  <c r="T1578" i="2"/>
  <c r="U1577" i="2"/>
  <c r="T1577" i="2"/>
  <c r="U1576" i="2"/>
  <c r="T1576" i="2"/>
  <c r="U1575" i="2"/>
  <c r="T1575" i="2"/>
  <c r="U1574" i="2"/>
  <c r="T1574" i="2"/>
  <c r="U1573" i="2"/>
  <c r="T1573" i="2"/>
  <c r="U1572" i="2"/>
  <c r="T1572" i="2"/>
  <c r="U1571" i="2"/>
  <c r="T1571" i="2"/>
  <c r="U1570" i="2"/>
  <c r="T1570" i="2"/>
  <c r="U1569" i="2"/>
  <c r="T1569" i="2"/>
  <c r="U1568" i="2"/>
  <c r="T1568" i="2"/>
  <c r="U1567" i="2"/>
  <c r="T1567" i="2"/>
  <c r="U1566" i="2"/>
  <c r="T1566" i="2"/>
  <c r="U1565" i="2"/>
  <c r="T1565" i="2"/>
  <c r="U1564" i="2"/>
  <c r="T1564" i="2"/>
  <c r="U1563" i="2"/>
  <c r="T1563" i="2"/>
  <c r="U1562" i="2"/>
  <c r="T1562" i="2"/>
  <c r="U1561" i="2"/>
  <c r="T1561" i="2"/>
  <c r="U1560" i="2"/>
  <c r="T1560" i="2"/>
  <c r="U1559" i="2"/>
  <c r="T1559" i="2"/>
  <c r="U1558" i="2"/>
  <c r="T1558" i="2"/>
  <c r="U1557" i="2"/>
  <c r="T1557" i="2"/>
  <c r="U1556" i="2"/>
  <c r="T1556" i="2"/>
  <c r="U1555" i="2"/>
  <c r="T1555" i="2"/>
  <c r="U1554" i="2"/>
  <c r="T1554" i="2"/>
  <c r="U1553" i="2"/>
  <c r="T1553" i="2"/>
  <c r="U1552" i="2"/>
  <c r="T1552" i="2"/>
  <c r="U1551" i="2"/>
  <c r="T1551" i="2"/>
  <c r="U1538" i="2"/>
  <c r="T1538" i="2"/>
  <c r="U1537" i="2"/>
  <c r="T1537" i="2"/>
  <c r="U1536" i="2"/>
  <c r="T1536" i="2"/>
  <c r="U1535" i="2"/>
  <c r="T1535" i="2"/>
  <c r="U1534" i="2"/>
  <c r="T1534" i="2"/>
  <c r="U1533" i="2"/>
  <c r="T1533" i="2"/>
  <c r="U1532" i="2"/>
  <c r="T1532" i="2"/>
  <c r="U1531" i="2"/>
  <c r="T1531" i="2"/>
  <c r="U1530" i="2"/>
  <c r="T1530" i="2"/>
  <c r="U1529" i="2"/>
  <c r="T1529" i="2"/>
  <c r="U1516" i="2"/>
  <c r="T1516" i="2"/>
  <c r="U1515" i="2"/>
  <c r="T1515" i="2"/>
  <c r="U1514" i="2"/>
  <c r="T1514" i="2"/>
  <c r="U1513" i="2"/>
  <c r="T1513" i="2"/>
  <c r="U1512" i="2"/>
  <c r="T1512" i="2"/>
  <c r="U1511" i="2"/>
  <c r="T1511" i="2"/>
  <c r="U1510" i="2"/>
  <c r="T1510" i="2"/>
  <c r="U1509" i="2"/>
  <c r="T1509" i="2"/>
  <c r="U1508" i="2"/>
  <c r="T1508" i="2"/>
  <c r="U1507" i="2"/>
  <c r="T1507" i="2"/>
  <c r="U1506" i="2"/>
  <c r="T1506" i="2"/>
  <c r="U1505" i="2"/>
  <c r="T1505" i="2"/>
  <c r="U1504" i="2"/>
  <c r="T1504" i="2"/>
  <c r="U1503" i="2"/>
  <c r="T1503" i="2"/>
  <c r="U1502" i="2"/>
  <c r="T1502" i="2"/>
  <c r="U1483" i="2"/>
  <c r="T1483" i="2"/>
  <c r="U1482" i="2"/>
  <c r="T1482" i="2"/>
  <c r="U1481" i="2"/>
  <c r="T1481" i="2"/>
  <c r="U1480" i="2"/>
  <c r="T1480" i="2"/>
  <c r="U1479" i="2"/>
  <c r="T1479" i="2"/>
  <c r="U1478" i="2"/>
  <c r="T1478" i="2"/>
  <c r="U1477" i="2"/>
  <c r="T1477" i="2"/>
  <c r="U1476" i="2"/>
  <c r="T1476" i="2"/>
  <c r="U1475" i="2"/>
  <c r="T1475" i="2"/>
  <c r="U1474" i="2"/>
  <c r="T1474" i="2"/>
  <c r="U1473" i="2"/>
  <c r="T1473" i="2"/>
  <c r="U1460" i="2"/>
  <c r="T1460" i="2"/>
  <c r="U1459" i="2"/>
  <c r="T1459" i="2"/>
  <c r="U1442" i="2"/>
  <c r="T1442" i="2"/>
  <c r="U1441" i="2"/>
  <c r="T1441" i="2"/>
  <c r="U1440" i="2"/>
  <c r="T1440" i="2"/>
  <c r="U1439" i="2"/>
  <c r="T1439" i="2"/>
  <c r="U1438" i="2"/>
  <c r="T1438" i="2"/>
  <c r="U1437" i="2"/>
  <c r="T1437" i="2"/>
  <c r="U1436" i="2"/>
  <c r="T1436" i="2"/>
  <c r="U1435" i="2"/>
  <c r="T1435" i="2"/>
  <c r="U1434" i="2"/>
  <c r="T1434" i="2"/>
  <c r="U1433" i="2"/>
  <c r="T1433" i="2"/>
  <c r="U1420" i="2"/>
  <c r="T1420" i="2"/>
  <c r="U1419" i="2"/>
  <c r="T1419" i="2"/>
  <c r="U1418" i="2"/>
  <c r="T1418" i="2"/>
  <c r="U1417" i="2"/>
  <c r="T1417" i="2"/>
  <c r="U1416" i="2"/>
  <c r="T1416" i="2"/>
  <c r="U1415" i="2"/>
  <c r="T1415" i="2"/>
  <c r="U1414" i="2"/>
  <c r="T1414" i="2"/>
  <c r="U1413" i="2"/>
  <c r="T1413" i="2"/>
  <c r="U1412" i="2"/>
  <c r="T1412" i="2"/>
  <c r="U1411" i="2"/>
  <c r="T1411" i="2"/>
  <c r="U1398" i="2"/>
  <c r="T1398" i="2"/>
  <c r="U1397" i="2"/>
  <c r="T1397" i="2"/>
  <c r="U1396" i="2"/>
  <c r="T1396" i="2"/>
  <c r="U1395" i="2"/>
  <c r="T1395" i="2"/>
  <c r="U1394" i="2"/>
  <c r="T1394" i="2"/>
  <c r="U1393" i="2"/>
  <c r="T1393" i="2"/>
  <c r="U1207" i="2"/>
  <c r="T1207" i="2"/>
  <c r="U1204" i="2"/>
  <c r="T1204" i="2"/>
  <c r="U1196" i="2"/>
  <c r="T1196" i="2"/>
  <c r="U1190" i="2"/>
  <c r="T1190" i="2"/>
  <c r="U1187" i="2"/>
  <c r="T1187" i="2"/>
  <c r="U1179" i="2"/>
  <c r="T1179" i="2"/>
  <c r="U1173" i="2"/>
  <c r="T1173" i="2"/>
  <c r="U1170" i="2"/>
  <c r="T1170" i="2"/>
  <c r="U1162" i="2"/>
  <c r="T1162" i="2"/>
  <c r="U1156" i="2"/>
  <c r="T1156" i="2"/>
  <c r="U1152" i="2"/>
  <c r="T1152" i="2"/>
  <c r="U1144" i="2"/>
  <c r="T1144" i="2"/>
  <c r="U1141" i="2"/>
  <c r="T1141" i="2"/>
  <c r="U1133" i="2"/>
  <c r="T1133" i="2"/>
  <c r="U1113" i="2"/>
  <c r="T1113" i="2"/>
  <c r="U1107" i="2"/>
  <c r="T1107" i="2"/>
  <c r="U1105" i="2"/>
  <c r="T1105" i="2"/>
  <c r="U1104" i="2"/>
  <c r="T1104" i="2"/>
  <c r="U1103" i="2"/>
  <c r="T1103" i="2"/>
  <c r="U1102" i="2"/>
  <c r="T1102" i="2"/>
  <c r="U1101" i="2"/>
  <c r="T1101" i="2"/>
  <c r="U1100" i="2"/>
  <c r="T1100" i="2"/>
  <c r="U1099" i="2"/>
  <c r="T1099" i="2"/>
  <c r="U1098" i="2"/>
  <c r="T1098" i="2"/>
  <c r="U1097" i="2"/>
  <c r="T1097" i="2"/>
  <c r="U1094" i="2"/>
  <c r="T1094" i="2"/>
  <c r="U1093" i="2"/>
  <c r="T1093" i="2"/>
  <c r="U1092" i="2"/>
  <c r="T1092" i="2"/>
  <c r="U1091" i="2"/>
  <c r="T1091" i="2"/>
  <c r="U1090" i="2"/>
  <c r="T1090" i="2"/>
  <c r="U1089" i="2"/>
  <c r="T1089" i="2"/>
  <c r="U1088" i="2"/>
  <c r="T1088" i="2"/>
  <c r="U1087" i="2"/>
  <c r="T1087" i="2"/>
  <c r="U1086" i="2"/>
  <c r="T1086" i="2"/>
  <c r="U1085" i="2"/>
  <c r="T1085" i="2"/>
  <c r="U1083" i="2"/>
  <c r="T1083" i="2"/>
  <c r="U1081" i="2"/>
  <c r="T1081" i="2"/>
  <c r="U1080" i="2"/>
  <c r="T1080" i="2"/>
  <c r="U1079" i="2"/>
  <c r="T1079" i="2"/>
  <c r="U1078" i="2"/>
  <c r="T1078" i="2"/>
  <c r="U1077" i="2"/>
  <c r="T1077" i="2"/>
  <c r="U1076" i="2"/>
  <c r="T1076" i="2"/>
  <c r="U1075" i="2"/>
  <c r="T1075" i="2"/>
  <c r="U1074" i="2"/>
  <c r="T1074" i="2"/>
  <c r="U1073" i="2"/>
  <c r="T1073" i="2"/>
  <c r="U1072" i="2"/>
  <c r="T1072" i="2"/>
  <c r="U1071" i="2"/>
  <c r="T1071" i="2"/>
  <c r="U1070" i="2"/>
  <c r="T1070" i="2"/>
  <c r="U1068" i="2"/>
  <c r="T1068" i="2"/>
  <c r="U1066" i="2"/>
  <c r="T1066" i="2"/>
  <c r="U1064" i="2"/>
  <c r="T1064" i="2"/>
  <c r="U1062" i="2"/>
  <c r="T1062" i="2"/>
  <c r="U1049" i="2"/>
  <c r="T1049" i="2"/>
  <c r="U1037" i="2"/>
  <c r="T1037" i="2"/>
  <c r="U471" i="2"/>
  <c r="T471" i="2"/>
  <c r="U469" i="2"/>
  <c r="T469" i="2"/>
  <c r="U467" i="2"/>
  <c r="T467" i="2"/>
  <c r="U465" i="2"/>
  <c r="T465" i="2"/>
  <c r="U463" i="2"/>
  <c r="T463" i="2"/>
  <c r="U461" i="2"/>
  <c r="T461" i="2"/>
  <c r="U459" i="2"/>
  <c r="T459" i="2"/>
  <c r="U457" i="2"/>
  <c r="T457" i="2"/>
  <c r="U455" i="2"/>
  <c r="T455" i="2"/>
  <c r="U453" i="2"/>
  <c r="T453" i="2"/>
  <c r="U447" i="2"/>
  <c r="T447" i="2"/>
  <c r="U445" i="2"/>
  <c r="T445" i="2"/>
  <c r="U444" i="2"/>
  <c r="T444" i="2"/>
  <c r="U439" i="2"/>
  <c r="T439" i="2"/>
  <c r="U437" i="2"/>
  <c r="T437" i="2"/>
  <c r="U435" i="2"/>
  <c r="T435" i="2"/>
  <c r="U433" i="2"/>
  <c r="T433" i="2"/>
  <c r="U431" i="2"/>
  <c r="T431" i="2"/>
  <c r="U429" i="2"/>
  <c r="T429" i="2"/>
  <c r="U427" i="2"/>
  <c r="T427" i="2"/>
  <c r="U425" i="2"/>
  <c r="T425" i="2"/>
  <c r="U423" i="2"/>
  <c r="T423" i="2"/>
  <c r="U421" i="2"/>
  <c r="T421" i="2"/>
  <c r="U409" i="2"/>
  <c r="T409" i="2"/>
  <c r="U407" i="2"/>
  <c r="T407" i="2"/>
  <c r="U405" i="2"/>
  <c r="T405" i="2"/>
  <c r="U403" i="2"/>
  <c r="T403" i="2"/>
  <c r="U369" i="2"/>
  <c r="T369" i="2"/>
  <c r="U367" i="2"/>
  <c r="T367" i="2"/>
  <c r="U365" i="2"/>
  <c r="T365" i="2"/>
  <c r="U363" i="2"/>
  <c r="T363" i="2"/>
  <c r="U361" i="2"/>
  <c r="T361" i="2"/>
  <c r="U359" i="2"/>
  <c r="T359" i="2"/>
  <c r="U357" i="2"/>
  <c r="T357" i="2"/>
  <c r="U340" i="2"/>
  <c r="T340" i="2"/>
  <c r="U339" i="2"/>
  <c r="T339" i="2"/>
  <c r="U244" i="2"/>
  <c r="T244" i="2"/>
  <c r="U243" i="2"/>
  <c r="T243" i="2"/>
  <c r="U242" i="2"/>
  <c r="T242" i="2"/>
  <c r="U241" i="2"/>
  <c r="T241" i="2"/>
  <c r="U239" i="2"/>
  <c r="T239" i="2"/>
  <c r="U238" i="2"/>
  <c r="T238" i="2"/>
  <c r="U237" i="2"/>
  <c r="T237" i="2"/>
  <c r="U235" i="2"/>
  <c r="T235" i="2"/>
  <c r="U233" i="2"/>
  <c r="T233" i="2"/>
  <c r="U231" i="2"/>
  <c r="T231" i="2"/>
  <c r="U229" i="2"/>
  <c r="T229" i="2"/>
  <c r="U227" i="2"/>
  <c r="T227" i="2"/>
  <c r="U225" i="2"/>
  <c r="T225" i="2"/>
  <c r="U223" i="2"/>
  <c r="T223" i="2"/>
  <c r="U221" i="2"/>
  <c r="T221" i="2"/>
  <c r="U219" i="2"/>
  <c r="T219" i="2"/>
  <c r="U218" i="2"/>
  <c r="T218" i="2"/>
  <c r="U217" i="2"/>
  <c r="T217" i="2"/>
  <c r="U214" i="2"/>
  <c r="T214" i="2"/>
  <c r="U195" i="2"/>
  <c r="T195" i="2"/>
  <c r="U194" i="2"/>
  <c r="T194" i="2"/>
  <c r="U76" i="2"/>
  <c r="T76" i="2"/>
  <c r="U74" i="2"/>
  <c r="T74" i="2"/>
  <c r="U72" i="2"/>
  <c r="T72" i="2"/>
  <c r="U70" i="2"/>
  <c r="T70" i="2"/>
  <c r="U49" i="2"/>
  <c r="T49" i="2"/>
  <c r="U47" i="2"/>
  <c r="T47" i="2"/>
  <c r="U45" i="2"/>
  <c r="T45" i="2"/>
  <c r="U43" i="2"/>
  <c r="T43" i="2"/>
  <c r="U41" i="2"/>
  <c r="T41" i="2"/>
  <c r="U39" i="2"/>
  <c r="T39" i="2"/>
  <c r="U37" i="2"/>
  <c r="T37" i="2"/>
  <c r="U35" i="2"/>
  <c r="T35" i="2"/>
  <c r="U33" i="2"/>
  <c r="T33" i="2"/>
  <c r="U31" i="2"/>
  <c r="T31" i="2"/>
  <c r="U29" i="2"/>
  <c r="T29" i="2"/>
  <c r="U28" i="2"/>
  <c r="T28" i="2"/>
  <c r="U26" i="2"/>
  <c r="T26" i="2"/>
  <c r="U24" i="2"/>
  <c r="T24" i="2"/>
  <c r="U22" i="2"/>
  <c r="T22" i="2"/>
  <c r="U20" i="2"/>
  <c r="T20" i="2"/>
  <c r="T2" i="2"/>
  <c r="U2" i="2"/>
  <c r="AIY3" i="3"/>
  <c r="C3" i="3"/>
  <c r="D3" i="3"/>
  <c r="E3" i="3"/>
  <c r="F3" i="3"/>
  <c r="G3" i="3"/>
  <c r="H3" i="3"/>
  <c r="I3" i="3"/>
  <c r="J3" i="3"/>
  <c r="K3" i="3"/>
  <c r="L3" i="3"/>
  <c r="M3" i="3"/>
  <c r="N3" i="3"/>
  <c r="O3" i="3"/>
  <c r="P3" i="3"/>
  <c r="Q3" i="3"/>
  <c r="R3" i="3"/>
  <c r="S3" i="3"/>
  <c r="T3" i="3"/>
  <c r="U3" i="3"/>
  <c r="V3" i="3"/>
  <c r="W3" i="3"/>
  <c r="X3" i="3"/>
  <c r="Y3" i="3"/>
  <c r="Z3" i="3"/>
  <c r="AA3" i="3"/>
  <c r="AB3" i="3"/>
  <c r="AC3" i="3"/>
  <c r="AD3" i="3"/>
  <c r="AE3" i="3"/>
  <c r="AF3" i="3"/>
  <c r="AG3" i="3"/>
  <c r="AH3" i="3"/>
  <c r="AI3" i="3"/>
  <c r="AJ3" i="3"/>
  <c r="AK3" i="3"/>
  <c r="AL3" i="3"/>
  <c r="AM3" i="3"/>
  <c r="AN3" i="3"/>
  <c r="AO3" i="3"/>
  <c r="AP3" i="3"/>
  <c r="AQ3" i="3"/>
  <c r="AR3" i="3"/>
  <c r="AS3" i="3"/>
  <c r="AT3" i="3"/>
  <c r="AU3" i="3"/>
  <c r="AV3" i="3"/>
  <c r="AW3" i="3"/>
  <c r="AX3" i="3"/>
  <c r="AY3" i="3"/>
  <c r="AZ3" i="3"/>
  <c r="BA3" i="3"/>
  <c r="BB3" i="3"/>
  <c r="BC3" i="3"/>
  <c r="BD3" i="3"/>
  <c r="BE3" i="3"/>
  <c r="BF3" i="3"/>
  <c r="BG3" i="3"/>
  <c r="BH3" i="3"/>
  <c r="BI3" i="3"/>
  <c r="BJ3" i="3"/>
  <c r="BK3" i="3"/>
  <c r="BL3" i="3"/>
  <c r="BM3" i="3"/>
  <c r="BN3" i="3"/>
  <c r="BO3" i="3"/>
  <c r="BP3" i="3"/>
  <c r="BQ3" i="3"/>
  <c r="BR3" i="3"/>
  <c r="BS3" i="3"/>
  <c r="BT3" i="3"/>
  <c r="BU3" i="3"/>
  <c r="BV3" i="3"/>
  <c r="BW3" i="3"/>
  <c r="BX3" i="3"/>
  <c r="BY3" i="3"/>
  <c r="BZ3" i="3"/>
  <c r="CA3" i="3"/>
  <c r="CB3" i="3"/>
  <c r="CC3" i="3"/>
  <c r="CD3" i="3"/>
  <c r="CE3" i="3"/>
  <c r="CF3" i="3"/>
  <c r="CG3" i="3"/>
  <c r="CH3" i="3"/>
  <c r="CI3" i="3"/>
  <c r="CJ3" i="3"/>
  <c r="CK3" i="3"/>
  <c r="CL3" i="3"/>
  <c r="CM3" i="3"/>
  <c r="CN3" i="3"/>
  <c r="CO3" i="3"/>
  <c r="CP3" i="3"/>
  <c r="CQ3" i="3"/>
  <c r="CR3" i="3"/>
  <c r="CS3" i="3"/>
  <c r="CT3" i="3"/>
  <c r="CU3" i="3"/>
  <c r="CV3" i="3"/>
  <c r="CW3" i="3"/>
  <c r="CX3" i="3"/>
  <c r="CY3" i="3"/>
  <c r="CZ3" i="3"/>
  <c r="DA3" i="3"/>
  <c r="DB3" i="3"/>
  <c r="DC3" i="3"/>
  <c r="DD3" i="3"/>
  <c r="DE3" i="3"/>
  <c r="DF3" i="3"/>
  <c r="DG3" i="3"/>
  <c r="DH3" i="3"/>
  <c r="DI3" i="3"/>
  <c r="DJ3" i="3"/>
  <c r="DK3" i="3"/>
  <c r="DL3" i="3"/>
  <c r="DM3" i="3"/>
  <c r="DN3" i="3"/>
  <c r="DO3" i="3"/>
  <c r="DP3" i="3"/>
  <c r="DQ3" i="3"/>
  <c r="DR3" i="3"/>
  <c r="DS3" i="3"/>
  <c r="DT3" i="3"/>
  <c r="DU3" i="3"/>
  <c r="DV3" i="3"/>
  <c r="DW3" i="3"/>
  <c r="DX3" i="3"/>
  <c r="DY3" i="3"/>
  <c r="DZ3" i="3"/>
  <c r="EA3" i="3"/>
  <c r="EB3" i="3"/>
  <c r="EC3" i="3"/>
  <c r="ED3" i="3"/>
  <c r="EE3" i="3"/>
  <c r="EF3" i="3"/>
  <c r="EG3" i="3"/>
  <c r="EH3" i="3"/>
  <c r="EI3" i="3"/>
  <c r="EJ3" i="3"/>
  <c r="EK3" i="3"/>
  <c r="EL3" i="3"/>
  <c r="EM3" i="3"/>
  <c r="EN3" i="3"/>
  <c r="EO3" i="3"/>
  <c r="EP3" i="3"/>
  <c r="EQ3" i="3"/>
  <c r="ER3" i="3"/>
  <c r="ES3" i="3"/>
  <c r="ET3" i="3"/>
  <c r="EU3" i="3"/>
  <c r="EV3" i="3"/>
  <c r="EW3" i="3"/>
  <c r="EX3" i="3"/>
  <c r="EY3" i="3"/>
  <c r="EZ3" i="3"/>
  <c r="FA3" i="3"/>
  <c r="FB3" i="3"/>
  <c r="FC3" i="3"/>
  <c r="FD3" i="3"/>
  <c r="FE3" i="3"/>
  <c r="FF3" i="3"/>
  <c r="FG3" i="3"/>
  <c r="FH3" i="3"/>
  <c r="FI3" i="3"/>
  <c r="FJ3" i="3"/>
  <c r="FK3" i="3"/>
  <c r="FL3" i="3"/>
  <c r="FM3" i="3"/>
  <c r="FN3" i="3"/>
  <c r="FO3" i="3"/>
  <c r="FP3" i="3"/>
  <c r="FQ3" i="3"/>
  <c r="FR3" i="3"/>
  <c r="FS3" i="3"/>
  <c r="FT3" i="3"/>
  <c r="FU3" i="3"/>
  <c r="FV3" i="3"/>
  <c r="FW3" i="3"/>
  <c r="FX3" i="3"/>
  <c r="FY3" i="3"/>
  <c r="FZ3" i="3"/>
  <c r="GA3" i="3"/>
  <c r="GB3" i="3"/>
  <c r="GC3" i="3"/>
  <c r="GD3" i="3"/>
  <c r="GE3" i="3"/>
  <c r="GF3" i="3"/>
  <c r="GG3" i="3"/>
  <c r="GH3" i="3"/>
  <c r="GI3" i="3"/>
  <c r="GJ3" i="3"/>
  <c r="GK3" i="3"/>
  <c r="GL3" i="3"/>
  <c r="GM3" i="3"/>
  <c r="GN3" i="3"/>
  <c r="GO3" i="3"/>
  <c r="GP3" i="3"/>
  <c r="GQ3" i="3"/>
  <c r="GR3" i="3"/>
  <c r="GS3" i="3"/>
  <c r="GT3" i="3"/>
  <c r="GU3" i="3"/>
  <c r="GV3" i="3"/>
  <c r="GW3" i="3"/>
  <c r="GX3" i="3"/>
  <c r="GY3" i="3"/>
  <c r="GZ3" i="3"/>
  <c r="HA3" i="3"/>
  <c r="HB3" i="3"/>
  <c r="HC3" i="3"/>
  <c r="HD3" i="3"/>
  <c r="HE3" i="3"/>
  <c r="HF3" i="3"/>
  <c r="HG3" i="3"/>
  <c r="HH3" i="3"/>
  <c r="HI3" i="3"/>
  <c r="HJ3" i="3"/>
  <c r="HK3" i="3"/>
  <c r="HL3" i="3"/>
  <c r="HM3" i="3"/>
  <c r="HN3" i="3"/>
  <c r="HO3" i="3"/>
  <c r="HP3" i="3"/>
  <c r="HQ3" i="3"/>
  <c r="HR3" i="3"/>
  <c r="HS3" i="3"/>
  <c r="HT3" i="3"/>
  <c r="HU3" i="3"/>
  <c r="HV3" i="3"/>
  <c r="HW3" i="3"/>
  <c r="HX3" i="3"/>
  <c r="HY3" i="3"/>
  <c r="HZ3" i="3"/>
  <c r="IA3" i="3"/>
  <c r="IB3" i="3"/>
  <c r="IC3" i="3"/>
  <c r="ID3" i="3"/>
  <c r="IE3" i="3"/>
  <c r="IF3" i="3"/>
  <c r="IG3" i="3"/>
  <c r="IH3" i="3"/>
  <c r="II3" i="3"/>
  <c r="IJ3" i="3"/>
  <c r="IK3" i="3"/>
  <c r="IL3" i="3"/>
  <c r="IM3" i="3"/>
  <c r="IN3" i="3"/>
  <c r="IO3" i="3"/>
  <c r="IP3" i="3"/>
  <c r="IQ3" i="3"/>
  <c r="IR3" i="3"/>
  <c r="IS3" i="3"/>
  <c r="IT3" i="3"/>
  <c r="IU3" i="3"/>
  <c r="IV3" i="3"/>
  <c r="IW3" i="3"/>
  <c r="IX3" i="3"/>
  <c r="IY3" i="3"/>
  <c r="IZ3" i="3"/>
  <c r="JA3" i="3"/>
  <c r="JB3" i="3"/>
  <c r="JC3" i="3"/>
  <c r="JD3" i="3"/>
  <c r="JE3" i="3"/>
  <c r="JF3" i="3"/>
  <c r="JG3" i="3"/>
  <c r="JH3" i="3"/>
  <c r="JI3" i="3"/>
  <c r="JJ3" i="3"/>
  <c r="JK3" i="3"/>
  <c r="JL3" i="3"/>
  <c r="JM3" i="3"/>
  <c r="JN3" i="3"/>
  <c r="JO3" i="3"/>
  <c r="JP3" i="3"/>
  <c r="JQ3" i="3"/>
  <c r="JR3" i="3"/>
  <c r="JS3" i="3"/>
  <c r="JT3" i="3"/>
  <c r="JU3" i="3"/>
  <c r="JV3" i="3"/>
  <c r="JW3" i="3"/>
  <c r="JX3" i="3"/>
  <c r="JY3" i="3"/>
  <c r="JZ3" i="3"/>
  <c r="KA3" i="3"/>
  <c r="KB3" i="3"/>
  <c r="KC3" i="3"/>
  <c r="KD3" i="3"/>
  <c r="KE3" i="3"/>
  <c r="KF3" i="3"/>
  <c r="KG3" i="3"/>
  <c r="KH3" i="3"/>
  <c r="KI3" i="3"/>
  <c r="KJ3" i="3"/>
  <c r="KK3" i="3"/>
  <c r="KL3" i="3"/>
  <c r="KM3" i="3"/>
  <c r="KN3" i="3"/>
  <c r="KO3" i="3"/>
  <c r="KP3" i="3"/>
  <c r="KQ3" i="3"/>
  <c r="KR3" i="3"/>
  <c r="KS3" i="3"/>
  <c r="KT3" i="3"/>
  <c r="KU3" i="3"/>
  <c r="KV3" i="3"/>
  <c r="KW3" i="3"/>
  <c r="KX3" i="3"/>
  <c r="KY3" i="3"/>
  <c r="KZ3" i="3"/>
  <c r="LA3" i="3"/>
  <c r="LB3" i="3"/>
  <c r="LC3" i="3"/>
  <c r="LD3" i="3"/>
  <c r="LE3" i="3"/>
  <c r="LF3" i="3"/>
  <c r="LG3" i="3"/>
  <c r="LH3" i="3"/>
  <c r="LI3" i="3"/>
  <c r="LJ3" i="3"/>
  <c r="LK3" i="3"/>
  <c r="LL3" i="3"/>
  <c r="LM3" i="3"/>
  <c r="LN3" i="3"/>
  <c r="LO3" i="3"/>
  <c r="LP3" i="3"/>
  <c r="LQ3" i="3"/>
  <c r="LR3" i="3"/>
  <c r="LS3" i="3"/>
  <c r="LT3" i="3"/>
  <c r="LU3" i="3"/>
  <c r="LV3" i="3"/>
  <c r="LW3" i="3"/>
  <c r="LX3" i="3"/>
  <c r="LY3" i="3"/>
  <c r="LZ3" i="3"/>
  <c r="MA3" i="3"/>
  <c r="MB3" i="3"/>
  <c r="MC3" i="3"/>
  <c r="MD3" i="3"/>
  <c r="ME3" i="3"/>
  <c r="MF3" i="3"/>
  <c r="MG3" i="3"/>
  <c r="MH3" i="3"/>
  <c r="MI3" i="3"/>
  <c r="MJ3" i="3"/>
  <c r="MK3" i="3"/>
  <c r="ML3" i="3"/>
  <c r="MM3" i="3"/>
  <c r="MN3" i="3"/>
  <c r="MO3" i="3"/>
  <c r="MP3" i="3"/>
  <c r="MQ3" i="3"/>
  <c r="MR3" i="3"/>
  <c r="MS3" i="3"/>
  <c r="MT3" i="3"/>
  <c r="MU3" i="3"/>
  <c r="MV3" i="3"/>
  <c r="MW3" i="3"/>
  <c r="MX3" i="3"/>
  <c r="MY3" i="3"/>
  <c r="MZ3" i="3"/>
  <c r="NA3" i="3"/>
  <c r="NB3" i="3"/>
  <c r="NC3" i="3"/>
  <c r="ND3" i="3"/>
  <c r="NE3" i="3"/>
  <c r="NF3" i="3"/>
  <c r="NG3" i="3"/>
  <c r="NH3" i="3"/>
  <c r="NI3" i="3"/>
  <c r="NJ3" i="3"/>
  <c r="NK3" i="3"/>
  <c r="NL3" i="3"/>
  <c r="NM3" i="3"/>
  <c r="NN3" i="3"/>
  <c r="NO3" i="3"/>
  <c r="NP3" i="3"/>
  <c r="NQ3" i="3"/>
  <c r="NR3" i="3"/>
  <c r="NS3" i="3"/>
  <c r="NT3" i="3"/>
  <c r="NU3" i="3"/>
  <c r="NV3" i="3"/>
  <c r="NW3" i="3"/>
  <c r="NX3" i="3"/>
  <c r="NY3" i="3"/>
  <c r="NZ3" i="3"/>
  <c r="OA3" i="3"/>
  <c r="OB3" i="3"/>
  <c r="OC3" i="3"/>
  <c r="OD3" i="3"/>
  <c r="OE3" i="3"/>
  <c r="OF3" i="3"/>
  <c r="OG3" i="3"/>
  <c r="OH3" i="3"/>
  <c r="OI3" i="3"/>
  <c r="OJ3" i="3"/>
  <c r="OK3" i="3"/>
  <c r="OL3" i="3"/>
  <c r="OM3" i="3"/>
  <c r="ON3" i="3"/>
  <c r="OO3" i="3"/>
  <c r="OP3" i="3"/>
  <c r="OQ3" i="3"/>
  <c r="OR3" i="3"/>
  <c r="OS3" i="3"/>
  <c r="OT3" i="3"/>
  <c r="OU3" i="3"/>
  <c r="OV3" i="3"/>
  <c r="OW3" i="3"/>
  <c r="OX3" i="3"/>
  <c r="OY3" i="3"/>
  <c r="OZ3" i="3"/>
  <c r="PA3" i="3"/>
  <c r="PB3" i="3"/>
  <c r="PC3" i="3"/>
  <c r="PD3" i="3"/>
  <c r="PE3" i="3"/>
  <c r="PF3" i="3"/>
  <c r="PG3" i="3"/>
  <c r="PH3" i="3"/>
  <c r="PI3" i="3"/>
  <c r="PJ3" i="3"/>
  <c r="PK3" i="3"/>
  <c r="PL3" i="3"/>
  <c r="PM3" i="3"/>
  <c r="PN3" i="3"/>
  <c r="PO3" i="3"/>
  <c r="PP3" i="3"/>
  <c r="PQ3" i="3"/>
  <c r="PR3" i="3"/>
  <c r="PS3" i="3"/>
  <c r="PT3" i="3"/>
  <c r="PU3" i="3"/>
  <c r="PV3" i="3"/>
  <c r="PW3" i="3"/>
  <c r="PX3" i="3"/>
  <c r="PY3" i="3"/>
  <c r="PZ3" i="3"/>
  <c r="QA3" i="3"/>
  <c r="QB3" i="3"/>
  <c r="QC3" i="3"/>
  <c r="QD3" i="3"/>
  <c r="QE3" i="3"/>
  <c r="QF3" i="3"/>
  <c r="QG3" i="3"/>
  <c r="QH3" i="3"/>
  <c r="QI3" i="3"/>
  <c r="QJ3" i="3"/>
  <c r="QK3" i="3"/>
  <c r="QL3" i="3"/>
  <c r="QM3" i="3"/>
  <c r="QN3" i="3"/>
  <c r="QO3" i="3"/>
  <c r="QP3" i="3"/>
  <c r="QQ3" i="3"/>
  <c r="QR3" i="3"/>
  <c r="QS3" i="3"/>
  <c r="QT3" i="3"/>
  <c r="QU3" i="3"/>
  <c r="QV3" i="3"/>
  <c r="QW3" i="3"/>
  <c r="QX3" i="3"/>
  <c r="QY3" i="3"/>
  <c r="QZ3" i="3"/>
  <c r="RA3" i="3"/>
  <c r="RB3" i="3"/>
  <c r="RC3" i="3"/>
  <c r="RD3" i="3"/>
  <c r="RE3" i="3"/>
  <c r="RF3" i="3"/>
  <c r="RG3" i="3"/>
  <c r="RH3" i="3"/>
  <c r="RI3" i="3"/>
  <c r="RJ3" i="3"/>
  <c r="RK3" i="3"/>
  <c r="RL3" i="3"/>
  <c r="RM3" i="3"/>
  <c r="RN3" i="3"/>
  <c r="RO3" i="3"/>
  <c r="RP3" i="3"/>
  <c r="RQ3" i="3"/>
  <c r="RR3" i="3"/>
  <c r="RS3" i="3"/>
  <c r="RT3" i="3"/>
  <c r="RU3" i="3"/>
  <c r="RV3" i="3"/>
  <c r="RW3" i="3"/>
  <c r="RX3" i="3"/>
  <c r="RY3" i="3"/>
  <c r="RZ3" i="3"/>
  <c r="SA3" i="3"/>
  <c r="SB3" i="3"/>
  <c r="SC3" i="3"/>
  <c r="SD3" i="3"/>
  <c r="SE3" i="3"/>
  <c r="SF3" i="3"/>
  <c r="SG3" i="3"/>
  <c r="SH3" i="3"/>
  <c r="SI3" i="3"/>
  <c r="SJ3" i="3"/>
  <c r="SK3" i="3"/>
  <c r="SL3" i="3"/>
  <c r="SM3" i="3"/>
  <c r="SN3" i="3"/>
  <c r="SO3" i="3"/>
  <c r="SP3" i="3"/>
  <c r="SQ3" i="3"/>
  <c r="SR3" i="3"/>
  <c r="SS3" i="3"/>
  <c r="ST3" i="3"/>
  <c r="SU3" i="3"/>
  <c r="SV3" i="3"/>
  <c r="SW3" i="3"/>
  <c r="SX3" i="3"/>
  <c r="SY3" i="3"/>
  <c r="SZ3" i="3"/>
  <c r="TA3" i="3"/>
  <c r="TB3" i="3"/>
  <c r="TC3" i="3"/>
  <c r="TD3" i="3"/>
  <c r="TE3" i="3"/>
  <c r="TF3" i="3"/>
  <c r="TG3" i="3"/>
  <c r="TH3" i="3"/>
  <c r="TI3" i="3"/>
  <c r="TJ3" i="3"/>
  <c r="TK3" i="3"/>
  <c r="TL3" i="3"/>
  <c r="TM3" i="3"/>
  <c r="TN3" i="3"/>
  <c r="TO3" i="3"/>
  <c r="TP3" i="3"/>
  <c r="TQ3" i="3"/>
  <c r="TR3" i="3"/>
  <c r="TS3" i="3"/>
  <c r="TT3" i="3"/>
  <c r="TU3" i="3"/>
  <c r="TV3" i="3"/>
  <c r="TW3" i="3"/>
  <c r="TX3" i="3"/>
  <c r="TY3" i="3"/>
  <c r="TZ3" i="3"/>
  <c r="UA3" i="3"/>
  <c r="UB3" i="3"/>
  <c r="UC3" i="3"/>
  <c r="UD3" i="3"/>
  <c r="UE3" i="3"/>
  <c r="UF3" i="3"/>
  <c r="UG3" i="3"/>
  <c r="UH3" i="3"/>
  <c r="UI3" i="3"/>
  <c r="UJ3" i="3"/>
  <c r="UK3" i="3"/>
  <c r="UL3" i="3"/>
  <c r="UM3" i="3"/>
  <c r="UN3" i="3"/>
  <c r="UO3" i="3"/>
  <c r="UP3" i="3"/>
  <c r="UQ3" i="3"/>
  <c r="UR3" i="3"/>
  <c r="US3" i="3"/>
  <c r="UT3" i="3"/>
  <c r="UU3" i="3"/>
  <c r="UV3" i="3"/>
  <c r="UW3" i="3"/>
  <c r="UX3" i="3"/>
  <c r="UY3" i="3"/>
  <c r="UZ3" i="3"/>
  <c r="VA3" i="3"/>
  <c r="VB3" i="3"/>
  <c r="VC3" i="3"/>
  <c r="VD3" i="3"/>
  <c r="VE3" i="3"/>
  <c r="VF3" i="3"/>
  <c r="VG3" i="3"/>
  <c r="VH3" i="3"/>
  <c r="VI3" i="3"/>
  <c r="VJ3" i="3"/>
  <c r="VK3" i="3"/>
  <c r="VL3" i="3"/>
  <c r="VM3" i="3"/>
  <c r="VN3" i="3"/>
  <c r="VO3" i="3"/>
  <c r="VP3" i="3"/>
  <c r="VQ3" i="3"/>
  <c r="VR3" i="3"/>
  <c r="VS3" i="3"/>
  <c r="VT3" i="3"/>
  <c r="VU3" i="3"/>
  <c r="VV3" i="3"/>
  <c r="VW3" i="3"/>
  <c r="VX3" i="3"/>
  <c r="VY3" i="3"/>
  <c r="VZ3" i="3"/>
  <c r="WA3" i="3"/>
  <c r="WB3" i="3"/>
  <c r="WC3" i="3"/>
  <c r="WD3" i="3"/>
  <c r="WE3" i="3"/>
  <c r="WF3" i="3"/>
  <c r="WG3" i="3"/>
  <c r="WH3" i="3"/>
  <c r="WI3" i="3"/>
  <c r="WJ3" i="3"/>
  <c r="WK3" i="3"/>
  <c r="WL3" i="3"/>
  <c r="WM3" i="3"/>
  <c r="WN3" i="3"/>
  <c r="WO3" i="3"/>
  <c r="WP3" i="3"/>
  <c r="WQ3" i="3"/>
  <c r="WR3" i="3"/>
  <c r="WS3" i="3"/>
  <c r="WT3" i="3"/>
  <c r="WU3" i="3"/>
  <c r="WV3" i="3"/>
  <c r="WW3" i="3"/>
  <c r="WX3" i="3"/>
  <c r="WY3" i="3"/>
  <c r="WZ3" i="3"/>
  <c r="XA3" i="3"/>
  <c r="XB3" i="3"/>
  <c r="XC3" i="3"/>
  <c r="XD3" i="3"/>
  <c r="XE3" i="3"/>
  <c r="XF3" i="3"/>
  <c r="XG3" i="3"/>
  <c r="XH3" i="3"/>
  <c r="XI3" i="3"/>
  <c r="XJ3" i="3"/>
  <c r="XK3" i="3"/>
  <c r="XL3" i="3"/>
  <c r="XM3" i="3"/>
  <c r="XN3" i="3"/>
  <c r="XO3" i="3"/>
  <c r="XP3" i="3"/>
  <c r="XQ3" i="3"/>
  <c r="XR3" i="3"/>
  <c r="XS3" i="3"/>
  <c r="XT3" i="3"/>
  <c r="XU3" i="3"/>
  <c r="XV3" i="3"/>
  <c r="XW3" i="3"/>
  <c r="XX3" i="3"/>
  <c r="XY3" i="3"/>
  <c r="XZ3" i="3"/>
  <c r="YA3" i="3"/>
  <c r="YB3" i="3"/>
  <c r="YC3" i="3"/>
  <c r="YD3" i="3"/>
  <c r="YE3" i="3"/>
  <c r="YF3" i="3"/>
  <c r="YG3" i="3"/>
  <c r="YH3" i="3"/>
  <c r="YI3" i="3"/>
  <c r="YJ3" i="3"/>
  <c r="YK3" i="3"/>
  <c r="YL3" i="3"/>
  <c r="YM3" i="3"/>
  <c r="YN3" i="3"/>
  <c r="YO3" i="3"/>
  <c r="YP3" i="3"/>
  <c r="YQ3" i="3"/>
  <c r="YR3" i="3"/>
  <c r="YS3" i="3"/>
  <c r="YT3" i="3"/>
  <c r="YU3" i="3"/>
  <c r="YV3" i="3"/>
  <c r="YW3" i="3"/>
  <c r="YX3" i="3"/>
  <c r="YY3" i="3"/>
  <c r="YZ3" i="3"/>
  <c r="ZA3" i="3"/>
  <c r="ZB3" i="3"/>
  <c r="ZC3" i="3"/>
  <c r="ZD3" i="3"/>
  <c r="ZE3" i="3"/>
  <c r="ZF3" i="3"/>
  <c r="ZG3" i="3"/>
  <c r="ZH3" i="3"/>
  <c r="ZI3" i="3"/>
  <c r="ZJ3" i="3"/>
  <c r="ZK3" i="3"/>
  <c r="ZL3" i="3"/>
  <c r="ZM3" i="3"/>
  <c r="ZN3" i="3"/>
  <c r="ZO3" i="3"/>
  <c r="ZP3" i="3"/>
  <c r="ZQ3" i="3"/>
  <c r="ZR3" i="3"/>
  <c r="ZS3" i="3"/>
  <c r="ZT3" i="3"/>
  <c r="ZU3" i="3"/>
  <c r="ZV3" i="3"/>
  <c r="ZW3" i="3"/>
  <c r="ZX3" i="3"/>
  <c r="ZY3" i="3"/>
  <c r="ZZ3" i="3"/>
  <c r="AAA3" i="3"/>
  <c r="AAB3" i="3"/>
  <c r="AAC3" i="3"/>
  <c r="AAD3" i="3"/>
  <c r="AAE3" i="3"/>
  <c r="AAF3" i="3"/>
  <c r="AAG3" i="3"/>
  <c r="AAH3" i="3"/>
  <c r="AAI3" i="3"/>
  <c r="AAJ3" i="3"/>
  <c r="AAK3" i="3"/>
  <c r="AAL3" i="3"/>
  <c r="AAM3" i="3"/>
  <c r="AAN3" i="3"/>
  <c r="AAO3" i="3"/>
  <c r="AAP3" i="3"/>
  <c r="AAQ3" i="3"/>
  <c r="AAR3" i="3"/>
  <c r="AAS3" i="3"/>
  <c r="AAT3" i="3"/>
  <c r="AAU3" i="3"/>
  <c r="AAV3" i="3"/>
  <c r="AAW3" i="3"/>
  <c r="AAX3" i="3"/>
  <c r="AAY3" i="3"/>
  <c r="AAZ3" i="3"/>
  <c r="ABA3" i="3"/>
  <c r="ABB3" i="3"/>
  <c r="ABC3" i="3"/>
  <c r="ABD3" i="3"/>
  <c r="ABE3" i="3"/>
  <c r="ABF3" i="3"/>
  <c r="ABG3" i="3"/>
  <c r="ABH3" i="3"/>
  <c r="ABI3" i="3"/>
  <c r="ABJ3" i="3"/>
  <c r="ABK3" i="3"/>
  <c r="ABL3" i="3"/>
  <c r="ABM3" i="3"/>
  <c r="ABN3" i="3"/>
  <c r="ABO3" i="3"/>
  <c r="ABP3" i="3"/>
  <c r="ABQ3" i="3"/>
  <c r="ABR3" i="3"/>
  <c r="ABS3" i="3"/>
  <c r="ABT3" i="3"/>
  <c r="ABU3" i="3"/>
  <c r="ABV3" i="3"/>
  <c r="ABW3" i="3"/>
  <c r="ABX3" i="3"/>
  <c r="ABY3" i="3"/>
  <c r="ABZ3" i="3"/>
  <c r="ACA3" i="3"/>
  <c r="ACB3" i="3"/>
  <c r="ACC3" i="3"/>
  <c r="ACD3" i="3"/>
  <c r="ACE3" i="3"/>
  <c r="ACF3" i="3"/>
  <c r="ACG3" i="3"/>
  <c r="ACH3" i="3"/>
  <c r="ACI3" i="3"/>
  <c r="ACJ3" i="3"/>
  <c r="ACK3" i="3"/>
  <c r="ACL3" i="3"/>
  <c r="ACM3" i="3"/>
  <c r="ACN3" i="3"/>
  <c r="ACO3" i="3"/>
  <c r="ACP3" i="3"/>
  <c r="ACQ3" i="3"/>
  <c r="ACR3" i="3"/>
  <c r="ACS3" i="3"/>
  <c r="ACT3" i="3"/>
  <c r="ACU3" i="3"/>
  <c r="ACV3" i="3"/>
  <c r="ACW3" i="3"/>
  <c r="ACX3" i="3"/>
  <c r="ACY3" i="3"/>
  <c r="ACZ3" i="3"/>
  <c r="ADA3" i="3"/>
  <c r="ADB3" i="3"/>
  <c r="ADC3" i="3"/>
  <c r="ADD3" i="3"/>
  <c r="ADE3" i="3"/>
  <c r="ADF3" i="3"/>
  <c r="ADG3" i="3"/>
  <c r="ADH3" i="3"/>
  <c r="ADI3" i="3"/>
  <c r="ADJ3" i="3"/>
  <c r="ADK3" i="3"/>
  <c r="ADL3" i="3"/>
  <c r="ADM3" i="3"/>
  <c r="ADN3" i="3"/>
  <c r="ADO3" i="3"/>
  <c r="ADP3" i="3"/>
  <c r="ADQ3" i="3"/>
  <c r="ADR3" i="3"/>
  <c r="ADS3" i="3"/>
  <c r="ADT3" i="3"/>
  <c r="ADU3" i="3"/>
  <c r="ADV3" i="3"/>
  <c r="ADW3" i="3"/>
  <c r="ADX3" i="3"/>
  <c r="ADY3" i="3"/>
  <c r="ADZ3" i="3"/>
  <c r="AEA3" i="3"/>
  <c r="AEB3" i="3"/>
  <c r="AEC3" i="3"/>
  <c r="AED3" i="3"/>
  <c r="AEE3" i="3"/>
  <c r="AEF3" i="3"/>
  <c r="AEG3" i="3"/>
  <c r="AEH3" i="3"/>
  <c r="AEI3" i="3"/>
  <c r="AEJ3" i="3"/>
  <c r="AEK3" i="3"/>
  <c r="AEL3" i="3"/>
  <c r="AEM3" i="3"/>
  <c r="AEN3" i="3"/>
  <c r="AEO3" i="3"/>
  <c r="AEP3" i="3"/>
  <c r="AEQ3" i="3"/>
  <c r="AER3" i="3"/>
  <c r="AES3" i="3"/>
  <c r="AET3" i="3"/>
  <c r="AEU3" i="3"/>
  <c r="AEV3" i="3"/>
  <c r="AEW3" i="3"/>
  <c r="AEX3" i="3"/>
  <c r="AEY3" i="3"/>
  <c r="AEZ3" i="3"/>
  <c r="AFA3" i="3"/>
  <c r="AFB3" i="3"/>
  <c r="AFC3" i="3"/>
  <c r="AFD3" i="3"/>
  <c r="AFE3" i="3"/>
  <c r="AFF3" i="3"/>
  <c r="AFG3" i="3"/>
  <c r="AFH3" i="3"/>
  <c r="AFI3" i="3"/>
  <c r="AFJ3" i="3"/>
  <c r="AFK3" i="3"/>
  <c r="AFL3" i="3"/>
  <c r="AFM3" i="3"/>
  <c r="AFN3" i="3"/>
  <c r="AFO3" i="3"/>
  <c r="AFP3" i="3"/>
  <c r="AFQ3" i="3"/>
  <c r="AFR3" i="3"/>
  <c r="AFS3" i="3"/>
  <c r="AFT3" i="3"/>
  <c r="AFU3" i="3"/>
  <c r="AFV3" i="3"/>
  <c r="AFW3" i="3"/>
  <c r="AFX3" i="3"/>
  <c r="AFY3" i="3"/>
  <c r="AFZ3" i="3"/>
  <c r="AGA3" i="3"/>
  <c r="AGB3" i="3"/>
  <c r="AGC3" i="3"/>
  <c r="AGD3" i="3"/>
  <c r="AGE3" i="3"/>
  <c r="AGF3" i="3"/>
  <c r="AGG3" i="3"/>
  <c r="AGH3" i="3"/>
  <c r="AGI3" i="3"/>
  <c r="AGJ3" i="3"/>
  <c r="AGK3" i="3"/>
  <c r="AGL3" i="3"/>
  <c r="AGM3" i="3"/>
  <c r="AGN3" i="3"/>
  <c r="AGO3" i="3"/>
  <c r="AGP3" i="3"/>
  <c r="AGQ3" i="3"/>
  <c r="AGR3" i="3"/>
  <c r="AGS3" i="3"/>
  <c r="AGT3" i="3"/>
  <c r="AGU3" i="3"/>
  <c r="AGV3" i="3"/>
  <c r="AGW3" i="3"/>
  <c r="AGX3" i="3"/>
  <c r="AGY3" i="3"/>
  <c r="AGZ3" i="3"/>
  <c r="AHA3" i="3"/>
  <c r="AHB3" i="3"/>
  <c r="AHC3" i="3"/>
  <c r="AHD3" i="3"/>
  <c r="AHE3" i="3"/>
  <c r="AHF3" i="3"/>
  <c r="AHG3" i="3"/>
  <c r="AHH3" i="3"/>
  <c r="AHI3" i="3"/>
  <c r="AHJ3" i="3"/>
  <c r="AHK3" i="3"/>
  <c r="AHL3" i="3"/>
  <c r="AHM3" i="3"/>
  <c r="AHN3" i="3"/>
  <c r="AHO3" i="3"/>
  <c r="AHP3" i="3"/>
  <c r="AHQ3" i="3"/>
  <c r="AHR3" i="3"/>
  <c r="AHS3" i="3"/>
  <c r="AHT3" i="3"/>
  <c r="AHU3" i="3"/>
  <c r="AHV3" i="3"/>
  <c r="AHW3" i="3"/>
  <c r="AHX3" i="3"/>
  <c r="AHY3" i="3"/>
  <c r="AHZ3" i="3"/>
  <c r="AIA3" i="3"/>
  <c r="AIB3" i="3"/>
  <c r="AIC3" i="3"/>
  <c r="AID3" i="3"/>
  <c r="AIE3" i="3"/>
  <c r="AIF3" i="3"/>
  <c r="AIG3" i="3"/>
  <c r="AIH3" i="3"/>
  <c r="AII3" i="3"/>
  <c r="AIJ3" i="3"/>
  <c r="AIK3" i="3"/>
  <c r="AIL3" i="3"/>
  <c r="AIM3" i="3"/>
  <c r="AIN3" i="3"/>
  <c r="AIO3" i="3"/>
  <c r="AIP3" i="3"/>
  <c r="AIQ3" i="3"/>
  <c r="AIR3" i="3"/>
  <c r="AIS3" i="3"/>
  <c r="AIT3" i="3"/>
  <c r="AIU3" i="3"/>
  <c r="AIV3" i="3"/>
  <c r="AIW3" i="3"/>
  <c r="AIX3" i="3"/>
  <c r="B3" i="3"/>
  <c r="A4" i="3" s="1"/>
  <c r="A3" i="3"/>
</calcChain>
</file>

<file path=xl/sharedStrings.xml><?xml version="1.0" encoding="utf-8"?>
<sst xmlns="http://schemas.openxmlformats.org/spreadsheetml/2006/main" count="78610" uniqueCount="6934">
  <si>
    <t>frequency</t>
  </si>
  <si>
    <t>frequency_short</t>
  </si>
  <si>
    <t>id</t>
  </si>
  <si>
    <t>last_updated</t>
  </si>
  <si>
    <t>notes</t>
  </si>
  <si>
    <t>observation_end</t>
  </si>
  <si>
    <t>observation_start</t>
  </si>
  <si>
    <t>popularity</t>
  </si>
  <si>
    <t>realtime_end</t>
  </si>
  <si>
    <t>realtime_start</t>
  </si>
  <si>
    <t>seasonal_adjustment</t>
  </si>
  <si>
    <t>seasonal_adjustment_short</t>
  </si>
  <si>
    <t>title</t>
  </si>
  <si>
    <t>units</t>
  </si>
  <si>
    <t>units_short</t>
  </si>
  <si>
    <t>useful?</t>
  </si>
  <si>
    <t>discontinued</t>
  </si>
  <si>
    <t>comments</t>
  </si>
  <si>
    <t>ABCOMP</t>
  </si>
  <si>
    <t>Weekly, Ending Wednesday</t>
  </si>
  <si>
    <t>W</t>
  </si>
  <si>
    <t>For more information, please refer to http://www.federalreserve.gov/releases/cp/about.htm</t>
  </si>
  <si>
    <t>Seasonally Adjusted</t>
  </si>
  <si>
    <t>SA</t>
  </si>
  <si>
    <t>Asset-backed Commercial Paper Outstanding</t>
  </si>
  <si>
    <t>Billions of Dollars</t>
  </si>
  <si>
    <t>Bil. of $</t>
  </si>
  <si>
    <t>Yes</t>
  </si>
  <si>
    <t>ABCOMPN</t>
  </si>
  <si>
    <t>Not Seasonally Adjusted</t>
  </si>
  <si>
    <t>NSA</t>
  </si>
  <si>
    <t>ABS10Y</t>
  </si>
  <si>
    <t>Weekly, As of Wednesday</t>
  </si>
  <si>
    <t>Asset-backed securities held by TALF LLC (Face value): Maturing in over 10 years (DISCONTINUED)</t>
  </si>
  <si>
    <t>Millions of Dollars</t>
  </si>
  <si>
    <t>Mil. of $</t>
  </si>
  <si>
    <t>No</t>
  </si>
  <si>
    <t>ABS15</t>
  </si>
  <si>
    <t>Asset-backed securities held by TALF LLC (Face value): within 15 days (DISCONTINUED)</t>
  </si>
  <si>
    <t>ABS1690</t>
  </si>
  <si>
    <t>Asset-backed securities held by TALF LLC (Face value): within 16 to 90 days (DISCONTINUED)</t>
  </si>
  <si>
    <t>ABS1T5</t>
  </si>
  <si>
    <t>Asset-backed securities held by TALF LLC (Face value): Maturing in over 1 year to 5 years (DISCONTINUED)</t>
  </si>
  <si>
    <t>ABS5T10</t>
  </si>
  <si>
    <t>Asset-backed securities held by TALF LLC (Face value): Maturing in over 5 years to 10 years (DISCONTINUED)</t>
  </si>
  <si>
    <t>ABS911Y</t>
  </si>
  <si>
    <t>Asset-backed securities held by TALF LLC holdings (Face value): Maturing in 91 days to 1 year (DISCONTINUED)</t>
  </si>
  <si>
    <t>ABST</t>
  </si>
  <si>
    <t>Asset-backed securities held by TALF LLC (Face value): All Maturities (DISCONTINUED)</t>
  </si>
  <si>
    <t>AKCCLAIMS</t>
  </si>
  <si>
    <t>Weekly, Ending Saturday</t>
  </si>
  <si>
    <t>Continued claims, also referred to as insured unemployment, is the number of people who have already filed an initial claim and who have experienced a week of unemployment and then filed a continued claim to claim benefits for that week of unemployment. Continued claims data are based on the week of unemployment, not the week when the initial claim was filed.</t>
  </si>
  <si>
    <t>Continued Claims (Insured Unemployment) in Alaska</t>
  </si>
  <si>
    <t>Number</t>
  </si>
  <si>
    <t>Possibly</t>
  </si>
  <si>
    <t>regional</t>
  </si>
  <si>
    <t>AKCEMPLOY</t>
  </si>
  <si>
    <t>Covered employment is the number of employees covered by state insurance programs.</t>
  </si>
  <si>
    <t>Covered Employment in Alaska</t>
  </si>
  <si>
    <t>AKICLAIMS</t>
  </si>
  <si>
    <t>An initial claim is a claim filed by an unemployed individual after a separation from an employer. The claim requests a determination of basic eligibility for the Unemployment Insurance program.</t>
  </si>
  <si>
    <t>Initial Claims in Alaska</t>
  </si>
  <si>
    <t>AKINSUREDUR</t>
  </si>
  <si>
    <t>The insured unemployment rate (% of covered employment) is Continued Claims (also called insured unemployment) divided by Covered Employment.</t>
  </si>
  <si>
    <t>Insured Unemployment Rate in Alaska</t>
  </si>
  <si>
    <t>Percent</t>
  </si>
  <si>
    <t>%</t>
  </si>
  <si>
    <t>ALCCLAIMS</t>
  </si>
  <si>
    <t>Continued Claims (Insured Unemployment) in Alabama</t>
  </si>
  <si>
    <t>ALCEMPLOY</t>
  </si>
  <si>
    <t>Covered Employment in Alabama</t>
  </si>
  <si>
    <t>ALICLAIMS</t>
  </si>
  <si>
    <t>Initial Claims in Alabama</t>
  </si>
  <si>
    <t>ALINSUREDUR</t>
  </si>
  <si>
    <t>Insured Unemployment Rate in Alabama</t>
  </si>
  <si>
    <t>ALLACBW027NBOG</t>
  </si>
  <si>
    <t>Allowance for Loan and Lease Losses is a contra asset account. A contra asset account is an item that is entered on the asset side of the balance sheet of a corporation or entity even though the item has a credit or negative balance.  For further information, please refer to the Board of Governors of the Federal Reserve System's H.8 release, online at http://www.federalreserve.gov/releases/h8/.</t>
  </si>
  <si>
    <t>LESS: Allowance for Loan and Lease Losses, All Commercial Banks</t>
  </si>
  <si>
    <t>Billions of U.S. Dollars</t>
  </si>
  <si>
    <t>Bil. of U.S. $</t>
  </si>
  <si>
    <t>ALLACBW027SBOG</t>
  </si>
  <si>
    <t>ALLDCBW027NBOG</t>
  </si>
  <si>
    <t>LESS: Allowance for Loan and Lease Losses, Domestically Chartered Commercial Banks</t>
  </si>
  <si>
    <t>ALLDCBW027SBOG</t>
  </si>
  <si>
    <t>ALLFRIW027NBOG</t>
  </si>
  <si>
    <t>LESS: Allowance for Loan and Lease Losses, Foreign-Related Institutions</t>
  </si>
  <si>
    <t>ALLFRIW027SBOG</t>
  </si>
  <si>
    <t>ALLLCBW027NBOG</t>
  </si>
  <si>
    <t>LESS: Allowance for Loan and Lease Losses, Large Domestically Chartered Commercial Banks</t>
  </si>
  <si>
    <t>ALLLCBW027SBOG</t>
  </si>
  <si>
    <t>ALLSCBW027NBOG</t>
  </si>
  <si>
    <t>LESS: Allowance for Loan and Lease Losses, Small Domestically Chartered Commercial Banks</t>
  </si>
  <si>
    <t>ALLSCBW027SBOG</t>
  </si>
  <si>
    <t>ANFCI</t>
  </si>
  <si>
    <t>Weekly, Ending Friday</t>
  </si>
  <si>
    <t>The Chicago Fedâ€™s National Financial Conditions Index (NFCI) provides a comprehensive weekly update on U.S. financial conditions in money markets, debt and equity markets and the traditional and â€œshadowâ€ banking systems. Positive values of the NFCI indicate financial conditions that are tighter than average, while negative values indicate financial conditions that are looser than average.  The adjusted NFCI (ANFCI). This index isolates a component of financial conditions uncorrelated with economic conditions to provide an update on how financial conditions compare with current economic conditions.  For further information, please visit the Federal Reserve Bank of Chicago's web site: http://www.chicagofed.org/webpages/publications/nfci/index.cfm</t>
  </si>
  <si>
    <t>Chicago Fed Adjusted National Financial Conditions Index</t>
  </si>
  <si>
    <t>Index</t>
  </si>
  <si>
    <t>AOCACBW027NBOG</t>
  </si>
  <si>
    <t>Weekly</t>
  </si>
  <si>
    <t>For further information, please refer to the Board of Governors of the Federal Reserve System's H.8 release, online at http://www.federalreserve.gov/releases/h8/.</t>
  </si>
  <si>
    <t>Consumer Loans: Other Consumer Loans: All Other Consumer Loans, All Commercial Banks</t>
  </si>
  <si>
    <t>AOCACBW027SBOG</t>
  </si>
  <si>
    <t>AOCDCBW027NBOG</t>
  </si>
  <si>
    <t>Consumer Loans: Other Consumer Loans: All Other Consumer Loans, Domestically Chartered Commercial Banks</t>
  </si>
  <si>
    <t>AOCDCBW027SBOG</t>
  </si>
  <si>
    <t>AOCFRIW027NBOG</t>
  </si>
  <si>
    <t>Consumer Loans: Other Consumer Loans: All Other Consumer Loans, Foreign-Related Institutions</t>
  </si>
  <si>
    <t>AOCFRIW027SBOG</t>
  </si>
  <si>
    <t>AOCLCBW027NBOG</t>
  </si>
  <si>
    <t>Consumer Loans: Other Consumer Loans: All Other Consumer Loans, Large Domestically Chartered Commercial Banks</t>
  </si>
  <si>
    <t>AOCLCBW027SBOG</t>
  </si>
  <si>
    <t>AOCSCBW027NBOG</t>
  </si>
  <si>
    <t>Consumer Loans: Other Consumer Loans: All Other Consumer Loans, Small Domestically Chartered Commercial Banks</t>
  </si>
  <si>
    <t>AOCSCBW027SBOG</t>
  </si>
  <si>
    <t>AOLACBW027NBOG</t>
  </si>
  <si>
    <t>Other Loans and Leases: All Other Loans and Leases, All Commercial Banks</t>
  </si>
  <si>
    <t>AOLACBW027SBOG</t>
  </si>
  <si>
    <t>yes</t>
  </si>
  <si>
    <t>AOLDCBW027NBOG</t>
  </si>
  <si>
    <t>Other Loans and Leases: All Other Loans and Leases, Domestically Chartered Commercial Banks</t>
  </si>
  <si>
    <t>AOLDCBW027SBOG</t>
  </si>
  <si>
    <t>AOLFRIW027NBOG</t>
  </si>
  <si>
    <t>Other Loans and Leases: All Other Loans and Leases, Foreign-Related Institutions</t>
  </si>
  <si>
    <t>AOLFRIW027SBOG</t>
  </si>
  <si>
    <t>AOLLCBW027NBOG</t>
  </si>
  <si>
    <t>Other Loans and Leases: All Other Loans and Leases, Large Domestically Chartered Commercial Banks</t>
  </si>
  <si>
    <t>AOLLCBW027SBOG</t>
  </si>
  <si>
    <t>AOLSCBW027NBOG</t>
  </si>
  <si>
    <t>Other Loans and Leases: All Other Loans and Leases, Small Domestically Chartered Commercial Banks</t>
  </si>
  <si>
    <t>AOLSCBW027SBOG</t>
  </si>
  <si>
    <t>ARCCLAIMS</t>
  </si>
  <si>
    <t>Continued Claims (Insured Unemployment) in Arkansas</t>
  </si>
  <si>
    <t>ARCEMPLOY</t>
  </si>
  <si>
    <t>Covered Employment in Arkansas</t>
  </si>
  <si>
    <t>ARICLAIMS</t>
  </si>
  <si>
    <t>Initial Claims in Arkansas</t>
  </si>
  <si>
    <t>ARINSUREDUR</t>
  </si>
  <si>
    <t>Insured Unemployment Rate in Arkansas</t>
  </si>
  <si>
    <t>ASBORR</t>
  </si>
  <si>
    <t>Averages of Daily Figures Please refer to http://www.frbdiscountwindow.org for further information.</t>
  </si>
  <si>
    <t>Adjustment Plus Seasonal Borrowings of Depository Institutions from the Federal Reserve (DISCONTINUED)</t>
  </si>
  <si>
    <t>no</t>
  </si>
  <si>
    <t>AZCCLAIMS</t>
  </si>
  <si>
    <t>Continued Claims (Insured Unemployment) in Arizona</t>
  </si>
  <si>
    <t>AZCEMPLOY</t>
  </si>
  <si>
    <t>Covered Employment in Arizona</t>
  </si>
  <si>
    <t>AZICLAIMS</t>
  </si>
  <si>
    <t>Initial Claims in Arizona</t>
  </si>
  <si>
    <t>AZINSUREDUR</t>
  </si>
  <si>
    <t>Insured Unemployment Rate in Arizona</t>
  </si>
  <si>
    <t>BBUACBW027NBOG</t>
  </si>
  <si>
    <t>For further information, please refer to the Board of Governors of the Federal Reserve System's H.8 release, online at http://www.federalreserve.gov/releases/h8/.  This series has been discontinued with implementation of the Federal Reserve Board's notice published in the Federal Register, 82 FR 49207 on October 24, 2017, https://www.federalregister.gov/d/2017-23003.</t>
  </si>
  <si>
    <t>Borrowings from Banks in the U.S., All Commercial Banks (DISCONTINUED)</t>
  </si>
  <si>
    <t>BBUACBW027SBOG</t>
  </si>
  <si>
    <t>BBUDCBW027NBOG</t>
  </si>
  <si>
    <t>Borrowings from Banks in the U.S., Domestically Chartered Commercial Banks (DISCONTINUED)</t>
  </si>
  <si>
    <t>BBUDCBW027SBOG</t>
  </si>
  <si>
    <t>BBUFRIW027NBOG</t>
  </si>
  <si>
    <t>Borrowings from Banks in the U.S., Foreign-Related Institutions (DISCONTINUED)</t>
  </si>
  <si>
    <t>BBUFRIW027SBOG</t>
  </si>
  <si>
    <t>BBULCBW027NBOG</t>
  </si>
  <si>
    <t>Borrowings from Banks in the U.S., Large Domestically Chartered Commercial Banks (DISCONTINUED)</t>
  </si>
  <si>
    <t>BBULCBW027SBOG</t>
  </si>
  <si>
    <t>BBUSCBW027NBOG</t>
  </si>
  <si>
    <t>Borrowings from Banks in the U.S., Small Domestically Chartered Commercial Banks (DISCONTINUED)</t>
  </si>
  <si>
    <t>BBUSCBW027SBOG</t>
  </si>
  <si>
    <t>BC0DCBW027NBOG</t>
  </si>
  <si>
    <t>Bank Credit, Domestically Chartered Commercial Banks</t>
  </si>
  <si>
    <t>BC0DCBW027SBOG</t>
  </si>
  <si>
    <t>BC0FRIW027NBOG</t>
  </si>
  <si>
    <t>Bank Credit, Foreign-Related Institutions</t>
  </si>
  <si>
    <t>BC0FRIW027SBOG</t>
  </si>
  <si>
    <t>BC0LCBW027NBOG</t>
  </si>
  <si>
    <t>Bank Credit, Large Domestically Chartered Commercial Banks</t>
  </si>
  <si>
    <t>BC0LCBW027SBOG</t>
  </si>
  <si>
    <t>BC0SCBW027NBOG</t>
  </si>
  <si>
    <t>Bank Credit, Small Domestically Chartered Commercial Banks</t>
  </si>
  <si>
    <t>BC0SCBW027SBOG</t>
  </si>
  <si>
    <t>BFOACBW027NBOG</t>
  </si>
  <si>
    <t>Borrowings from Others, All Commercial Banks (DISCONTINUED)</t>
  </si>
  <si>
    <t>BFOACBW027SBOG</t>
  </si>
  <si>
    <t>BFODCBW027NBOG</t>
  </si>
  <si>
    <t>Borrowings from Others, Domestically Chartered Commercial Banks (DISCONTINUED)</t>
  </si>
  <si>
    <t>BFODCBW027SBOG</t>
  </si>
  <si>
    <t>BFOFRIW027NBOG</t>
  </si>
  <si>
    <t>Borrowings from Others, Foreign-Related Institutions (DISCONTINUED)</t>
  </si>
  <si>
    <t>BFOFRIW027SBOG</t>
  </si>
  <si>
    <t>BFOLCBW027NBOG</t>
  </si>
  <si>
    <t>Borrowings from Others, Large Domestically Chartered Commercial Banks (DISCONTINUED)</t>
  </si>
  <si>
    <t>BFOLCBW027SBOG</t>
  </si>
  <si>
    <t>BFOSCBW027NBOG</t>
  </si>
  <si>
    <t>Borrowings from Others, Small Domestically Chartered Commercial Banks (DISCONTINUED)</t>
  </si>
  <si>
    <t>BFOSCBW027SBOG</t>
  </si>
  <si>
    <t>BOGMBASEW</t>
  </si>
  <si>
    <t>The Board of Governors discontinued the H.3 statistical release on September 17, 2020. For more information, please see the announcement (https://www.federalreserve.gov/feeds/h3.html) posted on August 20, 2020.  The series equals total balances maintained plus currency in circulation.  Effective February 2, 1984, reserve computation and maintenance periods have been changed from weekly to bi-weekly. Series with data prior to February 2, 1984 have different values reported from one week to the next. After February 2, 1984, the value repeats for 2 consecutive weeks.</t>
  </si>
  <si>
    <t>Monetary Base; Total (DISCONTINUED)</t>
  </si>
  <si>
    <t>BOGMBBMW</t>
  </si>
  <si>
    <t>The Board of Governors discontinued the H.3 statistical release on September 17, 2020. For more information, please see the announcement (https://www.federalreserve.gov/feeds/h3.html) posted on August 20, 2020.  Total balances maintained are balances that an institution holds in a reserve account directly at a Federal Reserve Bank.  Effective February 2, 1984, reserve computation and maintenance periods have been changed from weekly to bi-weekly. Series with data prior to February 2, 1984 have different values reported from one week to the next. After February 2, 1984, the value repeats for 2 consecutive weeks.</t>
  </si>
  <si>
    <t>Monetary Base; Total Balances Maintained (DISCONTINUED)</t>
  </si>
  <si>
    <t>BORROWW</t>
  </si>
  <si>
    <t>The Board of Governors discontinued the H.3 statistical release on September 17, 2020. For more information, please see the announcement (https://www.federalreserve.gov/feeds/h3.html) posted on August 20, 2020.  Effective February 2, 1984, reserve computation and maintenance periods have been changed from weekly to bi-weekly. Series with data prior to February 2, 1984 have different values reported from one week to the next. After February 2, 1984, the value repeats for 2 consecutive weeks.</t>
  </si>
  <si>
    <t>Total Borrowings from the Federal Reserve (DISCONTINUED)</t>
  </si>
  <si>
    <t>BOWACBW027NBOG</t>
  </si>
  <si>
    <t>Borrowings, All Commercial Banks (DISCONTINUED)</t>
  </si>
  <si>
    <t>BOWACBW027SBOG</t>
  </si>
  <si>
    <t>BOWDCBW027NBOG</t>
  </si>
  <si>
    <t>Borrowings, Domestically Chartered Commercial Banks (DISCONTINUED)</t>
  </si>
  <si>
    <t>BOWDCBW027SBOG</t>
  </si>
  <si>
    <t>BOWFRIW027NBOG</t>
  </si>
  <si>
    <t>Borrowings, Foreign-Related Institutions (DISCONTINUED)</t>
  </si>
  <si>
    <t>BOWFRIW027SBOG</t>
  </si>
  <si>
    <t>BOWLCBW027NBOG</t>
  </si>
  <si>
    <t>Borrowings, Large Domestically Chartered Commercial Banks (DISCONTINUED)</t>
  </si>
  <si>
    <t>BOWLCBW027SBOG</t>
  </si>
  <si>
    <t>BOWSCBW027NBOG</t>
  </si>
  <si>
    <t>Borrowings, Small Domestically Chartered Commercial Banks (DISCONTINUED)</t>
  </si>
  <si>
    <t>BOWSCBW027SBOG</t>
  </si>
  <si>
    <t>BUSAPPWNSAAK</t>
  </si>
  <si>
    <t>Business Applications (BA): The core business applications series that corresponds to a subset of all EIN applications. BA includes all applications for an EIN, except for applications for tax liens, estates, trusts, or certain financial filings, applications with no state-county geocodes, applications from certain agricultural, public entities, and applications in certain industries (e.g. private households, civic and social organizations).  See "About the Data" (https://www.census.gov/econ/bfs/about_the_data.html) for more details.</t>
  </si>
  <si>
    <t>Business Applications for Alaska</t>
  </si>
  <si>
    <t>BUSAPPWNSAAKYY</t>
  </si>
  <si>
    <t>Percent Change from Year Ago</t>
  </si>
  <si>
    <t>% Chg. from Yr. Ago</t>
  </si>
  <si>
    <t>BUSAPPWNSAAL</t>
  </si>
  <si>
    <t>Business Applications for Alabama</t>
  </si>
  <si>
    <t>BUSAPPWNSAALYY</t>
  </si>
  <si>
    <t>BUSAPPWNSAAR</t>
  </si>
  <si>
    <t>Business Applications for Arkansas</t>
  </si>
  <si>
    <t>BUSAPPWNSAARYY</t>
  </si>
  <si>
    <t>BUSAPPWNSAAZ</t>
  </si>
  <si>
    <t>Business Applications for Arizona</t>
  </si>
  <si>
    <t>BUSAPPWNSAAZYY</t>
  </si>
  <si>
    <t>BUSAPPWNSACA</t>
  </si>
  <si>
    <t>Business Applications for California</t>
  </si>
  <si>
    <t>BUSAPPWNSACAYY</t>
  </si>
  <si>
    <t>BUSAPPWNSACO</t>
  </si>
  <si>
    <t>Business Applications for Colorado</t>
  </si>
  <si>
    <t>BUSAPPWNSACOYY</t>
  </si>
  <si>
    <t>BUSAPPWNSACT</t>
  </si>
  <si>
    <t>Business Applications for Connecticut</t>
  </si>
  <si>
    <t>BUSAPPWNSACTYY</t>
  </si>
  <si>
    <t>BUSAPPWNSADC</t>
  </si>
  <si>
    <t>Business Applications for District of Columbia</t>
  </si>
  <si>
    <t>BUSAPPWNSADCYY</t>
  </si>
  <si>
    <t>BUSAPPWNSADE</t>
  </si>
  <si>
    <t>Business Applications for Delaware</t>
  </si>
  <si>
    <t>BUSAPPWNSADEYY</t>
  </si>
  <si>
    <t>BUSAPPWNSAFL</t>
  </si>
  <si>
    <t>Business Applications for Florida</t>
  </si>
  <si>
    <t>BUSAPPWNSAFLYY</t>
  </si>
  <si>
    <t>BUSAPPWNSAGA</t>
  </si>
  <si>
    <t>Business Applications for Georgia</t>
  </si>
  <si>
    <t>BUSAPPWNSAGAYY</t>
  </si>
  <si>
    <t>BUSAPPWNSAHI</t>
  </si>
  <si>
    <t>Business Applications for Hawaii</t>
  </si>
  <si>
    <t>BUSAPPWNSAHIYY</t>
  </si>
  <si>
    <t>BUSAPPWNSAIA</t>
  </si>
  <si>
    <t>Business Applications for Iowa</t>
  </si>
  <si>
    <t>BUSAPPWNSAIAYY</t>
  </si>
  <si>
    <t>BUSAPPWNSAID</t>
  </si>
  <si>
    <t>Business Applications for Idaho</t>
  </si>
  <si>
    <t>BUSAPPWNSAIDYY</t>
  </si>
  <si>
    <t>BUSAPPWNSAIL</t>
  </si>
  <si>
    <t>Business Applications for Illinois</t>
  </si>
  <si>
    <t>BUSAPPWNSAILYY</t>
  </si>
  <si>
    <t>BUSAPPWNSAIN</t>
  </si>
  <si>
    <t>Business Applications for Indiana</t>
  </si>
  <si>
    <t>BUSAPPWNSAINYY</t>
  </si>
  <si>
    <t>BUSAPPWNSAKS</t>
  </si>
  <si>
    <t>Business Applications for Kansas</t>
  </si>
  <si>
    <t>BUSAPPWNSAKSYY</t>
  </si>
  <si>
    <t>BUSAPPWNSAKY</t>
  </si>
  <si>
    <t>Business Applications for Kentucky</t>
  </si>
  <si>
    <t>BUSAPPWNSAKYYY</t>
  </si>
  <si>
    <t>BUSAPPWNSALA</t>
  </si>
  <si>
    <t>Business Applications for Louisiana</t>
  </si>
  <si>
    <t>BUSAPPWNSALAYY</t>
  </si>
  <si>
    <t>BUSAPPWNSAMA</t>
  </si>
  <si>
    <t>Business Applications for Massachusetts</t>
  </si>
  <si>
    <t>BUSAPPWNSAMAYY</t>
  </si>
  <si>
    <t>BUSAPPWNSAMD</t>
  </si>
  <si>
    <t>Business Applications for Maryland</t>
  </si>
  <si>
    <t>BUSAPPWNSAMDYY</t>
  </si>
  <si>
    <t>BUSAPPWNSAME</t>
  </si>
  <si>
    <t>Business Applications for Maine</t>
  </si>
  <si>
    <t>BUSAPPWNSAMEYY</t>
  </si>
  <si>
    <t>BUSAPPWNSAMI</t>
  </si>
  <si>
    <t>Business Applications for Michigan</t>
  </si>
  <si>
    <t>BUSAPPWNSAMIYY</t>
  </si>
  <si>
    <t>BUSAPPWNSAMN</t>
  </si>
  <si>
    <t>Business Applications for Minnesota</t>
  </si>
  <si>
    <t>BUSAPPWNSAMNYY</t>
  </si>
  <si>
    <t>BUSAPPWNSAMO</t>
  </si>
  <si>
    <t>Business Applications for Missouri</t>
  </si>
  <si>
    <t>BUSAPPWNSAMOYY</t>
  </si>
  <si>
    <t>BUSAPPWNSAMS</t>
  </si>
  <si>
    <t>Business Applications for Mississippi</t>
  </si>
  <si>
    <t>BUSAPPWNSAMSYY</t>
  </si>
  <si>
    <t>BUSAPPWNSAMT</t>
  </si>
  <si>
    <t>Business Applications for Montana</t>
  </si>
  <si>
    <t>BUSAPPWNSAMTYY</t>
  </si>
  <si>
    <t>BUSAPPWNSAMW</t>
  </si>
  <si>
    <t>Business Applications for Midwest Census Region</t>
  </si>
  <si>
    <t>BUSAPPWNSAMWYY</t>
  </si>
  <si>
    <t>BUSAPPWNSANC</t>
  </si>
  <si>
    <t>Business Applications for North Carolina</t>
  </si>
  <si>
    <t>BUSAPPWNSANCYY</t>
  </si>
  <si>
    <t>BUSAPPWNSAND</t>
  </si>
  <si>
    <t>Business Applications for North Dakota</t>
  </si>
  <si>
    <t>BUSAPPWNSANDYY</t>
  </si>
  <si>
    <t>BUSAPPWNSANE</t>
  </si>
  <si>
    <t>Business Applications for Nebraska</t>
  </si>
  <si>
    <t>BUSAPPWNSANER</t>
  </si>
  <si>
    <t>Business Applications for Northeast Census Region</t>
  </si>
  <si>
    <t>BUSAPPWNSANERYY</t>
  </si>
  <si>
    <t>BUSAPPWNSANEYY</t>
  </si>
  <si>
    <t>BUSAPPWNSANH</t>
  </si>
  <si>
    <t>Business Applications for New Hampshire</t>
  </si>
  <si>
    <t>BUSAPPWNSANHYY</t>
  </si>
  <si>
    <t>BUSAPPWNSANJ</t>
  </si>
  <si>
    <t>Business Applications for New Jersey</t>
  </si>
  <si>
    <t>BUSAPPWNSANJYY</t>
  </si>
  <si>
    <t>BUSAPPWNSANM</t>
  </si>
  <si>
    <t>Business Applications for New Mexico</t>
  </si>
  <si>
    <t>BUSAPPWNSANMYY</t>
  </si>
  <si>
    <t>BUSAPPWNSANV</t>
  </si>
  <si>
    <t>Business Applications for Nevada</t>
  </si>
  <si>
    <t>BUSAPPWNSANVYY</t>
  </si>
  <si>
    <t>BUSAPPWNSANY</t>
  </si>
  <si>
    <t>Business Applications for New York</t>
  </si>
  <si>
    <t>BUSAPPWNSANYYY</t>
  </si>
  <si>
    <t>BUSAPPWNSAOH</t>
  </si>
  <si>
    <t>Business Applications for Ohio</t>
  </si>
  <si>
    <t>BUSAPPWNSAOHYY</t>
  </si>
  <si>
    <t>BUSAPPWNSAOK</t>
  </si>
  <si>
    <t>Business Applications for Oklahoma</t>
  </si>
  <si>
    <t>BUSAPPWNSAOKYY</t>
  </si>
  <si>
    <t>BUSAPPWNSAOR</t>
  </si>
  <si>
    <t>Business Applications for Oregon</t>
  </si>
  <si>
    <t>BUSAPPWNSAORYY</t>
  </si>
  <si>
    <t>BUSAPPWNSAPA</t>
  </si>
  <si>
    <t>Business Applications for Pennsylvania</t>
  </si>
  <si>
    <t>BUSAPPWNSAPAYY</t>
  </si>
  <si>
    <t>BUSAPPWNSARI</t>
  </si>
  <si>
    <t>Business Applications for Rhode Island</t>
  </si>
  <si>
    <t>BUSAPPWNSARIYY</t>
  </si>
  <si>
    <t>BUSAPPWNSAS</t>
  </si>
  <si>
    <t>Business Applications for South Census Region</t>
  </si>
  <si>
    <t>BUSAPPWNSASC</t>
  </si>
  <si>
    <t>Business Applications for South Carolina</t>
  </si>
  <si>
    <t>BUSAPPWNSASCYY</t>
  </si>
  <si>
    <t>BUSAPPWNSASD</t>
  </si>
  <si>
    <t>Business Applications for South Dakota</t>
  </si>
  <si>
    <t>BUSAPPWNSASDYY</t>
  </si>
  <si>
    <t>BUSAPPWNSASYY</t>
  </si>
  <si>
    <t>BUSAPPWNSATN</t>
  </si>
  <si>
    <t>Business Applications for Tennessee</t>
  </si>
  <si>
    <t>BUSAPPWNSATNYY</t>
  </si>
  <si>
    <t>BUSAPPWNSATX</t>
  </si>
  <si>
    <t>Business Applications for Texas</t>
  </si>
  <si>
    <t>BUSAPPWNSATXYY</t>
  </si>
  <si>
    <t>BUSAPPWNSAUS</t>
  </si>
  <si>
    <t>Business Applications for the United States</t>
  </si>
  <si>
    <t>BUSAPPWNSAUSYY</t>
  </si>
  <si>
    <t>BUSAPPWNSAUT</t>
  </si>
  <si>
    <t>Business Applications for Utah</t>
  </si>
  <si>
    <t>BUSAPPWNSAUTYY</t>
  </si>
  <si>
    <t>BUSAPPWNSAVA</t>
  </si>
  <si>
    <t>Business Applications for Virginia</t>
  </si>
  <si>
    <t>BUSAPPWNSAVAYY</t>
  </si>
  <si>
    <t>BUSAPPWNSAVT</t>
  </si>
  <si>
    <t>Business Applications for Vermont</t>
  </si>
  <si>
    <t>BUSAPPWNSAVTYY</t>
  </si>
  <si>
    <t>BUSAPPWNSAW</t>
  </si>
  <si>
    <t>Business Applications for West Census Region</t>
  </si>
  <si>
    <t>BUSAPPWNSAWA</t>
  </si>
  <si>
    <t>Business Applications for Washington</t>
  </si>
  <si>
    <t>BUSAPPWNSAWAYY</t>
  </si>
  <si>
    <t>BUSAPPWNSAWI</t>
  </si>
  <si>
    <t>Business Applications for Wisconsin</t>
  </si>
  <si>
    <t>BUSAPPWNSAWIYY</t>
  </si>
  <si>
    <t>BUSAPPWNSAWV</t>
  </si>
  <si>
    <t>Business Applications for West Virginia</t>
  </si>
  <si>
    <t>BUSAPPWNSAWVYY</t>
  </si>
  <si>
    <t>BUSAPPWNSAWY</t>
  </si>
  <si>
    <t>Business Applications for Wyoming</t>
  </si>
  <si>
    <t>BUSAPPWNSAWYY</t>
  </si>
  <si>
    <t>BUSAPPWNSAWYYY</t>
  </si>
  <si>
    <t>CACCLAIMS</t>
  </si>
  <si>
    <t>Continued Claims (Insured Unemployment) in California</t>
  </si>
  <si>
    <t>CACEMPLOY</t>
  </si>
  <si>
    <t>Covered Employment in California</t>
  </si>
  <si>
    <t>CACP</t>
  </si>
  <si>
    <t>This series is in the H.4.1 Factors Affecting Reserve Balances statistical press release and is available in FRED as WCPIL (https://fred.stlouisfed.org/series/WCPIL).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</si>
  <si>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Capital Accounts: Capital Paid in</t>
  </si>
  <si>
    <t>Millions of U.S. Dollars</t>
  </si>
  <si>
    <t>Mil. of U.S. $</t>
  </si>
  <si>
    <t>CAICLAIMS</t>
  </si>
  <si>
    <t>Initial Claims in California</t>
  </si>
  <si>
    <t>CAINSUREDUR</t>
  </si>
  <si>
    <t>Insured Unemployment Rate in California</t>
  </si>
  <si>
    <t>CAOCARC</t>
  </si>
  <si>
    <t>This series is in the H.4.1 Factors Affecting Reserve Balances statistical press release and is available in FRED as WCPCA (https://fred.stlouisfed.org/series/WCPCA).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</si>
  <si>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Capital Accounts: Other Capital Account Items: Reserve for Contingencies, Other Capital Accounts</t>
  </si>
  <si>
    <t>CAOCASFDICS04151934</t>
  </si>
  <si>
    <t>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</si>
  <si>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Capital Accounts: Other Capital Account Items: Subscription for Federal Deposit Insurance Corporation Stock Called for Payment on April 15th, 1936</t>
  </si>
  <si>
    <t>CAOCASFDICSP</t>
  </si>
  <si>
    <t>Capital Accounts: Other Capital Account Items: Subscription for Federal Deposit Insurance Corporation Stock Paid</t>
  </si>
  <si>
    <t>CARACBW027NBOG</t>
  </si>
  <si>
    <t>Consumer Loans: Other Consumer Loans: Automobile Loans, All Commercial Banks</t>
  </si>
  <si>
    <t>CARACBW027SBOG</t>
  </si>
  <si>
    <t>CARDCBW027NBOG</t>
  </si>
  <si>
    <t>Consumer Loans: Other Consumer Loans: Automobile Loans, Domestically Chartered Commercial Banks</t>
  </si>
  <si>
    <t>CARDCBW027SBOG</t>
  </si>
  <si>
    <t>CARFRIW027NBOG</t>
  </si>
  <si>
    <t>Consumer Loans: Other Consumer Loans: Automobile Loans, Foreign-Related Institutions</t>
  </si>
  <si>
    <t>CARFRIW027SBOG</t>
  </si>
  <si>
    <t>CARLCBW027NBOG</t>
  </si>
  <si>
    <t>Consumer Loans: Other Consumer Loans: Automobile Loans, Large Domestically Chartered Commercial Banks</t>
  </si>
  <si>
    <t>CARLCBW027SBOG</t>
  </si>
  <si>
    <t>CARSCBW027NBOG</t>
  </si>
  <si>
    <t>Consumer Loans: Other Consumer Loans: Automobile Loans, Small Domestically Chartered Commercial Banks</t>
  </si>
  <si>
    <t>CARSCBW027SBOG</t>
  </si>
  <si>
    <t>CASACBW027NBOG</t>
  </si>
  <si>
    <t>Cash Assets, All Commercial Banks</t>
  </si>
  <si>
    <t>CASACBW027SBOG</t>
  </si>
  <si>
    <t>CASDCBW027NBOG</t>
  </si>
  <si>
    <t>Cash Assets, Domestically Chartered Commercial Banks</t>
  </si>
  <si>
    <t>CASDCBW027SBOG</t>
  </si>
  <si>
    <t>CASFRIW027NBOG</t>
  </si>
  <si>
    <t>Cash Assets, Foreign-Related Institutions</t>
  </si>
  <si>
    <t>CASFRIW027SBOG</t>
  </si>
  <si>
    <t>CASLCBW027NBOG</t>
  </si>
  <si>
    <t>Cash Assets, Large Domestically Chartered Commercial Banks</t>
  </si>
  <si>
    <t>CASLCBW027SBOG</t>
  </si>
  <si>
    <t>CASS13B</t>
  </si>
  <si>
    <t>Capital Accounts: Surplus: Section 13b</t>
  </si>
  <si>
    <t>CASS7</t>
  </si>
  <si>
    <t>Capital Accounts: Surplus: Section 7</t>
  </si>
  <si>
    <t>CASSCBW027NBOG</t>
  </si>
  <si>
    <t>Cash Assets, Small Domestically Chartered Commercial Banks</t>
  </si>
  <si>
    <t>CASSCBW027SBOG</t>
  </si>
  <si>
    <t>CASSNS</t>
  </si>
  <si>
    <t>This series is in the H.4.1 Factors Affecting Reserve Balances statistical press release and is available in FRED as WCSL (https://fred.stlouisfed.org/series/WCSL).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</si>
  <si>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Capital Accounts: Surplus: Surplus Not Specified</t>
  </si>
  <si>
    <t>CASTOTS</t>
  </si>
  <si>
    <t>This series is calculated by the authors.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</si>
  <si>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Capital Accounts: Surplus: Total Surplus</t>
  </si>
  <si>
    <t>CATOTCA</t>
  </si>
  <si>
    <t>This series is calculated by the authors between November 20, 1914 and December 11, 2002. It was incorporated in the original press release on December 18, 2002.  This series is in the H.4.1 Factors Affecting Reserve Balances statistical press release and is available in FRED as WCTCL (https://fred.stlouisfed.org/series/WCTCL).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</si>
  <si>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Capital Accounts: Total Capital Accounts</t>
  </si>
  <si>
    <t>CBUSAPPWNSAAK</t>
  </si>
  <si>
    <t>Business Applications from Corporations (CBA): A subset of High-Propensity Business Applications (HBA) that contains all applications that come from a corporation or a personal service corporation.  See "About the Data" (https://www.census.gov/econ/bfs/about_the_data.html) for more details.</t>
  </si>
  <si>
    <t>Business Applications from Corporations for Alaska</t>
  </si>
  <si>
    <t>CBUSAPPWNSAAKYY</t>
  </si>
  <si>
    <t>CBUSAPPWNSAAL</t>
  </si>
  <si>
    <t>Business Applications from Corporations for Alabama</t>
  </si>
  <si>
    <t>CBUSAPPWNSAALYY</t>
  </si>
  <si>
    <t>CBUSAPPWNSAAR</t>
  </si>
  <si>
    <t>Business Applications from Corporations for Arkansas</t>
  </si>
  <si>
    <t>CBUSAPPWNSAARYY</t>
  </si>
  <si>
    <t>CBUSAPPWNSAAZ</t>
  </si>
  <si>
    <t>Business Applications from Corporations for Arizona</t>
  </si>
  <si>
    <t>CBUSAPPWNSAAZYY</t>
  </si>
  <si>
    <t>CBUSAPPWNSACA</t>
  </si>
  <si>
    <t>Business Applications from Corporations for California</t>
  </si>
  <si>
    <t>CBUSAPPWNSACAYY</t>
  </si>
  <si>
    <t>CBUSAPPWNSACO</t>
  </si>
  <si>
    <t>Business Applications from Corporations for Colorado</t>
  </si>
  <si>
    <t>CBUSAPPWNSACOYY</t>
  </si>
  <si>
    <t>CBUSAPPWNSACT</t>
  </si>
  <si>
    <t>Business Applications from Corporations for Connecticut</t>
  </si>
  <si>
    <t>CBUSAPPWNSACTYY</t>
  </si>
  <si>
    <t>CBUSAPPWNSADC</t>
  </si>
  <si>
    <t>Business Applications from Corporations for District of Columbia</t>
  </si>
  <si>
    <t>CBUSAPPWNSADCYY</t>
  </si>
  <si>
    <t>CBUSAPPWNSADE</t>
  </si>
  <si>
    <t>Business Applications from Corporations for Delaware</t>
  </si>
  <si>
    <t>CBUSAPPWNSADEYY</t>
  </si>
  <si>
    <t>CBUSAPPWNSAFL</t>
  </si>
  <si>
    <t>Business Applications from Corporations for Florida</t>
  </si>
  <si>
    <t>CBUSAPPWNSAFLYY</t>
  </si>
  <si>
    <t>CBUSAPPWNSAGA</t>
  </si>
  <si>
    <t>Business Applications from Corporations for Georgia</t>
  </si>
  <si>
    <t>CBUSAPPWNSAGAYY</t>
  </si>
  <si>
    <t>CBUSAPPWNSAHI</t>
  </si>
  <si>
    <t>Business Applications from Corporations for Hawaii</t>
  </si>
  <si>
    <t>CBUSAPPWNSAHIYY</t>
  </si>
  <si>
    <t>CBUSAPPWNSAIA</t>
  </si>
  <si>
    <t>Business Applications from Corporations for Iowa</t>
  </si>
  <si>
    <t>CBUSAPPWNSAIAYY</t>
  </si>
  <si>
    <t>CBUSAPPWNSAID</t>
  </si>
  <si>
    <t>Business Applications from Corporations for Idaho</t>
  </si>
  <si>
    <t>CBUSAPPWNSAIDYY</t>
  </si>
  <si>
    <t>CBUSAPPWNSAIL</t>
  </si>
  <si>
    <t>Business Applications from Corporations for Illinois</t>
  </si>
  <si>
    <t>CBUSAPPWNSAILYY</t>
  </si>
  <si>
    <t>CBUSAPPWNSAIN</t>
  </si>
  <si>
    <t>Business Applications from Corporations for Indiana</t>
  </si>
  <si>
    <t>CBUSAPPWNSAINYY</t>
  </si>
  <si>
    <t>CBUSAPPWNSAKS</t>
  </si>
  <si>
    <t>Business Applications from Corporations for Kansas</t>
  </si>
  <si>
    <t>CBUSAPPWNSAKSYY</t>
  </si>
  <si>
    <t>CBUSAPPWNSAKY</t>
  </si>
  <si>
    <t>Business Applications from Corporations for Kentucky</t>
  </si>
  <si>
    <t>CBUSAPPWNSAKYYY</t>
  </si>
  <si>
    <t>CBUSAPPWNSALA</t>
  </si>
  <si>
    <t>Business Applications from Corporations for Louisiana</t>
  </si>
  <si>
    <t>CBUSAPPWNSALAYY</t>
  </si>
  <si>
    <t>CBUSAPPWNSAMA</t>
  </si>
  <si>
    <t>Business Applications from Corporations for Massachusetts</t>
  </si>
  <si>
    <t>CBUSAPPWNSAMAYY</t>
  </si>
  <si>
    <t>CBUSAPPWNSAMD</t>
  </si>
  <si>
    <t>Business Applications from Corporations for Maryland</t>
  </si>
  <si>
    <t>CBUSAPPWNSAMDYY</t>
  </si>
  <si>
    <t>CBUSAPPWNSAME</t>
  </si>
  <si>
    <t>Business Applications from Corporations for Maine</t>
  </si>
  <si>
    <t>CBUSAPPWNSAMEYY</t>
  </si>
  <si>
    <t>CBUSAPPWNSAMI</t>
  </si>
  <si>
    <t>Business Applications from Corporations for Michigan</t>
  </si>
  <si>
    <t>CBUSAPPWNSAMIYY</t>
  </si>
  <si>
    <t>CBUSAPPWNSAMN</t>
  </si>
  <si>
    <t>Business Applications from Corporations for Minnesota</t>
  </si>
  <si>
    <t>CBUSAPPWNSAMNYY</t>
  </si>
  <si>
    <t>CBUSAPPWNSAMO</t>
  </si>
  <si>
    <t>Business Applications from Corporations for Missouri</t>
  </si>
  <si>
    <t>CBUSAPPWNSAMOYY</t>
  </si>
  <si>
    <t>CBUSAPPWNSAMS</t>
  </si>
  <si>
    <t>Business Applications from Corporations for Mississippi</t>
  </si>
  <si>
    <t>CBUSAPPWNSAMSYY</t>
  </si>
  <si>
    <t>CBUSAPPWNSAMT</t>
  </si>
  <si>
    <t>Business Applications from Corporations for Montana</t>
  </si>
  <si>
    <t>CBUSAPPWNSAMTYY</t>
  </si>
  <si>
    <t>CBUSAPPWNSAMW</t>
  </si>
  <si>
    <t>Business Applications from Corporations for Midwest Census Region</t>
  </si>
  <si>
    <t>CBUSAPPWNSAMWYY</t>
  </si>
  <si>
    <t>CBUSAPPWNSANC</t>
  </si>
  <si>
    <t>Business Applications from Corporations for North Carolina</t>
  </si>
  <si>
    <t>CBUSAPPWNSANCYY</t>
  </si>
  <si>
    <t>CBUSAPPWNSAND</t>
  </si>
  <si>
    <t>Business Applications from Corporations for North Dakota</t>
  </si>
  <si>
    <t>CBUSAPPWNSANDYY</t>
  </si>
  <si>
    <t>CBUSAPPWNSANE</t>
  </si>
  <si>
    <t>Business Applications from Corporations for Nebraska</t>
  </si>
  <si>
    <t>CBUSAPPWNSANER</t>
  </si>
  <si>
    <t>Business Applications from Corporations for Northeast Census Region</t>
  </si>
  <si>
    <t>CBUSAPPWNSANERYY</t>
  </si>
  <si>
    <t>CBUSAPPWNSANEYY</t>
  </si>
  <si>
    <t>CBUSAPPWNSANH</t>
  </si>
  <si>
    <t>Business Applications from Corporations for New Hampshire</t>
  </si>
  <si>
    <t>CBUSAPPWNSANHYY</t>
  </si>
  <si>
    <t>CBUSAPPWNSANJ</t>
  </si>
  <si>
    <t>Business Applications from Corporations for New Jersey</t>
  </si>
  <si>
    <t>CBUSAPPWNSANJYY</t>
  </si>
  <si>
    <t>CBUSAPPWNSANM</t>
  </si>
  <si>
    <t>Business Applications from Corporations for New Mexico</t>
  </si>
  <si>
    <t>CBUSAPPWNSANMYY</t>
  </si>
  <si>
    <t>CBUSAPPWNSANV</t>
  </si>
  <si>
    <t>Business Applications from Corporations for Nevada</t>
  </si>
  <si>
    <t>CBUSAPPWNSANVYY</t>
  </si>
  <si>
    <t>CBUSAPPWNSANY</t>
  </si>
  <si>
    <t>Business Applications from Corporations for New York</t>
  </si>
  <si>
    <t>CBUSAPPWNSANYYY</t>
  </si>
  <si>
    <t>CBUSAPPWNSAOH</t>
  </si>
  <si>
    <t>Business Applications from Corporations for Ohio</t>
  </si>
  <si>
    <t>CBUSAPPWNSAOHYY</t>
  </si>
  <si>
    <t>CBUSAPPWNSAOK</t>
  </si>
  <si>
    <t>Business Applications from Corporations for Oklahoma</t>
  </si>
  <si>
    <t>CBUSAPPWNSAOKYY</t>
  </si>
  <si>
    <t>CBUSAPPWNSAOR</t>
  </si>
  <si>
    <t>Business Applications from Corporations for Oregon</t>
  </si>
  <si>
    <t>CBUSAPPWNSAORYY</t>
  </si>
  <si>
    <t>CBUSAPPWNSAPA</t>
  </si>
  <si>
    <t>Business Applications from Corporations for Pennsylvania</t>
  </si>
  <si>
    <t>CBUSAPPWNSAPAYY</t>
  </si>
  <si>
    <t>CBUSAPPWNSARI</t>
  </si>
  <si>
    <t>Business Applications from Corporations for Rhode Island</t>
  </si>
  <si>
    <t>CBUSAPPWNSARIYY</t>
  </si>
  <si>
    <t>CBUSAPPWNSAS</t>
  </si>
  <si>
    <t>Business Applications from Corporations for South Census Region</t>
  </si>
  <si>
    <t>CBUSAPPWNSASC</t>
  </si>
  <si>
    <t>Business Applications from Corporations for South Carolina</t>
  </si>
  <si>
    <t>CBUSAPPWNSASCYY</t>
  </si>
  <si>
    <t>CBUSAPPWNSASD</t>
  </si>
  <si>
    <t>Business Applications from Corporations for South Dakota</t>
  </si>
  <si>
    <t>CBUSAPPWNSASDYY</t>
  </si>
  <si>
    <t>CBUSAPPWNSASYY</t>
  </si>
  <si>
    <t>CBUSAPPWNSATN</t>
  </si>
  <si>
    <t>Business Applications from Corporations for Tennessee</t>
  </si>
  <si>
    <t>CBUSAPPWNSATNYY</t>
  </si>
  <si>
    <t>CBUSAPPWNSATX</t>
  </si>
  <si>
    <t>Business Applications from Corporations for Texas</t>
  </si>
  <si>
    <t>CBUSAPPWNSATXYY</t>
  </si>
  <si>
    <t>CBUSAPPWNSAUS</t>
  </si>
  <si>
    <t>Business Applications from Corporations for the United States</t>
  </si>
  <si>
    <t>CBUSAPPWNSAUSYY</t>
  </si>
  <si>
    <t>CBUSAPPWNSAUT</t>
  </si>
  <si>
    <t>Business Applications from Corporations for Utah</t>
  </si>
  <si>
    <t>CBUSAPPWNSAUTYY</t>
  </si>
  <si>
    <t>CBUSAPPWNSAVA</t>
  </si>
  <si>
    <t>Business Applications from Corporations for Virginia</t>
  </si>
  <si>
    <t>CBUSAPPWNSAVAYY</t>
  </si>
  <si>
    <t>CBUSAPPWNSAVT</t>
  </si>
  <si>
    <t>Business Applications from Corporations for Vermont</t>
  </si>
  <si>
    <t>CBUSAPPWNSAVTYY</t>
  </si>
  <si>
    <t>CBUSAPPWNSAW</t>
  </si>
  <si>
    <t>Business Applications from Corporations for West Census Region</t>
  </si>
  <si>
    <t>CBUSAPPWNSAWA</t>
  </si>
  <si>
    <t>Business Applications from Corporations for Washington</t>
  </si>
  <si>
    <t>CBUSAPPWNSAWAYY</t>
  </si>
  <si>
    <t>CBUSAPPWNSAWI</t>
  </si>
  <si>
    <t>Business Applications from Corporations for Wisconsin</t>
  </si>
  <si>
    <t>CBUSAPPWNSAWIYY</t>
  </si>
  <si>
    <t>CBUSAPPWNSAWV</t>
  </si>
  <si>
    <t>Business Applications from Corporations for West Virginia</t>
  </si>
  <si>
    <t>CBUSAPPWNSAWVYY</t>
  </si>
  <si>
    <t>CBUSAPPWNSAWY</t>
  </si>
  <si>
    <t>Business Applications from Corporations for Wyoming</t>
  </si>
  <si>
    <t>CBUSAPPWNSAWYY</t>
  </si>
  <si>
    <t>CBUSAPPWNSAWYYY</t>
  </si>
  <si>
    <t>CC4WSA</t>
  </si>
  <si>
    <t>4-Week Moving Average of Continued Claims (Insured Unemployment)</t>
  </si>
  <si>
    <t>CCLACBW027NBOG</t>
  </si>
  <si>
    <t>Consumer Loans: Credit Cards and Other Revolving Plans, All Commercial Banks</t>
  </si>
  <si>
    <t>CCLACBW027SBOG</t>
  </si>
  <si>
    <t>CCLDCBW027NBOG</t>
  </si>
  <si>
    <t>Consumer Loans: Credit Cards and Other Revolving Plans, Domestically Chartered Commercial Banks</t>
  </si>
  <si>
    <t>CCLDCBW027SBOG</t>
  </si>
  <si>
    <t>CCLFRIW027NBOG</t>
  </si>
  <si>
    <t>Consumer Loans: Credit Cards and Other Revolving Plans, Foreign-Related Institutions</t>
  </si>
  <si>
    <t>CCLFRIW027SBOG</t>
  </si>
  <si>
    <t>CCLLCBW027NBOG</t>
  </si>
  <si>
    <t>Consumer Loans: Credit Cards and Other Revolving Plans, Large Domestically Chartered Commercial Banks</t>
  </si>
  <si>
    <t>CCLLCBW027SBOG</t>
  </si>
  <si>
    <t>CCLSCBW027NBOG</t>
  </si>
  <si>
    <t>Consumer Loans: Credit Cards and Other Revolving Plans, Small Domestically Chartered Commercial Banks</t>
  </si>
  <si>
    <t>CCLSCBW027SBOG</t>
  </si>
  <si>
    <t>CCNSA</t>
  </si>
  <si>
    <t>Continued Claims (Insured Unemployment)</t>
  </si>
  <si>
    <t>CCSA</t>
  </si>
  <si>
    <t>CD12NRJD</t>
  </si>
  <si>
    <t>Weekly, As of Monday</t>
  </si>
  <si>
    <t>The national rate is calculated by the FDIC as a simple average of rates paid (uses annual percentage yield) by all insured depository institutions and branches for which data are available. Data used to calculate the national rates are gathered by RateWatch. Savings and interest checking account rates are based on the $2,500 product tier while money market and certificate of deposit are based on the $10,000 and $100,000 product tiers for non-jumbo and jumbo accounts, respectively. Account types and maturities are those most commonly offered by the banks and branches for which data is available- no fewer than 49,000 locations and as many as 81,000 locations reported. The deposit rates of credit unions are not included in the calculation.(http://www.fdic.gov/regulations/resources/rates/)  For more information, see the FDIC's Financial Institution Letter FIL-25-2009 issued on May 29, 2009 at http://www.fdic.gov/news/news/financial/2009/fil09025.html.</t>
  </si>
  <si>
    <t>National Rate on Jumbo Deposits (greater or equal to $100,000): 12 Month CD (DISCONTINUED)</t>
  </si>
  <si>
    <t>CD12NRNJ</t>
  </si>
  <si>
    <t>National Rate on Non-Jumbo Deposits (less than $100,000): 12 Month CD (DISCONTINUED)</t>
  </si>
  <si>
    <t>CD12RCJD</t>
  </si>
  <si>
    <t>The rate cap is determined by adding 75 basis points to the national rate. The national rate is calculated by the FDIC as a simple average of rates paid (uses annual percentage yield) by all insured depository institutions and branches for which data are available. Data used to calculate the national rates are gathered by RateWatch. Savings and interest checking account rates are based on the $2,500 product tier while money market and certificate of deposit are based on the $10,000 and $100,000 product tiers for non-jumbo and jumbo accounts, respectively. Account types and maturities are those most commonly offered by the banks and branches for which data is available- no fewer than 49,000 locations and as many as 81,000 locations reported. The deposit rates of credit unions are not included in the calculation.(http://www.fdic.gov/regulations/resources/rates/)  For more information, see the FDIC's Financial Institution Letter FIL-25-2009 issued on May 29, 2009 at http://www.fdic.gov/news/news/financial/2009/fil09025.html.</t>
  </si>
  <si>
    <t>Rate Cap on Jumbo Deposits (greater or equal to $100,000): 12 Month CD (DISCONTINUED)</t>
  </si>
  <si>
    <t>CD12RCNJ</t>
  </si>
  <si>
    <t>Rate Cap on Non-Jumbo Deposits (less than $100,000): 12 Month CD (DISCONTINUED)</t>
  </si>
  <si>
    <t>CD1NRJD</t>
  </si>
  <si>
    <t>National Rate on Jumbo Deposits (greater or equal to $100,000): 1 Month CD (DISCONTINUED)</t>
  </si>
  <si>
    <t>CD1NRNJ</t>
  </si>
  <si>
    <t>National Rate on Non-Jumbo Deposits (less than $100,000): 1 Month CD (DISCONTINUED)</t>
  </si>
  <si>
    <t>CD1RCJD</t>
  </si>
  <si>
    <t>Rate Cap on Jumbo Deposits (greater or equal to $100,000): 1 Month CD (DISCONTINUED)</t>
  </si>
  <si>
    <t>CD1RCNJ</t>
  </si>
  <si>
    <t>Rate Cap on Non-Jumbo Deposits (less than $100,000): 1 Month CD (DISCONTINUED)</t>
  </si>
  <si>
    <t>CD24NRJD</t>
  </si>
  <si>
    <t>National Rate on Jumbo Deposits (greater or equal to $100,000): 24 Month CD (DISCONTINUED)</t>
  </si>
  <si>
    <t>CD24NRNJ</t>
  </si>
  <si>
    <t>National Rate on Non-Jumbo Deposits (less than $100,000): 24 Month CD (DISCONTINUED)</t>
  </si>
  <si>
    <t>CD24RCJD</t>
  </si>
  <si>
    <t>Rate Cap on Jumbo Deposits (greater or equal to $100,000): 24 Month CD (DISCONTINUED)</t>
  </si>
  <si>
    <t>CD24RCNJ</t>
  </si>
  <si>
    <t>Rate Cap on Non-Jumbo Deposits (less than $100,000): 24 Month CD (DISCONTINUED)</t>
  </si>
  <si>
    <t>CD36NRJD</t>
  </si>
  <si>
    <t>National Rate on Jumbo Deposits (greater or equal to $100,000): 36 Month CD (DISCONTINUED)</t>
  </si>
  <si>
    <t>CD36NRNJ</t>
  </si>
  <si>
    <t>National Rate on Non-Jumbo Deposits (less than $100,000): 36 Month CD (DISCONTINUED)</t>
  </si>
  <si>
    <t>CD36RCJD</t>
  </si>
  <si>
    <t>Rate Cap on Jumbo Deposits (greater or equal to $100,000): 36 Month CD (DISCONTINUED)</t>
  </si>
  <si>
    <t>CD36RCNJ</t>
  </si>
  <si>
    <t>Rate Cap on Non-Jumbo Deposits (less than $100,000): 36 Month CD (DISCONTINUED)</t>
  </si>
  <si>
    <t>CD3NRJD</t>
  </si>
  <si>
    <t>National Rate on Jumbo Deposits (greater or equal to $100,000): 3 Month CD (DISCONTINUED)</t>
  </si>
  <si>
    <t>CD3NRNJ</t>
  </si>
  <si>
    <t>National Rate on Non-Jumbo Deposits (less than $100,000): 3 Month CD (DISCONTINUED)</t>
  </si>
  <si>
    <t>CD3RCJD</t>
  </si>
  <si>
    <t>Rate Cap on Jumbo Deposits (greater or equal to $100,000): 3 Month CD (DISCONTINUED)</t>
  </si>
  <si>
    <t>CD3RCNJ</t>
  </si>
  <si>
    <t>Rate Cap on Non-Jumbo Deposits (less than $100,000): 3 Month CD (DISCONTINUED)</t>
  </si>
  <si>
    <t>CD48NRJD</t>
  </si>
  <si>
    <t>National Rate on Jumbo Deposits (greater or equal to $100,000): 48 Month CD (DISCONTINUED)</t>
  </si>
  <si>
    <t>CD48NRNJ</t>
  </si>
  <si>
    <t>National Rate on Non-Jumbo Deposits (less than $100,000): 48 Month CD (DISCONTINUED)</t>
  </si>
  <si>
    <t>CD48RCJD</t>
  </si>
  <si>
    <t>Rate Cap on Jumbo Deposits (greater or equal to $100,000): 48 Month CD (DISCONTINUED)</t>
  </si>
  <si>
    <t>CD48RCNJ</t>
  </si>
  <si>
    <t>Rate Cap on Non-Jumbo Deposits (less than $100,000): 48 Month CD (DISCONTINUED)</t>
  </si>
  <si>
    <t>CD60NRJD</t>
  </si>
  <si>
    <t>National Rate on Jumbo Deposits (greater or equal to $100,000): 60 Month CD (DISCONTINUED)</t>
  </si>
  <si>
    <t>CD60NRNJ</t>
  </si>
  <si>
    <t>National Rate on Non-Jumbo Deposits (less than $100,000): 60 Month CD (DISCONTINUED)</t>
  </si>
  <si>
    <t>CD60RCJD</t>
  </si>
  <si>
    <t>Rate Cap on Jumbo Deposits (greater or equal to $100,000): 60 Month CD (DISCONTINUED)</t>
  </si>
  <si>
    <t>CD60RCNJ</t>
  </si>
  <si>
    <t>Rate Cap on Non-Jumbo Deposits (less than $100,000): 60 Month CD (DISCONTINUED)</t>
  </si>
  <si>
    <t>CD6NRJD</t>
  </si>
  <si>
    <t>National Rate on Jumbo Deposits (greater or equal to $100,000): 6 Month CD (DISCONTINUED)</t>
  </si>
  <si>
    <t>CD6NRNJ</t>
  </si>
  <si>
    <t>National Rate on Non-Jumbo Deposits (less than $100,000): 6 Month CD (DISCONTINUED)</t>
  </si>
  <si>
    <t>CD6RCJD</t>
  </si>
  <si>
    <t>Rate Cap on Jumbo Deposits (greater or equal to $100,000): 6 Month CD (DISCONTINUED)</t>
  </si>
  <si>
    <t>CD6RCNJ</t>
  </si>
  <si>
    <t>Rate Cap on Non-Jumbo Deposits (less than $100,000): 6 Month CD (DISCONTINUED)</t>
  </si>
  <si>
    <t>CIBOARD</t>
  </si>
  <si>
    <t>Commercial and Industrial Loans, Large Domestically Chartered Commercial Banks</t>
  </si>
  <si>
    <t>CIBOARDNSA</t>
  </si>
  <si>
    <t>CILDCBW027NBOG</t>
  </si>
  <si>
    <t>Commercial and Industrial Loans, Domestically Chartered Commercial Banks</t>
  </si>
  <si>
    <t>CILDCBW027SBOG</t>
  </si>
  <si>
    <t>CILFRIW027NBOG</t>
  </si>
  <si>
    <t>Commercial and Industrial Loans, Foreign-Related Institutions</t>
  </si>
  <si>
    <t>CILFRIW027SBOG</t>
  </si>
  <si>
    <t>CILSCBW027NBOG</t>
  </si>
  <si>
    <t>Commercial and Industrial Loans, Small Domestically Chartered Commercial Banks</t>
  </si>
  <si>
    <t>CILSCBW027SBOG</t>
  </si>
  <si>
    <t>CIUACBW027NBOG</t>
  </si>
  <si>
    <t>Commercial and Industrial Loans to U.S. Addressees, All Commercial Banks (DISCONTINUED)</t>
  </si>
  <si>
    <t>CIUACBW027SBOG</t>
  </si>
  <si>
    <t>CIUDCBW027NBOG</t>
  </si>
  <si>
    <t>Commercial and Industrial Loans to U.S. Addressees, Domestically Chartered Commercial Banks (DISCONTINUED)</t>
  </si>
  <si>
    <t>CIUDCBW027SBOG</t>
  </si>
  <si>
    <t>CIUFRIW027NBOG</t>
  </si>
  <si>
    <t>Commercial and Industrial Loans to U.S. Addressees, Foreign-Related Institutions (DISCONTINUED)</t>
  </si>
  <si>
    <t>CIUFRIW027SBOG</t>
  </si>
  <si>
    <t>CIULCBW027NBOG</t>
  </si>
  <si>
    <t>Commercial and Industrial Loans to U.S. Addressees, Large Domestically Chartered Commercial Banks (DISCONTINUED)</t>
  </si>
  <si>
    <t>CIULCBW027SBOG</t>
  </si>
  <si>
    <t>CIUSCBW027NBOG</t>
  </si>
  <si>
    <t>Commercial and Industrial Loans to U.S. Addressees, Small Domestically Chartered Commercial Banks (DISCONTINUED)</t>
  </si>
  <si>
    <t>CIUSCBW027SBOG</t>
  </si>
  <si>
    <t>CLDACBW027NBOG</t>
  </si>
  <si>
    <t>Real Estate Loans: Commercial Real Estate Loans: Construction and Land Development Loans, All Commercial Banks</t>
  </si>
  <si>
    <t>CLDACBW027SBOG</t>
  </si>
  <si>
    <t>CLDDCBW027NBOG</t>
  </si>
  <si>
    <t>Real Estate Loans: Commercial Real Estate Loans: Construction and Land Development Loans, Domestically Chartered Commercial Banks</t>
  </si>
  <si>
    <t>CLDDCBW027SBOG</t>
  </si>
  <si>
    <t>CLDFRIW027NBOG</t>
  </si>
  <si>
    <t>Real Estate Loans: Commercial Real Estate Loans: Construction and Land Development Loans, Foreign-Related Institutions</t>
  </si>
  <si>
    <t>CLDFRIW027SBOG</t>
  </si>
  <si>
    <t>CLDLCBW027NBOG</t>
  </si>
  <si>
    <t>Real Estate Loans: Commercial Real Estate Loans: Construction and Land Development Loans, Large Domestically Chartered Commercial Banks</t>
  </si>
  <si>
    <t>CLDLCBW027SBOG</t>
  </si>
  <si>
    <t>CLDSCBW027NBOG</t>
  </si>
  <si>
    <t>Real Estate Loans: Commercial Real Estate Loans: Construction and Land Development Loans, Small Domestically Chartered Commercial Banks</t>
  </si>
  <si>
    <t>CLDSCBW027SBOG</t>
  </si>
  <si>
    <t>CLSACBW027NBOG</t>
  </si>
  <si>
    <t>Consumer Loans, All Commercial Banks</t>
  </si>
  <si>
    <t>CLSACBW027SBOG</t>
  </si>
  <si>
    <t>CLSDCBW027NBOG</t>
  </si>
  <si>
    <t>Consumer Loans, Domestically Chartered Commercial Banks</t>
  </si>
  <si>
    <t>CLSDCBW027SBOG</t>
  </si>
  <si>
    <t>CLSFRIW027NBOG</t>
  </si>
  <si>
    <t>Consumer Loans, Foreign-Related Institutions</t>
  </si>
  <si>
    <t>CLSFRIW027SBOG</t>
  </si>
  <si>
    <t>CLSLCBW027NBOG</t>
  </si>
  <si>
    <t>Consumer Loans, Large Domestically Chartered Commercial Banks</t>
  </si>
  <si>
    <t>CLSLCBW027SBOG</t>
  </si>
  <si>
    <t>CLSSCBW027NBOG</t>
  </si>
  <si>
    <t>Consumer Loans, Small Domestically Chartered Commercial Banks</t>
  </si>
  <si>
    <t>CLSSCBW027SBOG</t>
  </si>
  <si>
    <t>COCCLAIMS</t>
  </si>
  <si>
    <t>Continued Claims (Insured Unemployment) in Colorado</t>
  </si>
  <si>
    <t>COCEMPLOY</t>
  </si>
  <si>
    <t>Covered Employment in Colorado</t>
  </si>
  <si>
    <t>COICLAIMS</t>
  </si>
  <si>
    <t>Initial Claims in Colorado</t>
  </si>
  <si>
    <t>COINSUREDUR</t>
  </si>
  <si>
    <t>Insured Unemployment Rate in Colorado</t>
  </si>
  <si>
    <t>COMPAPER</t>
  </si>
  <si>
    <t>Current data appear at http://www.federalreserve.gov/releases/cp/outstandings.htm. On April 10, 2006, the Federal Reserve Board made changes to its commercial paper outstanding calculations. Nonfinancial outstanding is the sum of domestic, foreign, and other (unknown) nonfinancial outstanding. Other (unknown) nonfinancial outstanding is defined as nonfinancial outstanding commercial paper by issuers for which no domicile could be determined. For more information, please refer to http://www.federalreserve.gov/releases/cp/about.htm</t>
  </si>
  <si>
    <t>Commercial Paper of Nonfinancial Companies</t>
  </si>
  <si>
    <t>COMPOUT</t>
  </si>
  <si>
    <t>Commercial Paper Outstanding</t>
  </si>
  <si>
    <t>COMPUTN</t>
  </si>
  <si>
    <t>COVEMP</t>
  </si>
  <si>
    <t>Covered Employment</t>
  </si>
  <si>
    <t>CPFAC15</t>
  </si>
  <si>
    <t>The Commercial Paper Funding Facility (CPFF) provides a liquidity backstop to U.S. issuers of commercial paper through a special purpose vehicle (SPV), the CPFF LLC. This LLC purchases three-month unsecured and asset-backed commercial paper directly from eligible issuers. The Federal Reserve provides financing to the LLC through the CPFF, and all lending is secured by all of the assets of the LLC and, in the case of commercial paper that is not asset-backed commercial paper, by the retention of upfront fees paid by the issuers or by other forms of security acceptable to the Federal Reserve in consultation with market participants. This line reports the face value of the commercial paper held by the LLC.  Because the FRBNY is the sole beneficiary of the CPFF LLC, the assets and liabilities of the LLC are consolidated onto the books of the FRBNY.</t>
  </si>
  <si>
    <t>Commercial paper held by Commercial Paper Funding Facility LLC, within 15 days (DISCONTINUED)</t>
  </si>
  <si>
    <t>CPFAC1690</t>
  </si>
  <si>
    <t>Commercial paper held by Commercial Paper Funding Facility LLC, Maturing in 16 days to 90 days (DISCONTINUED)</t>
  </si>
  <si>
    <t>CPFAC911Y</t>
  </si>
  <si>
    <t>Commercial paper held by Commercial Paper Funding Facility LLC, Maturing in 91 days to 1 year (DISCONTINUED)</t>
  </si>
  <si>
    <t>CPFACT</t>
  </si>
  <si>
    <t>Commercial paper holdings, face value: All Maturities (DISCONTINUED)</t>
  </si>
  <si>
    <t>CREACBW027NBOG</t>
  </si>
  <si>
    <t>Real Estate Loans: Commercial Real Estate Loans, All Commercial Banks</t>
  </si>
  <si>
    <t>CREACBW027SBOG</t>
  </si>
  <si>
    <t>CREDCBW027NBOG</t>
  </si>
  <si>
    <t>Real Estate Loans: Commercial Real Estate Loans, Domestically Chartered Commercial Banks</t>
  </si>
  <si>
    <t>CREDCBW027SBOG</t>
  </si>
  <si>
    <t>CREFRIW027NBOG</t>
  </si>
  <si>
    <t>Real Estate Loans: Commercial Real Estate Loans, Foreign-Related Institutions</t>
  </si>
  <si>
    <t>CREFRIW027SBOG</t>
  </si>
  <si>
    <t>CRELCBW027NBOG</t>
  </si>
  <si>
    <t>Real Estate Loans: Commercial Real Estate Loans, Large Domestically Chartered Commercial Banks</t>
  </si>
  <si>
    <t>CRELCBW027SBOG</t>
  </si>
  <si>
    <t>CRESCBW027NBOG</t>
  </si>
  <si>
    <t>Real Estate Loans: Commercial Real Estate Loans, Small Domestically Chartered Commercial Banks</t>
  </si>
  <si>
    <t>CRESCBW027SBOG</t>
  </si>
  <si>
    <t>CRLACBW027NBOG</t>
  </si>
  <si>
    <t>Real Estate Loans: Residential Real Estate Loans: Closed-End Residential Loans, All Commercial Banks</t>
  </si>
  <si>
    <t>CRLACBW027SBOG</t>
  </si>
  <si>
    <t>CRLDCBW027NBOG</t>
  </si>
  <si>
    <t>Real Estate Loans: Residential Real Estate Loans: Closed-End Residential Loans, Domestically Chartered Commercial Banks</t>
  </si>
  <si>
    <t>CRLDCBW027SBOG</t>
  </si>
  <si>
    <t>CRLFRIW027NBOG</t>
  </si>
  <si>
    <t>Real Estate Loans: Residential Real Estate Loans: Closed-End Residential Loans, Foreign-Related Institutions</t>
  </si>
  <si>
    <t>CRLFRIW027SBOG</t>
  </si>
  <si>
    <t>CRLLCBW027NBOG</t>
  </si>
  <si>
    <t>Real Estate Loans: Residential Real Estate Loans: Closed-End Residential Loans, Large Domestically Chartered Commercial Banks</t>
  </si>
  <si>
    <t>CRLLCBW027SBOG</t>
  </si>
  <si>
    <t>CRLSCBW027NBOG</t>
  </si>
  <si>
    <t>Real Estate Loans: Residential Real Estate Loans: Closed-End Residential Loans, Small Domestically Chartered Commercial Banks</t>
  </si>
  <si>
    <t>CRLSCBW027SBOG</t>
  </si>
  <si>
    <t>CTCCLAIMS</t>
  </si>
  <si>
    <t>Continued Claims (Insured Unemployment) in Connecticut</t>
  </si>
  <si>
    <t>CTCEMPLOY</t>
  </si>
  <si>
    <t>Covered Employment in Connecticut</t>
  </si>
  <si>
    <t>CTICLAIMS</t>
  </si>
  <si>
    <t>Initial Claims in Connecticut</t>
  </si>
  <si>
    <t>CTINSUREDUR</t>
  </si>
  <si>
    <t>Insured Unemployment Rate in Connecticut</t>
  </si>
  <si>
    <t>CURRENCY</t>
  </si>
  <si>
    <t>Weekly, Ending Monday</t>
  </si>
  <si>
    <t>This weekly series is discontinued and will no longer be updated. The non-seasonally adjusted version of this weekly series is WCURRNS (https://fred.stlouisfed.org/series/WCURRNS), and the seasonally adjusted monthly series is CURRSL (https://fred.stlouisfed.org/series/CURRSL).  Starting on February 23, 2021, the H.6 statistical release is now published at a monthly frequency and contains only monthly average data needed to construct the monetary aggregates. Weekly average, non-seasonally adjusted data will continue to be made available, while weekly average, seasonally adjusted data will no longer be provided. For further information about the changes to the H.6 Statistical Release, see the announcements (https://www.federalreserve.gov/feeds/h6.html) provided by the source.  The currency component of M1, sometimes called "money stock currency," is defined as currency in circulation outside the U.S. Treasury and Federal Reserve Banks. Data on total currency in circulation are obtained weekly from balance sheets of the Federal Reserve Banks and from the U.S. Treasury. Weekly currency in circulation data are published each week on the Federal Reserve Board's H.4.1 statistical release "Factors Affecting Reserve Balances of Depository Institutions and Condition Statement of Federal Reserve Banks." Vault cash is reported on the FR 2900 and subtracted from total currency in circulation. For institutions that do not file the FR 2900, vault cash is estimated using data reported on the Call Reports.</t>
  </si>
  <si>
    <t>Currency Component of M1 (DISCONTINUED)</t>
  </si>
  <si>
    <t>D10WABPL</t>
  </si>
  <si>
    <t>This series has been discontinued and will no longer be updated. It has been consolidated under the following series, which will continue to be updated: H41RESPPAEF10NWW (https://fred.stlouisfed.org/series/H41RESPPAEF10NWW).  For further information about the changes to the H.4.1 Statistical Release, please see the announcements (https://www.federalreserve.gov/feeds/h41.html) provided by the source.</t>
  </si>
  <si>
    <t>Assets: Other: Bank Premises: Wednesday Level in Federal Reserve District 10: Kansas City (DISCONTINUED)</t>
  </si>
  <si>
    <t>D10WACBS</t>
  </si>
  <si>
    <t>Assets: Central Bank Liquidity Swaps: Central Bank Liquidity Swaps: Wednesday Level in Federal Reserve District 10: Kansas City</t>
  </si>
  <si>
    <t>D10WACL</t>
  </si>
  <si>
    <t>Assets: Other: Coin: Wednesday Level in Federal Reserve District 10: Kansas City</t>
  </si>
  <si>
    <t>D10WACPFFL</t>
  </si>
  <si>
    <t>Assets: Net Portfolio Holdings of Commercial Paper Funding Facility LLC in FRB - Kansas City District (DISCONTINUED)</t>
  </si>
  <si>
    <t>D10WAIAL</t>
  </si>
  <si>
    <t>Assets: Preferred Interests in AIA Aurora LLC and ALICO Holdings LLC in FRB - Kansas City District (DISCONTINUED)</t>
  </si>
  <si>
    <t>D10WAISAL</t>
  </si>
  <si>
    <t>Assets: Other: Interdistrict Settlement Account: Wednesday Level in Federal Reserve District 10: Kansas City</t>
  </si>
  <si>
    <t>D10WALL</t>
  </si>
  <si>
    <t>This series has been discontinued and will no longer be updated. It has been consolidated under the following series, which will continue to be updated: D10WSRLL (https://fred.stlouisfed.org/series/D10WSRLL).  For further information about the changes to the H.4.1 Statistical Release, please see the announcements (https://www.federalreserve.gov/feeds/h41.html) provided by the source.</t>
  </si>
  <si>
    <t>Assets: Liquidity and Credit Facilities: Loans: Wednesday Level in Federal Reserve District 10: Kansas City (DISCONTINUED)</t>
  </si>
  <si>
    <t>D10WAML1L</t>
  </si>
  <si>
    <t>Assets: Net Portfolio Holdings of Maiden Lane LLCs: Net Portfolio Holdings of Maiden Lane LLC: Wednesday Level in Federal Reserve District 10: Kansas City (DISCONTINUED)</t>
  </si>
  <si>
    <t>D10WAML2L</t>
  </si>
  <si>
    <t>Assets: Net Portfolio Holdings of Maiden Lane LLCs: Net Portfolio Holdings of Maiden Lane II LLC: Wednesday Level in Federal Reserve District 10: Kansas City (DISCONTINUED)</t>
  </si>
  <si>
    <t>D10WAML3L</t>
  </si>
  <si>
    <t>Assets: Net Portfolio Holdings of Maiden Lane LLCs: Net Portfolio Holdings of Maiden Lane III LLC: Wednesday Level in Federal Reserve District 10: Kansas City (DISCONTINUED)</t>
  </si>
  <si>
    <t>D10WAOAL</t>
  </si>
  <si>
    <t>Assets: Other: Other Assets, Consolidated Table: Wednesday Level in Federal Reserve District 10: Kansas City (DISCONTINUED)</t>
  </si>
  <si>
    <t>D10WARAL</t>
  </si>
  <si>
    <t>Assets: Other: Repurchase Agreements: Wednesday Level in Federal Reserve District 10: Kansas City (DISCONTINUED)</t>
  </si>
  <si>
    <t>D10WASDRAL</t>
  </si>
  <si>
    <t>This series has been discontinued and will no longer be updated. It has been consolidated under the following series, which will continue to be updated: H41RESPPARF10NWW (https://fred.stlouisfed.org/series/H41RESPPARF10NWW).  For further information about the changes to the H.4.1 Statistical Release, please see the announcements (https://www.federalreserve.gov/feeds/h41.html) provided by the source.</t>
  </si>
  <si>
    <t>Assets: Other: Special Drawing Rights Certificate Account: Wednesday Level in Federal Reserve District 10: Kansas City (DISCONTINUED)</t>
  </si>
  <si>
    <t>D10WATAL</t>
  </si>
  <si>
    <t>Assets: Total Assets: Total Assets: Wednesday Level in Federal Reserve District 10: Kansas City</t>
  </si>
  <si>
    <t>D10WATALFL</t>
  </si>
  <si>
    <t>Assets: Net Portfolio Holdings of TALF LLC in FRB - Kansas City District (DISCONTINUED)</t>
  </si>
  <si>
    <t>D10WCPCA</t>
  </si>
  <si>
    <t>Liabilities and Capital: Capital: Other Capital: Wednesday Level in Federal Reserve District 10: Kansas City</t>
  </si>
  <si>
    <t>D10WCPIL</t>
  </si>
  <si>
    <t>Liabilities and Capital: Capital: Capital Paid in: Wednesday Level in Federal Reserve District 10: Kansas City</t>
  </si>
  <si>
    <t>D10WCSL</t>
  </si>
  <si>
    <t>Liabilities and Capital: Capital: Surplus: Wednesday Level in Federal Reserve District 10: Kansas City</t>
  </si>
  <si>
    <t>D10WFCDA</t>
  </si>
  <si>
    <t>Assets: Other Factors Supplying Reserve Balances: Foreign Currency Denominated Assets: Wednesday Level in Federal Reserve District 10: Kansas City</t>
  </si>
  <si>
    <t>D10WGCAL</t>
  </si>
  <si>
    <t>Assets: Other: Gold Certificate Account: Wednesday Level in Federal Reserve District 10: Kansas City (DISCONTINUED)</t>
  </si>
  <si>
    <t>D10WLAD</t>
  </si>
  <si>
    <t>This series has been discontinued and will no longer be updated. It has been consolidated under the following series, which will continue to be updated: H41RESPPLLEF10NWW (https://fred.stlouisfed.org/series/H41RESPPLLEF10NWW).  For further information about the changes to the H.4.1 Statistical Release, please see the announcements (https://www.federalreserve.gov/feeds/h41.html) provided by the source.</t>
  </si>
  <si>
    <t>Liabilities and Capital: Liabilities: Other Liabilities and Accrued Dividends: Wednesday Level in Federal Reserve District 10: Kansas City (DISCONTINUED)</t>
  </si>
  <si>
    <t>D10WLDACI</t>
  </si>
  <si>
    <t>Liabilities and Capital: Liabilities: Deferred Availability Cash Items: Wednesday Level in Federal Reserve District 10: Kansas City (DISCONTINUED)</t>
  </si>
  <si>
    <t>D10WLDEP</t>
  </si>
  <si>
    <t>Liabilities and Capital: Liabilities: Deposits: Wednesday Level in Federal Reserve District 10: Kansas City</t>
  </si>
  <si>
    <t>D10WLFOL</t>
  </si>
  <si>
    <t>Liabilities and Capital: Liabilities: Deposits: Foreign Official: Wednesday Level in Federal Reserve District 10: Kansas City</t>
  </si>
  <si>
    <t>D10WLFRNOL</t>
  </si>
  <si>
    <t>This series has been discontinued and will no longer be updated. It has been consolidated under the following series, which will continue to be updated: D10WLNNBH (https://fred.stlouisfed.org/series/D10WLNNBH).  For further information about the changes to the H.4.1 Statistical Release, please see the announcements (https://www.federalreserve.gov/feeds/h41.html) provided by the source.</t>
  </si>
  <si>
    <t>Liabilities and Capital: Liabilities: Federal Reserve Notes Outstanding: Wednesday Level in Federal Reserve District 10: Kansas City (DISCONTINUED)</t>
  </si>
  <si>
    <t>D10WLINT</t>
  </si>
  <si>
    <t>Liabilities and Capital: Liabilities: Earnings Remittances Due to the U.S. Treasury: Wednesday Level in Federal Reserve District 10: Kansas City</t>
  </si>
  <si>
    <t>D10WLNNBH</t>
  </si>
  <si>
    <t>Liabilities and Capital: Liabilities: Federal Reserve Notes, Net: Wednesday Level in Federal Reserve District 10: Kansas City</t>
  </si>
  <si>
    <t>D10WLNOLNHL</t>
  </si>
  <si>
    <t>Liabilities and Capital: Liabilities: Notes Held by F.R. Banks (Netted from Federal Reserve Notes Outstanding): Wednesday Level in Federal Reserve District 10: Kansas City (DISCONTINUED)</t>
  </si>
  <si>
    <t>D10WLOCL</t>
  </si>
  <si>
    <t>Liabilities and Capital: Liabilities: Deposits: Other: Wednesday Level in Federal Reserve District 10: Kansas City</t>
  </si>
  <si>
    <t>D10WLODL</t>
  </si>
  <si>
    <t>This series has been discontinued and will no longer be updated. It has been consolidated under the following series, which will continue to be updated: H41RESPPLLDEF10NWW (https://fred.stlouisfed.org/series/H41RESPPLLDEF10NWW).  For further information about the changes to the H.4.1 Statistical Release, please see the announcements (https://www.federalreserve.gov/feeds/h41.html) provided by the source.</t>
  </si>
  <si>
    <t>Liabilities and Capital: Liabilities: Deposits: Other Deposits Held by Depository Institutions: Wednesday Level in Federal Reserve District 10: Kansas City (DISCONTINUED)</t>
  </si>
  <si>
    <t>D10WLRRA</t>
  </si>
  <si>
    <t>Liabilities and Capital: Liabilities: Reverse Repurchase Agreements: Wednesday Level in Federal Reserve District 10: Kansas City</t>
  </si>
  <si>
    <t>D10WLSFAL</t>
  </si>
  <si>
    <t>Liabilities: Deposits, Other Than Reserve Balances: U.S. Treasury, Supplementary Financing Account in FRB - Kansas City District (DISCONTINUED)</t>
  </si>
  <si>
    <t>D10WLTDHBFI</t>
  </si>
  <si>
    <t>Liabilities and Capital: Liabilities: Deposits: Term Deposits Held by Depository Institutions: Wednesday Level in Federal Reserve District 10: Kansas City (DISCONTINUED)</t>
  </si>
  <si>
    <t>D10WLTGAL</t>
  </si>
  <si>
    <t>Liabilities and Capital: Liabilities: Deposits: U.S. Treasury General Account: Wednesday Level in Federal Reserve District 10: Kansas City</t>
  </si>
  <si>
    <t>D10WLTOTL</t>
  </si>
  <si>
    <t>Liabilities and Capital: Liabilities: Total Liabilities: Wednesday Level in Federal Reserve District 10: Kansas City</t>
  </si>
  <si>
    <t>D10WPCL</t>
  </si>
  <si>
    <t>Assets: Other: Items in Process of Collection: Wednesday Level in Federal Reserve District 10: Kansas City (DISCONTINUED)</t>
  </si>
  <si>
    <t>D10WSHOBL</t>
  </si>
  <si>
    <t>Assets: Securities Held Outright: U.S. Treasury Securities: Bills: Wednesday Level in Federal Reserve District 10: Kansas City (DISCONTINUED)</t>
  </si>
  <si>
    <t>D10WSHOFDSL</t>
  </si>
  <si>
    <t>Assets: Securities Held Outright: Federal Agency Debt Securities: Wednesday Level in Federal Reserve District 10: Kansas City (DISCONTINUED)</t>
  </si>
  <si>
    <t>D10WSHOL</t>
  </si>
  <si>
    <t>Assets: Securities Held Outright: Securities Held Outright: Wednesday Level in Federal Reserve District 10: Kansas City (DISCONTINUED)</t>
  </si>
  <si>
    <t>D10WSHOMCB</t>
  </si>
  <si>
    <t>Assets: Securities Held Outright: Mortgage-Backed Securities: Wednesday Level in Federal Reserve District 10: Kansas City (DISCONTINUED)</t>
  </si>
  <si>
    <t>D10WSHOSNB</t>
  </si>
  <si>
    <t>Assets: Securities Held Outright: U.S. Treasury Securities: Notes and Bonds: Wednesday Level in Federal Reserve District 10: Kansas City (DISCONTINUED)</t>
  </si>
  <si>
    <t>D10WSHOTSL</t>
  </si>
  <si>
    <t>Assets: Securities Held Outright: U.S. Treasury Securities: Wednesday Level in Federal Reserve District 10: Kansas City (DISCONTINUED)</t>
  </si>
  <si>
    <t>D10WSRLL</t>
  </si>
  <si>
    <t>Assets: Other: Securities, Premiums, Discounts, Repurchase Agreements, and Loans: Wednesday Level in Federal Reserve District 10: Kansas City</t>
  </si>
  <si>
    <t>D10WTLAC</t>
  </si>
  <si>
    <t>Liabilities and Capital: Total Liabilities and Capital: Total Liabilities and Capital: Wednesday Level in Federal Reserve District 10: Kansas City</t>
  </si>
  <si>
    <t>D10WUDSHO</t>
  </si>
  <si>
    <t>Assets: Unamortized Discounts on Securities Held Outright in Federal Reserve District10: Kansas City: Wednesday Level (DISCONTINUED)</t>
  </si>
  <si>
    <t>D10WUPSHO</t>
  </si>
  <si>
    <t>Assets: Unamortized Premiums on Securities Held Outright: Wednesday Level in Federal Reserve District 10: Kansas City (DISCONTINUED)</t>
  </si>
  <si>
    <t>D11WABPL</t>
  </si>
  <si>
    <t>This series has been discontinued and will no longer be updated. It has been consolidated under the following series, which will continue to be updated: H41RESPPAEF11NWW (https://fred.stlouisfed.org/series/H41RESPPAEF11NWW).  For further information about the changes to the H.4.1 Statistical Release, please see the announcements (https://www.federalreserve.gov/feeds/h41.html) provided by the source.</t>
  </si>
  <si>
    <t>Assets: Other: Bank Premises: Wednesday Level in Federal Reserve District 11: Dallas (DISCONTINUED)</t>
  </si>
  <si>
    <t>D11WACBS</t>
  </si>
  <si>
    <t>Assets: Central Bank Liquidity Swaps: Central Bank Liquidity Swaps: Wednesday Level in Federal Reserve District 11: Dallas</t>
  </si>
  <si>
    <t>D11WACL</t>
  </si>
  <si>
    <t>Assets: Other: Coin: Wednesday Level in Federal Reserve District 11: Dallas</t>
  </si>
  <si>
    <t>D11WACPFFL</t>
  </si>
  <si>
    <t>Assets: Net Portfolio Holdings of Commercial Paper Funding Facility LLC in FRB - Dallas District (DISCONTINUED)</t>
  </si>
  <si>
    <t>D11WAIAL</t>
  </si>
  <si>
    <t>Assets: Preferred Interests in AIA Aurora LLC and ALICO Holdings LLC in FRB - Dallas District (DISCONTINUED)</t>
  </si>
  <si>
    <t>D11WAISAL</t>
  </si>
  <si>
    <t>Assets: Other: Interdistrict Settlement Account: Wednesday Level in Federal Reserve District 11: Dallas</t>
  </si>
  <si>
    <t>D11WALL</t>
  </si>
  <si>
    <t>This series has been discontinued and will no longer be updated. It has been consolidated under the following series, which will continue to be updated: D11WSRLL (https://fred.stlouisfed.org/series/D11WSRLL).  For further information about the changes to the H.4.1 Statistical Release, please see the announcements (https://www.federalreserve.gov/feeds/h41.html) provided by the source.</t>
  </si>
  <si>
    <t>Assets: Liquidity and Credit Facilities: Loans: Wednesday Level in Federal Reserve District 11: Dallas (DISCONTINUED)</t>
  </si>
  <si>
    <t>D11WAML1L</t>
  </si>
  <si>
    <t>Assets: Net Portfolio Holdings of Maiden Lane LLCs: Net Portfolio Holdings of Maiden Lane LLC: Wednesday Level in Federal Reserve District 11: Dallas (DISCONTINUED)</t>
  </si>
  <si>
    <t>D11WAML2L</t>
  </si>
  <si>
    <t>Assets: Net Portfolio Holdings of Maiden Lane LLCs: Net Portfolio Holdings of Maiden Lane II LLC: Wednesday Level in Federal Reserve District 11: Dallas (DISCONTINUED)</t>
  </si>
  <si>
    <t>D11WAML3L</t>
  </si>
  <si>
    <t>Assets: Net Portfolio Holdings of Maiden Lane LLCs: Net Portfolio Holdings of Maiden Lane III LLC: Wednesday Level in Federal Reserve District 11: Dallas (DISCONTINUED)</t>
  </si>
  <si>
    <t>D11WAOAL</t>
  </si>
  <si>
    <t>Assets: Other: Other Assets, Consolidated Table: Wednesday Level in Federal Reserve District 11: Dallas (DISCONTINUED)</t>
  </si>
  <si>
    <t>D11WARAL</t>
  </si>
  <si>
    <t>Assets: Other: Repurchase Agreements: Wednesday Level in Federal Reserve District 11: Dallas (DISCONTINUED)</t>
  </si>
  <si>
    <t>D11WASDRAL</t>
  </si>
  <si>
    <t>This series has been discontinued and will no longer be updated. It has been consolidated under the following series, which will continue to be updated: H41RESPPARF11NWW (https://fred.stlouisfed.org/series/H41RESPPARF11NWW).  For further information about the changes to the H.4.1 Statistical Release, please see the announcements (https://www.federalreserve.gov/feeds/h41.html) provided by the source.</t>
  </si>
  <si>
    <t>Assets: Other: Special Drawing Rights Certificate Account: Wednesday Level in Federal Reserve District 11: Dallas (DISCONTINUED)</t>
  </si>
  <si>
    <t>D11WATAL</t>
  </si>
  <si>
    <t>Assets: Total Assets: Total Assets: Wednesday Level in Federal Reserve District 11: Dallas</t>
  </si>
  <si>
    <t>D11WATALFL</t>
  </si>
  <si>
    <t>Assets: Net Portfolio Holdings of TALF LLC in FRB - Dallas District (DISCONTINUED)</t>
  </si>
  <si>
    <t>D11WCPCA</t>
  </si>
  <si>
    <t>Liabilities and Capital: Capital: Other Capital: Wednesday Level in Federal Reserve District 11: Dallas</t>
  </si>
  <si>
    <t>D11WCPIL</t>
  </si>
  <si>
    <t>Liabilities and Capital: Capital: Capital Paid in: Wednesday Level in Federal Reserve District 11: Dallas</t>
  </si>
  <si>
    <t>D11WCSL</t>
  </si>
  <si>
    <t>Liabilities and Capital: Capital: Surplus: Wednesday Level in Federal Reserve District 11: Dallas</t>
  </si>
  <si>
    <t>D11WFCDA</t>
  </si>
  <si>
    <t>Assets: Other Factors Supplying Reserve Balances: Foreign Currency Denominated Assets: Wednesday Level in Federal Reserve District 11: Dallas</t>
  </si>
  <si>
    <t>D11WGCAL</t>
  </si>
  <si>
    <t>Assets: Other: Gold Certificate Account: Wednesday Level in Federal Reserve District 11: Dallas (DISCONTINUED)</t>
  </si>
  <si>
    <t>D11WLAD</t>
  </si>
  <si>
    <t>This series has been discontinued and will no longer be updated. It has been consolidated under the following series, which will continue to be updated: H41RESPPLLEF11NWW (https://fred.stlouisfed.org/series/H41RESPPLLEF11NWW).  For further information about the changes to the H.4.1 Statistical Release, please see the announcements (https://www.federalreserve.gov/feeds/h41.html) provided by the source.</t>
  </si>
  <si>
    <t>Liabilities and Capital: Liabilities: Other Liabilities and Accrued Dividends: Wednesday Level in Federal Reserve District 11: Dallas (DISCONTINUED)</t>
  </si>
  <si>
    <t>D11WLDACI</t>
  </si>
  <si>
    <t>Liabilities and Capital: Liabilities: Deferred Availability Cash Items: Wednesday Level in Federal Reserve District 11: Dallas (DISCONTINUED)</t>
  </si>
  <si>
    <t>D11WLDEP</t>
  </si>
  <si>
    <t>Liabilities and Capital: Liabilities: Deposits: Wednesday Level in Federal Reserve District 11: Dallas</t>
  </si>
  <si>
    <t>D11WLFOL</t>
  </si>
  <si>
    <t>Liabilities and Capital: Liabilities: Deposits: Foreign Official: Wednesday Level in Federal Reserve District 11: Dallas</t>
  </si>
  <si>
    <t>D11WLFRNOL</t>
  </si>
  <si>
    <t>This series has been discontinued and will no longer be updated. It has been consolidated under the following series, which will continue to be updated: D11WLNNBH (https://fred.stlouisfed.org/series/D11WLNNBH).  For further information about the changes to the H.4.1 Statistical Release, please see the announcements (https://www.federalreserve.gov/feeds/h41.html) provided by the source.</t>
  </si>
  <si>
    <t>Liabilities and Capital: Liabilities: Federal Reserve Notes Outstanding: Wednesday Level in Federal Reserve District 11: Dallas (DISCONTINUED)</t>
  </si>
  <si>
    <t>D11WLINT</t>
  </si>
  <si>
    <t>Liabilities and Capital: Liabilities: Earnings Remittances Due to the U.S. Treasury: Wednesday Level in Federal Reserve District 11: Dallas</t>
  </si>
  <si>
    <t>D11WLNNBH</t>
  </si>
  <si>
    <t>Liabilities and Capital: Liabilities: Federal Reserve Notes, Net: Wednesday Level in Federal Reserve District 11: Dallas</t>
  </si>
  <si>
    <t>D11WLNOLNHL</t>
  </si>
  <si>
    <t>Liabilities and Capital: Liabilities: Notes Held by F.R. Banks (Netted from Federal Reserve Notes Outstanding): Wednesday Level in Federal Reserve District 11: Dallas (DISCONTINUED)</t>
  </si>
  <si>
    <t>D11WLOCL</t>
  </si>
  <si>
    <t>Liabilities and Capital: Liabilities: Deposits: Other: Wednesday Level in Federal Reserve District 11: Dallas</t>
  </si>
  <si>
    <t>D11WLODL</t>
  </si>
  <si>
    <t>This series has been discontinued and will no longer be updated. It has been consolidated under the following series, which will continue to be updated: H41RESPPLLDEF11NWW (https://fred.stlouisfed.org/series/H41RESPPLLDEF11NWW).  For further information about the changes to the H.4.1 Statistical Release, please see the announcements (https://www.federalreserve.gov/feeds/h41.html) provided by the source.</t>
  </si>
  <si>
    <t>Liabilities and Capital: Liabilities: Deposits: Other Deposits Held by Depository Institutions: Wednesday Level in Federal Reserve District 11: Dallas (DISCONTINUED)</t>
  </si>
  <si>
    <t>D11WLRRA</t>
  </si>
  <si>
    <t>Liabilities and Capital: Liabilities: Reverse Repurchase Agreements: Wednesday Level in Federal Reserve District 11: Dallas</t>
  </si>
  <si>
    <t>D11WLSFAL</t>
  </si>
  <si>
    <t>Liabilities: Deposits, Other Than Reserve Balances: U.S. Treasury, Supplementary Financing Account in FRB - Dallas District (DISCONTINUED)</t>
  </si>
  <si>
    <t>D11WLTDHBFI</t>
  </si>
  <si>
    <t>Liabilities and Capital: Liabilities: Deposits: Term Deposits Held by Depository Institutions: Wednesday Level in Federal Reserve District 11: Dallas (DISCONTINUED)</t>
  </si>
  <si>
    <t>D11WLTGAL</t>
  </si>
  <si>
    <t>Liabilities and Capital: Liabilities: Deposits: U.S. Treasury General Account: Wednesday Level in Federal Reserve District 11: Dallas</t>
  </si>
  <si>
    <t>D11WLTOTL</t>
  </si>
  <si>
    <t>Liabilities and Capital: Liabilities: Total Liabilities: Wednesday Level in Federal Reserve District 11: Dallas</t>
  </si>
  <si>
    <t>D11WPCL</t>
  </si>
  <si>
    <t>Assets: Other: Items in Process of Collection: Wednesday Level in Federal Reserve District 11: Dallas (DISCONTINUED)</t>
  </si>
  <si>
    <t>D11WSHOBL</t>
  </si>
  <si>
    <t>Assets: Securities Held Outright: U.S. Treasury Securities: Bills: Wednesday Level in Federal Reserve District 11: Dallas (DISCONTINUED)</t>
  </si>
  <si>
    <t>D11WSHOFDSL</t>
  </si>
  <si>
    <t>Assets: Securities Held Outright: Federal Agency Debt Securities: Wednesday Level in Federal Reserve District 11: Dallas (DISCONTINUED)</t>
  </si>
  <si>
    <t>D11WSHOL</t>
  </si>
  <si>
    <t>Assets: Securities Held Outright: Securities Held Outright: Wednesday Level in Federal Reserve District 11: Dallas (DISCONTINUED)</t>
  </si>
  <si>
    <t>D11WSHOMCB</t>
  </si>
  <si>
    <t>Assets: Securities Held Outright: Mortgage-Backed Securities: Wednesday Level in Federal Reserve District 11: Dallas (DISCONTINUED)</t>
  </si>
  <si>
    <t>D11WSHOSNB</t>
  </si>
  <si>
    <t>Assets: Securities Held Outright: U.S. Treasury Securities: Notes and Bonds: Wednesday Level in Federal Reserve District 11: Dallas (DISCONTINUED)</t>
  </si>
  <si>
    <t>D11WSHOTSL</t>
  </si>
  <si>
    <t>Assets: Securities Held Outright: U.S. Treasury Securities: Wednesday Level in Federal Reserve District 11: Dallas (DISCONTINUED)</t>
  </si>
  <si>
    <t>D11WSRLL</t>
  </si>
  <si>
    <t>Assets: Other: Securities, Premiums, Discounts, Repurchase Agreements, and Loans: Wednesday Level in Federal Reserve District 11: Dallas</t>
  </si>
  <si>
    <t>D11WTLAC</t>
  </si>
  <si>
    <t>Liabilities and Capital: Total Liabilities and Capital: Total Liabilities and Capital: Wednesday Level in Federal Reserve District 11: Dallas</t>
  </si>
  <si>
    <t>D11WUDSHO</t>
  </si>
  <si>
    <t>Assets: Unamortized Discounts on Securities Held Outright: Wednesday Level in Federal Reserve District 11: Dallas (DISCONTINUED)</t>
  </si>
  <si>
    <t>D11WUPSHO</t>
  </si>
  <si>
    <t>Assets: Unamortized Premiums on Securities Held Outright: Wednesday Level in Federal Reserve District 11: Dallas (DISCONTINUED)</t>
  </si>
  <si>
    <t>D12WABPL</t>
  </si>
  <si>
    <t>This series has been discontinued and will no longer be updated. It has been consolidated under the following series, which will continue to be updated: H41RESPPAEF12NWW (https://fred.stlouisfed.org/series/H41RESPPAEF12NWW).  For further information about the changes to the H.4.1 Statistical Release, please see the announcements (https://www.federalreserve.gov/feeds/h41.html) provided by the source.</t>
  </si>
  <si>
    <t>Assets: Other: Bank Premises: Wednesday Level in Federal Reserve District 12: San Francisco (DISCONTINUED)</t>
  </si>
  <si>
    <t>D12WACBS</t>
  </si>
  <si>
    <t>Assets: Central Bank Liquidity Swaps: Central Bank Liquidity Swaps: Wednesday Level in Federal Reserve District 12: San Francisco</t>
  </si>
  <si>
    <t>D12WACL</t>
  </si>
  <si>
    <t>Assets: Other: Coin: Wednesday Level in Federal Reserve District 12: San Francisco</t>
  </si>
  <si>
    <t>D12WACPFFL</t>
  </si>
  <si>
    <t>Assets: Net Portfolio Holdings of Commercial Paper Funding Facility LLC in FRB - San Francisco District (DISCONTINUED)</t>
  </si>
  <si>
    <t>D12WAIAL</t>
  </si>
  <si>
    <t>Assets: Preferred Interests in AIA Aurora LLC and ALICO Holdings LLC in FRB - San Francisco District (DISCONTINUED)</t>
  </si>
  <si>
    <t>D12WAISAL</t>
  </si>
  <si>
    <t>Assets: Other: Interdistrict Settlement Account: Wednesday Level in Federal Reserve District 12: San Francisco</t>
  </si>
  <si>
    <t>D12WALL</t>
  </si>
  <si>
    <t>This series has been discontinued and will no longer be updated. It has been consolidated under the following series, which will continue to be updated: D12WSRLL (https://fred.stlouisfed.org/series/D12WSRLL).  For further information about the changes to the H.4.1 Statistical Release, please see the announcements (https://www.federalreserve.gov/feeds/h41.html) provided by the source.</t>
  </si>
  <si>
    <t>Assets: Liquidity and Credit Facilities: Loans: Wednesday Level in Federal Reserve District 12: San Francisco (DISCONTINUED)</t>
  </si>
  <si>
    <t>D12WAML1L</t>
  </si>
  <si>
    <t>Assets: Net Portfolio Holdings of Maiden Lane LLCs: Net Portfolio Holdings of Maiden Lane LLC: Wednesday Level in Federal Reserve District 12: San Francisco (DISCONTINUED)</t>
  </si>
  <si>
    <t>D12WAML2L</t>
  </si>
  <si>
    <t>Assets: Net Portfolio Holdings of Maiden Lane LLCs: Net Portfolio Holdings of Maiden Lane II LLC: Wednesday Level in Federal Reserve District 12: San Francisco (DISCONTINUED)</t>
  </si>
  <si>
    <t>D12WAML3L</t>
  </si>
  <si>
    <t>Assets: Net Portfolio Holdings of Maiden Lane LLCs: Net Portfolio Holdings of Maiden Lane III LLC: Wednesday Level in Federal Reserve District 12: San Francisco (DISCONTINUED)</t>
  </si>
  <si>
    <t>D12WAOAL</t>
  </si>
  <si>
    <t>Assets: Other: Other Assets, Consolidated Table: Wednesday Level in Federal Reserve District 12: San Francisco (DISCONTINUED)</t>
  </si>
  <si>
    <t>D12WARAL</t>
  </si>
  <si>
    <t>Assets: Other: Repurchase Agreements: Wednesday Level in Federal Reserve District 12: San Francisco (DISCONTINUED)</t>
  </si>
  <si>
    <t>D12WASDRAL</t>
  </si>
  <si>
    <t>This series has been discontinued and will no longer be updated. It has been consolidated under the following series, which will continue to be updated: H41RESPPARF12NWW (https://fred.stlouisfed.org/series/H41RESPPARF12NWW).  For further information about the changes to the H.4.1 Statistical Release, please see the announcements (https://www.federalreserve.gov/feeds/h41.html) provided by the source.</t>
  </si>
  <si>
    <t>Assets: Other: Special Drawing Rights Certificate Account: Wednesday Level in Federal Reserve District 12: San Francisco (DISCONTINUED)</t>
  </si>
  <si>
    <t>D12WATAL</t>
  </si>
  <si>
    <t>Assets: Total Assets: Total Assets: Wednesday Level in Federal Reserve District 12: San Francisco</t>
  </si>
  <si>
    <t>D12WATALFL</t>
  </si>
  <si>
    <t>Assets: Net Portfolio Holdings of TALF LLC in FRB - San Francisco District (DISCONTINUED)</t>
  </si>
  <si>
    <t>D12WCPCA</t>
  </si>
  <si>
    <t>Liabilities and Capital: Capital: Other Capital: Wednesday Level in Federal Reserve District 12: San Francisco</t>
  </si>
  <si>
    <t>D12WCPIL</t>
  </si>
  <si>
    <t>Liabilities and Capital: Capital: Capital Paid in: Wednesday Level in Federal Reserve District 12: San Francisco</t>
  </si>
  <si>
    <t>D12WCSL</t>
  </si>
  <si>
    <t>Liabilities and Capital: Capital: Surplus: Wednesday Level in Federal Reserve District 12: San Francisco</t>
  </si>
  <si>
    <t>D12WFCDA</t>
  </si>
  <si>
    <t>Assets: Other Factors Supplying Reserve Balances: Foreign Currency Denominated Assets: Wednesday Level in Federal Reserve District 12: San Francisco</t>
  </si>
  <si>
    <t>D12WGCAL</t>
  </si>
  <si>
    <t>Assets: Other: Gold Certificate Account: Wednesday Level in Federal Reserve District 12: San Francisco (DISCONTINUED)</t>
  </si>
  <si>
    <t>D12WLAD</t>
  </si>
  <si>
    <t>This series has been discontinued and will no longer be updated. It has been consolidated under the following series, which will continue to be updated: H41RESPPLLEF12NWW (https://fred.stlouisfed.org/series/H41RESPPLLEF12NWW).  For further information about the changes to the H.4.1 Statistical Release, please see the announcements (https://www.federalreserve.gov/feeds/h41.html) provided by the source.</t>
  </si>
  <si>
    <t>Liabilities and Capital: Liabilities: Other Liabilities and Accrued Dividends: Wednesday Level in Federal Reserve District 12: San Francisco (DISCONTINUED)</t>
  </si>
  <si>
    <t>D12WLDACI</t>
  </si>
  <si>
    <t>Liabilities and Capital: Liabilities: Deferred Availability Cash Items: Wednesday Level in Federal Reserve District 12: San Francisco (DISCONTINUED)</t>
  </si>
  <si>
    <t>D12WLDEP</t>
  </si>
  <si>
    <t>Liabilities and Capital: Liabilities: Deposits: Wednesday Level in Federal Reserve District 12: San Francisco</t>
  </si>
  <si>
    <t>D12WLFOL</t>
  </si>
  <si>
    <t>Liabilities and Capital: Liabilities: Deposits: Foreign Official: Wednesday Level in Federal Reserve District 12: San Francisco</t>
  </si>
  <si>
    <t>D12WLFRNOL</t>
  </si>
  <si>
    <t>This series has been discontinued and will no longer be updated. It has been consolidated under the following series, which will continue to be updated: D12WLNNBH (https://fred.stlouisfed.org/series/D12WLNNBH).  For further information about the changes to the H.4.1 Statistical Release, please see the announcements (https://www.federalreserve.gov/feeds/h41.html) provided by the source.</t>
  </si>
  <si>
    <t>Liabilities and Capital: Liabilities: Federal Reserve Notes Outstanding: Wednesday Level in Federal Reserve District 12: San Francisco (DISCONTINUED)</t>
  </si>
  <si>
    <t>D12WLINT</t>
  </si>
  <si>
    <t>Liabilities and Capital: Liabilities: Earnings Remittances Due to the U.S. Treasury: Wednesday Level in Federal Reserve District 12: San Francisco</t>
  </si>
  <si>
    <t>D12WLNNBH</t>
  </si>
  <si>
    <t>Liabilities and Capital: Liabilities: Federal Reserve Notes, Net: Wednesday Level in Federal Reserve District 12: San Francisco</t>
  </si>
  <si>
    <t>D12WLNOLNHL</t>
  </si>
  <si>
    <t>Liabilities and Capital: Liabilities: Notes Held by F.R. Banks (Netted from Federal Reserve Notes Outstanding): Wednesday Level in Federal Reserve District 12: San Francisco (DISCONTINUED)</t>
  </si>
  <si>
    <t>D12WLOCL</t>
  </si>
  <si>
    <t>Liabilities and Capital: Liabilities: Deposits: Other: Wednesday Level in Federal Reserve District 12: San Francisco</t>
  </si>
  <si>
    <t>D12WLODL</t>
  </si>
  <si>
    <t>This series has been discontinued and will no longer be updated. It has been consolidated under the following series, which will continue to be updated: H41RESPPLLDEF12NWW (https://fred.stlouisfed.org/series/H41RESPPLLDEF12NWW).  For further information about the changes to the H.4.1 Statistical Release, please see the announcements (https://www.federalreserve.gov/feeds/h41.html) provided by the source.</t>
  </si>
  <si>
    <t>Liabilities and Capital: Liabilities: Deposits: Other Deposits Held by Depository Institutions: Wednesday Level in Federal Reserve District 12: San Francisco (DISCONTINUED)</t>
  </si>
  <si>
    <t>D12WLRRA</t>
  </si>
  <si>
    <t>Liabilities and Capital: Liabilities: Reverse Repurchase Agreements: Wednesday Level in Federal Reserve District 12: San Francisco</t>
  </si>
  <si>
    <t>D12WLSFAL</t>
  </si>
  <si>
    <t>Liabilities: Deposits, Other Than Reserve Balances: U.S. Treasury, Supplementary Financing Account in FRB - San Francisco District (DISCONTINUED)</t>
  </si>
  <si>
    <t>D12WLTDHBFI</t>
  </si>
  <si>
    <t>Liabilities and Capital: Liabilities: Deposits: Term Deposits Held by Depository Institutions: Wednesday Level in Federal Reserve District 12: San Francisco (DISCONTINUED)</t>
  </si>
  <si>
    <t>D12WLTGAL</t>
  </si>
  <si>
    <t>Liabilities and Capital: Liabilities: Deposits: U.S. Treasury General Account: Wednesday Level in Federal Reserve District 12: San Francisco</t>
  </si>
  <si>
    <t>D12WLTOTL</t>
  </si>
  <si>
    <t>Liabilities and Capital: Liabilities: Total Liabilities: Wednesday Level in Federal Reserve District 12: San Francisco</t>
  </si>
  <si>
    <t>D12WPCL</t>
  </si>
  <si>
    <t>Assets: Other: Items in Process of Collection: Wednesday Level in Federal Reserve District 12: San Francisco (DISCONTINUED)</t>
  </si>
  <si>
    <t>D12WSHOBL</t>
  </si>
  <si>
    <t>Assets: Securities Held Outright: U.S. Treasury Securities: Bills: Wednesday Level in Federal Reserve District 12: San Francisco (DISCONTINUED)</t>
  </si>
  <si>
    <t>D12WSHOFDSL</t>
  </si>
  <si>
    <t>Assets: Securities Held Outright: Federal Agency Debt Securities: Wednesday Level in Federal Reserve District 12: San Francisco (DISCONTINUED)</t>
  </si>
  <si>
    <t>D12WSHOL</t>
  </si>
  <si>
    <t>Assets: Securities Held Outright: Securities Held Outright: Wednesday Level in Federal Reserve District 12: San Francisco (DISCONTINUED)</t>
  </si>
  <si>
    <t>D12WSHOMCB</t>
  </si>
  <si>
    <t>Assets: Securities Held Outright: Mortgage-Backed Securities: Wednesday Level in Federal Reserve District 12: San Francisco (DISCONTINUED)</t>
  </si>
  <si>
    <t>D12WSHOSNB</t>
  </si>
  <si>
    <t>Assets: Securities Held Outright: U.S. Treasury Securities: Notes and Bonds: Wednesday Level in Federal Reserve District 12: San Francisco (DISCONTINUED)</t>
  </si>
  <si>
    <t>D12WSHOTSL</t>
  </si>
  <si>
    <t>Assets: Securities Held Outright: U.S. Treasury Securities: Wednesday Level in Federal Reserve District 12: San Francisco (DISCONTINUED)</t>
  </si>
  <si>
    <t>D12WSRLL</t>
  </si>
  <si>
    <t>Assets: Other: Securities, Premiums, Discounts, Repurchase Agreements, and Loans: Wednesday Level in Federal Reserve District 12: San Francisco</t>
  </si>
  <si>
    <t>D12WTLAC</t>
  </si>
  <si>
    <t>Liabilities and Capital: Total Liabilities and Capital: Total Liabilities and Capital: Wednesday Level in Federal Reserve District 12: San Francisco</t>
  </si>
  <si>
    <t>D12WUDSHO</t>
  </si>
  <si>
    <t>Assets: Unamortized Discounts on Securities Held Outright: Wednesday Level in Federal Reserve District 12: San Francisco (DISCONTINUED)</t>
  </si>
  <si>
    <t>D12WUPSHO</t>
  </si>
  <si>
    <t>Assets: Unamortized Premiums on Securities Held Outright: Wednesday Level in Federal Reserve District 12: San Francisco (DISCONTINUED)</t>
  </si>
  <si>
    <t>D1WABPL</t>
  </si>
  <si>
    <t>This series has been discontinued and will no longer be updated. It has been consolidated under the following series, which will continue to be updated: H41RESPPAEF01NWW (https://fred.stlouisfed.org/series/H41RESPPAEF01NWW).  For further information about the changes to the H.4.1 Statistical Release, please see the announcements (https://www.federalreserve.gov/feeds/h41.html) provided by the source.</t>
  </si>
  <si>
    <t>Assets: Other: Bank Premises: Wednesday Level in Federal Reserve District 1: Boston (DISCONTINUED)</t>
  </si>
  <si>
    <t>D1WACBS</t>
  </si>
  <si>
    <t>Assets: Central Bank Liquidity Swaps: Central Bank Liquidity Swaps: Wednesday Level in Federal Reserve District 1: Boston</t>
  </si>
  <si>
    <t>D1WACL</t>
  </si>
  <si>
    <t>Assets: Other: Coin: Wednesday Level in Federal Reserve District 1: Boston</t>
  </si>
  <si>
    <t>D1WACPFFL</t>
  </si>
  <si>
    <t>Assets: Net Portfolio Holdings of Commercial Paper Funding Facility LLC in FRB - Boston District (DISCONTINUED)</t>
  </si>
  <si>
    <t>D1WAIAL</t>
  </si>
  <si>
    <t>Assets: Preferred Interests in AIA Aurora LLC and ALICO Holdings LLC in FRB - Boston District (DISCONTINUED)</t>
  </si>
  <si>
    <t>D1WAISAL</t>
  </si>
  <si>
    <t>Assets: Other: Interdistrict Settlement Account: Wednesday Level in Federal Reserve District 1: Boston</t>
  </si>
  <si>
    <t>D1WALL</t>
  </si>
  <si>
    <t>This series has been discontinued and will no longer be updated. It has been consolidated under the following series, which will continue to be updated: D1WSRLL (https://fred.stlouisfed.org/series/D1WSRLL).  For further information about the changes to the H.4.1 Statistical Release, please see the announcements (https://www.federalreserve.gov/feeds/h41.html) provided by the source.</t>
  </si>
  <si>
    <t>Assets: Liquidity and Credit Facilities: Loans: Wednesday Level in Federal Reserve District 1: Boston (DISCONTINUED)</t>
  </si>
  <si>
    <t>D1WAML1L</t>
  </si>
  <si>
    <t>Assets: Net Portfolio Holdings of Maiden Lane LLCs: Net Portfolio Holdings of Maiden Lane LLC: Wednesday Level in Federal Reserve District 1: Boston (DISCONTINUED)</t>
  </si>
  <si>
    <t>D1WAML2L</t>
  </si>
  <si>
    <t>Assets: Net Portfolio Holdings of Maiden Lane LLCs: Net Portfolio Holdings of Maiden Lane II LLC: Wednesday Level in Federal Reserve District 1: Boston (DISCONTINUED)</t>
  </si>
  <si>
    <t>D1WAML3L</t>
  </si>
  <si>
    <t>Assets: Net Portfolio Holdings of Maiden Lane LLCs: Net Portfolio Holdings of Maiden Lane III LLC: Wednesday Level in Federal Reserve District 1: Boston (DISCONTINUED)</t>
  </si>
  <si>
    <t>D1WAOAL</t>
  </si>
  <si>
    <t>Assets: Other: Other Assets, Consolidated Table: Wednesday Level in Federal Reserve District 1: Boston (DISCONTINUED)</t>
  </si>
  <si>
    <t>D1WARAL</t>
  </si>
  <si>
    <t>Assets: Other: Repurchase Agreements: Wednesday Level in Federal Reserve District 1: Boston (DISCONTINUED)</t>
  </si>
  <si>
    <t>D1WASDRAL</t>
  </si>
  <si>
    <t>This series has been discontinued and will no longer be updated. It has been consolidated under the following series, which will continue to be updated: H41RESPPARF01NWW (https://fred.stlouisfed.org/series/H41RESPPARF01NWW).  For further information about the changes to the H.4.1 Statistical Release, please see the announcements (https://www.federalreserve.gov/feeds/h41.html) provided by the source.</t>
  </si>
  <si>
    <t>Assets: Other: Special Drawing Rights Certificate Account: Wednesday Level in Federal Reserve District 1: Boston (DISCONTINUED)</t>
  </si>
  <si>
    <t>D1WATAL</t>
  </si>
  <si>
    <t>Assets: Total Assets: Total Assets: Wednesday Level in Federal Reserve District 1: Boston</t>
  </si>
  <si>
    <t>D1WATALFL</t>
  </si>
  <si>
    <t>Assets: Net Portfolio Holdings of TALF LLC in FRB - Boston District (DISCONTINUED)</t>
  </si>
  <si>
    <t>D1WCPCA</t>
  </si>
  <si>
    <t>Liabilities and Capital: Capital: Other Capital: Wednesday Level in Federal Reserve District 1: Boston</t>
  </si>
  <si>
    <t>D1WCPIL</t>
  </si>
  <si>
    <t>Liabilities and Capital: Capital: Capital Paid in: Wednesday Level in Federal Reserve District 1: Boston</t>
  </si>
  <si>
    <t>D1WCSL</t>
  </si>
  <si>
    <t>Liabilities and Capital: Capital: Surplus: Wednesday Level in Federal Reserve District 1: Boston</t>
  </si>
  <si>
    <t>D1WFCDA</t>
  </si>
  <si>
    <t>Assets: Other Factors Supplying Reserve Balances: Foreign Currency Denominated Assets: Wednesday Level in Federal Reserve District 1: Boston</t>
  </si>
  <si>
    <t>D1WGCAL</t>
  </si>
  <si>
    <t>Assets: Other: Gold Certificate Account: Wednesday Level in Federal Reserve District 1: Boston (DISCONTINUED)</t>
  </si>
  <si>
    <t>D1WLAD</t>
  </si>
  <si>
    <t>This series has been discontinued and will no longer be updated. It has been consolidated under the following series, which will continue to be updated: H41RESPPLLEF01NWW (https://fred.stlouisfed.org/series/H41RESPPLLEF01NWW).  For further information about the changes to the H.4.1 Statistical Release, please see the announcements (https://www.federalreserve.gov/feeds/h41.html) provided by the source.</t>
  </si>
  <si>
    <t>Liabilities and Capital: Liabilities: Other Liabilities and Accrued Dividends: Wednesday Level in Federal Reserve District 1: Boston (DISCONTINUED)</t>
  </si>
  <si>
    <t>D1WLDACI</t>
  </si>
  <si>
    <t>Liabilities and Capital: Liabilities: Deferred Availability Cash Items: Wednesday Level in Federal Reserve District 1: Boston (DISCONTINUED)</t>
  </si>
  <si>
    <t>D1WLDEP</t>
  </si>
  <si>
    <t>Liabilities and Capital: Liabilities: Deposits: Wednesday Level in Federal Reserve District 1: Boston</t>
  </si>
  <si>
    <t>D1WLFOL</t>
  </si>
  <si>
    <t>Liabilities and Capital: Liabilities: Deposits: Foreign Official: Wednesday Level in Federal Reserve District 1: Boston</t>
  </si>
  <si>
    <t>D1WLFRNOL</t>
  </si>
  <si>
    <t>This series has been discontinued and will no longer be updated. It has been consolidated under the following series, which will continue to be updated: D1WLNNBH (https://fred.stlouisfed.org/series/D1WLNNBH).  For further information about the changes to the H.4.1 Statistical Release, please see the announcements (https://www.federalreserve.gov/feeds/h41.html) provided by the source.</t>
  </si>
  <si>
    <t>Liabilities and Capital: Liabilities: Federal Reserve Notes Outstanding: Wednesday Level in Federal Reserve District 1: Boston (DISCONTINUED)</t>
  </si>
  <si>
    <t>D1WLINT</t>
  </si>
  <si>
    <t>Liabilities and Capital: Liabilities: Earnings Remittances Due to the U.S. Treasury: Wednesday Level in Federal Reserve District 1: Boston</t>
  </si>
  <si>
    <t>D1WLNNBH</t>
  </si>
  <si>
    <t>Liabilities and Capital: Liabilities: Federal Reserve Notes, Net: Wednesday Level in Federal Reserve District 1: Boston</t>
  </si>
  <si>
    <t>D1WLNOLNHL</t>
  </si>
  <si>
    <t>Liabilities and Capital: Liabilities: Notes Held by F.R. Banks (Netted from Federal Reserve Notes Outstanding): Wednesday Level in Federal Reserve District 1: Boston (DISCONTINUED)</t>
  </si>
  <si>
    <t>D1WLOCL</t>
  </si>
  <si>
    <t>Liabilities and Capital: Liabilities: Deposits: Other: Wednesday Level in Federal Reserve District 1: Boston</t>
  </si>
  <si>
    <t>D1WLODL</t>
  </si>
  <si>
    <t>This series has been discontinued and will no longer be updated. It has been consolidated under the following series, which will continue to be updated: H41RESPPLLDEF01NWW (https://fred.stlouisfed.org/series/H41RESPPLLDEF01NWW).  For further information about the changes to the H.4.1 Statistical Release, please see the announcements (https://www.federalreserve.gov/feeds/h41.html) provided by the source.</t>
  </si>
  <si>
    <t>Liabilities and Capital: Liabilities: Deposits: Other Deposits Held by Depository Institutions: Wednesday Level in Federal Reserve District 1: Boston (DISCONTINUED)</t>
  </si>
  <si>
    <t>D1WLRRA</t>
  </si>
  <si>
    <t>Liabilities and Capital: Liabilities: Reverse Repurchase Agreements: Wednesday Level in Federal Reserve District 1: Boston</t>
  </si>
  <si>
    <t>D1WLSFAL</t>
  </si>
  <si>
    <t>Liabilities: Deposits, Other Than Reserve Balances: U.S. Treasury, Supplementary Financing Account in FRB - Boston District (DISCONTINUED)</t>
  </si>
  <si>
    <t>D1WLTDHBFI</t>
  </si>
  <si>
    <t>Liabilities and Capital: Liabilities: Deposits: Term Deposits Held by Depository Institutions: Wednesday Level in Federal Reserve District 1: Boston (DISCONTINUED)</t>
  </si>
  <si>
    <t>D1WLTGAL</t>
  </si>
  <si>
    <t>Liabilities and Capital: Liabilities: Deposits: U.S. Treasury General Account: Wednesday Level in Federal Reserve District 1: Boston</t>
  </si>
  <si>
    <t>D1WLTOTL</t>
  </si>
  <si>
    <t>Liabilities and Capital: Liabilities: Total Liabilities: Wednesday Level in Federal Reserve District 1: Boston</t>
  </si>
  <si>
    <t>D1WPCL</t>
  </si>
  <si>
    <t>Assets: Other: Items in Process of Collection: Wednesday Level in Federal Reserve District 1: Boston (DISCONTINUED)</t>
  </si>
  <si>
    <t>D1WSHOBL</t>
  </si>
  <si>
    <t>Assets: Securities Held Outright: U.S. Treasury Securities: Bills: Wednesday Level in Federal Reserve District 1: Boston (DISCONTINUED)</t>
  </si>
  <si>
    <t>D1WSHOFDSL</t>
  </si>
  <si>
    <t>Assets: Securities Held Outright: Federal Agency Debt Securities: Wednesday Level in Federal Reserve District 1: Boston (DISCONTINUED)</t>
  </si>
  <si>
    <t>D1WSHOL</t>
  </si>
  <si>
    <t>Assets: Securities Held Outright: Securities Held Outright: Wednesday Level in Federal Reserve District 1: Boston (DISCONTINUED)</t>
  </si>
  <si>
    <t>D1WSHOMCB</t>
  </si>
  <si>
    <t>Assets: Securities Held Outright: Mortgage-Backed Securities: Wednesday Level in Federal Reserve District 1: Boston (DISCONTINUED)</t>
  </si>
  <si>
    <t>D1WSHOSNB</t>
  </si>
  <si>
    <t>Assets: Securities Held Outright: U.S. Treasury Securities: Notes and Bonds: Wednesday Level in Federal Reserve District 1: Boston (DISCONTINUED)</t>
  </si>
  <si>
    <t>D1WSHOTSL</t>
  </si>
  <si>
    <t>Assets: Securities Held Outright: U.S. Treasury Securities: Wednesday Level in Federal Reserve District 1: Boston (DISCONTINUED)</t>
  </si>
  <si>
    <t>D1WSRLL</t>
  </si>
  <si>
    <t>Assets: Other: Securities, Premiums, Discounts, Repurchase Agreements, and Loans: Wednesday Level in Federal Reserve District 1: Boston</t>
  </si>
  <si>
    <t>D1WTLAC</t>
  </si>
  <si>
    <t>Liabilities and Capital: Total Liabilities and Capital: Total Liabilities and Capital: Wednesday Level in Federal Reserve District 1: Boston</t>
  </si>
  <si>
    <t>D1WUDSHO</t>
  </si>
  <si>
    <t>Assets: Unamortized Discounts on Securities Held Outright: Wednesday Level in Federal Reserve District 1: Boston (DISCONTINUED)</t>
  </si>
  <si>
    <t>D1WUPSHO</t>
  </si>
  <si>
    <t>Assets: Unamortized Premiums on Securities Held Outright: Wednesday Level in Federal Reserve District 1: Boston (DISCONTINUED)</t>
  </si>
  <si>
    <t>D2WABPL</t>
  </si>
  <si>
    <t>This series has been discontinued and will no longer be updated. It has been consolidated under the following series, which will continue to be updated: H41RESPPAEF02NWW (https://fred.stlouisfed.org/series/H41RESPPAEF02NWW).  For further information about the changes to the H.4.1 Statistical Release, please see the announcements (https://www.federalreserve.gov/feeds/h41.html) provided by the source.</t>
  </si>
  <si>
    <t>Assets: Other: Bank Premises: Wednesday Level in Federal Reserve District 2: New York (DISCONTINUED)</t>
  </si>
  <si>
    <t>D2WACBS</t>
  </si>
  <si>
    <t>Assets: Central Bank Liquidity Swaps: Central Bank Liquidity Swaps: Wednesday Level in Federal Reserve District 2: New York</t>
  </si>
  <si>
    <t>D2WACL</t>
  </si>
  <si>
    <t>Assets: Other: Coin: Wednesday Level in Federal Reserve District 2: New York</t>
  </si>
  <si>
    <t>D2WACPFFL</t>
  </si>
  <si>
    <t>Assets: Net Portfolio Holdings of Commercial Paper Funding Facility LLC in FRB - New York District (DISCONTINUED)</t>
  </si>
  <si>
    <t>D2WAIAL</t>
  </si>
  <si>
    <t>Assets: Preferred Interests in AIA Aurora LLC and ALICO Holdings LLC in FRB - New York District (DISCONTINUED)</t>
  </si>
  <si>
    <t>D2WAISAL</t>
  </si>
  <si>
    <t>Assets: Other: Interdistrict Settlement Account: Wednesday Level in Federal Reserve District 2: New York</t>
  </si>
  <si>
    <t>D2WALL</t>
  </si>
  <si>
    <t>This series has been discontinued and will no longer be updated. It has been consolidated under the following series, which will continue to be updated: D2WSRLL (https://fred.stlouisfed.org/series/D2WSRLL).  For further information about the changes to the H.4.1 Statistical Release, please see the announcements (https://www.federalreserve.gov/feeds/h41.html) provided by the source.</t>
  </si>
  <si>
    <t>Assets: Liquidity and Credit Facilities: Loans: Wednesday Level in Federal Reserve District 2: New York (DISCONTINUED)</t>
  </si>
  <si>
    <t>D2WAML1L</t>
  </si>
  <si>
    <t>Assets: Net Portfolio Holdings of Maiden Lane LLCs: Net Portfolio Holdings of Maiden Lane LLC: Wednesday Level in Federal Reserve District 2: New York (DISCONTINUED)</t>
  </si>
  <si>
    <t>D2WAML2L</t>
  </si>
  <si>
    <t>Assets: Net Portfolio Holdings of Maiden Lane LLCs: Net Portfolio Holdings of Maiden Lane II LLC: Wednesday Level in Federal Reserve District 2: New York (DISCONTINUED)</t>
  </si>
  <si>
    <t>D2WAML3L</t>
  </si>
  <si>
    <t>Assets: Net Portfolio Holdings of Maiden Lane LLCs: Net Portfolio Holdings of Maiden Lane III LLC: Wednesday Level in Federal Reserve District 2: New York (DISCONTINUED)</t>
  </si>
  <si>
    <t>D2WAOAL</t>
  </si>
  <si>
    <t>Assets: Other: Other Assets, Consolidated Table: Wednesday Level in Federal Reserve District 2: New York (DISCONTINUED)</t>
  </si>
  <si>
    <t>D2WARAL</t>
  </si>
  <si>
    <t>Assets: Other: Repurchase Agreements: Wednesday Level in Federal Reserve District 2: New York (DISCONTINUED)</t>
  </si>
  <si>
    <t>D2WASDRAL</t>
  </si>
  <si>
    <t>This series has been discontinued and will no longer be updated. It has been consolidated under the following series, which will continue to be updated: H41RESPPARF02NWW (https://fred.stlouisfed.org/series/H41RESPPARF02NWW).  For further information about the changes to the H.4.1 Statistical Release, please see the announcements (https://www.federalreserve.gov/feeds/h41.html) provided by the source.</t>
  </si>
  <si>
    <t>Assets: Other: Special Drawing Rights Certificate Account: Wednesday Level in Federal Reserve District 2: New York (DISCONTINUED)</t>
  </si>
  <si>
    <t>D2WATAL</t>
  </si>
  <si>
    <t>Assets: Total Assets: Total Assets: Wednesday Level in Federal Reserve District 2: New York</t>
  </si>
  <si>
    <t>D2WATALFL</t>
  </si>
  <si>
    <t>Assets: Net Portfolio Holdings of TALF LLC in FRB - New York District (DISCONTINUED)</t>
  </si>
  <si>
    <t>D2WCPCA</t>
  </si>
  <si>
    <t>Liabilities and Capital: Capital: Other Capital: Wednesday Level in Federal Reserve District 2: New York</t>
  </si>
  <si>
    <t>D2WCPIL</t>
  </si>
  <si>
    <t>Liabilities and Capital: Capital: Capital Paid in: Wednesday Level in Federal Reserve District 2: New York</t>
  </si>
  <si>
    <t>D2WCSL</t>
  </si>
  <si>
    <t>Liabilities and Capital: Capital: Surplus: Wednesday Level in Federal Reserve District 2: New York</t>
  </si>
  <si>
    <t>D2WFCDA</t>
  </si>
  <si>
    <t>Assets: Other Factors Supplying Reserve Balances: Foreign Currency Denominated Assets: Wednesday Level in Federal Reserve District 2: New York</t>
  </si>
  <si>
    <t>D2WGCAL</t>
  </si>
  <si>
    <t>Assets: Other: Gold Certificate Account: Wednesday Level in Federal Reserve District 2: New York (DISCONTINUED)</t>
  </si>
  <si>
    <t>D2WLAD</t>
  </si>
  <si>
    <t>This series has been discontinued and will no longer be updated. It has been consolidated under the following series, which will continue to be updated: H41RESPPLLEF02NWW (https://fred.stlouisfed.org/series/H41RESPPLLEF02NWW).  For further information about the changes to the H.4.1 Statistical Release, please see the announcements (https://www.federalreserve.gov/feeds/h41.html) provided by the source.</t>
  </si>
  <si>
    <t>Liabilities and Capital: Liabilities: Other Liabilities and Accrued Dividends: Wednesday Level in Federal Reserve District 2: New York (DISCONTINUED)</t>
  </si>
  <si>
    <t>D2WLDACI</t>
  </si>
  <si>
    <t>Liabilities and Capital: Liabilities: Deferred Availability Cash Items: Wednesday Level in Federal Reserve District 2: New York (DISCONTINUED)</t>
  </si>
  <si>
    <t>D2WLDEP</t>
  </si>
  <si>
    <t>Liabilities and Capital: Liabilities: Deposits: Wednesday Level in Federal Reserve District 2: New York</t>
  </si>
  <si>
    <t>D2WLFOL</t>
  </si>
  <si>
    <t>Liabilities and Capital: Liabilities: Deposits: Foreign Official: Wednesday Level in Federal Reserve District 2: New York</t>
  </si>
  <si>
    <t>D2WLFRNOL</t>
  </si>
  <si>
    <t>This series has been discontinued and will no longer be updated. It has been consolidated under the following series, which will continue to be updated: D2WLNNBH (https://fred.stlouisfed.org/series/D2WLNNBH).  For further information about the changes to the H.4.1 Statistical Release, please see the announcements (https://www.federalreserve.gov/feeds/h41.html) provided by the source.</t>
  </si>
  <si>
    <t>Liabilities and Capital: Liabilities: Federal Reserve Notes Outstanding: Wednesday Level in Federal Reserve District 2: New York (DISCONTINUED)</t>
  </si>
  <si>
    <t>D2WLINT</t>
  </si>
  <si>
    <t>Liabilities and Capital: Liabilities: Earnings Remittances Due to the U.S. Treasury: Wednesday Level in Federal Reserve District 2: New York</t>
  </si>
  <si>
    <t>D2WLNNBH</t>
  </si>
  <si>
    <t>Liabilities and Capital: Liabilities: Federal Reserve Notes, Net: Wednesday Level in Federal Reserve District 2: New York</t>
  </si>
  <si>
    <t>D2WLNOLNHL</t>
  </si>
  <si>
    <t>Liabilities and Capital: Liabilities: Notes Held by F.R. Banks (Netted from Federal Reserve Notes Outstanding): Wednesday Level in Federal Reserve District 2: New York (DISCONTINUED)</t>
  </si>
  <si>
    <t>D2WLOCL</t>
  </si>
  <si>
    <t>Liabilities and Capital: Liabilities: Deposits: Other: Wednesday Level in Federal Reserve District 2: New York</t>
  </si>
  <si>
    <t>D2WLODL</t>
  </si>
  <si>
    <t>This series has been discontinued and will no longer be updated. It has been consolidated under the following series, which will continue to be updated: H41RESPPLLDEF02NWW (https://fred.stlouisfed.org/series/H41RESPPLLDEF02NWW).  For further information about the changes to the H.4.1 Statistical Release, please see the announcements (https://www.federalreserve.gov/feeds/h41.html) provided by the source.</t>
  </si>
  <si>
    <t>Liabilities and Capital: Liabilities: Deposits: Other Deposits Held by Depository Institutions: Wednesday Level in Federal Reserve District 2: New York (DISCONTINUED)</t>
  </si>
  <si>
    <t>D2WLRRA</t>
  </si>
  <si>
    <t>Liabilities and Capital: Liabilities: Reverse Repurchase Agreements: Wednesday Level in Federal Reserve District 2: New York</t>
  </si>
  <si>
    <t>D2WLSFAL</t>
  </si>
  <si>
    <t>Liabilities: Deposits, Other Than Reserve Balances: U.S. Treasury, Supplementary Financing Account in FRB - New York District (DISCONTINUED)</t>
  </si>
  <si>
    <t>D2WLTDHBFI</t>
  </si>
  <si>
    <t>Liabilities and Capital: Liabilities: Deposits: Term Deposits Held by Depository Institutions: Wednesday Level in Federal Reserve District 2: New York (DISCONTINUED)</t>
  </si>
  <si>
    <t>D2WLTGAL</t>
  </si>
  <si>
    <t>Liabilities and Capital: Liabilities: Deposits: U.S. Treasury General Account: Wednesday Level in Federal Reserve District 2: New York</t>
  </si>
  <si>
    <t>D2WLTOTL</t>
  </si>
  <si>
    <t>Liabilities and Capital: Liabilities: Total Liabilities: Wednesday Level in Federal Reserve District 2: New York</t>
  </si>
  <si>
    <t>D2WPCL</t>
  </si>
  <si>
    <t>Assets: Other: Items in Process of Collection: Wednesday Level in Federal Reserve District 2: New York (DISCONTINUED)</t>
  </si>
  <si>
    <t>D2WSHOBL</t>
  </si>
  <si>
    <t>Assets: Securities Held Outright: U.S. Treasury Securities: Bills: Wednesday Level in Federal Reserve District 2: New York (DISCONTINUED)</t>
  </si>
  <si>
    <t>D2WSHOFDSL</t>
  </si>
  <si>
    <t>Assets: Securities Held Outright: Federal Agency Debt Securities: Wednesday Level in Federal Reserve District 2: New York (DISCONTINUED)</t>
  </si>
  <si>
    <t>D2WSHOL</t>
  </si>
  <si>
    <t>Assets: Securities Held Outright: Securities Held Outright: Wednesday Level in Federal Reserve District 2: New York (DISCONTINUED)</t>
  </si>
  <si>
    <t>D2WSHOMCB</t>
  </si>
  <si>
    <t>Assets: Securities Held Outright: Mortgage-Backed Securities: Wednesday Level in Federal Reserve District 2: New York (DISCONTINUED)</t>
  </si>
  <si>
    <t>D2WSHOSNB</t>
  </si>
  <si>
    <t>Assets: Securities Held Outright: U.S. Treasury Securities: Notes and Bonds: Wednesday Level in Federal Reserve District 2: New York (DISCONTINUED)</t>
  </si>
  <si>
    <t>D2WSHOTSL</t>
  </si>
  <si>
    <t>Assets: Securities Held Outright: U.S. Treasury Securities: Wednesday Level in Federal Reserve District 2: New York (DISCONTINUED)</t>
  </si>
  <si>
    <t>D2WSRLL</t>
  </si>
  <si>
    <t>Assets: Other: Securities, Premiums, Discounts, Repurchase Agreements, and Loans: Wednesday Level in Federal Reserve District 2: New York</t>
  </si>
  <si>
    <t>D2WTLAC</t>
  </si>
  <si>
    <t>Liabilities and Capital: Total Liabilities and Capital: Total Liabilities and Capital: Wednesday Level in Federal Reserve District 2: New York</t>
  </si>
  <si>
    <t>D2WUDSHO</t>
  </si>
  <si>
    <t>Assets: Unamortized Discounts on Securities Held Outright: Wednesday Level in Federal Reserve District 2: New York (DISCONTINUED)</t>
  </si>
  <si>
    <t>D2WUPSHO</t>
  </si>
  <si>
    <t>Assets: Unamortized Premiums on Securities Held Outright: Wednesday Level in Federal Reserve District 2: New York (DISCONTINUED)</t>
  </si>
  <si>
    <t>D3WABPL</t>
  </si>
  <si>
    <t>This series has been discontinued and will no longer be updated. It has been consolidated under the following series, which will continue to be updated: H41RESPPAEF03NWW (https://fred.stlouisfed.org/series/H41RESPPAEF03NWW).  For further information about the changes to the H.4.1 Statistical Release, please see the announcements (https://www.federalreserve.gov/feeds/h41.html) provided by the source.</t>
  </si>
  <si>
    <t>Assets: Other: Bank Premises: Wednesday Level in Federal Reserve District 3: Philadelphia (DISCONTINUED)</t>
  </si>
  <si>
    <t>D3WACBS</t>
  </si>
  <si>
    <t>Assets: Central Bank Liquidity Swaps: Central Bank Liquidity Swaps: Wednesday Level in Federal Reserve District 3: Philadelphia</t>
  </si>
  <si>
    <t>D3WACL</t>
  </si>
  <si>
    <t>Assets: Other: Coin: Wednesday Level in Federal Reserve District 3: Philadelphia</t>
  </si>
  <si>
    <t>D3WACPFFL</t>
  </si>
  <si>
    <t>Assets: Net Portfolio Holdings of Commercial Paper Funding Facility LLC in FRB - Philadelphia District (DISCONTINUED)</t>
  </si>
  <si>
    <t>D3WAIAL</t>
  </si>
  <si>
    <t>Assets: Preferred Interests in AIA Aurora LLC and ALICO Holdings LLC in FRB - Philadelphia District (DISCONTINUED)</t>
  </si>
  <si>
    <t>D3WAISAL</t>
  </si>
  <si>
    <t>Assets: Other: Interdistrict Settlement Account: Wednesday Level in Federal Reserve District 3: Philadelphia</t>
  </si>
  <si>
    <t>D3WALL</t>
  </si>
  <si>
    <t>This series has been discontinued and will no longer be updated. It has been consolidated under the following series, which will continue to be updated: D3WSRLL (https://fred.stlouisfed.org/series/D3WSRLL).  For further information about the changes to the H.4.1 Statistical Release, please see the announcements (https://www.federalreserve.gov/feeds/h41.html) provided by the source.</t>
  </si>
  <si>
    <t>Assets: Liquidity and Credit Facilities: Loans: Wednesday Level in Federal Reserve District 3: Philadelphia (DISCONTINUED)</t>
  </si>
  <si>
    <t>D3WAML1L</t>
  </si>
  <si>
    <t>Assets: Net Portfolio Holdings of Maiden Lane LLCs: Net Portfolio Holdings of Maiden Lane LLC: Wednesday Level in Federal Reserve District 3: Philadelphia (DISCONTINUED)</t>
  </si>
  <si>
    <t>D3WAML2L</t>
  </si>
  <si>
    <t>Assets: Net Portfolio Holdings of Maiden Lane LLCs: Net Portfolio Holdings of Maiden Lane II LLC: Wednesday Level in Federal Reserve District 3: Philadelphia (DISCONTINUED)</t>
  </si>
  <si>
    <t>D3WAML3L</t>
  </si>
  <si>
    <t>Assets: Net Portfolio Holdings of Maiden Lane LLCs: Net Portfolio Holdings of Maiden Lane III LLC: Wednesday Level in Federal Reserve District 3: Philadelphia (DISCONTINUED)</t>
  </si>
  <si>
    <t>D3WAOAL</t>
  </si>
  <si>
    <t>Assets: Other: Other Assets, Consolidated Table: Wednesday Level in Federal Reserve District 3: Philadelphia (DISCONTINUED)</t>
  </si>
  <si>
    <t>D3WARAL</t>
  </si>
  <si>
    <t>Assets: Other: Repurchase Agreements: Wednesday Level in Federal Reserve District 3: Philadelphia (DISCONTINUED)</t>
  </si>
  <si>
    <t>D3WASDRAL</t>
  </si>
  <si>
    <t>This series has been discontinued and will no longer be updated. It has been consolidated under the following series, which will continue to be updated: H41RESPPARF03NWW (https://fred.stlouisfed.org/series/H41RESPPARF03NWW).  For further information about the changes to the H.4.1 Statistical Release, please see the announcements (https://www.federalreserve.gov/feeds/h41.html) provided by the source.</t>
  </si>
  <si>
    <t>Assets: Other: Special Drawing Rights Certificate Account: Wednesday Level in Federal Reserve District 3: Philadelphia (DISCONTINUED)</t>
  </si>
  <si>
    <t>D3WATAL</t>
  </si>
  <si>
    <t>Assets: Total Assets: Total Assets: Wednesday Level in Federal Reserve District 3: Philadelphia</t>
  </si>
  <si>
    <t>D3WATALFL</t>
  </si>
  <si>
    <t>Assets: Net Portfolio Holdings of TALF LLC in FRB - Philadelphia District (DISCONTINUED)</t>
  </si>
  <si>
    <t>D3WCPCA</t>
  </si>
  <si>
    <t>Liabilities and Capital: Capital: Other Capital: Wednesday Level in Federal Reserve District 3: Philadelphia</t>
  </si>
  <si>
    <t>D3WCPIL</t>
  </si>
  <si>
    <t>Liabilities and Capital: Capital: Capital Paid in: Wednesday Level in Federal Reserve District 3: Philadelphia</t>
  </si>
  <si>
    <t>D3WCSL</t>
  </si>
  <si>
    <t>Liabilities and Capital: Capital: Surplus: Wednesday Level in Federal Reserve District 3: Philadelphia</t>
  </si>
  <si>
    <t>D3WFCDA</t>
  </si>
  <si>
    <t>Assets: Other Factors Supplying Reserve Balances: Foreign Currency Denominated Assets: Wednesday Level in Federal Reserve District 3: Philadelphia</t>
  </si>
  <si>
    <t>D3WGCAL</t>
  </si>
  <si>
    <t>Assets: Other: Gold Certificate Account: Wednesday Level in Federal Reserve District 3: Philadelphia (DISCONTINUED)</t>
  </si>
  <si>
    <t>D3WLAD</t>
  </si>
  <si>
    <t>This series has been discontinued and will no longer be updated. It has been consolidated under the following series, which will continue to be updated: H41RESPPLLEF03NWW (https://fred.stlouisfed.org/series/H41RESPPLLEF03NWW).  For further information about the changes to the H.4.1 Statistical Release, please see the announcements (https://www.federalreserve.gov/feeds/h41.html) provided by the source.</t>
  </si>
  <si>
    <t>Liabilities and Capital: Liabilities: Other Liabilities and Accrued Dividends: Wednesday Level in Federal Reserve District 3: Philadelphia (DISCONTINUED)</t>
  </si>
  <si>
    <t>D3WLDACI</t>
  </si>
  <si>
    <t>Liabilities and Capital: Liabilities: Deferred Availability Cash Items: Wednesday Level in Federal Reserve District 3: Philadelphia (DISCONTINUED)</t>
  </si>
  <si>
    <t>D3WLDEP</t>
  </si>
  <si>
    <t>Liabilities and Capital: Liabilities: Deposits: Wednesday Level in Federal Reserve District 3: Philadelphia</t>
  </si>
  <si>
    <t>D3WLFOL</t>
  </si>
  <si>
    <t>Liabilities and Capital: Liabilities: Deposits: Foreign Official: Wednesday Level in Federal Reserve District 3: Philadelphia</t>
  </si>
  <si>
    <t>D3WLFRNOL</t>
  </si>
  <si>
    <t>This series has been discontinued and will no longer be updated. It has been consolidated under the following series, which will continue to be updated: D3WLNNBH (https://fred.stlouisfed.org/series/D3WLNNBH).  For further information about the changes to the H.4.1 Statistical Release, please see the announcements (https://www.federalreserve.gov/feeds/h41.html) provided by the source.</t>
  </si>
  <si>
    <t>Liabilities and Capital: Liabilities: Federal Reserve Notes Outstanding: Wednesday Level in Federal Reserve District 3: Philadelphia (DISCONTINUED)</t>
  </si>
  <si>
    <t>D3WLINT</t>
  </si>
  <si>
    <t>Liabilities and Capital: Liabilities: Earnings Remittances Due to the U.S. Treasury: Wednesday Level in Federal Reserve District 3: Philadelphia</t>
  </si>
  <si>
    <t>D3WLNNBH</t>
  </si>
  <si>
    <t>Liabilities and Capital: Liabilities: Federal Reserve Notes, Net: Wednesday Level in Federal Reserve District 3: Philadelphia</t>
  </si>
  <si>
    <t>D3WLNOLNHL</t>
  </si>
  <si>
    <t>Liabilities and Capital: Liabilities: Notes Held by F.R. Banks (Netted from Federal Reserve Notes Outstanding): Wednesday Level in Federal Reserve District 3: Philadelphia (DISCONTINUED)</t>
  </si>
  <si>
    <t>D3WLOCL</t>
  </si>
  <si>
    <t>Liabilities and Capital: Liabilities: Deposits: Other: Wednesday Level in Federal Reserve District 3: Philadelphia</t>
  </si>
  <si>
    <t>D3WLODL</t>
  </si>
  <si>
    <t>This series has been discontinued and will no longer be updated. It has been consolidated under the following series, which will continue to be updated: H41RESPPLLDEF03NWW (https://fred.stlouisfed.org/series/H41RESPPLLDEF03NWW).  For further information about the changes to the H.4.1 Statistical Release, please see the announcements (https://www.federalreserve.gov/feeds/h41.html) provided by the source.</t>
  </si>
  <si>
    <t>Liabilities and Capital: Liabilities: Deposits: Other Deposits Held by Depository Institutions: Wednesday Level in Federal Reserve District 3: Philadelphia (DISCONTINUED)</t>
  </si>
  <si>
    <t>D3WLRRA</t>
  </si>
  <si>
    <t>Liabilities and Capital: Liabilities: Reverse Repurchase Agreements: Wednesday Level in Federal Reserve District 3: Philadelphia</t>
  </si>
  <si>
    <t>D3WLSFAL</t>
  </si>
  <si>
    <t>Liabilities: Deposits, Other Than Reserve Balances: U.S. Treasury, Supplementary Financing Account in FRB - Philadelphia District (DISCONTINUED)</t>
  </si>
  <si>
    <t>D3WLTDHBFI</t>
  </si>
  <si>
    <t>Liabilities and Capital: Liabilities: Deposits: Term Deposits Held by Depository Institutions: Wednesday Level in Federal Reserve District 3: Philadelphia (DISCONTINUED)</t>
  </si>
  <si>
    <t>D3WLTGAL</t>
  </si>
  <si>
    <t>Liabilities and Capital: Liabilities: Deposits: U.S. Treasury General Account: Wednesday Level in Federal Reserve District 3: Philadelphia</t>
  </si>
  <si>
    <t>D3WLTOTL</t>
  </si>
  <si>
    <t>Liabilities and Capital: Liabilities: Total Liabilities: Wednesday Level in Federal Reserve District 3: Philadelphia</t>
  </si>
  <si>
    <t>D3WPCL</t>
  </si>
  <si>
    <t>Assets: Other: Items in Process of Collection: Wednesday Level in Federal Reserve District 3: Philadelphia (DISCONTINUED)</t>
  </si>
  <si>
    <t>D3WSHOBL</t>
  </si>
  <si>
    <t>Assets: Securities Held Outright: U.S. Treasury Securities: Bills: Wednesday Level in Federal Reserve District 3: Philadelphia (DISCONTINUED)</t>
  </si>
  <si>
    <t>D3WSHOFDSL</t>
  </si>
  <si>
    <t>Assets: Securities Held Outright: Federal Agency Debt Securities: Wednesday Level in Federal Reserve District 3: Philadelphia (DISCONTINUED)</t>
  </si>
  <si>
    <t>D3WSHOL</t>
  </si>
  <si>
    <t>Assets: Securities Held Outright: Securities Held Outright: Wednesday Level in Federal Reserve District 3: Philadelphia (DISCONTINUED)</t>
  </si>
  <si>
    <t>D3WSHOMCB</t>
  </si>
  <si>
    <t>Assets: Securities Held Outright: Mortgage-Backed Securities: Wednesday Level in Federal Reserve District 3: Philadelphia (DISCONTINUED)</t>
  </si>
  <si>
    <t>D3WSHOSNB</t>
  </si>
  <si>
    <t>Assets: Securities Held Outright: U.S. Treasury Securities: Notes and Bonds: Wednesday Level in Federal Reserve District 3: Philadelphia (DISCONTINUED)</t>
  </si>
  <si>
    <t>D3WSHOTSL</t>
  </si>
  <si>
    <t>Assets: Securities Held Outright: U.S. Treasury Securities: Wednesday Level in Federal Reserve District 3: Philadelphia (DISCONTINUED)</t>
  </si>
  <si>
    <t>D3WSRLL</t>
  </si>
  <si>
    <t>Assets: Other: Securities, Premiums, Discounts, Repurchase Agreements, and Loans: Wednesday Level in Federal Reserve District 3: Philadelphia</t>
  </si>
  <si>
    <t>D3WTLAC</t>
  </si>
  <si>
    <t>Liabilities and Capital: Total Liabilities and Capital: Total Liabilities and Capital: Wednesday Level in Federal Reserve District 3: Philadelphia</t>
  </si>
  <si>
    <t>D3WUDSHO</t>
  </si>
  <si>
    <t>Assets: Unamortized Discounts on Securities Held Outright: Wednesday Level in Federal Reserve District 3: Philadelphia (DISCONTINUED)</t>
  </si>
  <si>
    <t>D3WUPSHO</t>
  </si>
  <si>
    <t>Assets: Unamortized Premiums on Securities Held Outright: Wednesday Level in Federal Reserve District 3: Philadelphia (DISCONTINUED)</t>
  </si>
  <si>
    <t>D4WABPL</t>
  </si>
  <si>
    <t>This series has been discontinued and will no longer be updated. It has been consolidated under the following series, which will continue to be updated: H41RESPPAEF04NWW (https://fred.stlouisfed.org/series/H41RESPPAEF04NWW).  For further information about the changes to the H.4.1 Statistical Release, please see the announcements (https://www.federalreserve.gov/feeds/h41.html) provided by the source.</t>
  </si>
  <si>
    <t>Assets: Other: Bank Premises: Wednesday Level in Federal Reserve District 4: Cleveland (DISCONTINUED)</t>
  </si>
  <si>
    <t>D4WACBS</t>
  </si>
  <si>
    <t>Assets: Central Bank Liquidity Swaps: Central Bank Liquidity Swaps: Wednesday Level in Federal Reserve District 4: Cleveland</t>
  </si>
  <si>
    <t>D4WACL</t>
  </si>
  <si>
    <t>Assets: Other: Coin: Wednesday Level in Federal Reserve District 4: Cleveland</t>
  </si>
  <si>
    <t>D4WACPFFL</t>
  </si>
  <si>
    <t>Assets: Net Portfolio Holdings of Commercial Paper Funding Facility LLC in FRB - Cleveland District (DISCONTINUED)</t>
  </si>
  <si>
    <t>D4WAIAL</t>
  </si>
  <si>
    <t>Assets: Preferred Interests in AIA Aurora LLC and ALICO Holdings LLC in FRB - Cleveland District (DISCONTINUED)</t>
  </si>
  <si>
    <t>D4WAISAL</t>
  </si>
  <si>
    <t>Assets: Other: Interdistrict Settlement Account: Wednesday Level in Federal Reserve District 4: Cleveland</t>
  </si>
  <si>
    <t>D4WALL</t>
  </si>
  <si>
    <t>This series has been discontinued and will no longer be updated. It has been consolidated under the following series, which will continue to be updated: D4WSRLL (https://fred.stlouisfed.org/series/D4WSRLL).  For further information about the changes to the H.4.1 Statistical Release, please see the announcements (https://www.federalreserve.gov/feeds/h41.html) provided by the source.</t>
  </si>
  <si>
    <t>Assets: Liquidity and Credit Facilities: Loans: Wednesday Level in Federal Reserve District 4: Cleveland (DISCONTINUED)</t>
  </si>
  <si>
    <t>D4WAML1L</t>
  </si>
  <si>
    <t>Assets: Net Portfolio Holdings of Maiden Lane LLCs: Net Portfolio Holdings of Maiden Lane LLC: Wednesday Level in Federal Reserve District 4: Cleveland (DISCONTINUED)</t>
  </si>
  <si>
    <t>D4WAML2L</t>
  </si>
  <si>
    <t>Assets: Net Portfolio Holdings of Maiden Lane LLCs: Net Portfolio Holdings of Maiden Lane II LLC: Wednesday Level in Federal Reserve District 4: Cleveland (DISCONTINUED)</t>
  </si>
  <si>
    <t>D4WAML3L</t>
  </si>
  <si>
    <t>Assets: Net Portfolio Holdings of Maiden Lane LLCs: Net Portfolio Holdings of Maiden Lane III LLC: Wednesday Level in Federal Reserve District 4: Cleveland (DISCONTINUED)</t>
  </si>
  <si>
    <t>D4WAOAL</t>
  </si>
  <si>
    <t>Assets: Other: Other Assets, Consolidated Table: Wednesday Level in Federal Reserve District 4: Cleveland (DISCONTINUED)</t>
  </si>
  <si>
    <t>D4WARAL</t>
  </si>
  <si>
    <t>Assets: Other: Repurchase Agreements: Wednesday Level in Federal Reserve District 4: Cleveland (DISCONTINUED)</t>
  </si>
  <si>
    <t>D4WASDRAL</t>
  </si>
  <si>
    <t>This series has been discontinued and will no longer be updated. It has been consolidated under the following series, which will continue to be updated: H41RESPPARF04NWW (https://fred.stlouisfed.org/series/H41RESPPARF04NWW).  For further information about the changes to the H.4.1 Statistical Release, please see the announcements (https://www.federalreserve.gov/feeds/h41.html) provided by the source.</t>
  </si>
  <si>
    <t>Assets: Other: Special Drawing Rights Certificate Account: Wednesday Level in Federal Reserve District 4: Cleveland (DISCONTINUED)</t>
  </si>
  <si>
    <t>D4WATAL</t>
  </si>
  <si>
    <t>Assets: Total Assets: Total Assets: Wednesday Level in Federal Reserve District 4: Cleveland</t>
  </si>
  <si>
    <t>D4WATALFL</t>
  </si>
  <si>
    <t>Assets: Net Portfolio Holdings of TALF LLC in FRB - Cleveland District (DISCONTINUED)</t>
  </si>
  <si>
    <t>D4WCPCA</t>
  </si>
  <si>
    <t>Liabilities and Capital: Capital: Other Capital: Wednesday Level in Federal Reserve District 4: Cleveland</t>
  </si>
  <si>
    <t>D4WCPIL</t>
  </si>
  <si>
    <t>Liabilities and Capital: Capital: Capital Paid in: Wednesday Level in Federal Reserve District 4: Cleveland</t>
  </si>
  <si>
    <t>D4WCSL</t>
  </si>
  <si>
    <t>Liabilities and Capital: Capital: Surplus: Wednesday Level in Federal Reserve District 4: Cleveland</t>
  </si>
  <si>
    <t>D4WFCDA</t>
  </si>
  <si>
    <t>Assets: Other Factors Supplying Reserve Balances: Foreign Currency Denominated Assets: Wednesday Level in Federal Reserve District 4: Cleveland</t>
  </si>
  <si>
    <t>D4WGCAL</t>
  </si>
  <si>
    <t>Assets: Other: Gold Certificate Account: Wednesday Level in Federal Reserve District 4: Cleveland (DISCONTINUED)</t>
  </si>
  <si>
    <t>D4WLAD</t>
  </si>
  <si>
    <t>This series has been discontinued and will no longer be updated. It has been consolidated under the following series, which will continue to be updated: H41RESPPLLEF04NWW (https://fred.stlouisfed.org/series/H41RESPPLLEF04NWW).  For further information about the changes to the H.4.1 Statistical Release, please see the announcements (https://www.federalreserve.gov/feeds/h41.html) provided by the source.</t>
  </si>
  <si>
    <t>Liabilities and Capital: Liabilities: Other Liabilities and Accrued Dividends: Wednesday Level in Federal Reserve District 4: Cleveland (DISCONTINUED)</t>
  </si>
  <si>
    <t>D4WLDACI</t>
  </si>
  <si>
    <t>Liabilities and Capital: Liabilities: Deferred Availability Cash Items: Wednesday Level in Federal Reserve District 4: Cleveland (DISCONTINUED)</t>
  </si>
  <si>
    <t>D4WLDEP</t>
  </si>
  <si>
    <t>Liabilities and Capital: Liabilities: Deposits: Wednesday Level in Federal Reserve District 4: Cleveland</t>
  </si>
  <si>
    <t>D4WLFOL</t>
  </si>
  <si>
    <t>Liabilities and Capital: Liabilities: Deposits: Foreign Official: Wednesday Level in Federal Reserve District 4: Cleveland</t>
  </si>
  <si>
    <t>D4WLFRNOL</t>
  </si>
  <si>
    <t>This series has been discontinued and will no longer be updated. It has been consolidated under the following series, which will continue to be updated: D4WLNNBH (https://fred.stlouisfed.org/series/D4WLNNBH).  For further information about the changes to the H.4.1 Statistical Release, please see the announcements (https://www.federalreserve.gov/feeds/h41.html) provided by the source.</t>
  </si>
  <si>
    <t>Liabilities and Capital: Liabilities: Federal Reserve Notes Outstanding: Wednesday Level in Federal Reserve District 4: Cleveland (DISCONTINUED)</t>
  </si>
  <si>
    <t>D4WLINT</t>
  </si>
  <si>
    <t>Liabilities and Capital: Liabilities: Earnings Remittances Due to the U.S. Treasury: Wednesday Level in Federal Reserve District 4: Cleveland</t>
  </si>
  <si>
    <t>D4WLNNBH</t>
  </si>
  <si>
    <t>Liabilities and Capital: Liabilities: Federal Reserve Notes, Net: Wednesday Level in Federal Reserve District 4: Cleveland</t>
  </si>
  <si>
    <t>D4WLNOLNHL</t>
  </si>
  <si>
    <t>Liabilities and Capital: Liabilities: Notes Held by F.R. Banks (Netted from Federal Reserve Notes Outstanding): Wednesday Level in Federal Reserve District 4: Cleveland (DISCONTINUED)</t>
  </si>
  <si>
    <t>D4WLOCL</t>
  </si>
  <si>
    <t>Liabilities and Capital: Liabilities: Deposits: Other: Wednesday Level in Federal Reserve District 4: Cleveland</t>
  </si>
  <si>
    <t>D4WLODL</t>
  </si>
  <si>
    <t>This series has been discontinued and will no longer be updated. It has been consolidated under the following series, which will continue to be updated: H41RESPPLLDEF04NWW (https://fred.stlouisfed.org/series/H41RESPPLLDEF04NWW).  For further information about the changes to the H.4.1 Statistical Release, please see the announcements (https://www.federalreserve.gov/feeds/h41.html) provided by the source.</t>
  </si>
  <si>
    <t>Liabilities and Capital: Liabilities: Deposits: Other Deposits Held by Depository Institutions: Wednesday Level in Federal Reserve District 4: Cleveland (DISCONTINUED)</t>
  </si>
  <si>
    <t>D4WLRRA</t>
  </si>
  <si>
    <t>Liabilities and Capital: Liabilities: Reverse Repurchase Agreements: Wednesday Level in Federal Reserve District 4: Cleveland</t>
  </si>
  <si>
    <t>D4WLSFAL</t>
  </si>
  <si>
    <t>Liabilities: Deposits, Other Than Reserve Balances: U.S. Treasury, Supplementary Financing Account in FRB - Cleveland District (DISCONTINUED)</t>
  </si>
  <si>
    <t>D4WLTDHBFI</t>
  </si>
  <si>
    <t>Liabilities and Capital: Liabilities: Deposits: Term Deposits Held by Depository Institutions: Wednesday Level in Federal Reserve District 4: Cleveland (DISCONTINUED)</t>
  </si>
  <si>
    <t>D4WLTGAL</t>
  </si>
  <si>
    <t>Liabilities and Capital: Liabilities: Deposits: U.S. Treasury General Account: Wednesday Level in Federal Reserve District 4: Cleveland</t>
  </si>
  <si>
    <t>D4WLTOTL</t>
  </si>
  <si>
    <t>Liabilities and Capital: Liabilities: Total Liabilities: Wednesday Level in Federal Reserve District 4: Cleveland</t>
  </si>
  <si>
    <t>D4WPCL</t>
  </si>
  <si>
    <t>Assets: Other: Items in Process of Collection: Wednesday Level in Federal Reserve District 4: Cleveland (DISCONTINUED)</t>
  </si>
  <si>
    <t>D4WSHOBL</t>
  </si>
  <si>
    <t>Assets: Securities Held Outright: U.S. Treasury Securities: Bills: Wednesday Level in Federal Reserve District 4: Cleveland (DISCONTINUED)</t>
  </si>
  <si>
    <t>D4WSHOFDSL</t>
  </si>
  <si>
    <t>Assets: Securities Held Outright: Federal Agency Debt Securities: Wednesday Level in Federal Reserve District 4: Cleveland (DISCONTINUED)</t>
  </si>
  <si>
    <t>D4WSHOL</t>
  </si>
  <si>
    <t>Assets: Securities Held Outright: Securities Held Outright: Wednesday Level in Federal Reserve District 4: Cleveland (DISCONTINUED)</t>
  </si>
  <si>
    <t>D4WSHOMCB</t>
  </si>
  <si>
    <t>Assets: Securities Held Outright: Mortgage-Backed Securities: Wednesday Level in Federal Reserve District 4: Cleveland (DISCONTINUED)</t>
  </si>
  <si>
    <t>D4WSHOSNB</t>
  </si>
  <si>
    <t>Assets: Securities Held Outright: U.S. Treasury Securities: Notes and Bonds: Wednesday Level in Federal Reserve District 4: Cleveland (DISCONTINUED)</t>
  </si>
  <si>
    <t>D4WSHOTSL</t>
  </si>
  <si>
    <t>Assets: Securities Held Outright: U.S. Treasury Securities: Wednesday Level in Federal Reserve District 4: Cleveland (DISCONTINUED)</t>
  </si>
  <si>
    <t>D4WSRLL</t>
  </si>
  <si>
    <t>Assets: Other: Securities, Premiums, Discounts, Repurchase Agreements, and Loans: Wednesday Level in Federal Reserve District 4: Cleveland</t>
  </si>
  <si>
    <t>D4WTLAC</t>
  </si>
  <si>
    <t>Liabilities and Capital: Total Liabilities and Capital: Total Liabilities and Capital: Wednesday Level in Federal Reserve District 4: Cleveland</t>
  </si>
  <si>
    <t>D4WUDSHO</t>
  </si>
  <si>
    <t>Assets: Unamortized Discounts on Securities Held Outright: Wednesday Level in Federal Reserve District 4: Cleveland (DISCONTINUED)</t>
  </si>
  <si>
    <t>D4WUPSHO</t>
  </si>
  <si>
    <t>Assets: Unamortized Premiums on Securities Held Outright: Wednesday Level in Federal Reserve District 4: Cleveland (DISCONTINUED)</t>
  </si>
  <si>
    <t>D5WABPL</t>
  </si>
  <si>
    <t>This series has been discontinued and will no longer be updated. It has been consolidated under the following series, which will continue to be updated: H41RESPPAEF05NWW (https://fred.stlouisfed.org/series/H41RESPPAEF05NWW).  For further information about the changes to the H.4.1 Statistical Release, please see the announcements (https://www.federalreserve.gov/feeds/h41.html) provided by the source.</t>
  </si>
  <si>
    <t>Assets: Other: Bank Premises: Wednesday Level in Federal Reserve District 5: Richmond (DISCONTINUED)</t>
  </si>
  <si>
    <t>D5WACBS</t>
  </si>
  <si>
    <t>Assets: Central Bank Liquidity Swaps: Central Bank Liquidity Swaps: Wednesday Level in Federal Reserve District 5: Richmond</t>
  </si>
  <si>
    <t>D5WACL</t>
  </si>
  <si>
    <t>Assets: Other: Coin: Wednesday Level in Federal Reserve District 5: Richmond</t>
  </si>
  <si>
    <t>D5WACPFFL</t>
  </si>
  <si>
    <t>Assets: Net Portfolio Holdings of Commercial Paper Funding Facility LLC in FRB - Richmond District (DISCONTINUED)</t>
  </si>
  <si>
    <t>D5WAIAL</t>
  </si>
  <si>
    <t>Assets: Preferred Interests in AIA Aurora LLC and ALICO Holdings LLC in FRB - Richmond District (DISCONTINUED)</t>
  </si>
  <si>
    <t>D5WAISAL</t>
  </si>
  <si>
    <t>Assets: Other: Interdistrict Settlement Account: Wednesday Level in Federal Reserve District 5: Richmond</t>
  </si>
  <si>
    <t>D5WALL</t>
  </si>
  <si>
    <t>This series has been discontinued and will no longer be updated. It has been consolidated under the following series, which will continue to be updated: D5WSRLL (https://fred.stlouisfed.org/series/D5WSRLL).  For further information about the changes to the H.4.1 Statistical Release, please see the announcements (https://www.federalreserve.gov/feeds/h41.html) provided by the source.</t>
  </si>
  <si>
    <t>Assets: Liquidity and Credit Facilities: Loans: Wednesday Level in Federal Reserve District 5: Richmond (DISCONTINUED)</t>
  </si>
  <si>
    <t>D5WAML1L</t>
  </si>
  <si>
    <t>Assets: Net Portfolio Holdings of Maiden Lane LLCs: Net Portfolio Holdings of Maiden Lane LLC: Wednesday Level in Federal Reserve District 5: Richmond (DISCONTINUED)</t>
  </si>
  <si>
    <t>D5WAML2L</t>
  </si>
  <si>
    <t>Assets: Net Portfolio Holdings of Maiden Lane LLCs: Net Portfolio Holdings of Maiden Lane II LLC: Wednesday Level in Federal Reserve District 5: Richmond (DISCONTINUED)</t>
  </si>
  <si>
    <t>D5WAML3L</t>
  </si>
  <si>
    <t>Assets: Net Portfolio Holdings of Maiden Lane LLCs: Net Portfolio Holdings of Maiden Lane III LLC: Wednesday Level in Federal Reserve District 5: Richmond (DISCONTINUED)</t>
  </si>
  <si>
    <t>D5WAOAL</t>
  </si>
  <si>
    <t>Assets: Other: Other Assets, Consolidated Table: Wednesday Level in Federal Reserve District 5: Richmond (DISCONTINUED)</t>
  </si>
  <si>
    <t>D5WARAL</t>
  </si>
  <si>
    <t>Assets: Other: Repurchase Agreements: Wednesday Level in Federal Reserve District 5: Richmond (DISCONTINUED)</t>
  </si>
  <si>
    <t>D5WASDRAL</t>
  </si>
  <si>
    <t>This series has been discontinued and will no longer be updated. It has been consolidated under the following series, which will continue to be updated: H41RESPPARF05NWW (https://fred.stlouisfed.org/series/H41RESPPARF05NWW).  For further information about the changes to the H.4.1 Statistical Release, please see the announcements (https://www.federalreserve.gov/feeds/h41.html) provided by the source.</t>
  </si>
  <si>
    <t>Assets: Other: Special Drawing Rights Certificate Account: Wednesday Level in Federal Reserve District 5: Richmond (DISCONTINUED)</t>
  </si>
  <si>
    <t>D5WATAL</t>
  </si>
  <si>
    <t>Assets: Total Assets: Total Assets: Wednesday Level in Federal Reserve District 5: Richmond</t>
  </si>
  <si>
    <t>D5WATALFL</t>
  </si>
  <si>
    <t>Assets: Net Portfolio Holdings of TALF LLC in FRB - Richmond District (DISCONTINUED)</t>
  </si>
  <si>
    <t>D5WCPCA</t>
  </si>
  <si>
    <t>Liabilities and Capital: Capital: Other Capital: Wednesday Level in Federal Reserve District 5: Richmond</t>
  </si>
  <si>
    <t>D5WCPIL</t>
  </si>
  <si>
    <t>Liabilities and Capital: Capital: Capital Paid in: Wednesday Level in Federal Reserve District 5: Richmond</t>
  </si>
  <si>
    <t>D5WCSL</t>
  </si>
  <si>
    <t>Liabilities and Capital: Capital: Surplus: Wednesday Level in Federal Reserve District 5: Richmond</t>
  </si>
  <si>
    <t>D5WFCDA</t>
  </si>
  <si>
    <t>Assets: Other Factors Supplying Reserve Balances: Foreign Currency Denominated Assets: Wednesday Level in Federal Reserve District 5: Richmond</t>
  </si>
  <si>
    <t>D5WGCAL</t>
  </si>
  <si>
    <t>Assets: Other: Gold Certificate Account: Wednesday Level in Federal Reserve District 5: Richmond (DISCONTINUED)</t>
  </si>
  <si>
    <t>D5WLAD</t>
  </si>
  <si>
    <t>This series has been discontinued and will no longer be updated. It has been consolidated under the following series, which will continue to be updated: H41RESPPLLEF05NWW (https://fred.stlouisfed.org/series/H41RESPPLLEF05NWW).  For further information about the changes to the H.4.1 Statistical Release, please see the announcements (https://www.federalreserve.gov/feeds/h41.html) provided by the source.</t>
  </si>
  <si>
    <t>Liabilities and Capital: Liabilities: Other Liabilities and Accrued Dividends: Wednesday Level in Federal Reserve District 5: Richmond (DISCONTINUED)</t>
  </si>
  <si>
    <t>D5WLDACI</t>
  </si>
  <si>
    <t>Liabilities and Capital: Liabilities: Deferred Availability Cash Items: Wednesday Level in Federal Reserve District 5: Richmond (DISCONTINUED)</t>
  </si>
  <si>
    <t>D5WLDEP</t>
  </si>
  <si>
    <t>Liabilities and Capital: Liabilities: Deposits: Wednesday Level in Federal Reserve District 5: Richmond</t>
  </si>
  <si>
    <t>D5WLFOL</t>
  </si>
  <si>
    <t>Liabilities and Capital: Liabilities: Deposits: Foreign Official: Wednesday Level in Federal Reserve District 5: Richmond</t>
  </si>
  <si>
    <t>D5WLFRNOL</t>
  </si>
  <si>
    <t>This series has been discontinued and will no longer be updated. It has been consolidated under the following series, which will continue to be updated: D5WLNNBH (https://fred.stlouisfed.org/series/D5WLNNBH).  For further information about the changes to the H.4.1 Statistical Release, please see the announcements (https://www.federalreserve.gov/feeds/h41.html) provided by the source.</t>
  </si>
  <si>
    <t>Liabilities and Capital: Liabilities: Federal Reserve Notes Outstanding: Wednesday Level in Federal Reserve District 5: Richmond (DISCONTINUED)</t>
  </si>
  <si>
    <t>D5WLINT</t>
  </si>
  <si>
    <t>Liabilities and Capital: Liabilities: Earnings Remittances Due to the U.S. Treasury: Wednesday Level in Federal Reserve District 5: Richmond</t>
  </si>
  <si>
    <t>D5WLNNBH</t>
  </si>
  <si>
    <t>Liabilities and Capital: Liabilities: Federal Reserve Notes, Net: Wednesday Level in Federal Reserve District 5: Richmond</t>
  </si>
  <si>
    <t>D5WLNOLNHL</t>
  </si>
  <si>
    <t>Liabilities and Capital: Liabilities: Notes Held by F.R. Banks (Netted from Federal Reserve Notes Outstanding): Wednesday Level in Federal Reserve District 5: Richmond (DISCONTINUED)</t>
  </si>
  <si>
    <t>D5WLOCL</t>
  </si>
  <si>
    <t>Liabilities and Capital: Liabilities: Deposits: Other: Wednesday Level in Federal Reserve District 5: Richmond</t>
  </si>
  <si>
    <t>D5WLODL</t>
  </si>
  <si>
    <t>This series has been discontinued and will no longer be updated. It has been consolidated under the following series, which will continue to be updated: H41RESPPLLDEF05NWW (https://fred.stlouisfed.org/series/H41RESPPLLDEF05NWW).  For further information about the changes to the H.4.1 Statistical Release, please see the announcements (https://www.federalreserve.gov/feeds/h41.html) provided by the source.</t>
  </si>
  <si>
    <t>Liabilities and Capital: Liabilities: Deposits: Other Deposits Held by Depository Institutions: Wednesday Level in Federal Reserve District 5: Richmond (DISCONTINUED)</t>
  </si>
  <si>
    <t>D5WLRRA</t>
  </si>
  <si>
    <t>Liabilities and Capital: Liabilities: Reverse Repurchase Agreements: Wednesday Level in Federal Reserve District 5: Richmond</t>
  </si>
  <si>
    <t>D5WLSFAL</t>
  </si>
  <si>
    <t>Liabilities: Deposits, Other Than Reserve Balances: U.S. Treasury, Supplementary Financing Account in FRB - Richmond District (DISCONTINUED)</t>
  </si>
  <si>
    <t>D5WLTDHBFI</t>
  </si>
  <si>
    <t>Liabilities and Capital: Liabilities: Deposits: Term Deposits Held by Depository Institutions: Wednesday Level in Federal Reserve District 5: Richmond (DISCONTINUED)</t>
  </si>
  <si>
    <t>D5WLTGAL</t>
  </si>
  <si>
    <t>Liabilities and Capital: Liabilities: Deposits: U.S. Treasury General Account: Wednesday Level in Federal Reserve District 5: Richmond</t>
  </si>
  <si>
    <t>D5WLTOTL</t>
  </si>
  <si>
    <t>Liabilities and Capital: Liabilities: Total Liabilities: Wednesday Level in Federal Reserve District 5: Richmond</t>
  </si>
  <si>
    <t>D5WPCL</t>
  </si>
  <si>
    <t>Assets: Other: Items in Process of Collection: Wednesday Level in Federal Reserve District 5: Richmond (DISCONTINUED)</t>
  </si>
  <si>
    <t>D5WSHOBL</t>
  </si>
  <si>
    <t>Assets: Securities Held Outright: U.S. Treasury Securities: Bills: Wednesday Level in Federal Reserve District 5: Richmond (DISCONTINUED)</t>
  </si>
  <si>
    <t>D5WSHOFDSL</t>
  </si>
  <si>
    <t>Assets: Securities Held Outright: Federal Agency Debt Securities: Wednesday Level in Federal Reserve District 5: Richmond (DISCONTINUED)</t>
  </si>
  <si>
    <t>D5WSHOL</t>
  </si>
  <si>
    <t>Assets: Securities Held Outright: Securities Held Outright: Wednesday Level in Federal Reserve District 5: Richmond (DISCONTINUED)</t>
  </si>
  <si>
    <t>D5WSHOMCB</t>
  </si>
  <si>
    <t>Assets: Securities Held Outright: Mortgage-Backed Securities: Wednesday Level in Federal Reserve District 5: Richmond (DISCONTINUED)</t>
  </si>
  <si>
    <t>D5WSHOSNB</t>
  </si>
  <si>
    <t>Assets: Securities Held Outright: U.S. Treasury Securities: Notes and Bonds: Wednesday Level in Federal Reserve District 5: Richmond (DISCONTINUED)</t>
  </si>
  <si>
    <t>D5WSHOTSL</t>
  </si>
  <si>
    <t>Assets: Securities Held Outright: U.S. Treasury Securities: Wednesday Level in Federal Reserve District 5: Richmond (DISCONTINUED)</t>
  </si>
  <si>
    <t>D5WSRLL</t>
  </si>
  <si>
    <t>Assets: Other: Securities, Premiums, Discounts, Repurchase Agreements, and Loans: Wednesday Level in Federal Reserve District 5: Richmond</t>
  </si>
  <si>
    <t>D5WTLAC</t>
  </si>
  <si>
    <t>Liabilities and Capital: Total Liabilities and Capital: Total Liabilities and Capital: Wednesday Level in Federal Reserve District 5: Richmond</t>
  </si>
  <si>
    <t>D5WUDSHO</t>
  </si>
  <si>
    <t>Assets: Unamortized Discounts on Securities Held Outright: Wednesday Level in Federal Reserve District 5: Richmond (DISCONTINUED)</t>
  </si>
  <si>
    <t>D5WUPSHO</t>
  </si>
  <si>
    <t>Assets: Unamortized Premiums on Securities Held Outright: Wednesday Level in Federal Reserve District 5: Richmond (DISCONTINUED)</t>
  </si>
  <si>
    <t>D6WABPL</t>
  </si>
  <si>
    <t>This series has been discontinued and will no longer be updated. It has been consolidated under the following series, which will continue to be updated: H41RESPPAEF06NWW (https://fred.stlouisfed.org/series/H41RESPPAEF06NWW).  For further information about the changes to the H.4.1 Statistical Release, please see the announcements (https://www.federalreserve.gov/feeds/h41.html) provided by the source.</t>
  </si>
  <si>
    <t>Assets: Other: Bank Premises: Wednesday Level in Federal Reserve District 6: Atlanta (DISCONTINUED)</t>
  </si>
  <si>
    <t>D6WACBS</t>
  </si>
  <si>
    <t>Assets: Central Bank Liquidity Swaps: Central Bank Liquidity Swaps: Wednesday Level in Federal Reserve District 6: Atlanta</t>
  </si>
  <si>
    <t>D6WACL</t>
  </si>
  <si>
    <t>Assets: Other: Coin: Wednesday Level in Federal Reserve District 6: Atlanta</t>
  </si>
  <si>
    <t>D6WACPFFL</t>
  </si>
  <si>
    <t>Assets: Net Portfolio Holdings of Commercial Paper Funding Facility LLC in FRB - Atlanta District (DISCONTINUED)</t>
  </si>
  <si>
    <t>D6WAIAL</t>
  </si>
  <si>
    <t>Assets: Preferred Interests in AIA Aurora LLC and ALICO Holdings LLC in FRB - Atlanta District (DISCONTINUED)</t>
  </si>
  <si>
    <t>D6WAISAL</t>
  </si>
  <si>
    <t>Assets: Other: Interdistrict Settlement Account: Wednesday Level in Federal Reserve District 6: Atlanta</t>
  </si>
  <si>
    <t>D6WALL</t>
  </si>
  <si>
    <t>This series has been discontinued and will no longer be updated. It has been consolidated under the following series, which will continue to be updated: D6WSRLL (https://fred.stlouisfed.org/series/D6WSRLL).  For further information about the changes to the H.4.1 Statistical Release, please see the announcements (https://www.federalreserve.gov/feeds/h41.html) provided by the source.</t>
  </si>
  <si>
    <t>Assets: Liquidity and Credit Facilities: Loans: Wednesday Level in Federal Reserve District 6: Atlanta (DISCONTINUED)</t>
  </si>
  <si>
    <t>D6WAML1L</t>
  </si>
  <si>
    <t>Assets: Net Portfolio Holdings of Maiden Lane LLCs: Net Portfolio Holdings of Maiden Lane LLC: Wednesday Level in Federal Reserve District 6: Atlanta (DISCONTINUED)</t>
  </si>
  <si>
    <t>D6WAML2L</t>
  </si>
  <si>
    <t>Assets: Net Portfolio Holdings of Maiden Lane LLCs: Net Portfolio Holdings of Maiden Lane II LLC: Wednesday Level in Federal Reserve District 6: Atlanta (DISCONTINUED)</t>
  </si>
  <si>
    <t>D6WAML3L</t>
  </si>
  <si>
    <t>Assets: Net Portfolio Holdings of Maiden Lane LLCs: Net Portfolio Holdings of Maiden Lane III LLC: Wednesday Level in Federal Reserve District 6: Atlanta (DISCONTINUED)</t>
  </si>
  <si>
    <t>D6WAOAL</t>
  </si>
  <si>
    <t>Assets: Other: Other Assets, Consolidated Table: Wednesday Level in Federal Reserve District 6: Atlanta (DISCONTINUED)</t>
  </si>
  <si>
    <t>D6WARAL</t>
  </si>
  <si>
    <t>Assets: Other: Repurchase Agreements: Wednesday Level in Federal Reserve District 6: Atlanta (DISCONTINUED)</t>
  </si>
  <si>
    <t>D6WASDRAL</t>
  </si>
  <si>
    <t>This series has been discontinued and will no longer be updated. It has been consolidated under the following series, which will continue to be updated: H41RESPPARF06NWW (https://fred.stlouisfed.org/series/H41RESPPARF06NWW).  For further information about the changes to the H.4.1 Statistical Release, please see the announcements (https://www.federalreserve.gov/feeds/h41.html) provided by the source.</t>
  </si>
  <si>
    <t>Assets: Other: Special Drawing Rights Certificate Account: Wednesday Level in Federal Reserve District 6: Atlanta (DISCONTINUED)</t>
  </si>
  <si>
    <t>D6WATAL</t>
  </si>
  <si>
    <t>Assets: Total Assets: Total Assets: Wednesday Level in Federal Reserve District 6: Atlanta</t>
  </si>
  <si>
    <t>D6WATALFL</t>
  </si>
  <si>
    <t>Assets: Net Portfolio Holdings of TALF LLC in FRB - Atlanta District (DISCONTINUED)</t>
  </si>
  <si>
    <t>D6WCPCA</t>
  </si>
  <si>
    <t>Liabilities and Capital: Capital: Other Capital: Wednesday Level in Federal Reserve District 6: Atlanta</t>
  </si>
  <si>
    <t>D6WCPIL</t>
  </si>
  <si>
    <t>Liabilities and Capital: Capital: Capital Paid in: Wednesday Level in Federal Reserve District 6: Atlanta</t>
  </si>
  <si>
    <t>D6WCSL</t>
  </si>
  <si>
    <t>Liabilities and Capital: Capital: Surplus: Wednesday Level in Federal Reserve District 6: Atlanta</t>
  </si>
  <si>
    <t>D6WFCDA</t>
  </si>
  <si>
    <t>Assets: Other Factors Supplying Reserve Balances: Foreign Currency Denominated Assets: Wednesday Level in Federal Reserve District 6: Atlanta</t>
  </si>
  <si>
    <t>D6WGCAL</t>
  </si>
  <si>
    <t>Assets: Other: Gold Certificate Account: Wednesday Level in Federal Reserve District 6: Atlanta (DISCONTINUED)</t>
  </si>
  <si>
    <t>D6WLAD</t>
  </si>
  <si>
    <t>This series has been discontinued and will no longer be updated. It has been consolidated under the following series, which will continue to be updated: H41RESPPLLEF06NWW (https://fred.stlouisfed.org/series/H41RESPPLLEF06NWW).  For further information about the changes to the H.4.1 Statistical Release, please see the announcements (https://www.federalreserve.gov/feeds/h41.html) provided by the source.</t>
  </si>
  <si>
    <t>Liabilities and Capital: Liabilities: Other Liabilities and Accrued Dividends: Wednesday Level in Federal Reserve District 6: Atlanta (DISCONTINUED)</t>
  </si>
  <si>
    <t>D6WLDACI</t>
  </si>
  <si>
    <t>Liabilities and Capital: Liabilities: Deferred Availability Cash Items: Wednesday Level in Federal Reserve District 6: Atlanta (DISCONTINUED)</t>
  </si>
  <si>
    <t>D6WLDEP</t>
  </si>
  <si>
    <t>Liabilities and Capital: Liabilities: Deposits: Wednesday Level in Federal Reserve District 6: Atlanta</t>
  </si>
  <si>
    <t>D6WLFOL</t>
  </si>
  <si>
    <t>Liabilities and Capital: Liabilities: Deposits: Foreign Official: Wednesday Level in Federal Reserve District 6: Atlanta</t>
  </si>
  <si>
    <t>D6WLFRNOL</t>
  </si>
  <si>
    <t>This series has been discontinued and will no longer be updated. It has been consolidated under the following series, which will continue to be updated: D6WLNNBH (https://fred.stlouisfed.org/series/D6WLNNBH).  For further information about the changes to the H.4.1 Statistical Release, please see the announcements (https://www.federalreserve.gov/feeds/h41.html) provided by the source.</t>
  </si>
  <si>
    <t>Liabilities and Capital: Liabilities: Federal Reserve Notes Outstanding: Wednesday Level in Federal Reserve District 6: Atlanta (DISCONTINUED)</t>
  </si>
  <si>
    <t>D6WLINT</t>
  </si>
  <si>
    <t>Liabilities and Capital: Liabilities: Earnings Remittances Due to the U.S. Treasury: Wednesday Level in Federal Reserve District 6: Atlanta</t>
  </si>
  <si>
    <t>D6WLNNBH</t>
  </si>
  <si>
    <t>Liabilities and Capital: Liabilities: Federal Reserve Notes, Net: Wednesday Level in Federal Reserve District 6: Atlanta</t>
  </si>
  <si>
    <t>D6WLNOLNHL</t>
  </si>
  <si>
    <t>Liabilities and Capital: Liabilities: Notes Held by F.R. Banks (Netted from Federal Reserve Notes Outstanding): Wednesday Level in Federal Reserve District 6: Atlanta (DISCONTINUED)</t>
  </si>
  <si>
    <t>D6WLOCL</t>
  </si>
  <si>
    <t>Liabilities and Capital: Liabilities: Deposits: Other: Wednesday Level in Federal Reserve District 6: Atlanta</t>
  </si>
  <si>
    <t>D6WLODL</t>
  </si>
  <si>
    <t>This series has been discontinued and will no longer be updated. It has been consolidated under the following series, which will continue to be updated: H41RESPPLLDEF06NWW (https://fred.stlouisfed.org/series/H41RESPPLLDEF06NWW).  For further information about the changes to the H.4.1 Statistical Release, please see the announcements (https://www.federalreserve.gov/feeds/h41.html) provided by the source.</t>
  </si>
  <si>
    <t>Liabilities and Capital: Liabilities: Deposits: Other Deposits Held by Depository Institutions: Wednesday Level in Federal Reserve District 6: Atlanta (DISCONTINUED)</t>
  </si>
  <si>
    <t>D6WLRRA</t>
  </si>
  <si>
    <t>Liabilities and Capital: Liabilities: Reverse Repurchase Agreements: Wednesday Level in Federal Reserve District 6: Atlanta</t>
  </si>
  <si>
    <t>D6WLSFAL</t>
  </si>
  <si>
    <t>Liabilities: Deposits, Other Than Reserve Balances: U.S. Treasury, Supplementary Financing Account in FRB - Atlanta District (DISCONTINUED)</t>
  </si>
  <si>
    <t>D6WLTDHBFI</t>
  </si>
  <si>
    <t>Liabilities and Capital: Liabilities: Deposits: Term Deposits Held by Depository Institutions: Wednesday Level in Federal Reserve District 6: Atlanta (DISCONTINUED)</t>
  </si>
  <si>
    <t>D6WLTGAL</t>
  </si>
  <si>
    <t>Liabilities and Capital: Liabilities: Deposits: U.S. Treasury General Account: Wednesday Level in Federal Reserve District 6: Atlanta</t>
  </si>
  <si>
    <t>D6WLTOTL</t>
  </si>
  <si>
    <t>Liabilities and Capital: Liabilities: Total Liabilities: Wednesday Level in Federal Reserve District 6: Atlanta</t>
  </si>
  <si>
    <t>D6WPCL</t>
  </si>
  <si>
    <t>Assets: Other: Items in Process of Collection: Wednesday Level in Federal Reserve District 6: Atlanta (DISCONTINUED)</t>
  </si>
  <si>
    <t>D6WSHOBL</t>
  </si>
  <si>
    <t>Assets: Securities Held Outright: U.S. Treasury Securities: Bills: Wednesday Level in Federal Reserve District 6: Atlanta (DISCONTINUED)</t>
  </si>
  <si>
    <t>D6WSHOFDSL</t>
  </si>
  <si>
    <t>Assets: Securities Held Outright: Federal Agency Debt Securities: Wednesday Level in Federal Reserve District 6: Atlanta (DISCONTINUED)</t>
  </si>
  <si>
    <t>D6WSHOL</t>
  </si>
  <si>
    <t>Assets: Securities Held Outright: Securities Held Outright: Wednesday Level in Federal Reserve District 6: Atlanta (DISCONTINUED)</t>
  </si>
  <si>
    <t>D6WSHOMCB</t>
  </si>
  <si>
    <t>Assets: Securities Held Outright: Mortgage-Backed Securities: Wednesday Level in Federal Reserve District 6: Atlanta (DISCONTINUED)</t>
  </si>
  <si>
    <t>D6WSHOSNB</t>
  </si>
  <si>
    <t>Assets: Securities Held Outright: U.S. Treasury Securities: Notes and Bonds: Wednesday Level in Federal Reserve District 6: Atlanta (DISCONTINUED)</t>
  </si>
  <si>
    <t>D6WSHOTSL</t>
  </si>
  <si>
    <t>Assets: Securities Held Outright: U.S. Treasury Securities: Wednesday Level in Federal Reserve District 6: Atlanta (DISCONTINUED)</t>
  </si>
  <si>
    <t>D6WSRLL</t>
  </si>
  <si>
    <t>Assets: Other: Securities, Premiums, Discounts, Repurchase Agreements, and Loans: Wednesday Level in Federal Reserve District 6: Atlanta</t>
  </si>
  <si>
    <t>D6WTLAC</t>
  </si>
  <si>
    <t>Liabilities and Capital: Total Liabilities and Capital: Total Liabilities and Capital: Wednesday Level in Federal Reserve District 6: Atlanta</t>
  </si>
  <si>
    <t>D6WUDSHO</t>
  </si>
  <si>
    <t>Assets: Unamortized Discounts on Securities Held Outright: Wednesday Level in Federal Reserve District 6: Atlanta (DISCONTINUED)</t>
  </si>
  <si>
    <t>D6WUPSHO</t>
  </si>
  <si>
    <t>Assets: Unamortized Premiums on Securities Held Outright: Wednesday Level in Federal Reserve District 6: Atlanta (DISCONTINUED)</t>
  </si>
  <si>
    <t>D7WABPL</t>
  </si>
  <si>
    <t>This series has been discontinued and will no longer be updated. It has been consolidated under the following series, which will continue to be updated: H41RESPPAEF07NWW (https://fred.stlouisfed.org/series/H41RESPPAEF07NWW).  For further information about the changes to the H.4.1 Statistical Release, please see the announcements (https://www.federalreserve.gov/feeds/h41.html) provided by the source.</t>
  </si>
  <si>
    <t>Assets: Other: Bank Premises: Wednesday Level in Federal Reserve District 7: Chicago (DISCONTINUED)</t>
  </si>
  <si>
    <t>D7WACBS</t>
  </si>
  <si>
    <t>Assets: Central Bank Liquidity Swaps: Central Bank Liquidity Swaps: Wednesday Level in Federal Reserve District 7: Chicago</t>
  </si>
  <si>
    <t>D7WACL</t>
  </si>
  <si>
    <t>Assets: Other: Coin: Wednesday Level in Federal Reserve District 7: Chicago</t>
  </si>
  <si>
    <t>D7WACPFFL</t>
  </si>
  <si>
    <t>Assets: Net Portfolio Holdings of Commercial Paper Funding Facility LLC in FRB - Chicago District (DISCONTINUED)</t>
  </si>
  <si>
    <t>D7WAIAL</t>
  </si>
  <si>
    <t>Assets: Preferred Interests in AIA Aurora LLC and ALICO Holdings LLC in FRB - Chicago District (DISCONTINUED)</t>
  </si>
  <si>
    <t>D7WAISAL</t>
  </si>
  <si>
    <t>Assets: Other: Interdistrict Settlement Account: Wednesday Level in Federal Reserve District 7: Chicago</t>
  </si>
  <si>
    <t>D7WALL</t>
  </si>
  <si>
    <t>This series has been discontinued and will no longer be updated. It has been consolidated under the following series, which will continue to be updated: D7WSRLL (https://fred.stlouisfed.org/series/D7WSRLL).  For further information about the changes to the H.4.1 Statistical Release, please see the announcements (https://www.federalreserve.gov/feeds/h41.html) provided by the source.</t>
  </si>
  <si>
    <t>Assets: Liquidity and Credit Facilities: Loans: Wednesday Level in Federal Reserve District 7: Chicago (DISCONTINUED)</t>
  </si>
  <si>
    <t>D7WAML1L</t>
  </si>
  <si>
    <t>Assets: Net Portfolio Holdings of Maiden Lane LLCs: Net Portfolio Holdings of Maiden Lane LLC: Wednesday Level in Federal Reserve District 7: Chicago (DISCONTINUED)</t>
  </si>
  <si>
    <t>D7WAML2L</t>
  </si>
  <si>
    <t>Assets: Net Portfolio Holdings of Maiden Lane LLCs: Net Portfolio Holdings of Maiden Lane II LLC: Wednesday Level in Federal Reserve District 7: Chicago (DISCONTINUED)</t>
  </si>
  <si>
    <t>D7WAML3L</t>
  </si>
  <si>
    <t>Assets: Net Portfolio Holdings of Maiden Lane LLCs: Net Portfolio Holdings of Maiden Lane III LLC: Wednesday Level in Federal Reserve District 7: Chicago (DISCONTINUED)</t>
  </si>
  <si>
    <t>D7WAOAL</t>
  </si>
  <si>
    <t>Assets: Other: Other Assets, Consolidated Table: Wednesday Level in Federal Reserve District 7: Chicago (DISCONTINUED)</t>
  </si>
  <si>
    <t>D7WARAL</t>
  </si>
  <si>
    <t>Assets: Other: Repurchase Agreements: Wednesday Level in Federal Reserve District 7: Chicago (DISCONTINUED)</t>
  </si>
  <si>
    <t>D7WASDRAL</t>
  </si>
  <si>
    <t>This series has been discontinued and will no longer be updated. It has been consolidated under the following series, which will continue to be updated: H41RESPPARF07NWW (https://fred.stlouisfed.org/series/H41RESPPARF07NWW).  For further information about the changes to the H.4.1 Statistical Release, please see the announcements (https://www.federalreserve.gov/feeds/h41.html) provided by the source.</t>
  </si>
  <si>
    <t>Assets: Other: Special Drawing Rights Certificate Account: Wednesday Level in Federal Reserve District 7: Chicago (DISCONTINUED)</t>
  </si>
  <si>
    <t>D7WATAL</t>
  </si>
  <si>
    <t>Assets: Total Assets: Total Assets: Wednesday Level in Federal Reserve District 7: Chicago</t>
  </si>
  <si>
    <t>D7WATALFL</t>
  </si>
  <si>
    <t>Assets: Net Portfolio Holdings of TALF LLC in FRB - Chicago District (DISCONTINUED)</t>
  </si>
  <si>
    <t>D7WCPCA</t>
  </si>
  <si>
    <t>Liabilities and Capital: Capital: Other Capital: Wednesday Level in Federal Reserve District 7: Chicago</t>
  </si>
  <si>
    <t>D7WCPIL</t>
  </si>
  <si>
    <t>Liabilities and Capital: Capital: Capital Paid in: Wednesday Level in Federal Reserve District 7: Chicago</t>
  </si>
  <si>
    <t>D7WCSL</t>
  </si>
  <si>
    <t>Liabilities and Capital: Capital: Surplus: Wednesday Level in Federal Reserve District 7: Chicago</t>
  </si>
  <si>
    <t>D7WFCDA</t>
  </si>
  <si>
    <t>Assets: Other Factors Supplying Reserve Balances: Foreign Currency Denominated Assets: Wednesday Level in Federal Reserve District 7: Chicago</t>
  </si>
  <si>
    <t>D7WGCAL</t>
  </si>
  <si>
    <t>Assets: Other: Gold Certificate Account: Wednesday Level in Federal Reserve District 7: Chicago (DISCONTINUED)</t>
  </si>
  <si>
    <t>D7WLAD</t>
  </si>
  <si>
    <t>This series has been discontinued and will no longer be updated. It has been consolidated under the following series, which will continue to be updated: H41RESPPLLEF07NWW (https://fred.stlouisfed.org/series/H41RESPPLLEF07NWW).  For further information about the changes to the H.4.1 Statistical Release, please see the announcements (https://www.federalreserve.gov/feeds/h41.html) provided by the source.</t>
  </si>
  <si>
    <t>Liabilities and Capital: Liabilities: Other Liabilities and Accrued Dividends: Wednesday Level in Federal Reserve District 7: Chicago (DISCONTINUED)</t>
  </si>
  <si>
    <t>D7WLDACI</t>
  </si>
  <si>
    <t>Liabilities and Capital: Liabilities: Deferred Availability Cash Items: Wednesday Level in Federal Reserve District 7: Chicago (DISCONTINUED)</t>
  </si>
  <si>
    <t>D7WLDEP</t>
  </si>
  <si>
    <t>Liabilities and Capital: Liabilities: Deposits: Wednesday Level in Federal Reserve District 7: Chicago</t>
  </si>
  <si>
    <t>D7WLFOL</t>
  </si>
  <si>
    <t>Liabilities and Capital: Liabilities: Deposits: Foreign Official: Wednesday Level in Federal Reserve District 7: Chicago</t>
  </si>
  <si>
    <t>D7WLFRNOL</t>
  </si>
  <si>
    <t>This series has been discontinued and will no longer be updated. It has been consolidated under the following series, which will continue to be updated: D7WLNNBH (https://fred.stlouisfed.org/series/D7WLNNBH).  For further information about the changes to the H.4.1 Statistical Release, please see the announcements (https://www.federalreserve.gov/feeds/h41.html) provided by the source.</t>
  </si>
  <si>
    <t>Liabilities and Capital: Liabilities: Federal Reserve Notes Outstanding: Wednesday Level in Federal Reserve District 7: Chicago (DISCONTINUED)</t>
  </si>
  <si>
    <t>D7WLINT</t>
  </si>
  <si>
    <t>Liabilities and Capital: Liabilities: Earnings Remittances Due to the U.S. Treasury: Wednesday Level in Federal Reserve District 7: Chicago</t>
  </si>
  <si>
    <t>D7WLNNBH</t>
  </si>
  <si>
    <t>Liabilities and Capital: Liabilities: Federal Reserve Notes, Net: Wednesday Level in Federal Reserve District 7: Chicago</t>
  </si>
  <si>
    <t>D7WLNOLNHL</t>
  </si>
  <si>
    <t>Liabilities and Capital: Liabilities: Notes Held by F.R. Banks (Netted from Federal Reserve Notes Outstanding): Wednesday Level in Federal Reserve District 7: Chicago (DISCONTINUED)</t>
  </si>
  <si>
    <t>D7WLOCL</t>
  </si>
  <si>
    <t>Liabilities and Capital: Liabilities: Deposits: Other: Wednesday Level in Federal Reserve District 7: Chicago</t>
  </si>
  <si>
    <t>D7WLODL</t>
  </si>
  <si>
    <t>This series has been discontinued and will no longer be updated. It has been consolidated under the following series, which will continue to be updated: H41RESPPLLDEF07NWW (https://fred.stlouisfed.org/series/H41RESPPLLDEF07NWW).  For further information about the changes to the H.4.1 Statistical Release, please see the announcements (https://www.federalreserve.gov/feeds/h41.html) provided by the source.</t>
  </si>
  <si>
    <t>Liabilities and Capital: Liabilities: Deposits: Other Deposits Held by Depository Institutions: Wednesday Level in Federal Reserve District 7: Chicago (DISCONTINUED)</t>
  </si>
  <si>
    <t>D7WLRRA</t>
  </si>
  <si>
    <t>Liabilities and Capital: Liabilities: Reverse Repurchase Agreements: Wednesday Level in Federal Reserve District 7: Chicago</t>
  </si>
  <si>
    <t>D7WLSFAL</t>
  </si>
  <si>
    <t>Liabilities: Deposits, Other Than Reserve Balances: U.S. Treasury, Supplementary Financing Account in FRB - Chicago District (DISCONTINUED)</t>
  </si>
  <si>
    <t>D7WLTDHBFI</t>
  </si>
  <si>
    <t>Liabilities and Capital: Liabilities: Deposits: Term Deposits Held by Depository Institutions: Wednesday Level in Federal Reserve District 7: Chicago (DISCONTINUED)</t>
  </si>
  <si>
    <t>D7WLTGAL</t>
  </si>
  <si>
    <t>Liabilities and Capital: Liabilities: Deposits: U.S. Treasury General Account: Wednesday Level in Federal Reserve District 7: Chicago</t>
  </si>
  <si>
    <t>D7WLTOTL</t>
  </si>
  <si>
    <t>Liabilities and Capital: Liabilities: Total Liabilities: Wednesday Level in Federal Reserve District 7: Chicago</t>
  </si>
  <si>
    <t>D7WPCL</t>
  </si>
  <si>
    <t>Assets: Other: Items in Process of Collection: Wednesday Level in Federal Reserve District 7: Chicago (DISCONTINUED)</t>
  </si>
  <si>
    <t>D7WSHOBL</t>
  </si>
  <si>
    <t>Assets: Securities Held Outright: U.S. Treasury Securities: Bills: Wednesday Level in Federal Reserve District 7: Chicago (DISCONTINUED)</t>
  </si>
  <si>
    <t>D7WSHOFDSL</t>
  </si>
  <si>
    <t>Assets: Securities Held Outright: Federal Agency Debt Securities: Wednesday Level in Federal Reserve District 7: Chicago (DISCONTINUED)</t>
  </si>
  <si>
    <t>D7WSHOL</t>
  </si>
  <si>
    <t>Assets: Securities Held Outright: Securities Held Outright: Wednesday Level in Federal Reserve District 7: Chicago (DISCONTINUED)</t>
  </si>
  <si>
    <t>D7WSHOMCB</t>
  </si>
  <si>
    <t>Assets: Securities Held Outright: Mortgage-Backed Securities: Wednesday Level in Federal Reserve District 7: Chicago (DISCONTINUED)</t>
  </si>
  <si>
    <t>D7WSHOSNB</t>
  </si>
  <si>
    <t>Assets: Securities Held Outright: U.S. Treasury Securities: Notes and Bonds: Wednesday Level in Federal Reserve District 7: Chicago (DISCONTINUED)</t>
  </si>
  <si>
    <t>D7WSHOTSL</t>
  </si>
  <si>
    <t>Assets: Securities Held Outright: U.S. Treasury Securities: Wednesday Level in Federal Reserve District 7: Chicago (DISCONTINUED)</t>
  </si>
  <si>
    <t>D7WSRLL</t>
  </si>
  <si>
    <t>Assets: Other: Securities, Premiums, Discounts, Repurchase Agreements, and Loans: Wednesday Level in Federal Reserve District 7: Chicago</t>
  </si>
  <si>
    <t>D7WTLAC</t>
  </si>
  <si>
    <t>Liabilities and Capital: Total Liabilities and Capital: Total Liabilities and Capital: Wednesday Level in Federal Reserve District 7: Chicago</t>
  </si>
  <si>
    <t>D7WUDSHO</t>
  </si>
  <si>
    <t>Assets: Unamortized Discounts on Securities Held Outright: Wednesday Level in Federal Reserve District 7: Chicago (DISCONTINUED)</t>
  </si>
  <si>
    <t>D7WUPSHO</t>
  </si>
  <si>
    <t>Assets: Unamortized Premiums on Securities Held Outright: Wednesday Level in Federal Reserve District 7: Chicago (DISCONTINUED)</t>
  </si>
  <si>
    <t>D8WABPL</t>
  </si>
  <si>
    <t>This series has been discontinued and will no longer be updated. It has been consolidated under the following series, which will continue to be updated: H41RESPPAEF08NWW (https://fred.stlouisfed.org/series/H41RESPPAEF08NWW).  For further information about the changes to the H.4.1 Statistical Release, please see the announcements (https://www.federalreserve.gov/feeds/h41.html) provided by the source.</t>
  </si>
  <si>
    <t>Assets: Other: Bank Premises: Wednesday Level in Federal Reserve District 8: St. Louis (DISCONTINUED)</t>
  </si>
  <si>
    <t>D8WACBS</t>
  </si>
  <si>
    <t>Assets: Central Bank Liquidity Swaps: Central Bank Liquidity Swaps: Wednesday Level in Federal Reserve District 8: St. Louis</t>
  </si>
  <si>
    <t>D8WACL</t>
  </si>
  <si>
    <t>Assets: Other: Coin: Wednesday Level in Federal Reserve District 8: St. Louis</t>
  </si>
  <si>
    <t>D8WACPFFL</t>
  </si>
  <si>
    <t>Assets: Net Portfolio Holdings of Commercial Paper Funding Facility LLC in FRB - St. Louis District (DISCONTINUED)</t>
  </si>
  <si>
    <t>D8WAIAL</t>
  </si>
  <si>
    <t>Assets: Preferred Interests in AIA Aurora LLC and ALICO Holdings LLC in FRB - St. Louis District (DISCONTINUED)</t>
  </si>
  <si>
    <t>D8WAISAL</t>
  </si>
  <si>
    <t>Assets: Other: Interdistrict Settlement Account: Wednesday Level in Federal Reserve District 8: St. Louis</t>
  </si>
  <si>
    <t>D8WALL</t>
  </si>
  <si>
    <t>This series has been discontinued and will no longer be updated. It has been consolidated under the following series, which will continue to be updated: D8WSRLL (https://fred.stlouisfed.org/series/D8WSRLL).  For further information about the changes to the H.4.1 Statistical Release, please see the announcements (https://www.federalreserve.gov/feeds/h41.html) provided by the source.</t>
  </si>
  <si>
    <t>Assets: Liquidity and Credit Facilities: Loans: Wednesday Level in Federal Reserve District 8: St. Louis (DISCONTINUED)</t>
  </si>
  <si>
    <t>D8WAML1L</t>
  </si>
  <si>
    <t>Assets: Net Portfolio Holdings of Maiden Lane LLCs: Net Portfolio Holdings of Maiden Lane LLC: Wednesday Level in Federal Reserve District 8: St. Louis (DISCONTINUED)</t>
  </si>
  <si>
    <t>D8WAML2L</t>
  </si>
  <si>
    <t>Assets: Net Portfolio Holdings of Maiden Lane LLCs: Net Portfolio Holdings of Maiden Lane II LLC: Wednesday Level in Federal Reserve District 8: St. Louis (DISCONTINUED)</t>
  </si>
  <si>
    <t>D8WAML3L</t>
  </si>
  <si>
    <t>Assets: Net Portfolio Holdings of Maiden Lane LLCs: Net Portfolio Holdings of Maiden Lane III LLC: Wednesday Level in Federal Reserve District 8: St. Louis (DISCONTINUED)</t>
  </si>
  <si>
    <t>D8WAOAL</t>
  </si>
  <si>
    <t>Assets: Other: Other Assets, Consolidated Table: Wednesday Level in Federal Reserve District 8: St. Louis (DISCONTINUED)</t>
  </si>
  <si>
    <t>D8WARAL</t>
  </si>
  <si>
    <t>Assets: Other: Repurchase Agreements: Wednesday Level in Federal Reserve District 8: St. Louis (DISCONTINUED)</t>
  </si>
  <si>
    <t>D8WASDRAL</t>
  </si>
  <si>
    <t>This series has been discontinued and will no longer be updated. It has been consolidated under the following series, which will continue to be updated: H41RESPPARF08NWW (https://fred.stlouisfed.org/series/H41RESPPARF08NWW).  For further information about the changes to the H.4.1 Statistical Release, please see the announcements (https://www.federalreserve.gov/feeds/h41.html) provided by the source.</t>
  </si>
  <si>
    <t>Assets: Other: Special Drawing Rights Certificate Account: Wednesday Level in Federal Reserve District 8: St. Louis (DISCONTINUED)</t>
  </si>
  <si>
    <t>D8WATAL</t>
  </si>
  <si>
    <t>Assets: Total Assets: Total Assets: Wednesday Level in Federal Reserve District 8: St. Louis</t>
  </si>
  <si>
    <t>D8WATALFL</t>
  </si>
  <si>
    <t>Assets: Net Portfolio Holdings of TALF LLC in FRB - St. Louis District (DISCONTINUED)</t>
  </si>
  <si>
    <t>D8WCPCA</t>
  </si>
  <si>
    <t>Liabilities and Capital: Capital: Other Capital: Wednesday Level in Federal Reserve District 8: St. Louis</t>
  </si>
  <si>
    <t>D8WCPIL</t>
  </si>
  <si>
    <t>Liabilities and Capital: Capital: Capital Paid in: Wednesday Level in Federal Reserve District 8: St. Louis</t>
  </si>
  <si>
    <t>D8WCSL</t>
  </si>
  <si>
    <t>Liabilities and Capital: Capital: Surplus: Wednesday Level in Federal Reserve District 8: St. Louis</t>
  </si>
  <si>
    <t>D8WFCDA</t>
  </si>
  <si>
    <t>Assets: Other Factors Supplying Reserve Balances: Foreign Currency Denominated Assets: Wednesday Level in Federal Reserve District 8: St. Louis</t>
  </si>
  <si>
    <t>D8WGCAL</t>
  </si>
  <si>
    <t>Assets: Other: Gold Certificate Account: Wednesday Level in Federal Reserve District 8: St. Louis (DISCONTINUED)</t>
  </si>
  <si>
    <t>D8WLAD</t>
  </si>
  <si>
    <t>This series has been discontinued and will no longer be updated. It has been consolidated under the following series, which will continue to be updated: H41RESPPLLEF08NWW (https://fred.stlouisfed.org/series/H41RESPPLLEF08NWW).  For further information about the changes to the H.4.1 Statistical Release, please see the announcements (https://www.federalreserve.gov/feeds/h41.html) provided by the source.</t>
  </si>
  <si>
    <t>Liabilities and Capital: Liabilities: Other Liabilities and Accrued Dividends: Wednesday Level in Federal Reserve District 8: St. Louis (DISCONTINUED)</t>
  </si>
  <si>
    <t>D8WLDACI</t>
  </si>
  <si>
    <t>Liabilities and Capital: Liabilities: Deferred Availability Cash Items: Wednesday Level in Federal Reserve District 8: St. Louis (DISCONTINUED)</t>
  </si>
  <si>
    <t>D8WLDEP</t>
  </si>
  <si>
    <t>Liabilities and Capital: Liabilities: Deposits: Wednesday Level in Federal Reserve District 8: St. Louis</t>
  </si>
  <si>
    <t>D8WLFOL</t>
  </si>
  <si>
    <t>Liabilities and Capital: Liabilities: Deposits: Foreign Official: Wednesday Level in Federal Reserve District 8: St. Louis</t>
  </si>
  <si>
    <t>D8WLFRNOL</t>
  </si>
  <si>
    <t>This series has been discontinued and will no longer be updated. It has been consolidated under the following series, which will continue to be updated: D8WLNNBH (https://fred.stlouisfed.org/series/D8WLNNBH).  For further information about the changes to the H.4.1 Statistical Release, please see the announcements (https://www.federalreserve.gov/feeds/h41.html) provided by the source.</t>
  </si>
  <si>
    <t>Liabilities and Capital: Liabilities: Federal Reserve Notes Outstanding: Wednesday Level in Federal Reserve District 8: St. Louis (DISCONTINUED)</t>
  </si>
  <si>
    <t>D8WLINT</t>
  </si>
  <si>
    <t>Liabilities and Capital: Liabilities: Earnings Remittances Due to the U.S. Treasury: Wednesday Level in Federal Reserve District 8: St. Louis</t>
  </si>
  <si>
    <t>D8WLNNBH</t>
  </si>
  <si>
    <t>Liabilities and Capital: Liabilities: Federal Reserve Notes, Net: Wednesday Level in Federal Reserve District 8: St. Louis</t>
  </si>
  <si>
    <t>D8WLNOLNHL</t>
  </si>
  <si>
    <t>Liabilities and Capital: Liabilities: Notes Held by F.R. Banks (Netted from Federal Reserve Notes Outstanding): Wednesday Level in Federal Reserve District 8: St. Louis (DISCONTINUED)</t>
  </si>
  <si>
    <t>D8WLOCL</t>
  </si>
  <si>
    <t>Liabilities and Capital: Liabilities: Deposits: Other: Wednesday Level in Federal Reserve District 8: St. Louis</t>
  </si>
  <si>
    <t>D8WLODL</t>
  </si>
  <si>
    <t>This series has been discontinued and will no longer be updated. It has been consolidated under the following series, which will continue to be updated: H41RESPPLLDEF08NWW (https://fred.stlouisfed.org/series/H41RESPPLLDEF08NWW).  For further information about the changes to the H.4.1 Statistical Release, please see the announcements (https://www.federalreserve.gov/feeds/h41.html) provided by the source.</t>
  </si>
  <si>
    <t>Liabilities and Capital: Liabilities: Deposits: Other Deposits Held by Depository Institutions: Wednesday Level in Federal Reserve District 8: St. Louis (DISCONTINUED)</t>
  </si>
  <si>
    <t>D8WLRRA</t>
  </si>
  <si>
    <t>Liabilities and Capital: Liabilities: Reverse Repurchase Agreements: Wednesday Level in Federal Reserve District 8: St. Louis</t>
  </si>
  <si>
    <t>D8WLSFAL</t>
  </si>
  <si>
    <t>Liabilities: Deposits, Other Than Reserve Balances: U.S. Treasury, Supplementary Financing Account in FRB - St. Louis District (DISCONTINUED)</t>
  </si>
  <si>
    <t>D8WLTDHBFI</t>
  </si>
  <si>
    <t>Liabilities and Capital: Liabilities: Deposits: Term Deposits Held by Depository Institutions: Wednesday Level in Federal Reserve District 8: St. Louis (DISCONTINUED)</t>
  </si>
  <si>
    <t>D8WLTGAL</t>
  </si>
  <si>
    <t>Liabilities and Capital: Liabilities: Deposits: U.S. Treasury General Account: Wednesday Level in Federal Reserve District 8: St. Louis</t>
  </si>
  <si>
    <t>D8WLTOTL</t>
  </si>
  <si>
    <t>Liabilities and Capital: Liabilities: Total Liabilities: Wednesday Level in Federal Reserve District 8: St. Louis</t>
  </si>
  <si>
    <t>D8WPCL</t>
  </si>
  <si>
    <t>Assets: Other: Items in Process of Collection: Wednesday Level in Federal Reserve District 8: St. Louis (DISCONTINUED)</t>
  </si>
  <si>
    <t>D8WSHOBL</t>
  </si>
  <si>
    <t>Assets: Securities Held Outright: U.S. Treasury Securities: Bills: Wednesday Level in Federal Reserve District 8: St. Louis (DISCONTINUED)</t>
  </si>
  <si>
    <t>D8WSHOFDSL</t>
  </si>
  <si>
    <t>Assets: Securities Held Outright: Federal Agency Debt Securities: Wednesday Level in Federal Reserve District 8: St. Louis (DISCONTINUED)</t>
  </si>
  <si>
    <t>D8WSHOL</t>
  </si>
  <si>
    <t>Assets: Securities Held Outright: Securities Held Outright: Wednesday Level in Federal Reserve District 8: St. Louis (DISCONTINUED)</t>
  </si>
  <si>
    <t>D8WSHOMCB</t>
  </si>
  <si>
    <t>Assets: Securities Held Outright: Mortgage-Backed Securities: Wednesday Level in Federal Reserve District 8: St. Louis (DISCONTINUED)</t>
  </si>
  <si>
    <t>D8WSHOSNB</t>
  </si>
  <si>
    <t>Assets: Securities Held Outright: U.S. Treasury Securities: Notes and Bonds: Wednesday Level in Federal Reserve District 8: St. Louis (DISCONTINUED)</t>
  </si>
  <si>
    <t>D8WSHOTSL</t>
  </si>
  <si>
    <t>Assets: Securities Held Outright: U.S. Treasury Securities: Wednesday Level in Federal Reserve District 8: St. Louis (DISCONTINUED)</t>
  </si>
  <si>
    <t>D8WSRLL</t>
  </si>
  <si>
    <t>Assets: Other: Securities, Premiums, Discounts, Repurchase Agreements, and Loans: Wednesday Level in Federal Reserve District 8: St. Louis</t>
  </si>
  <si>
    <t>D8WTLAC</t>
  </si>
  <si>
    <t>Liabilities and Capital: Total Liabilities and Capital: Total Liabilities and Capital: Wednesday Level in Federal Reserve District 8: St. Louis</t>
  </si>
  <si>
    <t>D8WUDSHO</t>
  </si>
  <si>
    <t>Assets: Unamortized Discounts on Securities Held Outright: Wednesday Level in Federal Reserve District 8: St. Louis (DISCONTINUED)</t>
  </si>
  <si>
    <t>D8WUPSHO</t>
  </si>
  <si>
    <t>Assets: Unamortized Premiums on Securities Held Outright: Wednesday Level in Federal Reserve District 8: St. Louis (DISCONTINUED)</t>
  </si>
  <si>
    <t>D9WABPL</t>
  </si>
  <si>
    <t>This series has been discontinued and will no longer be updated. It has been consolidated under the following series, which will continue to be updated: H41RESPPAEF09NWW (https://fred.stlouisfed.org/series/H41RESPPAEF09NWW).  For further information about the changes to the H.4.1 Statistical Release, please see the announcements (https://www.federalreserve.gov/feeds/h41.html) provided by the source.</t>
  </si>
  <si>
    <t>Assets: Other: Bank Premises: Wednesday Level in Federal Reserve District 9: Minneapolis (DISCONTINUED)</t>
  </si>
  <si>
    <t>D9WACBS</t>
  </si>
  <si>
    <t>Assets: Central Bank Liquidity Swaps: Central Bank Liquidity Swaps: Wednesday Level in Federal Reserve District 9: Minneapolis</t>
  </si>
  <si>
    <t>D9WACL</t>
  </si>
  <si>
    <t>Assets: Other: Coin: Wednesday Level in Federal Reserve District 9: Minneapolis</t>
  </si>
  <si>
    <t>D9WACPFFL</t>
  </si>
  <si>
    <t>Assets: Net Portfolio Holdings of Commercial Paper Funding Facility LLC in FRB - Minneapolis District (DISCONTINUED)</t>
  </si>
  <si>
    <t>D9WAIAL</t>
  </si>
  <si>
    <t>Assets: Preferred Interests in AIA Aurora LLC and ALICO Holdings LLC in FRB - Minneapolis District (DISCONTINUED)</t>
  </si>
  <si>
    <t>D9WAISAL</t>
  </si>
  <si>
    <t>Assets: Other: Interdistrict Settlement Account: Wednesday Level in Federal Reserve District 9: Minneapolis</t>
  </si>
  <si>
    <t>D9WALL</t>
  </si>
  <si>
    <t>This series has been discontinued and will no longer be updated. It has been consolidated under the following series, which will continue to be updated: D9WSRLL (https://fred.stlouisfed.org/series/D9WSRLL).  For further information about the changes to the H.4.1 Statistical Release, please see the announcements (https://www.federalreserve.gov/feeds/h41.html) provided by the source.</t>
  </si>
  <si>
    <t>Assets: Liquidity and Credit Facilities: Loans: Wednesday Level in Federal Reserve District 9: Minneapolis (DISCONTINUED)</t>
  </si>
  <si>
    <t>D9WAML1L</t>
  </si>
  <si>
    <t>Assets: Net Portfolio Holdings of Maiden Lane LLCs: Net Portfolio Holdings of Maiden Lane LLC: Wednesday Level in Federal Reserve District 9: Minneapolis (DISCONTINUED)</t>
  </si>
  <si>
    <t>D9WAML2L</t>
  </si>
  <si>
    <t>Assets: Net Portfolio Holdings of Maiden Lane LLCs: Net Portfolio Holdings of Maiden Lane II LLC: Wednesday Level in Federal Reserve District 9: Minneapolis (DISCONTINUED)</t>
  </si>
  <si>
    <t>D9WAML3L</t>
  </si>
  <si>
    <t>Assets: Net Portfolio Holdings of Maiden Lane LLCs: Net Portfolio Holdings of Maiden Lane III LLC: Wednesday Level in Federal Reserve District 9: Minneapolis (DISCONTINUED)</t>
  </si>
  <si>
    <t>D9WAOAL</t>
  </si>
  <si>
    <t>Assets: Other: Other Assets, Consolidated Table: Wednesday Level in Federal Reserve District 9: Minneapolis (DISCONTINUED)</t>
  </si>
  <si>
    <t>D9WARAL</t>
  </si>
  <si>
    <t>Assets: Other: Repurchase Agreements: Wednesday Level in Federal Reserve District 9: Minneapolis (DISCONTINUED)</t>
  </si>
  <si>
    <t>D9WASDRAL</t>
  </si>
  <si>
    <t>This series has been discontinued and will no longer be updated. It has been consolidated under the following series, which will continue to be updated: H41RESPPARF09NWW (https://fred.stlouisfed.org/series/H41RESPPARF09NWW).  For further information about the changes to the H.4.1 Statistical Release, please see the announcements (https://www.federalreserve.gov/feeds/h41.html) provided by the source.</t>
  </si>
  <si>
    <t>Assets: Other: Special Drawing Rights Certificate Account: Wednesday Level in Federal Reserve District 9: Minneapolis (DISCONTINUED)</t>
  </si>
  <si>
    <t>D9WATAL</t>
  </si>
  <si>
    <t>Assets: Total Assets: Total Assets: Wednesday Level in Federal Reserve District 9: Minneapolis</t>
  </si>
  <si>
    <t>D9WATALFL</t>
  </si>
  <si>
    <t>Assets: Net Portfolio Holdings of TALF LLC in FRB - Minneapolis District (DISCONTINUED)</t>
  </si>
  <si>
    <t>D9WCPCA</t>
  </si>
  <si>
    <t>Liabilities and Capital: Capital: Other Capital: Wednesday Level in Federal Reserve District 9: Minneapolis</t>
  </si>
  <si>
    <t>D9WCPIL</t>
  </si>
  <si>
    <t>Liabilities and Capital: Capital: Capital Paid in: Wednesday Level in Federal Reserve District 9: Minneapolis</t>
  </si>
  <si>
    <t>D9WCSL</t>
  </si>
  <si>
    <t>Liabilities and Capital: Capital: Surplus: Wednesday Level in Federal Reserve District 9: Minneapolis</t>
  </si>
  <si>
    <t>D9WFCDA</t>
  </si>
  <si>
    <t>Assets: Other Factors Supplying Reserve Balances: Foreign Currency Denominated Assets: Wednesday Level in Federal Reserve District 9: Minneapolis</t>
  </si>
  <si>
    <t>D9WGCAL</t>
  </si>
  <si>
    <t>Assets: Other: Gold Certificate Account: Wednesday Level in Federal Reserve District 9: Minneapolis (DISCONTINUED)</t>
  </si>
  <si>
    <t>D9WLAD</t>
  </si>
  <si>
    <t>This series has been discontinued and will no longer be updated. It has been consolidated under the following series, which will continue to be updated: H41RESPPLLEF09NWW (https://fred.stlouisfed.org/series/H41RESPPLLEF09NWW).  For further information about the changes to the H.4.1 Statistical Release, please see the announcements (https://www.federalreserve.gov/feeds/h41.html) provided by the source.</t>
  </si>
  <si>
    <t>Liabilities and Capital: Liabilities: Other Liabilities and Accrued Dividends: Wednesday Level in Federal Reserve District 9: Minneapolis (DISCONTINUED)</t>
  </si>
  <si>
    <t>D9WLDACI</t>
  </si>
  <si>
    <t>Liabilities and Capital: Liabilities: Deferred Availability Cash Items: Wednesday Level in Federal Reserve District 9: Minneapolis (DISCONTINUED)</t>
  </si>
  <si>
    <t>D9WLDEP</t>
  </si>
  <si>
    <t>Liabilities and Capital: Liabilities: Deposits: Wednesday Level in Federal Reserve District 9: Minneapolis</t>
  </si>
  <si>
    <t>D9WLFOL</t>
  </si>
  <si>
    <t>Liabilities and Capital: Liabilities: Deposits: Foreign Official: Wednesday Level in Federal Reserve District 9: Minneapolis</t>
  </si>
  <si>
    <t>D9WLFRNOL</t>
  </si>
  <si>
    <t>This series has been discontinued and will no longer be updated. It has been consolidated under the following series, which will continue to be updated: D9WLNNBH (https://fred.stlouisfed.org/series/D9WLNNBH).  For further information about the changes to the H.4.1 Statistical Release, please see the announcements (https://www.federalreserve.gov/feeds/h41.html) provided by the source.</t>
  </si>
  <si>
    <t>Liabilities and Capital: Liabilities: Federal Reserve Notes Outstanding: Wednesday Level in Federal Reserve District 9: Minneapolis (DISCONTINUED)</t>
  </si>
  <si>
    <t>D9WLINT</t>
  </si>
  <si>
    <t>Liabilities and Capital: Liabilities: Earnings Remittances Due to the U.S. Treasury: Wednesday Level in Federal Reserve District 9: Minneapolis</t>
  </si>
  <si>
    <t>D9WLNNBH</t>
  </si>
  <si>
    <t>Liabilities and Capital: Liabilities: Federal Reserve Notes, Net: Wednesday Level in Federal Reserve District 9: Minneapolis</t>
  </si>
  <si>
    <t>D9WLNOLNHL</t>
  </si>
  <si>
    <t>Liabilities and Capital: Liabilities: Notes Held by F.R. Banks (Netted from Federal Reserve Notes Outstanding): Wednesday Level in Federal Reserve District 9: Minneapolis (DISCONTINUED)</t>
  </si>
  <si>
    <t>D9WLOCL</t>
  </si>
  <si>
    <t>Liabilities and Capital: Liabilities: Deposits: Other: Wednesday Level in Federal Reserve District 9: Minneapolis</t>
  </si>
  <si>
    <t>D9WLODL</t>
  </si>
  <si>
    <t>This series has been discontinued and will no longer be updated. It has been consolidated under the following series, which will continue to be updated: H41RESPPLLDEF09NWW (https://fred.stlouisfed.org/series/H41RESPPLLDEF09NWW).  For further information about the changes to the H.4.1 Statistical Release, please see the announcements (https://www.federalreserve.gov/feeds/h41.html) provided by the source.</t>
  </si>
  <si>
    <t>Liabilities and Capital: Liabilities: Deposits: Other Deposits Held by Depository Institutions: Wednesday Level in Federal Reserve District 9: Minneapolis (DISCONTINUED)</t>
  </si>
  <si>
    <t>D9WLRRA</t>
  </si>
  <si>
    <t>Liabilities and Capital: Liabilities: Reverse Repurchase Agreements: Wednesday Level in Federal Reserve District 9: Minneapolis</t>
  </si>
  <si>
    <t>D9WLSFAL</t>
  </si>
  <si>
    <t>Liabilities: Deposits, Other Than Reserve Balances: U.S. Treasury, Supplementary Financing Account in FRB - Minneapolis District (DISCONTINUED)</t>
  </si>
  <si>
    <t>D9WLTDHBFI</t>
  </si>
  <si>
    <t>Liabilities and Capital: Liabilities: Deposits: Term Deposits Held by Depository Institutions: Wednesday Level in Federal Reserve District 9: Minneapolis (DISCONTINUED)</t>
  </si>
  <si>
    <t>D9WLTGAL</t>
  </si>
  <si>
    <t>Liabilities and Capital: Liabilities: Deposits: U.S. Treasury General Account: Wednesday Level in Federal Reserve District 9: Minneapolis</t>
  </si>
  <si>
    <t>D9WLTOTL</t>
  </si>
  <si>
    <t>Liabilities and Capital: Liabilities: Total Liabilities: Wednesday Level in Federal Reserve District 9: Minneapolis</t>
  </si>
  <si>
    <t>D9WPCL</t>
  </si>
  <si>
    <t>Assets: Other: Items in Process of Collection: Wednesday Level in Federal Reserve District 9: Minneapolis (DISCONTINUED)</t>
  </si>
  <si>
    <t>D9WSHOBL</t>
  </si>
  <si>
    <t>Assets: Securities Held Outright: U.S. Treasury Securities: Bills: Wednesday Level in Federal Reserve District 9: Minneapolis (DISCONTINUED)</t>
  </si>
  <si>
    <t>D9WSHOFDSL</t>
  </si>
  <si>
    <t>Assets: Securities Held Outright: Federal Agency Debt Securities: Wednesday Level in Federal Reserve District 9: Minneapolis (DISCONTINUED)</t>
  </si>
  <si>
    <t>D9WSHOL</t>
  </si>
  <si>
    <t>Assets: Securities Held Outright: Securities Held Outright: Wednesday Level in Federal Reserve District 9: Minneapolis (DISCONTINUED)</t>
  </si>
  <si>
    <t>D9WSHOMCB</t>
  </si>
  <si>
    <t>Assets: Securities Held Outright: Mortgage-Backed Securities: Wednesday Level in Federal Reserve District 9: Minneapolis (DISCONTINUED)</t>
  </si>
  <si>
    <t>D9WSHOSNB</t>
  </si>
  <si>
    <t>Assets: Securities Held Outright: U.S. Treasury Securities: Notes and Bonds: Wednesday Level in Federal Reserve District 9: Minneapolis (DISCONTINUED)</t>
  </si>
  <si>
    <t>D9WSHOTSL</t>
  </si>
  <si>
    <t>Assets: Securities Held Outright: U.S. Treasury Securities: Wednesday Level in Federal Reserve District 9: Minneapolis (DISCONTINUED)</t>
  </si>
  <si>
    <t>D9WSRLL</t>
  </si>
  <si>
    <t>Assets: Other: Securities, Premiums, Discounts, Repurchase Agreements, and Loans: Wednesday Level in Federal Reserve District 9: Minneapolis</t>
  </si>
  <si>
    <t>D9WTLAC</t>
  </si>
  <si>
    <t>Liabilities and Capital: Total Liabilities and Capital: Total Liabilities and Capital: Wednesday Level in Federal Reserve District 9: Minneapolis</t>
  </si>
  <si>
    <t>D9WUDSHO</t>
  </si>
  <si>
    <t>Assets: Unamortized Discounts on Securities Held Outright: Wednesday Level in Federal Reserve District 9: Minneapolis (DISCONTINUED)</t>
  </si>
  <si>
    <t>D9WUPSHO</t>
  </si>
  <si>
    <t>Assets: Unamortized Premiums on Securities Held Outright: Wednesday Level in Federal Reserve District 9: Minneapolis (DISCONTINUED)</t>
  </si>
  <si>
    <t>DCCCLAIMS</t>
  </si>
  <si>
    <t>Continued Claims (Insured Unemployment) in the District of Columbia</t>
  </si>
  <si>
    <t>DCCEMPLOY</t>
  </si>
  <si>
    <t>Covered Employment in the District of Columbia</t>
  </si>
  <si>
    <t>DCICLAIMS</t>
  </si>
  <si>
    <t>Initial Claims in the District of Columbia</t>
  </si>
  <si>
    <t>DCINSUREDUR</t>
  </si>
  <si>
    <t>Insured Unemployment Rate in the District of Columbia</t>
  </si>
  <si>
    <t>DECCLAIMS</t>
  </si>
  <si>
    <t>Continued Claims (Insured Unemployment) in Delaware</t>
  </si>
  <si>
    <t>DECEMPLOY</t>
  </si>
  <si>
    <t>Covered Employment in Delaware</t>
  </si>
  <si>
    <t>DEICLAIMS</t>
  </si>
  <si>
    <t>Initial Claims in Delaware</t>
  </si>
  <si>
    <t>DEINSUREDUR</t>
  </si>
  <si>
    <t>Insured Unemployment Rate in Delaware</t>
  </si>
  <si>
    <t>DFINCP</t>
  </si>
  <si>
    <t>Domestic Financial Commercial Paper Outstanding</t>
  </si>
  <si>
    <t>DFINCPN</t>
  </si>
  <si>
    <t>DFVACBW027NBOG</t>
  </si>
  <si>
    <t>Derivatives with a Positive Fair Value, All Commercial Banks (DISCONTINUED)</t>
  </si>
  <si>
    <t>DFVACBW027SBOG</t>
  </si>
  <si>
    <t>DFVDCBW027NBOG</t>
  </si>
  <si>
    <t>Derivatives with a Positive Fair Value, Domestically Chartered Commercial Banks (DISCONTINUED)</t>
  </si>
  <si>
    <t>DFVDCBW027SBOG</t>
  </si>
  <si>
    <t>DFVFRIW027NBOG</t>
  </si>
  <si>
    <t>Derivatives with a Positive Fair Value, Foreign-Related Institutions (DISCONTINUED)</t>
  </si>
  <si>
    <t>DFVFRIW027SBOG</t>
  </si>
  <si>
    <t>DFVLCBW027NBOG</t>
  </si>
  <si>
    <t>Derivatives with a Positive Fair Value, Large Domestically Chartered Commercial Banks (DISCONTINUED)</t>
  </si>
  <si>
    <t>DFVLCBW027SBOG</t>
  </si>
  <si>
    <t>DFVSCBW027NBOG</t>
  </si>
  <si>
    <t>Derivatives with a Positive Fair Value, Small Domestically Chartered Commercial Banks (DISCONTINUED)</t>
  </si>
  <si>
    <t>DFVSCBW027SBOG</t>
  </si>
  <si>
    <t>DNFINCP</t>
  </si>
  <si>
    <t>Domestic Nonfinancial Commercial Paper Outstanding</t>
  </si>
  <si>
    <t>DNFINCPN</t>
  </si>
  <si>
    <t>DNVACBW027NBOG</t>
  </si>
  <si>
    <t>Derivatives with a Negative Fair Value, All Commercial Banks (DISCONTINUED)</t>
  </si>
  <si>
    <t>DNVACBW027SBOG</t>
  </si>
  <si>
    <t>DNVDCBW027NBOG</t>
  </si>
  <si>
    <t>Derivatives with a Negative Fair Value, Domestically Chartered Commercial Banks (DISCONTINUED)</t>
  </si>
  <si>
    <t>DNVDCBW027SBOG</t>
  </si>
  <si>
    <t>DNVFRIW027NBOG</t>
  </si>
  <si>
    <t>Derivatives with a Negative Fair Value, Foreign-Related Institutions (DISCONTINUED)</t>
  </si>
  <si>
    <t>DNVFRIW027SBOG</t>
  </si>
  <si>
    <t>DNVLCBW027NBOG</t>
  </si>
  <si>
    <t>Derivatives with a Negative Fair Value, Large Domestically Chartered Commercial Banks (DISCONTINUED)</t>
  </si>
  <si>
    <t>DNVLCBW027SBOG</t>
  </si>
  <si>
    <t>DNVSCBW027NBOG</t>
  </si>
  <si>
    <t>Derivatives with a Negative Fair Value, Small Domestically Chartered Commercial Banks (DISCONTINUED)</t>
  </si>
  <si>
    <t>DNVSCBW027SBOG</t>
  </si>
  <si>
    <t>DPSACBW027NBOG</t>
  </si>
  <si>
    <t>Deposits, All Commercial Banks</t>
  </si>
  <si>
    <t>DPSACBW027SBOG</t>
  </si>
  <si>
    <t>DPSDCBW027NBOG</t>
  </si>
  <si>
    <t>Deposits, Domestically Chartered Commercial Banks</t>
  </si>
  <si>
    <t>DPSDCBW027SBOG</t>
  </si>
  <si>
    <t>DPSFRIW027NBOG</t>
  </si>
  <si>
    <t>Deposits, Foreign-Related Institutions</t>
  </si>
  <si>
    <t>DPSFRIW027SBOG</t>
  </si>
  <si>
    <t>DPSLCBW027NBOG</t>
  </si>
  <si>
    <t>Deposits, Large Domestically Chartered Commercial Banks</t>
  </si>
  <si>
    <t>DPSLCBW027SBOG</t>
  </si>
  <si>
    <t>DPSSCBW027NBOG</t>
  </si>
  <si>
    <t>Deposits, Small Domestically Chartered Commercial Banks</t>
  </si>
  <si>
    <t>DPSSCBW027SBOG</t>
  </si>
  <si>
    <t>DTBSPCKANYRENDWW</t>
  </si>
  <si>
    <t>For more information, please see http://www.federalreserve.gov/releases/cp/about.htm.</t>
  </si>
  <si>
    <t>Asset-backed Commercial Paper Outstanding; Maturing After December 31</t>
  </si>
  <si>
    <t>DTBSPCKCT1NWW</t>
  </si>
  <si>
    <t>Commercial Paper Outstanding, Tier-1</t>
  </si>
  <si>
    <t>DTBSPCKCT1NYRENDWW</t>
  </si>
  <si>
    <t>Commercial Paper Outstanding, Tier-1; Maturing After December 31</t>
  </si>
  <si>
    <t>DTBSPCKCT2NWW</t>
  </si>
  <si>
    <t>Commercial Paper Outstanding, Tier-2</t>
  </si>
  <si>
    <t>DTBSPCKCT2NYRENDWW</t>
  </si>
  <si>
    <t>Commercial Paper Outstanding, Tier-2; Maturing After December 31</t>
  </si>
  <si>
    <t>DTBSPCKFDBNWW</t>
  </si>
  <si>
    <t>Domestic Financial Commercial Paper Outstanding, Foreign Bank Parent</t>
  </si>
  <si>
    <t>DTBSPCKFDNNWW</t>
  </si>
  <si>
    <t>Domestic Financial Commercial Paper Outstanding, Foreign Nonbank Parent</t>
  </si>
  <si>
    <t>DTBSPCKFDONWW</t>
  </si>
  <si>
    <t>Domestic Financial Commercial Paper Outstanding, Other</t>
  </si>
  <si>
    <t>DTBSPCKFDUNWW</t>
  </si>
  <si>
    <t>Domestic Financial Commercial Paper Outstanding, U.S. Owned</t>
  </si>
  <si>
    <t>DTBSPCKFFBNWW</t>
  </si>
  <si>
    <t>Foreign Financial Commercial Paper Outstanding, Bank or Bank-holding Company</t>
  </si>
  <si>
    <t>DTBSPCKFFONWW</t>
  </si>
  <si>
    <t>Foreign Financial Commercial Paper Outstanding, Other</t>
  </si>
  <si>
    <t>DTBSPCKFONWW</t>
  </si>
  <si>
    <t>Other Financial Commercial Paper Outstanding</t>
  </si>
  <si>
    <t>DTBSPCKFOWW</t>
  </si>
  <si>
    <t>DTBSPCKNONWW</t>
  </si>
  <si>
    <t>Other Nonfinancial Commercial Paper Outstanding</t>
  </si>
  <si>
    <t>DTBSPCKNOWW</t>
  </si>
  <si>
    <t>DTBSPCKNYRENDWW</t>
  </si>
  <si>
    <t>Commercial Paper Outstanding; Maturing After December 31</t>
  </si>
  <si>
    <t>DTBSPCKPLANWW</t>
  </si>
  <si>
    <t>Dealer placed Asset-backed Commercial Paper Outstanding</t>
  </si>
  <si>
    <t>DTBSPCKPLFNWW</t>
  </si>
  <si>
    <t>Dealer placed Financial Commercial Paper Outstanding</t>
  </si>
  <si>
    <t>DTBSPCKPLNNWW</t>
  </si>
  <si>
    <t>Dealer placed Nonfinancial Commercial Paper Outstanding</t>
  </si>
  <si>
    <t>DTBSPCKPLONWW</t>
  </si>
  <si>
    <t>Dealer placed Other Commercial Paper Outstanding</t>
  </si>
  <si>
    <t>DTBSPCKPTANWW</t>
  </si>
  <si>
    <t>Directly placed Asset-backed Commercial Paper Outstanding</t>
  </si>
  <si>
    <t>DTBSPCKPTFNWW</t>
  </si>
  <si>
    <t>Directly placed Financial Commercial Paper Outstanding</t>
  </si>
  <si>
    <t>DTBSPCKPTNNWW</t>
  </si>
  <si>
    <t>Directly placed Nonfinancial Commercial Paper Outstanding</t>
  </si>
  <si>
    <t>DTBSPCKPTONWW</t>
  </si>
  <si>
    <t>Directly placed Other Commercial Paper Outstanding</t>
  </si>
  <si>
    <t>ECBASSETSW</t>
  </si>
  <si>
    <t>A longer history for this series is available on the monthly series ECBASSETS (https://fred.stlouisfed.org/series/ECBASSETS).  Copyright, 2016, European Central Bank (ECB). Reprinted with permission.</t>
  </si>
  <si>
    <t>Central Bank Assets for Euro Area (11-19 Countries)</t>
  </si>
  <si>
    <t>Millions of Euros</t>
  </si>
  <si>
    <t>Mil. of Euros</t>
  </si>
  <si>
    <t>EXCSRESNW</t>
  </si>
  <si>
    <t>The Board of Governors discontinued the H.3 statistical release on September 17, 2020. For more information, please see the announcement (https://www.federalreserve.gov/feeds/h3.html) posted on August 20, 2020.  Series is calculated using data from the H.3 release as Total reserve balances maintained (RESBALNSW) (https://fred.stlouisfed.org/series/RESBALNSW) less Reserve balance requirements (RESBALREQW) (https://fred.stlouisfed.org/series/RESBALREQW).  Effective February 2, 1984, reserve computation and maintenance periods have been changed from weekly to bi-weekly. Series with data prior to February 2, 1984 have different values reported from one week to the next. After February 2, 1984, the value repeats for 2 consecutive weeks.  Please note though that this historical concept of "excess reserves" no longer has the same meaning following phase two of the simplification of reserves administration. https://federalregister.gov/a/2012-8562</t>
  </si>
  <si>
    <t>Excess Reserves of Depository Institutions (DISCONTINUED)</t>
  </si>
  <si>
    <t>FEDD10Y</t>
  </si>
  <si>
    <t>The current face value of federal agency obligations held by Federal Reserve Banks. These securities are direct obligations of Fannie Mae, Freddie Mac, and the Federal Home Loan Banks.</t>
  </si>
  <si>
    <t>Assets: Securities Held Outright: Federal Agency Debt Securities: Maturing in Over 10 Years: Wednesday Level</t>
  </si>
  <si>
    <t>FEDD15</t>
  </si>
  <si>
    <t>Assets: Securities Held Outright: Federal Agency Debt Securities: Maturing Within 15 Days: Wednesday Level</t>
  </si>
  <si>
    <t>FEDD1690</t>
  </si>
  <si>
    <t>Assets: Securities Held Outright: Federal Agency Debt Securities: Maturing in 16 Days to 90 Days: Wednesday Level</t>
  </si>
  <si>
    <t>FEDD1T5</t>
  </si>
  <si>
    <t>Assets: Securities Held Outright: Federal Agency Debt Securities: Maturing in Over 1 Year to 5 Years: Wednesday Level</t>
  </si>
  <si>
    <t>FEDD5T10</t>
  </si>
  <si>
    <t>Assets: Securities Held Outright: Federal Agency Debt Securities: Maturing in Over 5 Years to 10 Years: Wednesday Level</t>
  </si>
  <si>
    <t>FEDD911Y</t>
  </si>
  <si>
    <t>Assets: Securities Held Outright: Federal Agency Debt Securities: Maturing in 91 Days to 1 Year: Wednesday Level</t>
  </si>
  <si>
    <t>FEDDT</t>
  </si>
  <si>
    <t>Assets: Securities Held Outright: Federal Agency Debt Securities: All: Wednesday Level</t>
  </si>
  <si>
    <t>FF</t>
  </si>
  <si>
    <t>Averages of daily figures.    For additional historical federal funds rate data, please see  Daily Federal Funds Rate from 1928-1954 (https://fred.stlouisfed.org/categories/33951).  The federal funds rate is the interest rate at which depository institutions trade federal funds (balances held at Federal Reserve Banks) with each other overnight. When a depository institution has surplus balances in its reserve account, it lends to other banks in need of larger balances. In simpler terms, a bank with excess cash, which is often referred to as liquidity, will lend to another bank that needs to quickly raise liquidity. (1) The rate that the borrowing institution pays to the lending institution is determined between the two banks; the weighted average rate for all of these types of negotiations is called the effective federal funds rate.(2) The effective federal funds rate is essentially determined by the market but is influenced by the Federal Reserve through open market operations to reach the federal funds rate target.(2) The Federal Open Market Committee (FOMC) meets eight times a year to determine the federal funds target rate. As previously stated, this rate influences the effective federal funds rate through open market operations or by buying and selling of government bonds (government debt).(2) More specifically, the Federal Reserve decreases liquidity by selling government bonds, thereby raising the federal funds rate because banks have less liquidity to trade with other banks. Similarly, the Federal Reserve can increase liquidity by buying government bonds, decreasing the federal funds rate because banks have excess liquidity for trade. Whether the Federal Reserve wants to buy or sell bonds depends on the state of the economy. If the FOMC believes the economy is growing too fast and inflation pressures are inconsistent with the dual mandate of the Federal Reserve, the Committee may set a higher federal funds rate target to temper economic activity. In the opposing scenario, the FOMC may set a lower federal funds rate target to spur greater economic activity. Therefore, the FOMC must observe the current state of the economy to determine the best course of monetary policy that will maximize economic growth while adhering to the dual mandate set forth by Congress. In making its monetary policy decisions, the FOMC considers a wealth of economic data, such as: trends in prices and wages, employment, consumer spending and income, business investments, and foreign exchange markets. The federal funds rate is the central interest rate in the U.S. financial market. It influences other interest rates such as the prime rate, which is the rate banks charge their customers with higher credit ratings. Additionally, the federal funds rate indirectly influences longer- term interest rates such as mortgages, loans, and savings, all of which are very important to consumer wealth and confidence.(2) References (1) Federal Reserve Bank of New York. "Federal funds." Fedpoints, August 2007. (2) Board of Governors of the Federal Reserve System. "Monetary Policy (http://www.federalreserve.gov/monetarypolicy/default.htm)".</t>
  </si>
  <si>
    <t>Effective Federal Funds Rate</t>
  </si>
  <si>
    <t>FFINCP</t>
  </si>
  <si>
    <t>Foreign Financial Commercial Paper Outstanding</t>
  </si>
  <si>
    <t>FFINCPN</t>
  </si>
  <si>
    <t>FINCP</t>
  </si>
  <si>
    <t>Financial Commercial Paper Outstanding</t>
  </si>
  <si>
    <t>FINCPN</t>
  </si>
  <si>
    <t>FLCCLAIMS</t>
  </si>
  <si>
    <t>Continued Claims (Insured Unemployment) in Florida</t>
  </si>
  <si>
    <t>FLCEMPLOY</t>
  </si>
  <si>
    <t>Covered Employment in Florida</t>
  </si>
  <si>
    <t>FLICLAIMS</t>
  </si>
  <si>
    <t>Initial Claims in Florida</t>
  </si>
  <si>
    <t>FLINSUREDUR</t>
  </si>
  <si>
    <t>Insured Unemployment Rate in Florida</t>
  </si>
  <si>
    <t>FNFINCP</t>
  </si>
  <si>
    <t>Foreign Nonfinancial Commercial Paper Outstanding</t>
  </si>
  <si>
    <t>FNFINCPN</t>
  </si>
  <si>
    <t>FRPACBW027NBOG</t>
  </si>
  <si>
    <t>Fed Funds and Reverse RPs with Banks, All Commercial Banks (DISCONTINUED)</t>
  </si>
  <si>
    <t>FRPACBW027SBOG</t>
  </si>
  <si>
    <t>FRPDCBW027NBOG</t>
  </si>
  <si>
    <t>Fed Funds and Reverse RPs with Banks, Domestically Chartered Commercial Banks (DISCONTINUED)</t>
  </si>
  <si>
    <t>FRPDCBW027SBOG</t>
  </si>
  <si>
    <t>FRPFRIW027NBOG</t>
  </si>
  <si>
    <t>Fed Funds and Reverse RPs with Banks, Foreign-Related Institutions (DISCONTINUED)</t>
  </si>
  <si>
    <t>FRPFRIW027SBOG</t>
  </si>
  <si>
    <t>FRPLCBW027NBOG</t>
  </si>
  <si>
    <t>Fed Funds and Reverse RPs with Banks, Large Domestically Chartered Commercial Banks (DISCONTINUED)</t>
  </si>
  <si>
    <t>FRPLCBW027SBOG</t>
  </si>
  <si>
    <t>FRPSCBW027NBOG</t>
  </si>
  <si>
    <t>Fed Funds and Reverse RPs with Banks, Small Domestically Chartered Commercial Banks (DISCONTINUED)</t>
  </si>
  <si>
    <t>FRPSCBW027SBOG</t>
  </si>
  <si>
    <t>GACCLAIMS</t>
  </si>
  <si>
    <t>Continued Claims (Insured Unemployment) in Georgia</t>
  </si>
  <si>
    <t>GACEMPLOY</t>
  </si>
  <si>
    <t>Covered Employment in Georgia</t>
  </si>
  <si>
    <t>GAICLAIMS</t>
  </si>
  <si>
    <t>Initial Claims in Georgia</t>
  </si>
  <si>
    <t>GAINSUREDUR</t>
  </si>
  <si>
    <t>Insured Unemployment Rate in Georgia</t>
  </si>
  <si>
    <t>GASALLCOVECW</t>
  </si>
  <si>
    <t>Weighted average based on sampling of approximately 900 retail outlets, 8:00AM Monday. The price represents self-service unless only full-service is available and includes all taxes. See (http://www.eia.doe.gov/oil_gas/petroleum/data_publications/wrgp/mogas_home_page.html) for further definitions. All Formulations includes both conventional gasoline and reformulated gasoline. PADD I (Petroleum Administration for Defense District) represents the East Coast District and includes the following states: Connecticut, Maine, Massachusetts, New Hampshire, Rhode Island, Vermont, Delaware, District of Columbia, Maryland, New Jersey, New York, Pennsylvania, Florida, Georgia, North Carolina, South Carolina, Virginia, and West Virginia.</t>
  </si>
  <si>
    <t>PADD I (East Coast District) All Grades Conventional Gas Price</t>
  </si>
  <si>
    <t>Dollars per Gallon</t>
  </si>
  <si>
    <t>$ per Gallon</t>
  </si>
  <si>
    <t>GASALLCOVGCW</t>
  </si>
  <si>
    <t>Weighted average based on sampling of approximately 900 retail outlets, 8:00AM Monday. The price represents self-service unless only full-service is available and includes all taxes. See (http://www.eia.doe.gov/oil_gas/petroleum/data_publications/wrgp/mogas_home_page.html) for further definitions. All Formulations includes both conventional gasoline and reformulated gasoline. PADD III (Petroleum Administration for Defense District) represents the Gulf Coast District and includes the following states: Alabama, Arkansas, Louisiana, Mississippi, New Mexico, and Texas.</t>
  </si>
  <si>
    <t>PADD III (Gulf Coast District) All Grades Conventional Gas Price</t>
  </si>
  <si>
    <t>GASALLCOVMWW</t>
  </si>
  <si>
    <t>Weighted average based on sampling of approximately 900 retail outlets, 8:00AM Monday. The price represents self-service unless only full-service is available and includes all taxes. See (http://www.eia.doe.gov/oil_gas/petroleum/data_publications/wrgp/mogas_home_page.html) for further definitions. All Formulations includes both conventional gasoline and reformulated gasoline. PADD II (Petroleum Administration for Defense District) represents the Midwest District and includes the following states: Illinois, Indiana, Iowa, Kansas, Kentucky, Michigan, Minnesota, Missouri, Nebraska, North Dakota, Ohio, Oklahoma, South Dakota, Tennessee, and Wisconsin.</t>
  </si>
  <si>
    <t>PADD II (Midwest District) All Grades Conventional Gas Price</t>
  </si>
  <si>
    <t>GASALLCOVRMW</t>
  </si>
  <si>
    <t>Weighted average based on sampling of approximately 900 retail outlets, 8:00AM Monday. The price represents self-service unless only full-service is available and includes all taxes. See (http://www.eia.doe.gov/oil_gas/petroleum/data_publications/wrgp/mogas_home_page.html) for further definitions. All Formulations includes both conventional gasoline and reformulated gasoline. PADD IV (Petroleum Administration for Defense District) represents the Rocky Mountain District and includes the following states: Colorado, Idaho, Montana, Utah, and Wyoming.</t>
  </si>
  <si>
    <t>PADD IV (Rocky Mountain District) All Grades Conventional Gas Price</t>
  </si>
  <si>
    <t>GASALLCOVW</t>
  </si>
  <si>
    <t>Weighted average based on sampling of approximately 900 retail outlets, 8:00AM Monday. The price represents self-service unless only full-service is available and includes all taxes. See (http://www.eia.doe.gov/oil_gas/petroleum/data_publications/wrgp/mogas_home_page.html) for further definitions. All Formulations includes both conventional gasoline and reformulated gasoline.</t>
  </si>
  <si>
    <t>US All Grades Conventional Gas Price</t>
  </si>
  <si>
    <t>GASALLCOVWCW</t>
  </si>
  <si>
    <t>Weighted average based on sampling of approximately 900 retail outlets, 8:00AM Monday. The price represents self-service unless only full-service is available and includes all taxes. See (http://www.eia.doe.gov/oil_gas/petroleum/data_publications/wrgp/mogas_home_page.html) for further definitions. All Formulations includes both conventional gasoline and reformulated gasoline. PADD V (Petroleum Administration for Defense District) represents the West Coast District and includes the following states: Alaska (North Slope and Other Mainland), Arizona, California, Hawaii, Nevada, Oregon, and Washington.</t>
  </si>
  <si>
    <t>PADD V (West Coast District) All Grades Conventional Gas Price</t>
  </si>
  <si>
    <t>GASALLECW</t>
  </si>
  <si>
    <t>PADD I (East Coast District) All Grades All Formulations Gas Price</t>
  </si>
  <si>
    <t>GASALLGCW</t>
  </si>
  <si>
    <t>PADD III (Gulf Coast District) All Grades All Formulations Gas Price</t>
  </si>
  <si>
    <t>GASALLMWW</t>
  </si>
  <si>
    <t>PADD II (Midwest District) All Grades All Formulations Gas Price</t>
  </si>
  <si>
    <t>GASALLREFECW</t>
  </si>
  <si>
    <t>PADD I (East Coast District) All Grades Reformulated Gas Price</t>
  </si>
  <si>
    <t>GASALLREFGCW</t>
  </si>
  <si>
    <t>PADD III (Gulf Coast District) All Grades Reformulated Gas Price</t>
  </si>
  <si>
    <t>GASALLREFMWW</t>
  </si>
  <si>
    <t>PADD II (Midwest District) All Grades Reformulated Gas Price</t>
  </si>
  <si>
    <t>GASALLREFW</t>
  </si>
  <si>
    <t>US All Grades Reformulated Gas Price</t>
  </si>
  <si>
    <t>GASALLREFWCW</t>
  </si>
  <si>
    <t>PADD V (West Coast District) All Grades Reformulated Gas Price</t>
  </si>
  <si>
    <t>GASALLRMW</t>
  </si>
  <si>
    <t>PADD IV (Rocky Mountain District) All Grades All Formulations Gas Price</t>
  </si>
  <si>
    <t>GASALLW</t>
  </si>
  <si>
    <t>US All Grades All Formulations Gas Price</t>
  </si>
  <si>
    <t>GASALLWCW</t>
  </si>
  <si>
    <t>PADD V (West Coast District) All Grades All Formulations Gas Price</t>
  </si>
  <si>
    <t>GASDESECW</t>
  </si>
  <si>
    <t>Weighted average based on sampling of approximately 350 retail outlets, as reported for the week. See (http://www.eia.doe.gov/oil_gas/petroleum/data_publications/wrgp/mogas_home_page.html) for further definitions. PADD I (Petroleum Administration for Defense District) represents the East Coast District and includes the following states: Connecticut, Maine, Massachusetts, New Hampshire, Rhode Island, Vermont, Delaware, District of Columbia, Maryland, New Jersey, New York, Pennsylvania, Florida, Georgia, North Carolina, South Carolina, Virginia, and West Virginia.</t>
  </si>
  <si>
    <t>PADD I (East Coast District) Diesel Sales Price</t>
  </si>
  <si>
    <t>GASDESGCW</t>
  </si>
  <si>
    <t>Weighted average based on sampling of approximately 350 retail outlets, as reported for the week. See (http://www.eia.doe.gov/oil_gas/petroleum/data_publications/wrgp/mogas_home_page.html) for further definitions. PADD III (Petroleum Administration for Defense District) represents the Gulf Coast District and includes the following states: Alabama, Arkansas, Louisiana, Mississippi, New Mexico, and Texas.</t>
  </si>
  <si>
    <t>PADD III (Gulf Coast District) Diesel Sales Price</t>
  </si>
  <si>
    <t>GASDESLSECW</t>
  </si>
  <si>
    <t>PADD I (East Coast District) No 2 Diesel Ultra Low Sulfur (0-15 ppm) Sales Price</t>
  </si>
  <si>
    <t>GASDESLSGCW</t>
  </si>
  <si>
    <t>PADD III (Gulf Coast District) No 2 Diesel Ultra Low Sulfur (0-15 ppm) Sales Price</t>
  </si>
  <si>
    <t>GASDESLSMWW</t>
  </si>
  <si>
    <t>Weighted average based on sampling of approximately 350 retail outlets, as reported for the week. See (http://www.eia.doe.gov/oil_gas/petroleum/data_publications/wrgp/mogas_home_page.html) for further definitions. PADD II (Petroleum Administration for Defense District) represents the Midwest District and includes the following states: Illinois, Indiana, Iowa, Kansas, Kentucky, Michigan, Minnesota, Missouri, Nebraska, North Dakota, Ohio, Oklahoma, South Dakota, Tennessee, and Wisconsin.</t>
  </si>
  <si>
    <t>PADD II (Midwest District) No 2 Diesel Ultra Low Sulfur (0-15 ppm) Sales Price</t>
  </si>
  <si>
    <t>GASDESLSRMW</t>
  </si>
  <si>
    <t>Weighted average based on sampling of approximately 350 retail outlets, as reported for the week. See (http://www.eia.doe.gov/oil_gas/petroleum/data_publications/wrgp/mogas_home_page.html) for further definitions. PADD IV (Petroleum Administration for Defense District) represents the Rocky Mountain District and includes the following states: Colorado, Idaho, Montana, Utah, and Wyoming.</t>
  </si>
  <si>
    <t>PADD IV (Rocky Mountain District) No 2 Diesel Ultra Low Sulfur (0-15 ppm) Sales Price</t>
  </si>
  <si>
    <t>GASDESLSW</t>
  </si>
  <si>
    <t>Weighted average based on sampling of approximately 350 retail outlets, as reported for the week. See (http://www.eia.doe.gov/oil_gas/petroleum/data_publications/wrgp/mogas_home_page.html) for further definitions.</t>
  </si>
  <si>
    <t>US Diesel Ultra Low Sulfur (0-15 ppm) Sales Price</t>
  </si>
  <si>
    <t>GASDESLSWCW</t>
  </si>
  <si>
    <t>Weighted average based on sampling of approximately 350 retail outlets, as reported for the week. See (http://www.eia.doe.gov/oil_gas/petroleum/data_publications/wrgp/mogas_home_page.html) for further definitions. PADD V (Petroleum Administration for Defense District) represents the West Coast District and includes the following states: Alaska (North Slope and Other Mainland), Arizona, California, Hawaii, Nevada, Oregon, and Washington.</t>
  </si>
  <si>
    <t>PADD V (West Coast District) No 2 Diesel Ultra Low Sulfur (0-15 ppm) Sales Price</t>
  </si>
  <si>
    <t>GASDESMWW</t>
  </si>
  <si>
    <t>PADD II (Midwest District) Diesel Sales Price</t>
  </si>
  <si>
    <t>GASDESRMW</t>
  </si>
  <si>
    <t>PADD IV (Rocky Mountain District) Diesel Sales Price</t>
  </si>
  <si>
    <t>GASDESW</t>
  </si>
  <si>
    <t>US Diesel Sales Price</t>
  </si>
  <si>
    <t>GASDESWCW</t>
  </si>
  <si>
    <t>PADD V (West Coast District) Diesel Sales Price</t>
  </si>
  <si>
    <t>GASMIDCOVECW</t>
  </si>
  <si>
    <t>PADD I (East Coast District) Midgrade Conventional Gas Price</t>
  </si>
  <si>
    <t>GASMIDCOVGCW</t>
  </si>
  <si>
    <t>PADD III (Gulf Coast District) Midgrade Conventional Gas Price</t>
  </si>
  <si>
    <t>GASMIDCOVMWW</t>
  </si>
  <si>
    <t>PADD II (Midwest District) Midgrade Conventional Gas Price</t>
  </si>
  <si>
    <t>GASMIDCOVRMW</t>
  </si>
  <si>
    <t>PADD IV (Rocky Mountain District) Midgrade Conventional Gas Price</t>
  </si>
  <si>
    <t>GASMIDCOVW</t>
  </si>
  <si>
    <t>US Midgrade Conventional Gas Price</t>
  </si>
  <si>
    <t>GASMIDCOVWCW</t>
  </si>
  <si>
    <t>PADD V (West Coast District) Midgrade Conventional Gas Price</t>
  </si>
  <si>
    <t>GASMIDECW</t>
  </si>
  <si>
    <t>Weighted average based on sampling of approximately 900 retail outlets, 8:00AM Monday. The price represents self-service unless only full-service is available and includes all taxes. See (http://www.eia.doe.gov/oil_gas/petroleum/data_publications/wrgp/mogas_home_page.html) for further definitions. Midgrade Gasoline has an antiknock index (average of the research octane rating and the motor octane number) greater than or equal to 88 and less than or equal to 90. Octane requirements may vary by altitude. PADD I (Petroleum Administration for Defense District) represents the East Coast District and includes the following states: Connecticut, Maine, Massachusetts, New Hampshire, Rhode Island, Vermont, Delaware, District of Columbia, Maryland, New Jersey, New York, Pennsylvania, Florida, Georgia, North Carolina, South Carolina, Virginia, and West Virginia.</t>
  </si>
  <si>
    <t>PADD I (East Coast District) Midgrade All Formulations Gas Price</t>
  </si>
  <si>
    <t>GASMIDGCW</t>
  </si>
  <si>
    <t>Weighted average based on sampling of approximately 900 retail outlets, 8:00AM Monday. The price represents self-service unless only full-service is available and includes all taxes. See (http://www.eia.doe.gov/oil_gas/petroleum/data_publications/wrgp/mogas_home_page.html) for further definitions. Midgrade Gasoline has an antiknock index (average of the research octane rating and the motor octane number) greater than or equal to 88 and less than or equal to 90. Octane requirements may vary by altitude. PADD III (Petroleum Administration for Defense District) represents the Gulf Coast District and includes the following states: Alabama, Arkansas, Louisiana, Mississippi, New Mexico, and Texas.</t>
  </si>
  <si>
    <t>PADD III (Gulf Coast District) Midgrade All Formulations Gas Price</t>
  </si>
  <si>
    <t>GASMIDMWW</t>
  </si>
  <si>
    <t>Weighted average based on sampling of approximately 900 retail outlets, 8:00AM Monday. The price represents self-service unless only full-service is available and includes all taxes. See (http://www.eia.doe.gov/oil_gas/petroleum/data_publications/wrgp/mogas_home_page.html) for further definitions. Midgrade Gasoline has an antiknock index (average of the research octane rating and the motor octane number) greater than or equal to 88 and less than or equal to 90. Octane requirements may vary by altitude. PADD II (Petroleum Administration for Defense District) represents the Midwest District and includes the following states: Illinois, Indiana, Iowa, Kansas, Kentucky, Michigan, Minnesota, Missouri, Nebraska, North Dakota, Ohio, Oklahoma, South Dakota, Tennessee, and Wisconsin.</t>
  </si>
  <si>
    <t>PADD II (Midwest District) Midgrade All Formulations Gas Price</t>
  </si>
  <si>
    <t>GASMIDREFECW</t>
  </si>
  <si>
    <t>PADD I (East Coast District) Midgrade Reformulated Gas Price</t>
  </si>
  <si>
    <t>GASMIDREFGCW</t>
  </si>
  <si>
    <t>PADD III (Gulf Coast District) Midgrade Reformulated Gas Price</t>
  </si>
  <si>
    <t>GASMIDREFMWW</t>
  </si>
  <si>
    <t>PADD II (Midwest District) Midgrade Reformulated Gas Price</t>
  </si>
  <si>
    <t>GASMIDREFW</t>
  </si>
  <si>
    <t>US Midgrade Reformulated Gas Price</t>
  </si>
  <si>
    <t>GASMIDREFWCW</t>
  </si>
  <si>
    <t>PADD V (West Coast District) Midgrade Reformulated Gas Price</t>
  </si>
  <si>
    <t>GASMIDRMW</t>
  </si>
  <si>
    <t>Weighted average based on sampling of approximately 900 retail outlets, 8:00AM Monday. The price represents self-service unless only full-service is available and includes all taxes. See (http://www.eia.doe.gov/oil_gas/petroleum/data_publications/wrgp/mogas_home_page.html) for further definitions. Midgrade Gasoline has an antiknock index (average of the research octane rating and the motor octane number) greater than or equal to 88 and less than or equal to 90. Octane requirements may vary by altitude. PADD IV (Petroleum Administration for Defense District) represents the Rocky Mountain District and includes the following states: Colorado, Idaho, Montana, Utah, and Wyoming.</t>
  </si>
  <si>
    <t>PADD IV (Rocky Mountain District) Midgrade All Formulations Gas Price</t>
  </si>
  <si>
    <t>GASMIDW</t>
  </si>
  <si>
    <t>Weighted average based on sampling of approximately 900 retail outlets, 8:00AM Monday. The price represents self-service unless only full-service is available and includes all taxes. See (http://www.eia.doe.gov/oil_gas/petroleum/data_publications/wrgp/mogas_home_page.html) for further definitions. Midgrade Gasoline has an antiknock index (average of the research octane rating and the motor octane number) greater than or equal to 88 and less than or equal to 90. Octane requirements may vary by altitude.</t>
  </si>
  <si>
    <t>US Midgrade All Formulations Gas Price</t>
  </si>
  <si>
    <t>GASMIDWCW</t>
  </si>
  <si>
    <t>Weighted average based on sampling of approximately 900 retail outlets, 8:00AM Monday. The price represents self-service unless only full-service is available and includes all taxes. See (http://www.eia.doe.gov/oil_gas/petroleum/data_publications/wrgp/mogas_home_page.html) for further definitions. Midgrade Gasoline has an antiknock index (average of the research octane rating and the motor octane number) greater than or equal to 88 and less than or equal to 90. Octane requirements may vary by altitude. PADD V (Petroleum Administration for Defense District) represents the West Coast District and includes the following states: Alaska (North Slope and Other Mainland), Arizona, California, Hawaii, Nevada, Oregon, and Washington.</t>
  </si>
  <si>
    <t>PADD V (West Coast District) Midgrade All Formulations Gas Price</t>
  </si>
  <si>
    <t>GASPRMCOVECW</t>
  </si>
  <si>
    <t>PADD I (East Coast District) Premium Conventional Gas Price</t>
  </si>
  <si>
    <t>GASPRMCOVGCW</t>
  </si>
  <si>
    <t>PADD III (Gulf Coast District) Premium Conventional Gas Price</t>
  </si>
  <si>
    <t>GASPRMCOVMWW</t>
  </si>
  <si>
    <t>PADD II (Midwest District) Premium Conventional Gas Price</t>
  </si>
  <si>
    <t>GASPRMCOVRMW</t>
  </si>
  <si>
    <t>PADD IV (Rocky Mountain District) Premium Conventional Gas Price</t>
  </si>
  <si>
    <t>GASPRMCOVW</t>
  </si>
  <si>
    <t>US Premium Conventional Gas Price</t>
  </si>
  <si>
    <t>GASPRMCOVWCW</t>
  </si>
  <si>
    <t>PADD V (West Coast District) Premium Conventional Gas Price</t>
  </si>
  <si>
    <t>GASPRMECW</t>
  </si>
  <si>
    <t>Weighted average based on sampling of approximately 900 retail outlets, 8:00AM Monday. The price represents self-service unless only full-service is available and includes all taxes. See (http://www.eia.doe.gov/oil_gas/petroleum/data_publications/wrgp/mogas_home_page.html) for further definitions. Premium Gasoline has an antiknock index (average of the research octane rating and the motor octane number) greater than 90. Octane requirements may vary by altitude. PADD I (Petroleum Administration for Defense District) represents the East Coast District and includes the following states: Connecticut, Maine, Massachusetts, New Hampshire, Rhode Island, Vermont, Delaware, District of Columbia, Maryland, New Jersey, New York, Pennsylvania, Florida, Georgia, North Carolina, South Carolina, Virginia, and West Virginia.</t>
  </si>
  <si>
    <t>PADD I (East Coast District) Premium All Formulations Gas Price</t>
  </si>
  <si>
    <t>GASPRMGCW</t>
  </si>
  <si>
    <t>Weighted average based on sampling of approximately 900 retail outlets, 8:00AM Monday. The price represents self-service unless only full-service is available and includes all taxes. See (http://www.eia.doe.gov/oil_gas/petroleum/data_publications/wrgp/mogas_home_page.html) for further definitions. Premium Gasoline has an antiknock index (average of the research octane rating and the motor octane number) greater than 90. Octane requirements may vary by altitude. PADD III (Petroleum Administration for Defense District) represents the Gulf Coast District and includes the following states: Alabama, Arkansas, Louisiana, Mississippi, New Mexico, and Texas.</t>
  </si>
  <si>
    <t>PADD III (Gulf Coast District) Premium All Formulations Gas Price</t>
  </si>
  <si>
    <t>GASPRMMWW</t>
  </si>
  <si>
    <t>Weighted average based on sampling of approximately 900 retail outlets, 8:00AM Monday. The price represents self-service unless only full-service is available and includes all taxes. See (http://www.eia.doe.gov/oil_gas/petroleum/data_publications/wrgp/mogas_home_page.html) for further definitions. Premium Gasoline has an antiknock index (average of the research octane rating and the motor octane number) greater than 90. Octane requirements may vary by altitude. PADD II (Petroleum Administration for Defense District) represents the Midwest District and includes the following states: Illinois, Indiana, Iowa, Kansas, Kentucky, Michigan, Minnesota, Missouri, Nebraska, North Dakota, Ohio, Oklahoma, South Dakota, Tennessee, and Wisconsin.</t>
  </si>
  <si>
    <t>PADD II (Midwest District) Premium All Formulations Gas Price</t>
  </si>
  <si>
    <t>GASPRMREFECW</t>
  </si>
  <si>
    <t>PADD I (East Coast District) Premium Reformulated Gas Price</t>
  </si>
  <si>
    <t>GASPRMREFGCW</t>
  </si>
  <si>
    <t>PADD III (Gulf Coast District) Premium Reformulated Gas Price</t>
  </si>
  <si>
    <t>GASPRMREFMWW</t>
  </si>
  <si>
    <t>PADD II (Midwest District) Premium Reformulated Gas Price</t>
  </si>
  <si>
    <t>GASPRMREFW</t>
  </si>
  <si>
    <t>US Premium Reformulated Gas Price</t>
  </si>
  <si>
    <t>GASPRMREFWCW</t>
  </si>
  <si>
    <t>PADD V (West Coast District) Premium Reformulated Gas Price</t>
  </si>
  <si>
    <t>GASPRMRMW</t>
  </si>
  <si>
    <t>Weighted average based on sampling of approximately 900 retail outlets, 8:00AM Monday. The price represents self-service unless only full-service is available and includes all taxes. See (http://www.eia.doe.gov/oil_gas/petroleum/data_publications/wrgp/mogas_home_page.html) for further definitions. Premium Gasoline has an antiknock index (average of the research octane rating and the motor octane number) greater than 90. Octane requirements may vary by altitude. PADD IV (Petroleum Administration for Defense District) represents the Rocky Mountain District and includes the following states: Colorado, Idaho, Montana, Utah, and Wyoming.</t>
  </si>
  <si>
    <t>PADD IV (Rocky Mountain District) Premium All Formulations Gas Price</t>
  </si>
  <si>
    <t>GASPRMW</t>
  </si>
  <si>
    <t>Weighted average based on sampling of approximately 900 retail outlets, 8:00AM Monday. The price represents self-service unless only full-service is available and includes all taxes. See (http://www.eia.doe.gov/oil_gas/petroleum/data_publications/wrgp/mogas_home_page.html) for further definitions. Premium Gasoline has an antiknock index (average of the research octane rating and the motor octane number) greater than 90. Octane requirements may vary by altitude.</t>
  </si>
  <si>
    <t>US Premium All Formulations Gas Price</t>
  </si>
  <si>
    <t>GASPRMWCW</t>
  </si>
  <si>
    <t>Weighted average based on sampling of approximately 900 retail outlets, 8:00AM Monday. The price represents self-service unless only full-service is available and includes all taxes. See (http://www.eia.doe.gov/oil_gas/petroleum/data_publications/wrgp/mogas_home_page.html) for further definitions. Premium Gasoline has an antiknock index (average of the research octane rating and the motor octane number) greater than 90. Octane requirements may vary by altitude. PADD V (Petroleum Administration for Defense District) represents the West Coast District and includes the following states: Alaska (North Slope and Other Mainland), Arizona, California, Hawaii, Nevada, Oregon, and Washington.</t>
  </si>
  <si>
    <t>PADD V (West Coast District) Premium All Formulations Gas Price</t>
  </si>
  <si>
    <t>GASREGCOVECW</t>
  </si>
  <si>
    <t>PADD I (East Coast District) Regular Conventional Gas Price</t>
  </si>
  <si>
    <t>GASREGCOVGCW</t>
  </si>
  <si>
    <t>PADD III (Gulf Coast District) Regular Conventional Gas Price</t>
  </si>
  <si>
    <t>GASREGCOVMWW</t>
  </si>
  <si>
    <t>PADD II (Midwest District) Regular Conventional Gas Price</t>
  </si>
  <si>
    <t>GASREGCOVRMW</t>
  </si>
  <si>
    <t>PADD IV (Rocky Mountain District) Regular Conventional Gas Price</t>
  </si>
  <si>
    <t>GASREGCOVW</t>
  </si>
  <si>
    <t>US Regular Conventional Gas Price</t>
  </si>
  <si>
    <t>GASREGCOVWCW</t>
  </si>
  <si>
    <t>PADD V (West Coast District) Regular Conventional Gas Price</t>
  </si>
  <si>
    <t>GASREGECW</t>
  </si>
  <si>
    <t>Weighted average based on sampling of approximately 900 retail outlets, 8:00AM Monday. The price represents self-service unless only full-service is available and includes all taxes. See (http://www.eia.doe.gov/oil_gas/petroleum/data_publications/wrgp/mogas_home_page.html) for further definitions. Regular Gasoline has an antiknock index (average of the research octane rating and the motor octane number) greater than or equal to 85 and less than 88. Octane requirements may vary by altitude. PADD I (Petroleum Administration for Defense District) represents the East Coast District and includes the following states: Connecticut, Maine, Massachusetts, New Hampshire, Rhode Island, Vermont, Delaware, District of Columbia, Maryland, New Jersey, New York, Pennsylvania, Florida, Georgia, North Carolina, South Carolina, Virginia, and West Virginia.</t>
  </si>
  <si>
    <t>PADD I (East Coast District) Regular All Formulations Gas Price</t>
  </si>
  <si>
    <t>GASREGGCW</t>
  </si>
  <si>
    <t>Weighted average based on sampling of approximately 900 retail outlets, 8:00AM Monday. The price represents self-service unless only full-service is available and includes all taxes. See (http://www.eia.doe.gov/oil_gas/petroleum/data_publications/wrgp/mogas_home_page.html) for further definitions. Regular Gasoline has an antiknock index (average of the research octane rating and the motor octane number) greater than or equal to 85 and less than 88. Octane requirements may vary by altitude. PADD III (Petroleum Administration for Defense District) represents the Gulf Coast District and includes the following states: Alabama, Arkansas, Louisiana, Mississippi, New Mexico, and Texas.</t>
  </si>
  <si>
    <t>PADD III (Gulf Coast District) Regular All Formulations Gas Price</t>
  </si>
  <si>
    <t>GASREGMWW</t>
  </si>
  <si>
    <t>Weighted average based on sampling of approximately 900 retail outlets, 8:00AM Monday. The price represents self-service unless only full-service is available and includes all taxes. See (http://www.eia.doe.gov/oil_gas/petroleum/data_publications/wrgp/mogas_home_page.html) for further definitions. Regular Gasoline has an antiknock index (average of the research octane rating and the motor octane number) greater than or equal to 85 and less than 88. Octane requirements may vary by altitude. PADD II (Petroleum Administration for Defense District) represents the Midwest District and includes the following states: Illinois, Indiana, Iowa, Kansas, Kentucky, Michigan, Minnesota, Missouri, Nebraska, North Dakota, Ohio, Oklahoma, South Dakota, Tennessee, and Wisconsin.</t>
  </si>
  <si>
    <t>PADD II (Midwest District) Regular All Formulations Gas Price</t>
  </si>
  <si>
    <t>GASREGREFECW</t>
  </si>
  <si>
    <t>PADD I (East Coast District) Regular Reformulated Gas Price</t>
  </si>
  <si>
    <t>GASREGREFGCW</t>
  </si>
  <si>
    <t>PADD III (Gulf Coast District) Regular Reformulated Gas Price</t>
  </si>
  <si>
    <t>GASREGREFMWW</t>
  </si>
  <si>
    <t>PADD II (Midwest District) Regular Reformulated Gas Price</t>
  </si>
  <si>
    <t>GASREGREFW</t>
  </si>
  <si>
    <t>US Regular Reformulated Gas Price</t>
  </si>
  <si>
    <t>GASREGREFWCW</t>
  </si>
  <si>
    <t>PADD V (West Coast District) Regular Reformulated Gas Price</t>
  </si>
  <si>
    <t>GASREGRMW</t>
  </si>
  <si>
    <t>Weighted average based on sampling of approximately 900 retail outlets, 8:00AM Monday. The price represents self-service unless only full-service is available and includes all taxes. See (http://www.eia.doe.gov/oil_gas/petroleum/data_publications/wrgp/mogas_home_page.html) for further definitions. Regular Gasoline has an antiknock index (average of the research octane rating and the motor octane number) greater than or equal to 85 and less than 88. Octane requirements may vary by altitude. PADD IV (Petroleum Administration for Defense District) represents the Rocky Mountain District and includes the following states: Colorado, Idaho, Montana, Utah, and Wyoming.</t>
  </si>
  <si>
    <t>PADD IV (Rocky Mountain District) Regular All Formulations Gas Price</t>
  </si>
  <si>
    <t>GASREGW</t>
  </si>
  <si>
    <t>Weighted average based on sampling of approximately 900 retail outlets, 8:00AM Monday. The price represents self-service unless only full-service is available and includes all taxes. See (http://www.eia.doe.gov/oil_gas/petroleum/data_publications/wrgp/mogas_home_page.html) for further definitions. Regular Gasoline has an antiknock index (average of the research octane rating and the motor octane number) greater than or equal to 85 and less than 88. Octane requirements may vary by altitude.</t>
  </si>
  <si>
    <t>US Regular All Formulations Gas Price</t>
  </si>
  <si>
    <t>GASREGWCW</t>
  </si>
  <si>
    <t>Weighted average based on sampling of approximately 900 retail outlets, 8:00AM Monday. The price represents self-service unless only full-service is available and includes all taxes. See (http://www.eia.doe.gov/oil_gas/petroleum/data_publications/wrgp/mogas_home_page.html) for further definitions. Regular Gasoline has an antiknock index (average of the research octane rating and the motor octane number) greater than or equal to 85 and less than 88. Octane requirements may vary by altitude. PADD V (Petroleum Administration for Defense District) represents the West Coast District and includes the following states: Alaska (North Slope and Other Mainland), Arizona, California, Hawaii, Nevada, Oregon, and Washington.</t>
  </si>
  <si>
    <t>PADD V (West Coast District) Regular All Formulations Gas Price</t>
  </si>
  <si>
    <t>GDBFRW</t>
  </si>
  <si>
    <t>This series has been discontinued and will no longer be updated. Starting on February 23, 2021, the H.6 statistical release is now published at a monthly frequency and contains only monthly average data needed to construct the monetary aggregates, thereby eliminating the release of data on institutional money funds and memorandum items on U.S. government deposits and deposits due to foreign banks and foreign official institutions. For further information about the changes to the H.6 Statistical Release, see the announcements (https://www.federalreserve.gov/feeds/h6.html) provided by the source.</t>
  </si>
  <si>
    <t>US government deposits: General account balance at Federal Reserve (DISCONTINUED)</t>
  </si>
  <si>
    <t>GDDDCBW</t>
  </si>
  <si>
    <t>US government deposits: Demand deposits at commercial banks (DISCONTINUED)</t>
  </si>
  <si>
    <t>GDTCBW</t>
  </si>
  <si>
    <t>US government deposits: Total cash balance (DISCONTINUED)</t>
  </si>
  <si>
    <t>H0RESFSCBNWW</t>
  </si>
  <si>
    <t>Liabilities and Capital: Other Factors Draining Reserve Balances: Deposits With F.R. Banks, Other Than Reserve Balances: Service-Related: Required Clearing Balances: Wednesday Level (DISCONTINUED)</t>
  </si>
  <si>
    <t>H0RESFSCBXAWNWW</t>
  </si>
  <si>
    <t>Liabilities and Capital: Other Factors Draining Reserve Balances: Deposits With F.R. Banks, Other Than Reserve Balances: Service-Related: Required Clearing Balances: Week Average (DISCONTINUED)</t>
  </si>
  <si>
    <t>H0RESFSCBXAWXCH1NWW</t>
  </si>
  <si>
    <t>Liabilities and Capital: Other Factors Draining Reserve Balances: Deposits With F.R. Banks, Other Than Reserve Balances: Service-Related: Required Clearing Balances: Change in Week Average From Previous Week Average (DISCONTINUED)</t>
  </si>
  <si>
    <t>H0RESFSCBXAWXCH52NWW</t>
  </si>
  <si>
    <t>Liabilities and Capital: Other Factors Draining Reserve Balances: Deposits With F.R. Banks, Other Than Reserve Balances: Service-Related: Required Clearing Balances: Change in Week Average From Year Ago Week Average (DISCONTINUED)</t>
  </si>
  <si>
    <t>H0RESH4AAPANWW</t>
  </si>
  <si>
    <t>Liabilities and Capital: Other Factors Draining Reserve Balances: Deposits With F.R. Banks, Other Than Reserve Balances: Service-Related: Adjustments to Compensate for Float: Wednesday Level (DISCONTINUED)</t>
  </si>
  <si>
    <t>H0RESH4AAPAXAWNWW</t>
  </si>
  <si>
    <t>Liabilities and Capital: Other Factors Draining Reserve Balances: Deposits With F.R. Banks, Other Than Reserve Balances: Service-Related: Adjustments to Compensate for Float: Week Average (DISCONTINUED)</t>
  </si>
  <si>
    <t>H0RESH4AAPAXAWXCH1NWW</t>
  </si>
  <si>
    <t>Liabilities and Capital: Other Factors Draining Reserve Balances: Deposits With F.R. Banks, Other Than Reserve Balances: Service-Related: Adjustments to Compensate for Float: Change in Week Average From Previous Week Average (DISCONTINUED)</t>
  </si>
  <si>
    <t>H0RESH4AAPAXAWXCH52NWW</t>
  </si>
  <si>
    <t>Liabilities and Capital: Other Factors Draining Reserve Balances: Deposits With F.R. Banks, Other Than Reserve Balances: Service-Related: Adjustments to Compensate for Float: Change in Week Average From Year Ago Week Average (DISCONTINUED)</t>
  </si>
  <si>
    <t>H0RESH4CANWW</t>
  </si>
  <si>
    <t>Memorandum Items: Custody Holdings: Federal Agency Securities: Wednesday Level (DISCONTINUED)</t>
  </si>
  <si>
    <t>H0RESH4CAXAWNWW</t>
  </si>
  <si>
    <t>Memorandum Items: Custody Holdings: Federal Agency Securities: Week Average (DISCONTINUED)</t>
  </si>
  <si>
    <t>H0RESH4CAXAWXCH1NWW</t>
  </si>
  <si>
    <t>Memorandum Items: Custody Holdings: Federal Agency Securities: Change in Week Average From Previous Week Average (DISCONTINUED)</t>
  </si>
  <si>
    <t>H0RESH4CAXAWXCH52NWW</t>
  </si>
  <si>
    <t>Memorandum Items: Custody Holdings: Federal Agency Securities: Change in Week Average From Year Ago Week Average (DISCONTINUED)</t>
  </si>
  <si>
    <t>H0RESH4CGNWW</t>
  </si>
  <si>
    <t>Memorandum Items: Custody Holdings: U.S. Treasury Securities: Wednesday Level (DISCONTINUED)</t>
  </si>
  <si>
    <t>H0RESH4CGXAWNWW</t>
  </si>
  <si>
    <t>Memorandum Items: Custody Holdings: U.S. Treasury Securities: Week Average (DISCONTINUED)</t>
  </si>
  <si>
    <t>H0RESH4CGXAWXCH1NWW</t>
  </si>
  <si>
    <t>Memorandum Items: Custody Holdings: U.S. Treasury Securities: Change in Week Average From Previous Week Average (DISCONTINUED)</t>
  </si>
  <si>
    <t>H0RESH4CGXAWXCH52NWW</t>
  </si>
  <si>
    <t>Memorandum Items: Custody Holdings: U.S. Treasury Securities: Change in Week Average From Year Ago Week Average (DISCONTINUED)</t>
  </si>
  <si>
    <t>H0RESH4CNWW</t>
  </si>
  <si>
    <t>Memorandum Items: Custody Holdings: Total (Marketable Securities Held in Custody for Foreign Official and International Accounts): Wednesday Level (DISCONTINUED)</t>
  </si>
  <si>
    <t>H0RESH4CXAWNWW</t>
  </si>
  <si>
    <t>Memorandum Items: Custody Holdings: Total (Marketable Securities Held in Custody for Foreign Official and International Accounts): Week Average (DISCONTINUED)</t>
  </si>
  <si>
    <t>H0RESH4CXAWXCH1NWW</t>
  </si>
  <si>
    <t>Memorandum Items: Custody Holdings: Total (Marketable Securities Held in Custody for Foreign Official and International Accounts): Change in Week Average From Previous Week Average (DISCONTINUED)</t>
  </si>
  <si>
    <t>H0RESH4CXAWXCH52NWW</t>
  </si>
  <si>
    <t>Memorandum Items: Custody Holdings: Total (Marketable Securities Held in Custody for Foreign Official and International Accounts): Change in Week Average From Year Ago Week Average (DISCONTINUED)</t>
  </si>
  <si>
    <t>H0RESH4DTNWW</t>
  </si>
  <si>
    <t>Memorandum Items: Securities Lent to Dealers: Term Facility: Wednesday Level (DISCONTINUED)</t>
  </si>
  <si>
    <t>H0RESH4DTXAWNWW</t>
  </si>
  <si>
    <t>Memorandum Items: Securities Lent to Dealers: Term Facility: Week Average (DISCONTINUED)</t>
  </si>
  <si>
    <t>H0RESH4DTXAWXCH1NWW</t>
  </si>
  <si>
    <t>Memorandum Items: Securities Lent to Dealers: Term Facility: Change in Week Average From Previous Week Average (DISCONTINUED)</t>
  </si>
  <si>
    <t>H0RESH4DTXAWXCH52NWW</t>
  </si>
  <si>
    <t>Memorandum Items: Securities Lent to Dealers: Term Facility: Change in Week Average From Year Ago Week Average (DISCONTINUED)</t>
  </si>
  <si>
    <t>H0RESH4TNWW</t>
  </si>
  <si>
    <t>Memorandum Items: Securities Lent to Dealers: Options on Term Facility Loans Outstanding: Wednesday Level (DISCONTINUED)</t>
  </si>
  <si>
    <t>H0RESPPAAAAAIAIANWW</t>
  </si>
  <si>
    <t>Supplementary Information: Supplementary Information on Preferred Interests in AIA Aurora LLC and ALICO Holdings LLC: Preferred Interests in AIA Aurora LLC: Wednesday Level (DISCONTINUED)</t>
  </si>
  <si>
    <t>H0RESPPAAAAAIALINWW</t>
  </si>
  <si>
    <t>Supplementary Information: Supplementary Information on Preferred Interests in AIA Aurora LLC and ALICO Holdings LLC: Preferred Interests in ALICO Holdings LLC: Wednesday Level (DISCONTINUED)</t>
  </si>
  <si>
    <t>H0RESPPAAAAAIF01NWW</t>
  </si>
  <si>
    <t>Assets: Preferred Interests: Preferred Interests in AIA Aurora LLC and ALICO Holdings LLC: District 1: Boston: Wednesday Level (DISCONTINUED)</t>
  </si>
  <si>
    <t>H0RESPPAAAAAIF02NWW</t>
  </si>
  <si>
    <t>Assets: Preferred Interests: Preferred Interests in AIA Aurora LLC and ALICO Holdings LLC: District 2: New York: Wednesday Level (DISCONTINUED)</t>
  </si>
  <si>
    <t>H0RESPPAAAAAIF03NWW</t>
  </si>
  <si>
    <t>Assets: Preferred Interests: Preferred Interests in AIA Aurora LLC and ALICO Holdings LLC: District 3: Philadelphia: Wednesday Level (DISCONTINUED)</t>
  </si>
  <si>
    <t>H0RESPPAAAAAIF04NWW</t>
  </si>
  <si>
    <t>Assets: Preferred Interests: Preferred Interests in AIA Aurora LLC and ALICO Holdings LLC: District 4: Cleveland: Wednesday Level (DISCONTINUED)</t>
  </si>
  <si>
    <t>H0RESPPAAAAAIF05NWW</t>
  </si>
  <si>
    <t>Assets: Preferred Interests: Preferred Interests in AIA Aurora LLC and ALICO Holdings LLC: District 5: Richmond: Wednesday Level (DISCONTINUED)</t>
  </si>
  <si>
    <t>H0RESPPAAAAAIF06NWW</t>
  </si>
  <si>
    <t>Assets: Preferred Interests: Preferred Interests in AIA Aurora LLC and ALICO Holdings LLC: District 6: Atlanta: Wednesday Level (DISCONTINUED)</t>
  </si>
  <si>
    <t>H0RESPPAAAAAIF07NWW</t>
  </si>
  <si>
    <t>Assets: Preferred Interests: Preferred Interests in AIA Aurora LLC and ALICO Holdings LLC: District 7: Chicago: Wednesday Level (DISCONTINUED)</t>
  </si>
  <si>
    <t>H0RESPPAAAAAIF08NWW</t>
  </si>
  <si>
    <t>Assets: Preferred Interests: Preferred Interests in AIA Aurora LLC and ALICO Holdings LLC: District 8: St. Louis: Wednesday Level (DISCONTINUED)</t>
  </si>
  <si>
    <t>H0RESPPAAAAAIF09NWW</t>
  </si>
  <si>
    <t>Assets: Preferred Interests: Preferred Interests in AIA Aurora LLC and ALICO Holdings LLC: District 9: Minneapolis: Wednesday Level (DISCONTINUED)</t>
  </si>
  <si>
    <t>H0RESPPAAAAAIF10NWW</t>
  </si>
  <si>
    <t>Assets: Preferred Interests: Preferred Interests in AIA Aurora LLC and ALICO Holdings LLC: District 10: Kansas City: Wednesday Level (DISCONTINUED)</t>
  </si>
  <si>
    <t>H0RESPPAAAAAIF11NWW</t>
  </si>
  <si>
    <t>Assets: Preferred Interests: Preferred Interests in AIA Aurora LLC and ALICO Holdings LLC: District 11: Dallas: Wednesday Level (DISCONTINUED)</t>
  </si>
  <si>
    <t>H0RESPPAAAAAIF12NWW</t>
  </si>
  <si>
    <t>Assets: Preferred Interests: Preferred Interests in AIA Aurora LLC and ALICO Holdings LLC: District 12: San Francisco: Wednesday Level (DISCONTINUED)</t>
  </si>
  <si>
    <t>H0RESPPAAAAAINWW</t>
  </si>
  <si>
    <t>Assets: Preferred Interests: Preferred Interests in AIA Aurora LLC and ALICO Holdings LLC: Wednesday Level (DISCONTINUED)</t>
  </si>
  <si>
    <t>H0RESPPAAAAAIXAWNWW</t>
  </si>
  <si>
    <t>Assets: Preferred Interests: Preferred Interests in AIA Aurora LLC and ALICO Holdings LLC: Week Average (DISCONTINUED)</t>
  </si>
  <si>
    <t>H0RESPPAAAAAIXAWXCH1NWW</t>
  </si>
  <si>
    <t>Assets: Preferred Interests: Preferred Interests in AIA Aurora LLC and ALICO Holdings LLC: Change in Week Average From Previous Week Average (DISCONTINUED)</t>
  </si>
  <si>
    <t>H0RESPPAAAAAIXAWXCH52NWW</t>
  </si>
  <si>
    <t>Assets: Preferred Interests: Preferred Interests in AIA Aurora LLC and ALICO Holdings LLC: Change in Week Average From Year Ago Week Average (DISCONTINUED)</t>
  </si>
  <si>
    <t>H0RESPPAAAAAIXCH1NWW</t>
  </si>
  <si>
    <t>Assets: Preferred Interests: Preferred Interests in AIA Aurora LLC and ALICO Holdings LLC: Change in Wednesday Level From Previous Wednesday Level (DISCONTINUED)</t>
  </si>
  <si>
    <t>H0RESPPAAAAAIXCH52NWW</t>
  </si>
  <si>
    <t>Assets: Preferred Interests: Preferred Interests in AIA Aurora LLC and ALICO Holdings LLC: Change in Wednesday Level From Year Ago Level (DISCONTINUED)</t>
  </si>
  <si>
    <t>H0RESPPAAAAALDAIANWW</t>
  </si>
  <si>
    <t>Supplementary Information: Supplementary Information on Preferred Interests in AIA Aurora LLC and ALICO Holdings LLC: Accrued Dividends on Preferred Interests in AIA Aurora LLC: Wednesday Level (DISCONTINUED)</t>
  </si>
  <si>
    <t>H0RESPPAAAAALDALINWW</t>
  </si>
  <si>
    <t>Supplementary Information: Supplementary Information on Preferred Interests in AIA Aurora LLC and ALICO Holdings LLC: Accrued Dividends on Preferred Interests in ALICO Holdings LLC: Wednesday Level (DISCONTINUED)</t>
  </si>
  <si>
    <t>H0RESPPAAAAALDNWW</t>
  </si>
  <si>
    <t>Supplementary Information: Supplementary Information on Preferred Interests in AIA Aurora LLC and ALICO Holdings LLC: Accrued Dividends on Preferred Interests in AIA Aurora LLC and ALICO Holdings LLC: Wednesday Level (DISCONTINUED)</t>
  </si>
  <si>
    <t>H0RESPPAACHCNWW</t>
  </si>
  <si>
    <t>Supplementary Information: Supplementary Information on Principal Accounts of Commercial Paper Funding Facility: Commercial Paper Holdings, Net: Wednesday Level (DISCONTINUED)</t>
  </si>
  <si>
    <t>H0RESPPAACHF01NWW</t>
  </si>
  <si>
    <t>Assets: Liquidity and Credit Facilities: Net Portfolio Holdings of Commercial Paper Funding Facility LLC: District 1: Boston: Wednesday Level (DISCONTINUED)</t>
  </si>
  <si>
    <t>H0RESPPAACHF02NWW</t>
  </si>
  <si>
    <t>Assets: Liquidity and Credit Facilities: Net Portfolio Holdings of Commercial Paper Funding Facility LLC: District 2: New York: Wednesday Level (DISCONTINUED)</t>
  </si>
  <si>
    <t>H0RESPPAACHF03NWW</t>
  </si>
  <si>
    <t>Assets: Liquidity and Credit Facilities: Net Portfolio Holdings of Commercial Paper Funding Facility LLC: District 3: Philadelphia: Wednesday Level (DISCONTINUED)</t>
  </si>
  <si>
    <t>H0RESPPAACHF04NWW</t>
  </si>
  <si>
    <t>Assets: Liquidity and Credit Facilities: Net Portfolio Holdings of Commercial Paper Funding Facility LLC: District 4: Cleveland: Wednesday Level (DISCONTINUED)</t>
  </si>
  <si>
    <t>H0RESPPAACHF05NWW</t>
  </si>
  <si>
    <t>Assets: Liquidity and Credit Facilities: Net Portfolio Holdings of Commercial Paper Funding Facility LLC: District 5: Richmond: Wednesday Level (DISCONTINUED)</t>
  </si>
  <si>
    <t>H0RESPPAACHF06NWW</t>
  </si>
  <si>
    <t>Assets: Liquidity and Credit Facilities: Net Portfolio Holdings of Commercial Paper Funding Facility LLC: District 6: Atlanta: Wednesday Level (DISCONTINUED)</t>
  </si>
  <si>
    <t>H0RESPPAACHF07NWW</t>
  </si>
  <si>
    <t>Assets: Liquidity and Credit Facilities: Net Portfolio Holdings of Commercial Paper Funding Facility LLC: District 7: Chicago: Wednesday Level (DISCONTINUED)</t>
  </si>
  <si>
    <t>H0RESPPAACHF08NWW</t>
  </si>
  <si>
    <t>Assets: Liquidity and Credit Facilities: Net Portfolio Holdings of Commercial Paper Funding Facility LLC: District 8: St. Louis: Wednesday Level (DISCONTINUED)</t>
  </si>
  <si>
    <t>H0RESPPAACHF09NWW</t>
  </si>
  <si>
    <t>Assets: Liquidity and Credit Facilities: Net Portfolio Holdings of Commercial Paper Funding Facility LLC: District 9: Minneapolis: Wednesday Level (DISCONTINUED)</t>
  </si>
  <si>
    <t>H0RESPPAACHF10NWW</t>
  </si>
  <si>
    <t>Assets: Liquidity and Credit Facilities: Net Portfolio Holdings of Commercial Paper Funding Facility LLC: District 10: Kansas City: Wednesday Level (DISCONTINUED)</t>
  </si>
  <si>
    <t>H0RESPPAACHF11NWW</t>
  </si>
  <si>
    <t>Assets: Liquidity and Credit Facilities: Net Portfolio Holdings of Commercial Paper Funding Facility LLC: District 11: Dallas: Wednesday Level (DISCONTINUED)</t>
  </si>
  <si>
    <t>H0RESPPAACHF12NWW</t>
  </si>
  <si>
    <t>Assets: Liquidity and Credit Facilities: Net Portfolio Holdings of Commercial Paper Funding Facility LLC: District 12: San Francisco: Wednesday Level (DISCONTINUED)</t>
  </si>
  <si>
    <t>H0RESPPAACHNWW</t>
  </si>
  <si>
    <t>Assets: Liquidity and Credit Facilities: Net Portfolio Holdings of Commercial Paper Funding Facility LLC: Wednesday Level (DISCONTINUED)</t>
  </si>
  <si>
    <t>H0RESPPAACHONWW</t>
  </si>
  <si>
    <t>Supplementary Information: Supplementary Information on Principal Accounts of Commercial Paper Funding Facility: Other Investments, Net: Wednesday Level (DISCONTINUED)</t>
  </si>
  <si>
    <t>H0RESPPAACHXAWNWW</t>
  </si>
  <si>
    <t>Assets: Liquidity and Credit Facilities: Net Portfolio Holdings of Commercial Paper Funding Facility LLC: Week Average (DISCONTINUED)</t>
  </si>
  <si>
    <t>H0RESPPAACHXAWXCH1NWW</t>
  </si>
  <si>
    <t>Assets: Liquidity and Credit Facilities: Net Portfolio Holdings of Commercial Paper Funding Facility LLC: Change in Week Average From Previous Week Average (DISCONTINUED)</t>
  </si>
  <si>
    <t>H0RESPPAACHXAWXCH52NWW</t>
  </si>
  <si>
    <t>Assets: Liquidity and Credit Facilities: Net Portfolio Holdings of Commercial Paper Funding Facility LLC: Change in Week Average From Year Ago Week Average (DISCONTINUED)</t>
  </si>
  <si>
    <t>H0RESPPAACHXCH1NWW</t>
  </si>
  <si>
    <t>Assets: Liquidity and Credit Facilities: Net Portfolio Holdings of Commercial Paper Funding Facility LLC: Change in Wednesday Level From Previous Wednesday Level (DISCONTINUED)</t>
  </si>
  <si>
    <t>H0RESPPAACHXCH52NWW</t>
  </si>
  <si>
    <t>Assets: Liquidity and Credit Facilities: Net Portfolio Holdings of Commercial Paper Funding Facility LLC: Change in Wednesday Level From Year Ago Level (DISCONTINUED)</t>
  </si>
  <si>
    <t>H0RESPPAACLINWW</t>
  </si>
  <si>
    <t>Supplementary Information: Supplementary Information on Principal Accounts of Commercial Paper Funding Facility: Accrued Interest Payable to the Federal Reserve Bank of New York: Wednesday Level (DISCONTINUED)</t>
  </si>
  <si>
    <t>H0RESPPAACLPNWW</t>
  </si>
  <si>
    <t>Supplementary Information: Supplementary Information on Principal Accounts of Commercial Paper Funding Facility: Outstanding Principal Amount of Loan Extended by the Federal Reserve Bank of New York: Wednesday Level (DISCONTINUED)</t>
  </si>
  <si>
    <t>H0RESPPAACMCD15NWW</t>
  </si>
  <si>
    <t>Supplementary Information: Supplementary Information on Principal Accounts of Commercial Paper Funding Facility: Commercial Paper Held by Commercial Paper Funding Facility LLC, Within 15 Days: Wednesday Level (DISCONTINUED)</t>
  </si>
  <si>
    <t>H0RESPPAACMCD16T90NWW</t>
  </si>
  <si>
    <t>Supplementary Information: Supplementary Information on Principal Accounts of Commercial Paper Funding Facility: Commercial Paper Held by Commercial Paper Funding Facility LLC, Maturing in 16 Days to 90 Days: Wednesday Level (DISCONTINUED)</t>
  </si>
  <si>
    <t>H0RESPPAACMCNWW</t>
  </si>
  <si>
    <t>Supplementary Information: Supplementary Information on Principal Accounts of Commercial Paper Funding Facility: Commercial Paper Holdings, Face Value: Wednesday Level (DISCONTINUED)</t>
  </si>
  <si>
    <t>H0RESPPAACMCY01NWW</t>
  </si>
  <si>
    <t>Supplementary Information: Supplementary Information on Principal Accounts of Commercial Paper Funding Facility: Commercial Paper Held by Commercial Paper Funding Facility LLC, Maturing in 91 Days to 1 Year: Wednesday Level (DISCONTINUED)</t>
  </si>
  <si>
    <t>H0RESPPAAMMIHF01NWW</t>
  </si>
  <si>
    <t>Assets: Liquidity and Credit Facilities: Net Portfolio Holdings of LLCs Funded Through the Money Market Investor Funding Facility: District 1: Boston: Wednesday Level (DISCONTINUED)</t>
  </si>
  <si>
    <t>H0RESPPAAMMIHF02NWW</t>
  </si>
  <si>
    <t>Assets: Liquidity and Credit Facilities: Net Portfolio Holdings of LLCs Funded Through the Money Market Investor Funding Facility: District 2: New York: Wednesday Level (DISCONTINUED)</t>
  </si>
  <si>
    <t>H0RESPPAAMMIHF03NWW</t>
  </si>
  <si>
    <t>Assets: Liquidity and Credit Facilities: Net Portfolio Holdings of LLCs Funded Through the Money Market Investor Funding Facility: District 3: Philadelphia: Wednesday Level (DISCONTINUED)</t>
  </si>
  <si>
    <t>H0RESPPAAMMIHF04NWW</t>
  </si>
  <si>
    <t>Assets: Liquidity and Credit Facilities: Net Portfolio Holdings of LLCs Funded Through the Money Market Investor Funding Facility: District 4: Cleveland: Wednesday Level (DISCONTINUED)</t>
  </si>
  <si>
    <t>H0RESPPAAMMIHF05NWW</t>
  </si>
  <si>
    <t>Assets: Liquidity and Credit Facilities: Net Portfolio Holdings of LLCs Funded Through the Money Market Investor Funding Facility: District 5: Richmond: Wednesday Level (DISCONTINUED)</t>
  </si>
  <si>
    <t>H0RESPPAAMMIHF06NWW</t>
  </si>
  <si>
    <t>Assets: Liquidity and Credit Facilities: Net Portfolio Holdings of LLCs Funded Through the Money Market Investor Funding Facility: District 6: Atlanta: Wednesday Level (DISCONTINUED)</t>
  </si>
  <si>
    <t>H0RESPPAAMMIHF07NWW</t>
  </si>
  <si>
    <t>Assets: Liquidity and Credit Facilities: Net Portfolio Holdings of LLCs Funded Through the Money Market Investor Funding Facility: District 7: Chicago: Wednesday Level (DISCONTINUED)</t>
  </si>
  <si>
    <t>H0RESPPAAMMIHF08NWW</t>
  </si>
  <si>
    <t>Assets: Liquidity and Credit Facilities: Net Portfolio Holdings of LLCs Funded Through the Money Market Investor Funding Facility: District 8: St. Louis: Wednesday Level (DISCONTINUED)</t>
  </si>
  <si>
    <t>H0RESPPAAMMIHF09NWW</t>
  </si>
  <si>
    <t>Assets: Liquidity and Credit Facilities: Net Portfolio Holdings of LLCs Funded Through the Money Market Investor Funding Facility: District 9: Minneapolis: Wednesday Level (DISCONTINUED)</t>
  </si>
  <si>
    <t>H0RESPPAAMMIHF10NWW</t>
  </si>
  <si>
    <t>Assets: Liquidity and Credit Facilities: Net Portfolio Holdings of LLCs Funded Through the Money Market Investor Funding Facility: District 10: Kansas City: Wednesday Level (DISCONTINUED)</t>
  </si>
  <si>
    <t>H0RESPPAAMMIHF11NWW</t>
  </si>
  <si>
    <t>Assets: Liquidity and Credit Facilities: Net Portfolio Holdings of LLCs Funded Through the Money Market Investor Funding Facility: District 11: Dallas: Wednesday Level (DISCONTINUED)</t>
  </si>
  <si>
    <t>H0RESPPAAMMIHF12NWW</t>
  </si>
  <si>
    <t>Assets: Liquidity and Credit Facilities: Net Portfolio Holdings of LLCs Funded Through the Money Market Investor Funding Facility: District 12: San Francisco: Wednesday Level (DISCONTINUED)</t>
  </si>
  <si>
    <t>H0RESPPAAMMIHMNWW</t>
  </si>
  <si>
    <t>Supplementary Information: Supplementary Information on Principal Accounts of LLCs Funded Through the Money Market Investor Funding Facility: Money Market Instrument Holdings, Net: Wednesday Level (DISCONTINUED)</t>
  </si>
  <si>
    <t>H0RESPPAAMMIHNWW</t>
  </si>
  <si>
    <t>Assets: Liquidity and Credit Facilities: Net Portfolio Holdings of LLCs Funded Through the Money Market Investor Funding Facility: Wednesday Level (DISCONTINUED)</t>
  </si>
  <si>
    <t>H0RESPPAAMMIHONWW</t>
  </si>
  <si>
    <t>Supplementary Information: Supplementary Information on Principal Accounts of LLCs Funded Through the Money Market Investor Funding Facility: Other Investments, Net: Wednesday Level (DISCONTINUED)</t>
  </si>
  <si>
    <t>H0RESPPAAMMIHXAWNWW</t>
  </si>
  <si>
    <t>Assets: Liquidity and Credit Facilities: Net Portfolio Holdings of LLCs Funded Through the Money Market Investor Funding Facility: Week Average (DISCONTINUED)</t>
  </si>
  <si>
    <t>H0RESPPAAMMIHXAWXCH1NWW</t>
  </si>
  <si>
    <t>Assets: Liquidity and Credit Facilities: Net Portfolio Holdings of LLCs Funded Through the Money Market Investor Funding Facility: Change in Week Average From Previous Week Average (DISCONTINUED)</t>
  </si>
  <si>
    <t>H0RESPPAAMMIHXAWXCH52NWW</t>
  </si>
  <si>
    <t>Assets: Liquidity and Credit Facilities: Net Portfolio Holdings of LLCs Funded Through the Money Market Investor Funding Facility: Change in Week Average From Year Ago Week Average (DISCONTINUED)</t>
  </si>
  <si>
    <t>H0RESPPAAMMIHXCH1NWW</t>
  </si>
  <si>
    <t>Assets: Liquidity and Credit Facilities: Net Portfolio Holdings of LLCs Funded Through the Money Market Investor Funding Facility: Change in Wednesday Level From Previous Wednesday Level (DISCONTINUED)</t>
  </si>
  <si>
    <t>H0RESPPAAMMIHXCH52NWW</t>
  </si>
  <si>
    <t>Assets: Liquidity and Credit Facilities: Net Portfolio Holdings of LLCs Funded Through the Money Market Investor Funding Facility: Change in Wednesday Level From Year Ago Level (DISCONTINUED)</t>
  </si>
  <si>
    <t>H0RESPPAAMMILINWW</t>
  </si>
  <si>
    <t>Supplementary Information: Supplementary Information on Principal Accounts of LLCs Funded Through the Money Market Investor Funding Facility: Accrued Interest Payable to the Federal Reserve Bank of New York: Wednesday Level (DISCONTINUED)</t>
  </si>
  <si>
    <t>H0RESPPAAMMILPNWW</t>
  </si>
  <si>
    <t>Supplementary Information: Supplementary Information on Principal Accounts of LLCs Funded Through the Money Market Investor Funding Facility: Outstanding Principal Amount of Loan Extended by the Federal Reserve Bank of New York: Wednesday Level (DISCONTINUED)</t>
  </si>
  <si>
    <t>H0RESPPAAMMIMMD15NWW</t>
  </si>
  <si>
    <t>Supplementary Information: Supplementary Information on Principal Accounts of LLCs Funded Through the Money Market Investor Funding Facility: Money Market Instruments Held by LLCs Funded Through the Money Market Investor Funding Facility: Maturing Within 15 Days: Wednesday Level (DISCONTINUED)</t>
  </si>
  <si>
    <t>H0RESPPAAMMIMMD16T90NWW</t>
  </si>
  <si>
    <t>Supplementary Information: Supplementary Information on Principal Accounts of LLCs Funded Through the Money Market Investor Funding Facility: Money Market Instruments Held by LLCs Funded Through the Money Market Investor Funding Facility: Maturing in 16 Days to 90 Days: Wednesday Level (DISCONTINUED)</t>
  </si>
  <si>
    <t>H0RESPPAAMMIMMNWW</t>
  </si>
  <si>
    <t>Supplementary Information: Supplementary Information on Principal Accounts of LLCs Funded Through the Money Market Investor Funding Facility: Money Market Instrument Holdings, Face Value: Wednesday Level (DISCONTINUED)</t>
  </si>
  <si>
    <t>H0RESPPAAMMIMMY01NWW</t>
  </si>
  <si>
    <t>Supplementary Information: Supplementary Information on Principal Accounts of LLCs Funded Through the Money Market Investor Funding Facility: Money Market Instruments Held by LLCs Funded Through the Money Market Investor Funding Facility: Maturing in 91 Days to 1 Year: Wednesday Level (DISCONTINUED)</t>
  </si>
  <si>
    <t>H0RESPPAATALHF01NWW</t>
  </si>
  <si>
    <t>Assets: Net Portfolio Holdings of TALF LLC: Net Portfolio Holdings of TALF LLC: District 1: Boston: Wednesday Level (DISCONTINUED)</t>
  </si>
  <si>
    <t>H0RESPPAATALHF02NWW</t>
  </si>
  <si>
    <t>Assets: Net Portfolio Holdings of TALF LLC: Net Portfolio Holdings of TALF LLC: District 2 New York: Wednesday Level (DISCONTINUED)</t>
  </si>
  <si>
    <t>H0RESPPAATALHF03NWW</t>
  </si>
  <si>
    <t>Assets: Net Portfolio Holdings of TALF LLC: Net Portfolio Holdings of TALF LLC: District 3: Philadelphia: Wednesday Level (DISCONTINUED)</t>
  </si>
  <si>
    <t>H0RESPPAATALHF04NWW</t>
  </si>
  <si>
    <t>Assets: Net Portfolio Holdings of TALF LLC: Net Portfolio Holdings of TALF LLC: District 4: Cleveland: Wednesday Level (DISCONTINUED)</t>
  </si>
  <si>
    <t>H0RESPPAATALHF05NWW</t>
  </si>
  <si>
    <t>Assets: Net Portfolio Holdings of TALF LLC: Net Portfolio Holdings of TALF LLC: District 5: Richmond: Wednesday Level (DISCONTINUED)</t>
  </si>
  <si>
    <t>H0RESPPAATALHF06NWW</t>
  </si>
  <si>
    <t>Assets: Net Portfolio Holdings of TALF LLC: Net Portfolio Holdings of TALF LLC: District 6: Atlanta: Wednesday Level (DISCONTINUED)</t>
  </si>
  <si>
    <t>H0RESPPAATALHF07NWW</t>
  </si>
  <si>
    <t>Assets: Net Portfolio Holdings of TALF LLC: Net Portfolio Holdings of TALF LLC: District 7: Chicago: Wednesday Level (DISCONTINUED)</t>
  </si>
  <si>
    <t>H0RESPPAATALHF08NWW</t>
  </si>
  <si>
    <t>Assets: Net Portfolio Holdings of TALF LLC: Net Portfolio Holdings of TALF LLC: District 8: St. Louis: Wednesday Level (DISCONTINUED)</t>
  </si>
  <si>
    <t>H0RESPPAATALHF09NWW</t>
  </si>
  <si>
    <t>Assets: Net Portfolio Holdings of TALF LLC: Net Portfolio Holdings of TALF LLC: District 9: Minneapolis: Wednesday Level (DISCONTINUED)</t>
  </si>
  <si>
    <t>H0RESPPAATALHF10NWW</t>
  </si>
  <si>
    <t>Assets: Net Portfolio Holdings of TALF LLC: Net Portfolio Holdings of TALF LLC: District 10: Kansas City: Wednesday Level (DISCONTINUED)</t>
  </si>
  <si>
    <t>H0RESPPAATALHF11NWW</t>
  </si>
  <si>
    <t>Assets: Net Portfolio Holdings of TALF LLC: Net Portfolio Holdings of TALF LLC: District 11: Dallas: Wednesday Level (DISCONTINUED)</t>
  </si>
  <si>
    <t>H0RESPPAATALHF12NWW</t>
  </si>
  <si>
    <t>Assets: Net Portfolio Holdings of TALF LLC: Net Portfolio Holdings of TALF LLC: District 12: San Francisco: Wednesday Level (DISCONTINUED)</t>
  </si>
  <si>
    <t>H0RESPPAATALHFNWW</t>
  </si>
  <si>
    <t>Supplementary Information: Supplementary Information on Principal Accounts of TALF LLC: Asset-Backed Security Holdings (Fair Value): Wednesday Level (DISCONTINUED)</t>
  </si>
  <si>
    <t>H0RESPPAATALHNWW</t>
  </si>
  <si>
    <t>Assets: Net Portfolio Holdings of TALF LLC: Net Portfolio Holdings of TALF LLC: Wednesday Level (DISCONTINUED)</t>
  </si>
  <si>
    <t>H0RESPPAATALHONWW</t>
  </si>
  <si>
    <t>Supplementary Information: Supplementary Information on Principal Accounts of TALF LLC: Other Investments, Net: Wednesday Level (DISCONTINUED)</t>
  </si>
  <si>
    <t>H0RESPPAATALHSD15NWW</t>
  </si>
  <si>
    <t>Supplementary Information: Supplementary Information on Principal Accounts of TALF LLC: Asset-Backed Security Holdings (Face Value): Within 15 Days: Wednesday Level (DISCONTINUED)</t>
  </si>
  <si>
    <t>H0RESPPAATALHSD16T90NWW</t>
  </si>
  <si>
    <t>Supplementary Information: Supplementary Information on Principal Accounts of TALF LLC: Asset-Backed Security Holdings (Face Value): Within 16 to 90 Days: Wednesday Level (DISCONTINUED)</t>
  </si>
  <si>
    <t>H0RESPPAATALHSNWW</t>
  </si>
  <si>
    <t>Supplementary Information: Supplementary Information on Principal Accounts of TALF LLC: Asset-Backed Security Holdings (Face Value): Wednesday Level (DISCONTINUED)</t>
  </si>
  <si>
    <t>H0RESPPAATALHSY01NWW</t>
  </si>
  <si>
    <t>Supplementary Information: Supplementary Information on Principal Accounts of TALF LLC: Asset-Backed Security Holdings (Face Value): Maturing in 91 Days to 1 Year: Wednesday Level (DISCONTINUED)</t>
  </si>
  <si>
    <t>H0RESPPAATALHSY01T05NWW</t>
  </si>
  <si>
    <t>Supplementary Information: Supplementary Information on Principal Accounts of TALF LLC: Asset-Backed Security Holdings (Face Value): Maturing in Over 1 Year to 5 Years: Wednesday Level (DISCONTINUED)</t>
  </si>
  <si>
    <t>H0RESPPAATALHSY05T10NWW</t>
  </si>
  <si>
    <t>Supplementary Information: Supplementary Information on Principal Accounts of TALF LLC: Asset-Backed Security Holdings (Face Value): Maturing in Over 5 Years to 10 Years: Wednesday Level (DISCONTINUED)</t>
  </si>
  <si>
    <t>H0RESPPAATALHSY10PNWW</t>
  </si>
  <si>
    <t>Supplementary Information: Supplementary Information on Principal Accounts of TALF LLC: Asset-Backed Security Holdings (Face Value): Maturing in Over 10 Years: Wednesday Level (DISCONTINUED)</t>
  </si>
  <si>
    <t>H0RESPPAATALHXAWNWW</t>
  </si>
  <si>
    <t>Assets: Net Portfolio Holdings of TALF LLC: Net Portfolio Holdings of TALF LLC: Week Average (DISCONTINUED)</t>
  </si>
  <si>
    <t>H0RESPPAATALHXAWXCH1NWW</t>
  </si>
  <si>
    <t>Assets: Net Portfolio Holdings of TALF LLC: Net Portfolio Holdings of TALF LLC: Change in Week Average From Previous Week Average (DISCONTINUED)</t>
  </si>
  <si>
    <t>H0RESPPAATALHXAWXCH52NWW</t>
  </si>
  <si>
    <t>Assets: Net Portfolio Holdings of TALF LLC: Net Portfolio Holdings of TALF LLC: Change in Week Average From Year Ago Week Average (DISCONTINUED)</t>
  </si>
  <si>
    <t>H0RESPPAATALHXCH1NWW</t>
  </si>
  <si>
    <t>Assets: Net Portfolio Holdings of TALF LLC: Net Portfolio Holdings of TALF LLC: Change in Wednesday Level From Previous Wednesday Level (DISCONTINUED)</t>
  </si>
  <si>
    <t>H0RESPPAATALHXCH52NWW</t>
  </si>
  <si>
    <t>Assets: Net Portfolio Holdings of TALF LLC: Net Portfolio Holdings of TALF LLC: Change in Wednesday Level From Year Ago Level (DISCONTINUED)</t>
  </si>
  <si>
    <t>H0RESPPAATALLINWW</t>
  </si>
  <si>
    <t>Supplementary Information: Supplementary Information on Principal Accounts of TALF LLC: Accrued Interest Payable to the Federal Reserve Bank of New York: Wednesday Level (DISCONTINUED)</t>
  </si>
  <si>
    <t>H0RESPPAATALLPNWW</t>
  </si>
  <si>
    <t>Supplementary Information: Supplementary Information on Principal Accounts of TALF LLC: Outstanding Principal Amount Extended by the Federal Reserve Bank of New York: Wednesday Level (DISCONTINUED)</t>
  </si>
  <si>
    <t>H0RESPPALDDNWW</t>
  </si>
  <si>
    <t>Assets: Liquidity and Credit Facilities: Loans: Primary Dealer and Other Broker-Dealer Credit: Wednesday Level (DISCONTINUED)</t>
  </si>
  <si>
    <t>H0RESPPALDDXAWNWW</t>
  </si>
  <si>
    <t>Assets: Liquidity and Credit Facilities: Loans: Primary Dealer and Other Broker-Dealer Credit: Week Average (DISCONTINUED)</t>
  </si>
  <si>
    <t>H0RESPPALDDXAWXCH1NWW</t>
  </si>
  <si>
    <t>Assets: Liquidity and Credit Facilities: Loans: Primary Dealer and Other Broker-Dealer Credit: Change in Week Average From Previous Week Average (DISCONTINUED)</t>
  </si>
  <si>
    <t>H0RESPPALDDXAWXCH52NWW</t>
  </si>
  <si>
    <t>Assets: Liquidity and Credit Facilities: Loans: Primary Dealer and Other Broker-Dealer Credit: Change in Week Average From Year Ago Week Average (DISCONTINUED)</t>
  </si>
  <si>
    <t>H0RESPPALDFNWW</t>
  </si>
  <si>
    <t>Assets: Liquidity and Credit Facilities: Loans: Asset-Backed Commercial Paper Money Market Mutual Fund Liquidity Facility: Wednesday Level (DISCONTINUED)</t>
  </si>
  <si>
    <t>H0RESPPALDFXAWNWW</t>
  </si>
  <si>
    <t>Assets: Liquidity and Credit Facilities: Loans: Asset-Backed Commercial Paper Money Market Mutual Fund Liquidity Facility: Week Average (DISCONTINUED)</t>
  </si>
  <si>
    <t>H0RESPPALDFXAWXCH1NWW</t>
  </si>
  <si>
    <t>Assets: Liquidity and Credit Facilities: Loans: Asset-Backed Commercial Paper Money Market Mutual Fund Liquidity Facility: Change in Week Average From Previous Week Average (DISCONTINUED)</t>
  </si>
  <si>
    <t>H0RESPPALDFXAWXCH52NWW</t>
  </si>
  <si>
    <t>Assets: Liquidity and Credit Facilities: Loans: Asset-Backed Commercial Paper Money Market Mutual Fund Liquidity Facility: Change in Week Average From Year Ago Week Average (DISCONTINUED)</t>
  </si>
  <si>
    <t>H0RESPPALDGNWW</t>
  </si>
  <si>
    <t>Assets: Liquidity and Credit Facilities: Loans: Credit Extended to American International Group, Inc., Net: Wednesday Level (DISCONTINUED)</t>
  </si>
  <si>
    <t>H0RESPPALDGXAWNWW</t>
  </si>
  <si>
    <t>Assets: Liquidity and Credit Facilities: Loans: Credit Extended to American International Group, Inc., Net: Week Average (DISCONTINUED)</t>
  </si>
  <si>
    <t>H0RESPPALDGXAWXCH1NWW</t>
  </si>
  <si>
    <t>Assets: Liquidity and Credit Facilities: Loans: Credit Extended to American International Group, Inc., Net: Change in Week Average From Previous Week Average (DISCONTINUED)</t>
  </si>
  <si>
    <t>H0RESPPALDGXAWXCH52NWW</t>
  </si>
  <si>
    <t>Assets: Liquidity and Credit Facilities: Loans: Credit Extended to American International Group, Inc., Net: Change in Week Average From Year Ago Week Average (DISCONTINUED)</t>
  </si>
  <si>
    <t>H0RESPPLAMMILCNWW</t>
  </si>
  <si>
    <t>Supplementary Information: Supplementary Information on Principal Accounts of LLCs Funded Through the Money Market Investor Funding Facility: Commercial Paper Issued by LLCs Funded Through Money Market Investor Funding Facility, Net of Related Discounts: Wednesday Level (DISCONTINUED)</t>
  </si>
  <si>
    <t>H0RESPPLATALLTNWW</t>
  </si>
  <si>
    <t>Supplementary Information: Supplementary Information on Principal Accounts of TALF LLC: Funding Provided by U.S. Treasury to TALF LLC, Included Accrued Interest Payable: Wednesday Level (DISCONTINUED)</t>
  </si>
  <si>
    <t>H0RESPPLLANWW</t>
  </si>
  <si>
    <t>Liabilities and Capital: Liabilities: Funds From American International Group, Inc. Asset Dispositions, Held as Agent: Wednesday Level (DISCONTINUED)</t>
  </si>
  <si>
    <t>H0RESPPLLAXAWNWW</t>
  </si>
  <si>
    <t>Liabilities and Capital: Liabilities: Funds From American International Group, Inc. Asset Dispositions, Held as Agent: Week Average (DISCONTINUED)</t>
  </si>
  <si>
    <t>H0RESPPLLAXAWXCH1NWW</t>
  </si>
  <si>
    <t>Liabilities and Capital: Liabilities: Funds From American International Group, Inc. Asset Dispositions, Held as Agent: Change in Week Average From Previous Week Average (DISCONTINUED)</t>
  </si>
  <si>
    <t>H0RESPPLLAXAWXCH52NWW</t>
  </si>
  <si>
    <t>Liabilities and Capital: Liabilities: Funds From American International Group, Inc. Asset Dispositions, Held as Agent: Change in Week Average From Year Ago Week Average (DISCONTINUED)</t>
  </si>
  <si>
    <t>H0RESPPLLDDSNWW</t>
  </si>
  <si>
    <t>Liabilities and Capital: Other Factors Draining Reserve Balances: Deposits With F.R. Banks, Other Than Reserve Balances: Service-Related: Wednesday Level (DISCONTINUED)</t>
  </si>
  <si>
    <t>H0RESPPLLDDSXAWNWW</t>
  </si>
  <si>
    <t>Liabilities and Capital: Other Factors Draining Reserve Balances: Deposits With F.R. Banks, Other Than Reserve Balances: Service-Related: Week Average (DISCONTINUED)</t>
  </si>
  <si>
    <t>H0RESPPLLDDSXAWXCH1NWW</t>
  </si>
  <si>
    <t>Liabilities and Capital: Other Factors Draining Reserve Balances: Deposits With F.R. Banks, Other Than Reserve Balances: Service-Related: Change in Week Average From Previous Week Average (DISCONTINUED)</t>
  </si>
  <si>
    <t>H0RESPPLLDDSXAWXCH52NWW</t>
  </si>
  <si>
    <t>Liabilities and Capital: Other Factors Draining Reserve Balances: Deposits With F.R. Banks, Other Than Reserve Balances: Service-Related: Change in Week Average From Year Ago Week Average (DISCONTINUED)</t>
  </si>
  <si>
    <t>H0RESPPLLDSF01NWW</t>
  </si>
  <si>
    <t>Liabilities and Capital: Liabilities: Deposits: U.S. Treasury, Supplementary Financing Account: District 1: Boston: Wednesday Level (DISCONTINUED)</t>
  </si>
  <si>
    <t>H0RESPPLLDSF02NWW</t>
  </si>
  <si>
    <t>Liabilities and Capital: Liabilities: Deposits: U.S. Treasury, Supplementary Financing Account: District 2: New York: Wednesday Level (DISCONTINUED)</t>
  </si>
  <si>
    <t>H0RESPPLLDSF03NWW</t>
  </si>
  <si>
    <t>Liabilities and Capital: Liabilities: Deposits: U.S. Treasury, Supplementary Financing Account: District 3: Philadelphia: Wednesday Level (DISCONTINUED)</t>
  </si>
  <si>
    <t>H0RESPPLLDSF04NWW</t>
  </si>
  <si>
    <t>Liabilities and Capital: Liabilities: Deposits: U.S. Treasury, Supplementary Financing Account: District 4: Cleveland: Wednesday Level (DISCONTINUED)</t>
  </si>
  <si>
    <t>H0RESPPLLDSF05NWW</t>
  </si>
  <si>
    <t>Liabilities and Capital: Liabilities: Deposits: U.S. Treasury, Supplementary Financing Account: District 5: Richmond: Wednesday Level (DISCONTINUED)</t>
  </si>
  <si>
    <t>H0RESPPLLDSF06NWW</t>
  </si>
  <si>
    <t>Liabilities and Capital: Liabilities: Deposits: U.S. Treasury, Supplementary Financing Account: District 6: Atlanta: Wednesday Level (DISCONTINUED)</t>
  </si>
  <si>
    <t>H0RESPPLLDSF07NWW</t>
  </si>
  <si>
    <t>Liabilities and Capital: Liabilities: Deposits: U.S. Treasury, Supplementary Financing Account: District 7: Chicago: Wednesday Level (DISCONTINUED)</t>
  </si>
  <si>
    <t>H0RESPPLLDSF08NWW</t>
  </si>
  <si>
    <t>Liabilities and Capital: Liabilities: Deposits: U.S. Treasury, Supplementary Financing Account: District 8: St. Louis: Wednesday Level (DISCONTINUED)</t>
  </si>
  <si>
    <t>H0RESPPLLDSF09NWW</t>
  </si>
  <si>
    <t>Liabilities and Capital: Liabilities: Deposits: U.S. Treasury, Supplementary Financing Account: District 9: Minneapolis: Wednesday Level (DISCONTINUED)</t>
  </si>
  <si>
    <t>H0RESPPLLDSF10NWW</t>
  </si>
  <si>
    <t>Liabilities and Capital: Liabilities: Deposits: U.S. Treasury, Supplementary Financing Account: District 10: Kansas City: Wednesday Level (DISCONTINUED)</t>
  </si>
  <si>
    <t>H0RESPPLLDSF11NWW</t>
  </si>
  <si>
    <t>Liabilities and Capital: Liabilities: Deposits: U.S. Treasury, Supplementary Financing Account: District 11: Dallas: Wednesday Level (DISCONTINUED)</t>
  </si>
  <si>
    <t>H0RESPPLLDSF12NWW</t>
  </si>
  <si>
    <t>Liabilities and Capital: Liabilities: Deposits: U.S. Treasury, Supplementary Financing Account: District 12: San Francisco: Wednesday Level (DISCONTINUED)</t>
  </si>
  <si>
    <t>H0RESPPLLDSNWW</t>
  </si>
  <si>
    <t>Liabilities and Capital: Liabilities: Deposits With F.R. Banks, Other Than Reserve Balances: U.S. Treasury, Supplementary Financing Account: Wednesday Level (DISCONTINUED)</t>
  </si>
  <si>
    <t>H0RESPPLLDSXAWNWW</t>
  </si>
  <si>
    <t>Liabilities and Capital: Liabilities: Deposits With F.R. Banks, Other Than Reserve Balances: U.S. Treasury, Supplementary Financing Account: Week Average (DISCONTINUED)</t>
  </si>
  <si>
    <t>H0RESPPLLDSXAWXCH1NWW</t>
  </si>
  <si>
    <t>Liabilities and Capital: Liabilities: Deposits With F.R. Banks, Other Than Reserve Balances: U.S. Treasury, Supplementary Financing Account: Change in Week Average From Previous Week Average (DISCONTINUED)</t>
  </si>
  <si>
    <t>H0RESPPLLDSXAWXCH52NWW</t>
  </si>
  <si>
    <t>Liabilities and Capital: Liabilities: Deposits With F.R. Banks, Other Than Reserve Balances: U.S. Treasury, Supplementary Financing Account: Change in Week Average From Year Ago Week Average (DISCONTINUED)</t>
  </si>
  <si>
    <t>H0RESPPLLDSXCH1NWW</t>
  </si>
  <si>
    <t>Liabilities and Capital: Liabilities: Deposits With F.R. Banks, Other Than Reserve Balances: U.S. Treasury, Supplementary Financing Account: Change in Wednesday Level From Previous Wednesday Level (DISCONTINUED)</t>
  </si>
  <si>
    <t>H0RESPPLLDSXCH52NWW</t>
  </si>
  <si>
    <t>Liabilities and Capital: Liabilities: Deposits With F.R. Banks, Other Than Reserve Balances: U.S. Treasury, Supplementary Financing Account: Change in Wednesday Level From Year Ago Level (DISCONTINUED)</t>
  </si>
  <si>
    <t>H41RESH4EF01NWW</t>
  </si>
  <si>
    <t>Liabilities and Capital: Other Factors Draining Reserve Balances: Treasury Contribution to Credit Facilities: Wednesday Level in Federal Reserve District 1: Boston</t>
  </si>
  <si>
    <t>H41RESH4EF02NWW</t>
  </si>
  <si>
    <t>Liabilities and Capital: Other Factors Draining Reserve Balances: Treasury Contribution to Credit Facilities: Wednesday Level in Federal Reserve District 2: New York</t>
  </si>
  <si>
    <t>H41RESH4EF03NWW</t>
  </si>
  <si>
    <t>Liabilities and Capital: Other Factors Draining Reserve Balances: Treasury Contribution to Credit Facilities: Wednesday Level in Federal Reserve District 3: Philadelphia</t>
  </si>
  <si>
    <t>H41RESH4EF04NWW</t>
  </si>
  <si>
    <t>Liabilities and Capital: Other Factors Draining Reserve Balances: Treasury Contribution to Credit Facilities: Wednesday Level in Federal Reserve District 4: Cleveland</t>
  </si>
  <si>
    <t>H41RESH4EF05NWW</t>
  </si>
  <si>
    <t>Liabilities and Capital: Other Factors Draining Reserve Balances: Treasury Contribution to Credit Facilities: Wednesday Level in Federal Reserve District 5: Richmond</t>
  </si>
  <si>
    <t>H41RESH4EF06NWW</t>
  </si>
  <si>
    <t>Liabilities and Capital: Other Factors Draining Reserve Balances: Treasury Contribution to Credit Facilities: Wednesday Level in Federal Reserve District 6: Atlanta</t>
  </si>
  <si>
    <t>H41RESH4EF07NWW</t>
  </si>
  <si>
    <t>Liabilities and Capital: Other Factors Draining Reserve Balances: Treasury Contribution to Credit Facilities: Wednesday Level in Federal Reserve District 7: Chicago</t>
  </si>
  <si>
    <t>H41RESH4EF08NWW</t>
  </si>
  <si>
    <t>Liabilities and Capital: Other Factors Draining Reserve Balances: Treasury Contribution to Credit Facilities: Wednesday Level in Federal Reserve District 8: St. Louis</t>
  </si>
  <si>
    <t>H41RESH4EF09NWW</t>
  </si>
  <si>
    <t>Liabilities and Capital: Other Factors Draining Reserve Balances: Treasury Contribution to Credit Facilities: Wednesday Level in Federal Reserve District 9: Minneapolis</t>
  </si>
  <si>
    <t>H41RESH4EF10NWW</t>
  </si>
  <si>
    <t>Liabilities and Capital: Other Factors Draining Reserve Balances: Treasury Contribution to Credit Facilities: Wednesday Level in Federal Reserve District 10: Kansas City</t>
  </si>
  <si>
    <t>H41RESH4EF11NWW</t>
  </si>
  <si>
    <t>Liabilities and Capital: Other Factors Draining Reserve Balances: Treasury Contribution to Credit Facilities: Wednesday Level in Federal Reserve District 11: Dallas</t>
  </si>
  <si>
    <t>H41RESH4EF12NWW</t>
  </si>
  <si>
    <t>Liabilities and Capital: Other Factors Draining Reserve Balances: Treasury Contribution to Credit Facilities: Wednesday Level in Federal Reserve District 12: San Francisco</t>
  </si>
  <si>
    <t>H41RESH4ENWW</t>
  </si>
  <si>
    <t>Liabilities and Capital: Other Factors Draining Reserve Balances: Treasury Contribution to Credit Facilities: Wednesday Level</t>
  </si>
  <si>
    <t>H41RESH4EXAWNWW</t>
  </si>
  <si>
    <t>Liabilities and Capital: Other Factors Draining Reserve Balances: Treasury Contribution to Credit Facilities: Week Average</t>
  </si>
  <si>
    <t>H41RESH4EXAWXCH1NWW</t>
  </si>
  <si>
    <t>Liabilities and Capital: Other Factors Draining Reserve Balances: Treasury Contribution to Credit Facilities: Change in Week Average from Previous Week Average</t>
  </si>
  <si>
    <t>H41RESH4EXAWXCH52NWW</t>
  </si>
  <si>
    <t>Liabilities and Capital: Other Factors Draining Reserve Balances: Treasury Contribution to Credit Facilities: Change in Week Average from Year Ago Week Average</t>
  </si>
  <si>
    <t>H41RESH4EXCH1NWW</t>
  </si>
  <si>
    <t>Liabilities and Capital: Other Factors Draining Reserve Balances: Treasury Contribution to Credit Facilities: Change in Wednesday Level from Previous Wednesday Level</t>
  </si>
  <si>
    <t>H41RESH4EXCH52NWW</t>
  </si>
  <si>
    <t>Liabilities and Capital: Other Factors Draining Reserve Balances: Treasury Contribution to Credit Facilities: Change in Wednesday Level from Year Ago Level</t>
  </si>
  <si>
    <t>H41RESPPAABF01NWW</t>
  </si>
  <si>
    <t>Assets: Liquidity and Credit Facilities: Net Portfolio Holdings of Corporate Credit Facility LLC: Wednesday Level in Federal Reserve District 1: Boston</t>
  </si>
  <si>
    <t>H41RESPPAABF02NWW</t>
  </si>
  <si>
    <t>Assets: Liquidity and Credit Facilities: Net Portfolio Holdings of Corporate Credit Facility LLC: Wednesday Level in Federal Reserve District 2: New York</t>
  </si>
  <si>
    <t>H41RESPPAABF03NWW</t>
  </si>
  <si>
    <t>Assets: Liquidity and Credit Facilities: Net Portfolio Holdings of Corporate Credit Facility LLC: Wednesday Level in Federal Reserve District 3: Philadelphia</t>
  </si>
  <si>
    <t>H41RESPPAABF04NWW</t>
  </si>
  <si>
    <t>Assets: Liquidity and Credit Facilities: Net Portfolio Holdings of Corporate Credit Facility LLC: Wednesday Level in Federal Reserve District 4: Cleveland</t>
  </si>
  <si>
    <t>H41RESPPAABF05NWW</t>
  </si>
  <si>
    <t>Assets: Liquidity and Credit Facilities: Net Portfolio Holdings of Corporate Credit Facility LLC: Wednesday Level in Federal Reserve District 5: Richmond</t>
  </si>
  <si>
    <t>H41RESPPAABF06NWW</t>
  </si>
  <si>
    <t>Assets: Liquidity and Credit Facilities: Net Portfolio Holdings of Corporate Credit Facility LLC: Wednesday Level in Federal Reserve District 6: Atlanta</t>
  </si>
  <si>
    <t>H41RESPPAABF07NWW</t>
  </si>
  <si>
    <t>Assets: Liquidity and Credit Facilities: Net Portfolio Holdings of Corporate Credit Facility LLC: Wednesday Level in Federal Reserve District 7: Chicago</t>
  </si>
  <si>
    <t>H41RESPPAABF08NWW</t>
  </si>
  <si>
    <t>Assets: Liquidity and Credit Facilities: Net Portfolio Holdings of Corporate Credit Facility LLC: Wednesday Level in Federal Reserve District 8: St. Louis</t>
  </si>
  <si>
    <t>H41RESPPAABF09NWW</t>
  </si>
  <si>
    <t>Assets: Liquidity and Credit Facilities: Net Portfolio Holdings of Corporate Credit Facility LLC: Wednesday Level in Federal Reserve District 9: Minneapolis</t>
  </si>
  <si>
    <t>H41RESPPAABF10NWW</t>
  </si>
  <si>
    <t>Assets: Liquidity and Credit Facilities: Net Portfolio Holdings of Corporate Credit Facility LLC: Wednesday Level in Federal Reserve District 10: Kansas City</t>
  </si>
  <si>
    <t>H41RESPPAABF11NWW</t>
  </si>
  <si>
    <t>Assets: Liquidity and Credit Facilities: Net Portfolio Holdings of Corporate Credit Facility LLC: Wednesday Level in Federal Reserve District 11: Dallas</t>
  </si>
  <si>
    <t>H41RESPPAABF12NWW</t>
  </si>
  <si>
    <t>Assets: Liquidity and Credit Facilities: Net Portfolio Holdings of Corporate Credit Facility LLC: Wednesday Level in Federal Reserve District 12: San Francisco</t>
  </si>
  <si>
    <t>H41RESPPAABHANWW</t>
  </si>
  <si>
    <t>Supplementary Information: Supplemental Information on 2020 Credit Facilities: Outstanding Amount of Commerical Paper Funding Facility II LLC Asset Purchases: Wednesday Level</t>
  </si>
  <si>
    <t>H41RESPPAABHCNWW</t>
  </si>
  <si>
    <t>Supplementary Information: Supplemental Information on 2020 Credit Facilities: Commerical Paper Funding Facility II LLC Treasury Contributions and Other Assets: Wednesday Level</t>
  </si>
  <si>
    <t>H41RESPPAABNWW</t>
  </si>
  <si>
    <t>Assets: Liquidity and Credit Facilities: Net Portfolio Holdings of Corporate Credit Facility LLC: Wednesday Level</t>
  </si>
  <si>
    <t>H41RESPPAABXAWNWW</t>
  </si>
  <si>
    <t>Assets: Liquidity and Credit Facilities: Net Portfolio Holdings of Corporate Credit Facility LLC: Week Average</t>
  </si>
  <si>
    <t>H41RESPPAABXAWXCH1NWW</t>
  </si>
  <si>
    <t>Assets: Liquidity and Credit Facilities: Net Portfolio Holdings of Corporate Credit Facility LLC: Change in Week Average from Previous Week Average</t>
  </si>
  <si>
    <t>H41RESPPAABXAWXCH52NWW</t>
  </si>
  <si>
    <t>Assets: Liquidity and Credit Facilities: Net Portfolio Holdings of Corporate Credit Facility LLC: Change in Week Average from Year Ago Week Average</t>
  </si>
  <si>
    <t>H41RESPPAABXCH1NWW</t>
  </si>
  <si>
    <t>Assets: Liquidity and Credit Facilities: Net Portfolio Holdings of Corporate Credit Facility LLC: Change in Wednesday Level from Previous Wednesday Level</t>
  </si>
  <si>
    <t>H41RESPPAABXCH52NWW</t>
  </si>
  <si>
    <t>Assets: Liquidity and Credit Facilities: Net Portfolio Holdings of Corporate Credit Facility LLC: Change in Wednesday Level from Year Ago Level</t>
  </si>
  <si>
    <t>H41RESPPAAC2HANWW</t>
  </si>
  <si>
    <t>Supplementary Information: Supplemental Information on 2020 Credit Facilities: Outstanding Amount of Corporate Credit Facilities LLC Asset Purchases: Wednesday Level</t>
  </si>
  <si>
    <t>H41RESPPAAC2HCNWW</t>
  </si>
  <si>
    <t>Supplementary Information: Supplemental Information on 2020 Credit Facilities: Corporate Credit Facilities LLC Treasury Contributions and Other Assets: Wednesday Level</t>
  </si>
  <si>
    <t>H41RESPPAAC2HF01NWW</t>
  </si>
  <si>
    <t>Assets: Liquidity and Credit Facilities: Net Portfolio Holdings of Commercial Paper Funding Facility II LLC: Wednesday Level in Federal Reserve District 1: Boston</t>
  </si>
  <si>
    <t>H41RESPPAAC2HF02NWW</t>
  </si>
  <si>
    <t>Assets: Liquidity and Credit Facilities: Net Portfolio Holdings of Commercial Paper Funding Facility II LLC: Wednesday Level in Federal Reserve District 2: New York</t>
  </si>
  <si>
    <t>H41RESPPAAC2HF03NWW</t>
  </si>
  <si>
    <t>Assets: Liquidity and Credit Facilities: Net Portfolio Holdings of Commercial Paper Funding Facility II LLC: Wednesday Level in Federal Reserve District 3: Philadelphia</t>
  </si>
  <si>
    <t>H41RESPPAAC2HF04NWW</t>
  </si>
  <si>
    <t>Assets: Liquidity and Credit Facilities: Net Portfolio Holdings of Commercial Paper Funding Facility II LLC: Wednesday Level in Federal Reserve District 4: Cleveland</t>
  </si>
  <si>
    <t>H41RESPPAAC2HF05NWW</t>
  </si>
  <si>
    <t>Assets: Liquidity and Credit Facilities: Net Portfolio Holdings of Commercial Paper Funding Facility II LLC: Wednesday Level in Federal Reserve District 5: Richmond</t>
  </si>
  <si>
    <t>H41RESPPAAC2HF06NWW</t>
  </si>
  <si>
    <t>Assets: Liquidity and Credit Facilities: Net Portfolio Holdings of Commercial Paper Funding Facility II LLC: Wednesday Level in Federal Reserve District 6: Atlanta</t>
  </si>
  <si>
    <t>H41RESPPAAC2HF07NWW</t>
  </si>
  <si>
    <t>Assets: Liquidity and Credit Facilities: Net Portfolio Holdings of Commercial Paper Funding Facility II LLC: Wednesday Level in Federal Reserve District 7: Chicago</t>
  </si>
  <si>
    <t>H41RESPPAAC2HF08NWW</t>
  </si>
  <si>
    <t>Assets: Liquidity and Credit Facilities: Net Portfolio Holdings of Commercial Paper Funding Facility II LLC: Wednesday Level in Federal Reserve District 8: St. Louis</t>
  </si>
  <si>
    <t>H41RESPPAAC2HF09NWW</t>
  </si>
  <si>
    <t>Assets: Liquidity and Credit Facilities: Net Portfolio Holdings of Commercial Paper Funding Facility II LLC: Wednesday Level in Federal Reserve District 9: Minneapolis</t>
  </si>
  <si>
    <t>H41RESPPAAC2HF10NWW</t>
  </si>
  <si>
    <t>Assets: Liquidity and Credit Facilities: Net Portfolio Holdings of Commercial Paper Funding Facility II LLC: Wednesday Level in Federal Reserve District 10: Kansas City</t>
  </si>
  <si>
    <t>H41RESPPAAC2HF11NWW</t>
  </si>
  <si>
    <t>Assets: Liquidity and Credit Facilities: Net Portfolio Holdings of Commercial Paper Funding Facility II LLC: Wednesday Level in Federal Reserve District 11: Dallas</t>
  </si>
  <si>
    <t>H41RESPPAAC2HF12NWW</t>
  </si>
  <si>
    <t>Assets: Liquidity and Credit Facilities: Net Portfolio Holdings of Commercial Paper Funding Facility II LLC: Wednesday Level in Federal Reserve District 12: San Francisco</t>
  </si>
  <si>
    <t>H41RESPPAAC2HNWW</t>
  </si>
  <si>
    <t>Assets: Liquidity and Credit Facilities: Net Portfolio Holdings of Commercial Paper Funding Facility II LLC: Wednesday Level</t>
  </si>
  <si>
    <t>H41RESPPAAC2HXAWNWW</t>
  </si>
  <si>
    <t>Assets: Liquidity and Credit Facilities: Net Portfolio Holdings of Commercial Paper Funding Facility II LLC: Week Average</t>
  </si>
  <si>
    <t>H41RESPPAAC2HXAWXCH1NWW</t>
  </si>
  <si>
    <t>Assets: Liquidity and Credit Facilities: Net Portfolio Holdings of Commercial Paper Funding Facility II LLC: Change in Week Average from Previous Week Average</t>
  </si>
  <si>
    <t>H41RESPPAAC2HXAWXCH52NWW</t>
  </si>
  <si>
    <t>Assets: Liquidity and Credit Facilities: Net Portfolio Holdings of Commercial Paper Funding Facility II LLC: Change in Week Average from Year Ago Week Average</t>
  </si>
  <si>
    <t>H41RESPPAAC2HXCH1NWW</t>
  </si>
  <si>
    <t>Assets: Liquidity and Credit Facilities: Net Portfolio Holdings of Commercial Paper Funding Facility II LLC: Change in Wednesday Level from Previous Wednesday Level</t>
  </si>
  <si>
    <t>H41RESPPAAC2HXCH52NWW</t>
  </si>
  <si>
    <t>Assets: Liquidity and Credit Facilities: Net Portfolio Holdings of Commercial Paper Funding Facility II LLC: Change in Wednesday Level from Year Ago Level</t>
  </si>
  <si>
    <t>H41RESPPAAC2MBD15NWW</t>
  </si>
  <si>
    <t>Assets: Liquidity and Credit Facilities: Commercial Paper Held by Commercial Paper Funding Facility LLC, Book Value, Maturing Within 15 Days: Wednesday Level</t>
  </si>
  <si>
    <t>H41RESPPAAC2MBD16T90NWW</t>
  </si>
  <si>
    <t>Assets: Liquidity and Credit Facilities: Commercial Paper Held by Commercial Paper Funding Facility LLC, Book Value, Maturing Within 16 Days to 90 Days: Wednesday Level</t>
  </si>
  <si>
    <t>H41RESPPAAC2MBNWW</t>
  </si>
  <si>
    <t>Assets: Liquidity and Credit Facilities: Commercial Paper Held by Commercial Paper Funding Facility LLC, Book Value: Wednesday Level</t>
  </si>
  <si>
    <t>H41RESPPAAC2MBY01NWW</t>
  </si>
  <si>
    <t>Assets: Liquidity and Credit Facilities: Commercial Paper Held by Commercial Paper Funding Facility LLC, Book Value, Maturing Within 91 Days to 1 Year: Wednesday Level</t>
  </si>
  <si>
    <t>H41RESPPAAC2MCD15NWW</t>
  </si>
  <si>
    <t>Assets: Liquidity and Credit Facilities: Commercial Paper Held by Commercial Paper Funding Facility LLC, Face Value, Maturing Within 15 Days: Wednesday Level (DISCONTINUED)</t>
  </si>
  <si>
    <t>H41RESPPAAC2MCD16T90NWW</t>
  </si>
  <si>
    <t>Assets: Liquidity and Credit Facilities: Commercial Paper Held by Commercial Paper Funding Facility LLC, Face Value, Maturing Within 16 Days to 90 Days: Wednesday Level (DISCONTINUED)</t>
  </si>
  <si>
    <t>H41RESPPAAC2MCNWW</t>
  </si>
  <si>
    <t>Assets: Liquidity and Credit Facilities: Commercial Paper Held by Commercial Paper Funding Facility LLC, Face Value: Wednesday Level (DISCONTINUED)</t>
  </si>
  <si>
    <t>H41RESPPAAC2MCY01NWW</t>
  </si>
  <si>
    <t>Assets: Liquidity and Credit Facilities: Commercial Paper Held by Commercial Paper Funding Facility LLC, Face Value, Maturing Within 91 Days to 1 Year: Wednesday Level (DISCONTINUED)</t>
  </si>
  <si>
    <t>H41RESPPAADF01NWW</t>
  </si>
  <si>
    <t>Assets: Liquidity and Credit Facilities: Municipal Liquidity Facility LLC: District 1: Boston: Wednesday Level (DISCONTINUED)</t>
  </si>
  <si>
    <t>H41RESPPAADF02NWW</t>
  </si>
  <si>
    <t>Assets: Liquidity and Credit Facilities: Municipal Liquidity Facility LLC: District 2: New York: Wednesday Level (DISCONTINUED)</t>
  </si>
  <si>
    <t>H41RESPPAADF03NWW</t>
  </si>
  <si>
    <t>Assets: Liquidity and Credit Facilities: Municipal Liquidity Facility LLC: District 3: Philadelphia: Wednesday Level (DISCONTINUED)</t>
  </si>
  <si>
    <t>H41RESPPAADF04NWW</t>
  </si>
  <si>
    <t>Assets: Liquidity and Credit Facilities: Municipal Liquidity Facility LLC: District 4: Cleveland: Wednesday Level (DISCONTINUED)</t>
  </si>
  <si>
    <t>H41RESPPAADF05NWW</t>
  </si>
  <si>
    <t>Assets: Liquidity and Credit Facilities: Municipal Liquidity Facility LLC: District 5: Richmond: Wednesday Level (DISCONTINUED)</t>
  </si>
  <si>
    <t>H41RESPPAADF06NWW</t>
  </si>
  <si>
    <t>Assets: Liquidity and Credit Facilities: Municipal Liquidity Facility LLC: District 6: Atlanta: Wednesday Level (DISCONTINUED)</t>
  </si>
  <si>
    <t>H41RESPPAADF07NWW</t>
  </si>
  <si>
    <t>Assets: Liquidity and Credit Facilities: Municipal Liquidity Facility LLC: District 7: Chicago: Wednesday Level (DISCONTINUED)</t>
  </si>
  <si>
    <t>H41RESPPAADF08NWW</t>
  </si>
  <si>
    <t>Assets: Liquidity and Credit Facilities: Municipal Liquidity Facility LLC: District 8: St. Louis: Wednesday Level (DISCONTINUED)</t>
  </si>
  <si>
    <t>H41RESPPAADF09NWW</t>
  </si>
  <si>
    <t>Assets: Liquidity and Credit Facilities: Municipal Liquidity Facility LLC: District 9: Minneapolis: Wednesday Level (DISCONTINUED)</t>
  </si>
  <si>
    <t>H41RESPPAADF10NWW</t>
  </si>
  <si>
    <t>Assets: Liquidity and Credit Facilities: Municipal Liquidity Facility LLC: District 10: Kansas City: Wednesday Level (DISCONTINUED)</t>
  </si>
  <si>
    <t>H41RESPPAADF11NWW</t>
  </si>
  <si>
    <t>Assets: Liquidity and Credit Facilities: Municipal Liquidity Facility LLC: District 11: Dallas: Wednesday Level (DISCONTINUED)</t>
  </si>
  <si>
    <t>H41RESPPAADF12NWW</t>
  </si>
  <si>
    <t>Assets: Liquidity and Credit Facilities: Municipal Liquidity Facility LLC: District 12: San Francisco: Wednesday Level (DISCONTINUED)</t>
  </si>
  <si>
    <t>H41RESPPAADHANWW</t>
  </si>
  <si>
    <t>Supplementary Information: Supplemental Information on 2020 Credit Facilities: Outstanding Amount of Municipal Liquidity Facility LLC Asset Purchases: Wednesday Level</t>
  </si>
  <si>
    <t>H41RESPPAADHCNWW</t>
  </si>
  <si>
    <t>Supplementary Information: Supplemental Information on 2020 Credit Facilities: Municipal Liquidity Facility LLC Treasury Contributions and Other Assets: Wednesday Level</t>
  </si>
  <si>
    <t>H41RESPPAADHF01NWW</t>
  </si>
  <si>
    <t>Assets: Liquidity and Credit Facilities: Net Portfolio Holdings of Municipal Liquidity Facility LLC: Wednesday Level in Federal Reserve District 1: Boston</t>
  </si>
  <si>
    <t>H41RESPPAADHF02NWW</t>
  </si>
  <si>
    <t>Assets: Liquidity and Credit Facilities: Net Portfolio Holdings of Municipal Liquidity Facility LLC: Wednesday Level in Federal Reserve District 2: New York</t>
  </si>
  <si>
    <t>H41RESPPAADHF03NWW</t>
  </si>
  <si>
    <t>Assets: Liquidity and Credit Facilities: Net Portfolio Holdings of Municipal Liquidity Facility LLC: Wednesday Level in Federal Reserve District 3: Philadelphia</t>
  </si>
  <si>
    <t>H41RESPPAADHF04NWW</t>
  </si>
  <si>
    <t>Assets: Liquidity and Credit Facilities: Net Portfolio Holdings of Municipal Liquidity Facility LLC: Wednesday Level in Federal Reserve District 4: Cleveland</t>
  </si>
  <si>
    <t>H41RESPPAADHF05NWW</t>
  </si>
  <si>
    <t>Assets: Liquidity and Credit Facilities: Net Portfolio Holdings of Municipal Liquidity Facility LLC: Wednesday Level in Federal Reserve District 5: Richmond</t>
  </si>
  <si>
    <t>H41RESPPAADHF06NWW</t>
  </si>
  <si>
    <t>Assets: Liquidity and Credit Facilities: Net Portfolio Holdings of Municipal Liquidity Facility LLC: Wednesday Level in Federal Reserve District 6: Atlanta</t>
  </si>
  <si>
    <t>H41RESPPAADHF07NWW</t>
  </si>
  <si>
    <t>Assets: Liquidity and Credit Facilities: Net Portfolio Holdings of Municipal Liquidity Facility LLC: Wednesday Level in Federal Reserve District 7: Chicago</t>
  </si>
  <si>
    <t>H41RESPPAADHF08NWW</t>
  </si>
  <si>
    <t>Assets: Liquidity and Credit Facilities: Net Portfolio Holdings of Municipal Liquidity Facility LLC: Wednesday Level in Federal Reserve District 8: St. Louis</t>
  </si>
  <si>
    <t>H41RESPPAADHF09NWW</t>
  </si>
  <si>
    <t>Assets: Liquidity and Credit Facilities: Net Portfolio Holdings of Municipal Liquidity Facility LLC: Wednesday Level in Federal Reserve District 9: Minneapolis</t>
  </si>
  <si>
    <t>H41RESPPAADHF10NWW</t>
  </si>
  <si>
    <t>Assets: Liquidity and Credit Facilities: Net Portfolio Holdings of Municipal Liquidity Facility LLC: Wednesday Level in Federal Reserve District 10: Kansas City</t>
  </si>
  <si>
    <t>H41RESPPAADHF11NWW</t>
  </si>
  <si>
    <t>Assets: Liquidity and Credit Facilities: Net Portfolio Holdings of Municipal Liquidity Facility LLC: Wednesday Level in Federal Reserve District 11: Dallas</t>
  </si>
  <si>
    <t>H41RESPPAADHF12NWW</t>
  </si>
  <si>
    <t>Assets: Liquidity and Credit Facilities: Net Portfolio Holdings of Municipal Liquidity Facility LLC: Wednesday Level in Federal Reserve District 12: San Francisco</t>
  </si>
  <si>
    <t>H41RESPPAADHNWW</t>
  </si>
  <si>
    <t>Assets: Liquidity and Credit Facilities: Net Portfolio Holdings of Municipal Liquidity Facility LLC: Wednesday Level</t>
  </si>
  <si>
    <t>H41RESPPAADHUD15NWW</t>
  </si>
  <si>
    <t>Assets: Liquidity and Credit Facilities: Municipal Notes Held by Municipal Liquidity Facility LLC, Maturing Within 15 Days: Wednesday Level</t>
  </si>
  <si>
    <t>H41RESPPAADHUD16T90NWW</t>
  </si>
  <si>
    <t>Assets: Liquidity and Credit Facilities: Municipal Notes Held by Municipal Liquidity Facility LLC, Maturing Within 16 Days to 90 Days: Wednesday Level</t>
  </si>
  <si>
    <t>H41RESPPAADHUNWW</t>
  </si>
  <si>
    <t>Assets: Liquidity and Credit Facilities: Municipal Notes Held by Municipal Liquidity Facility LLC, Book Value: Wednesday Level</t>
  </si>
  <si>
    <t>H41RESPPAADHUY01NWW</t>
  </si>
  <si>
    <t>Assets: Liquidity and Credit Facilities: Municipal Notes Held by Municipal Liquidity Facility LLC, Maturing Within 91 Days to 1 Year: Wednesday Level</t>
  </si>
  <si>
    <t>H41RESPPAADHUY01T05NWW</t>
  </si>
  <si>
    <t>Assets: Liquidity and Credit Facilities: Municipal Notes Held by Municipal Liquidity Facility LLC, Maturing Over 1 Year to 5 Years: Wednesday Level</t>
  </si>
  <si>
    <t>H41RESPPAADHXAWNWW</t>
  </si>
  <si>
    <t>Assets: Liquidity and Credit Facilities: Net Portfolio Holdings of Municipal Liquidity Facility LLC: Week Average</t>
  </si>
  <si>
    <t>H41RESPPAADHXAWXCH1NWW</t>
  </si>
  <si>
    <t>Assets: Liquidity and Credit Facilities: Net Portfolio Holdings of Municipal Liquidity Facility LLC: Change in Week Average from Previous Week Average</t>
  </si>
  <si>
    <t>H41RESPPAADHXAWXCH52NWW</t>
  </si>
  <si>
    <t>Assets: Liquidity and Credit Facilities: Net Portfolio Holdings of Municipal Liquidity Facility LLC: Change in Week Average from Year Ago Week Average</t>
  </si>
  <si>
    <t>H41RESPPAADHXCH1NWW</t>
  </si>
  <si>
    <t>Assets: Liquidity and Credit Facilities: Net Portfolio Holdings of Municipal Liquidity Facility LLC: Change in Wednesday Level from Previous Wednesday Level</t>
  </si>
  <si>
    <t>H41RESPPAADHXCH52NWW</t>
  </si>
  <si>
    <t>Assets: Liquidity and Credit Facilities: Net Portfolio Holdings of Municipal Liquidity Facility LLC: Change in Wednesday Level from Year Ago Level</t>
  </si>
  <si>
    <t>H41RESPPAADNWW</t>
  </si>
  <si>
    <t>Assets: Liquidity and Credit Facilities: Municipal Liquidity Facility LLC: Wednesday Level (DISCONTINUED)</t>
  </si>
  <si>
    <t>H41RESPPAADXAWNWW</t>
  </si>
  <si>
    <t>Assets: Liquidity and Credit Facilities: Municipal Liquidity Facility LLC: Week Average (DISCONTINUED)</t>
  </si>
  <si>
    <t>H41RESPPAADXAWXCH1NWW</t>
  </si>
  <si>
    <t>Assets: Liquidity and Credit Facilities: Municipal Liquidity Facility LLC: Change in Week Average from Previous Week Average (DISCONTINUED)</t>
  </si>
  <si>
    <t>H41RESPPAADXAWXCH52NWW</t>
  </si>
  <si>
    <t>Assets: Liquidity and Credit Facilities: Municipal Liquidity Facility LLC: Change in Week Average from Year Ago Week Average (DISCONTINUED)</t>
  </si>
  <si>
    <t>H41RESPPAADXCH1NWW</t>
  </si>
  <si>
    <t>Assets: Liquidity and Credit Facilities: Municipal Liquidity Facility LLC: Change in Wednesday Level from Previous Wednesday Level (DISCONTINUED)</t>
  </si>
  <si>
    <t>H41RESPPAADXCH52NWW</t>
  </si>
  <si>
    <t>Assets: Liquidity and Credit Facilities: Municipal Liquidity Facility LLC: Change in Wednesday Level from Year Ago Level (DISCONTINUED)</t>
  </si>
  <si>
    <t>H41RESPPAAEF01NWW</t>
  </si>
  <si>
    <t>Assets: Liquidity and Credit Facilities: Net Portfolio Holdings of MS Facilities LLC (Main Street Lending Program): Wednesday Level in Federal Reserve District 1: Boston</t>
  </si>
  <si>
    <t>H41RESPPAAEF02NWW</t>
  </si>
  <si>
    <t>Assets: Liquidity and Credit Facilities: Net Portfolio Holdings of MS Facilities LLC (Main Street Lending Program): Wednesday Level in Federal Reserve District 2: New York</t>
  </si>
  <si>
    <t>H41RESPPAAEF03NWW</t>
  </si>
  <si>
    <t>Assets: Liquidity and Credit Facilities: Net Portfolio Holdings of MS Facilities LLC (Main Street Lending Program): Wednesday Level in Federal Reserve District 3: Philadelphia</t>
  </si>
  <si>
    <t>H41RESPPAAEF04NWW</t>
  </si>
  <si>
    <t>Assets: Liquidity and Credit Facilities: Net Portfolio Holdings of MS Facilities LLC (Main Street Lending Program): Wednesday Level in Federal Reserve District 4: Cleveland</t>
  </si>
  <si>
    <t>H41RESPPAAEF05NWW</t>
  </si>
  <si>
    <t>Assets: Liquidity and Credit Facilities: Net Portfolio Holdings of MS Facilities LLC (Main Street Lending Program): Wednesday Level in Federal Reserve District 5: Richmond</t>
  </si>
  <si>
    <t>H41RESPPAAEF06NWW</t>
  </si>
  <si>
    <t>Assets: Liquidity and Credit Facilities: Net Portfolio Holdings of MS Facilities LLC (Main Street Lending Program): Wednesday Level in Federal Reserve District 6: Atlanta</t>
  </si>
  <si>
    <t>H41RESPPAAEF07NWW</t>
  </si>
  <si>
    <t>Assets: Liquidity and Credit Facilities: Net Portfolio Holdings of MS Facilities LLC (Main Street Lending Program): Wednesday Level in Federal Reserve District 7: Chicago</t>
  </si>
  <si>
    <t>H41RESPPAAEF08NWW</t>
  </si>
  <si>
    <t>Assets: Liquidity and Credit Facilities: Net Portfolio Holdings of MS Facilities LLC (Main Street Lending Program): Wednesday Level in Federal Reserve District 8: St. Louis</t>
  </si>
  <si>
    <t>H41RESPPAAEF09NWW</t>
  </si>
  <si>
    <t>Assets: Liquidity and Credit Facilities: Net Portfolio Holdings of MS Facilities LLC (Main Street Lending Program): Wednesday Level in Federal Reserve District 9: Minneapolis</t>
  </si>
  <si>
    <t>H41RESPPAAEF10NWW</t>
  </si>
  <si>
    <t>Assets: Liquidity and Credit Facilities: Net Portfolio Holdings of MS Facilities LLC (Main Street Lending Program): Wednesday Level in Federal Reserve District 10: Kansas City</t>
  </si>
  <si>
    <t>H41RESPPAAEF11NWW</t>
  </si>
  <si>
    <t>Assets: Liquidity and Credit Facilities: Net Portfolio Holdings of MS Facilities LLC (Main Street Lending Program): Wednesday Level in Federal Reserve District 11: Dallas</t>
  </si>
  <si>
    <t>H41RESPPAAEF12NWW</t>
  </si>
  <si>
    <t>Assets: Liquidity and Credit Facilities: Net Portfolio Holdings of MS Facilities LLC (Main Street Lending Program): Wednesday Level in Federal Reserve District 12: San Francisco</t>
  </si>
  <si>
    <t>H41RESPPAAEHANWW</t>
  </si>
  <si>
    <t>Supplementary Information: Supplemental Information on 2020 Credit Facilities: Outstanding Amount of MS Facilities LLC (Main Street Lending Program), Asset Purchases: Wednesday Level</t>
  </si>
  <si>
    <t>H41RESPPAAEHCNWW</t>
  </si>
  <si>
    <t>Supplementary Information: Supplemental Information on 2020 Credit Facilities: MS Facilities LLC (Main Street Lending Program), Treasury Contributions and Other Assets: Wednesday Level</t>
  </si>
  <si>
    <t>H41RESPPAAELD15NWW</t>
  </si>
  <si>
    <t>Assets: Liquidity and Credit Facilities: Loan Participations Held by MS Facilities LLC (Main Street Lending Program), Maturing Within 15 Days: Wednesday Level</t>
  </si>
  <si>
    <t>H41RESPPAAELD16T90NWW</t>
  </si>
  <si>
    <t>Assets: Liquidity and Credit Facilities: Loan Participations Held by MS Facilities LLC (Main Street Lending Program), Maturing Within 16 Days to 90 Days: Wednesday Level</t>
  </si>
  <si>
    <t>H41RESPPAAELNWW</t>
  </si>
  <si>
    <t>Assets: Liquidity and Credit Facilities: Loan Participations Held by MS Facilities LLC (Main Street Lending Program), Book Value: Wednesday Level</t>
  </si>
  <si>
    <t>H41RESPPAAELY01NWW</t>
  </si>
  <si>
    <t>Assets: Liquidity and Credit Facilities: Loan Participations Held by MS Facilities LLC (Main Street Lending Program), Maturing Within 91 Days to 1 Year: Wednesday Level</t>
  </si>
  <si>
    <t>H41RESPPAAELY01T05NWW</t>
  </si>
  <si>
    <t>Assets: Liquidity and Credit Facilities: Loan Participations Held by MS Facilities LLC (Main Street Lending Program), Maturing Over 1 Year to 5 Years: Wednesday Level</t>
  </si>
  <si>
    <t>H41RESPPAAENWW</t>
  </si>
  <si>
    <t>Assets: Liquidity and Credit Facilities: Net Portfolio Holdings of MS Facilities LLC (Main Street Lending Program): Wednesday Level</t>
  </si>
  <si>
    <t>H41RESPPAAEXAWNWW</t>
  </si>
  <si>
    <t>Assets: Liquidity and Credit Facilities: Net Portfolio Holdings of MS Facilities LLC (Main Street Lending Program): Week Average</t>
  </si>
  <si>
    <t>H41RESPPAAEXAWXCH1NWW</t>
  </si>
  <si>
    <t>Assets: Liquidity and Credit Facilities: Net Portfolio Holdings of MS Facilities LLC (Main Street Lending Program): Change in Week Average from Previous Week Average</t>
  </si>
  <si>
    <t>H41RESPPAAEXAWXCH52NWW</t>
  </si>
  <si>
    <t>Assets: Liquidity and Credit Facilities: Net Portfolio Holdings of MS Facilities LLC (Main Street Lending Program): Change in Week Average from Year Ago Week Average</t>
  </si>
  <si>
    <t>H41RESPPAAEXCH1NWW</t>
  </si>
  <si>
    <t>Assets: Liquidity and Credit Facilities: Net Portfolio Holdings of MS Facilities LLC (Main Street Lending Program): Change in Wednesday Level from Previous Wednesday Level</t>
  </si>
  <si>
    <t>H41RESPPAAEXCH52NWW</t>
  </si>
  <si>
    <t>Assets: Liquidity and Credit Facilities: Net Portfolio Holdings of MS Facilities LLC (Main Street Lending Program): Change in Wednesday Level from Year Ago Level</t>
  </si>
  <si>
    <t>H41RESPPAATAL2HANWW</t>
  </si>
  <si>
    <t>Supplementary Information: Supplemental Information on 2020 Credit Facilities: Outstanding Amount of TALF II LLC Asset Purchases: Wednesday Level</t>
  </si>
  <si>
    <t>H41RESPPAATAL2HCNWW</t>
  </si>
  <si>
    <t>Supplementary Information: Supplemental Information on 2020 Credit Facilities: TALF II LLC Treasury Contributions and Other Assets: Wednesday Level</t>
  </si>
  <si>
    <t>H41RESPPAATAL2HF01NWW</t>
  </si>
  <si>
    <t>Assets: Liquidity and Credit Facilities: Net Portfolio Holdings of TALF II LLC: Wednesday Level in Federal Reserve District 1: Boston</t>
  </si>
  <si>
    <t>H41RESPPAATAL2HF02NWW</t>
  </si>
  <si>
    <t>Assets: Liquidity and Credit Facilities: Net Portfolio Holdings of TALF II LLC: Wednesday Level in Federal Reserve District 2: New York</t>
  </si>
  <si>
    <t>H41RESPPAATAL2HF03NWW</t>
  </si>
  <si>
    <t>Assets: Liquidity and Credit Facilities: Net Portfolio Holdings of TALF II LLC: Wednesday Level in Federal Reserve District 3: Philadelphia</t>
  </si>
  <si>
    <t>H41RESPPAATAL2HF04NWW</t>
  </si>
  <si>
    <t>Assets: Liquidity and Credit Facilities: Net Portfolio Holdings of TALF II LLC: Wednesday Level in Federal Reserve District 4: Cleveland</t>
  </si>
  <si>
    <t>H41RESPPAATAL2HF05NWW</t>
  </si>
  <si>
    <t>Assets: Liquidity and Credit Facilities: Net Portfolio Holdings of TALF II LLC: Wednesday Level in Federal Reserve District 5: Richmond</t>
  </si>
  <si>
    <t>H41RESPPAATAL2HF06NWW</t>
  </si>
  <si>
    <t>Assets: Liquidity and Credit Facilities: Net Portfolio Holdings of TALF II LLC: Wednesday Level in Federal Reserve District 6: Atlanta</t>
  </si>
  <si>
    <t>H41RESPPAATAL2HF07NWW</t>
  </si>
  <si>
    <t>Assets: Liquidity and Credit Facilities: Net Portfolio Holdings of TALF II LLC: Wednesday Level in Federal Reserve District 7: Chicago</t>
  </si>
  <si>
    <t>H41RESPPAATAL2HF08NWW</t>
  </si>
  <si>
    <t>Assets: Liquidity and Credit Facilities: Net Portfolio Holdings of TALF II LLC: Wednesday Level in Federal Reserve District 8: St. Louis</t>
  </si>
  <si>
    <t>H41RESPPAATAL2HF09NWW</t>
  </si>
  <si>
    <t>Assets: Liquidity and Credit Facilities: Net Portfolio Holdings of TALF II LLC: Wednesday Level in Federal Reserve District 9: Minneapolis</t>
  </si>
  <si>
    <t>H41RESPPAATAL2HF10NWW</t>
  </si>
  <si>
    <t>Assets: Liquidity and Credit Facilities: Net Portfolio Holdings of TALF II LLC: Wednesday Level in Federal Reserve District 10: Kansas City</t>
  </si>
  <si>
    <t>H41RESPPAATAL2HF11NWW</t>
  </si>
  <si>
    <t>Assets: Liquidity and Credit Facilities: Net Portfolio Holdings of TALF II LLC: Wednesday Level in Federal Reserve District 11: Dallas</t>
  </si>
  <si>
    <t>H41RESPPAATAL2HF12NWW</t>
  </si>
  <si>
    <t>Assets: Liquidity and Credit Facilities: Net Portfolio Holdings of TALF II LLC: Wednesday Level in Federal Reserve District 12: San Francisco</t>
  </si>
  <si>
    <t>H41RESPPAATAL2HNWW</t>
  </si>
  <si>
    <t>Assets: Liquidity and Credit Facilities: Net Portfolio Holdings of TALF II LLC: Wednesday Level</t>
  </si>
  <si>
    <t>H41RESPPAATAL2HXAWNWW</t>
  </si>
  <si>
    <t>Assets: Liquidity and Credit Facilities: Net Portfolio Holdings of TALF II LLC: Week Average</t>
  </si>
  <si>
    <t>H41RESPPAATAL2HXAWXCH1NWW</t>
  </si>
  <si>
    <t>Assets: Liquidity and Credit Facilities: Net Portfolio Holdings of TALF II LLC: Change in Week Average from Previous Week Average</t>
  </si>
  <si>
    <t>H41RESPPAATAL2HXCH1NWW</t>
  </si>
  <si>
    <t>Assets: Liquidity and Credit Facilities: Net Portfolio Holdings of TALF II LLC: Change in Wednesday Level from Previous Wednesday Level</t>
  </si>
  <si>
    <t>H41RESPPAATAL2HXCH52NWW</t>
  </si>
  <si>
    <t>Assets: Liquidity and Credit Facilities: Net Portfolio Holdings of TALF II LLC: Change in Wednesday Level from Year Ago Level</t>
  </si>
  <si>
    <t>H41RESPPAATAL2LD15NWW</t>
  </si>
  <si>
    <t>Assets: Liquidity and Credit Facilities: Loans Held by TALF II LLC (Book Value), Maturing Within 15 Days: Wednesday Level</t>
  </si>
  <si>
    <t>H41RESPPAATAL2LD16T90NWW</t>
  </si>
  <si>
    <t>Assets: Liquidity and Credit Facilities: Loans Held by TALF II LLC (Book Value), Maturing Within 16 Days to 90 Days: Wednesday Level</t>
  </si>
  <si>
    <t>H41RESPPAATAL2LNWW</t>
  </si>
  <si>
    <t>Assets: Liquidity and Credit Facilities: Loans Held by TALF II LLC (Book Value),: Wednesday Level</t>
  </si>
  <si>
    <t>H41RESPPAATAL2LY01NWW</t>
  </si>
  <si>
    <t>Assets: Liquidity and Credit Facilities: Loans Held by TALF II LLC (Book Value), Maturing Within 91 Days to 1 Year: Wednesday Level</t>
  </si>
  <si>
    <t>H41RESPPAATAL2LY01T05NWW</t>
  </si>
  <si>
    <t>Assets: Liquidity and Credit Facilities: Loans Held by TALF II LLC (Book Value), Maturing Over 1 Year to 5 Years: Wednesday Level</t>
  </si>
  <si>
    <t>H41RESPPAEF01NWW</t>
  </si>
  <si>
    <t>Assets: Other: Other Assets, Reserve Bank Table: Wednesday Level in Federal Reserve District 1: Boston</t>
  </si>
  <si>
    <t>H41RESPPAEF02NWW</t>
  </si>
  <si>
    <t>Assets: Other: Other Assets, Reserve Bank Table: Wednesday Level in Federal Reserve District 2: New York</t>
  </si>
  <si>
    <t>H41RESPPAEF03NWW</t>
  </si>
  <si>
    <t>Assets: Other: Other Assets, Reserve Bank Table: Wednesday Level in Federal Reserve District 3: Philadelphia</t>
  </si>
  <si>
    <t>H41RESPPAEF04NWW</t>
  </si>
  <si>
    <t>Assets: Other: Other Assets, Reserve Bank Table: Wednesday Level in Federal Reserve District 4: Cleveland</t>
  </si>
  <si>
    <t>H41RESPPAEF05NWW</t>
  </si>
  <si>
    <t>Assets: Other: Other Assets, Reserve Bank Table: Wednesday Level in Federal Reserve District 5: Richmond</t>
  </si>
  <si>
    <t>H41RESPPAEF06NWW</t>
  </si>
  <si>
    <t>Assets: Other: Other Assets, Reserve Bank Table: Wednesday Level in Federal Reserve District 6: Atlanta</t>
  </si>
  <si>
    <t>H41RESPPAEF07NWW</t>
  </si>
  <si>
    <t>Assets: Other: Other Assets, Reserve Bank Table: Wednesday Level in Federal Reserve District 7: Chicago</t>
  </si>
  <si>
    <t>H41RESPPAEF08NWW</t>
  </si>
  <si>
    <t>Assets: Other: Other Assets, Reserve Bank Table: Wednesday Level in Federal Reserve District 8: St. Louis</t>
  </si>
  <si>
    <t>H41RESPPAEF09NWW</t>
  </si>
  <si>
    <t>Assets: Other: Other Assets, Reserve Bank Table: Wednesday Level in Federal Reserve District 9: Minneapolis</t>
  </si>
  <si>
    <t>H41RESPPAEF10NWW</t>
  </si>
  <si>
    <t>Assets: Other: Other Assets, Reserve Bank Table: Wednesday Level in Federal Reserve District 10: Kansas City</t>
  </si>
  <si>
    <t>H41RESPPAEF11NWW</t>
  </si>
  <si>
    <t>Assets: Other: Other Assets, Reserve Bank Table: Wednesday Level in Federal Reserve District 11: Dallas</t>
  </si>
  <si>
    <t>H41RESPPAEF12NWW</t>
  </si>
  <si>
    <t>Assets: Other: Other Assets, Reserve Bank Table: Wednesday Level in Federal Reserve District 12: San Francisco</t>
  </si>
  <si>
    <t>H41RESPPAENWW</t>
  </si>
  <si>
    <t>Assets: Other: Other Assets, Reserve Bank Table: Wednesday Level</t>
  </si>
  <si>
    <t>H41RESPPALDBNWW</t>
  </si>
  <si>
    <t>Assets: Liquidity and Credit Facilities: Loans: Money Market Mutual Fund Liquidity Facility: Wednesday Level</t>
  </si>
  <si>
    <t>H41RESPPALDBXAWNWW</t>
  </si>
  <si>
    <t>Assets: Liquidity and Credit Facilities: Loans: Money Market Mutual Fund Liquidity Facility: Week Average</t>
  </si>
  <si>
    <t>H41RESPPALDBXAWXCH1NWW</t>
  </si>
  <si>
    <t>Assets: Liquidity and Credit Facilities: Loans: Money Market Mutual Fund Liquidity Facility: Change in Week Average from Previous Week Average</t>
  </si>
  <si>
    <t>H41RESPPALDBXAWXCH52NWW</t>
  </si>
  <si>
    <t>Assets: Liquidity and Credit Facilities: Loans: Money Market Mutual Fund Liquidity Facility: Change in Week Average from Year Ago Week Average</t>
  </si>
  <si>
    <t>H41RESPPALDHNWW</t>
  </si>
  <si>
    <t>Assets: Liquidity and Credit Facilities: Loans: Primary Dealer Credit Facility: Wednesday Level</t>
  </si>
  <si>
    <t>H41RESPPALDHXAWNWW</t>
  </si>
  <si>
    <t>Assets: Liquidity and Credit Facilities: Loans: Primary Dealer Credit Facility: Week Average</t>
  </si>
  <si>
    <t>H41RESPPALDHXAWXCH1NWW</t>
  </si>
  <si>
    <t>Assets: Liquidity and Credit Facilities: Loans: Primary Dealer Credit Facility: Change in Week Average from Previous Week Average</t>
  </si>
  <si>
    <t>H41RESPPALDHXAWXCH52NWW</t>
  </si>
  <si>
    <t>Assets: Liquidity and Credit Facilities: Loans: Primary Dealer Credit Facility: Change in Week Average from Year Ago Week Average</t>
  </si>
  <si>
    <t>H41RESPPALDJNWW</t>
  </si>
  <si>
    <t>Assets: Liquidity and Credit Facilities: Loans: Payroll Protection Program Liquidity Facility: Wednesday Level</t>
  </si>
  <si>
    <t>H41RESPPALDJXAWNWW</t>
  </si>
  <si>
    <t>Assets: Liquidity and Credit Facilities: Loans: Payroll Protection Program Liquidity Facility: Week Average</t>
  </si>
  <si>
    <t>H41RESPPALDJXAWXCH1NWW</t>
  </si>
  <si>
    <t>Assets: Liquidity and Credit Facilities: Loans: Payroll Protection Program Liquidity Facility: Change in Week Average from Previous Week Average</t>
  </si>
  <si>
    <t>H41RESPPALDJXAWXCH52NWW</t>
  </si>
  <si>
    <t>Assets: Liquidity and Credit Facilities: Loans: Payroll Protection Program Liquidity Facility: Change in Week Average from Year Ago Week Average</t>
  </si>
  <si>
    <t>H41RESPPALDOBNWW</t>
  </si>
  <si>
    <t>Supplementary Information: Supplemental Information on 2020 Credit Facilities: Outstanding Principal Amount of Loan Extended to the Commercial Paper Funding Facility II LLC: Wednesday Level</t>
  </si>
  <si>
    <t>H41RESPPALDOC2NWW</t>
  </si>
  <si>
    <t>Supplementary Information: Supplemental Information on 2020 Credit Facilities: Outstanding Principal Amount of Loan Extended to the Corporate Credit Facilities LLC: Wednesday Level</t>
  </si>
  <si>
    <t>H41RESPPALDODNWW</t>
  </si>
  <si>
    <t>Supplementary Information: Supplemental Information on 2020 Credit Facilities: Outstanding Principal Amount of Loan Extended to the Municipal Liquidity Facility LLC: Wednesday Level</t>
  </si>
  <si>
    <t>H41RESPPALDOENWW</t>
  </si>
  <si>
    <t>Supplementary Information: Supplemental Information on 2020 Credit Facilities: Outstanding Principal Amount of Loan Extended to the MS Facilities LLC (Main Street Lending Program): Wednesday Level</t>
  </si>
  <si>
    <t>H41RESPPALDOTAL2NWW</t>
  </si>
  <si>
    <t>Supplementary Information: Supplemental Information on 2020 Credit Facilities: Outstanding Principal Amount of Loan Extended to the TALF II LLC: Wednesday Level</t>
  </si>
  <si>
    <t>H41RESPPALGASMRNWW</t>
  </si>
  <si>
    <t>Assets : Securities Held Outright: Residential Mortgage-Backed Securities: Wednesday Level</t>
  </si>
  <si>
    <t>H41RESPPALGASMSNWW</t>
  </si>
  <si>
    <t>Assets : Securities Held Outright: Commercial Mortgage-Backed Securities: Wednesday Level</t>
  </si>
  <si>
    <t>H41RESPPALGTRFNWW</t>
  </si>
  <si>
    <t>Assets: Other: Repurchase Agreements - Foreign Official: Wednesday Level</t>
  </si>
  <si>
    <t>H41RESPPALGTRFXAWNWW</t>
  </si>
  <si>
    <t>Assets: Other: Repurchase Agreements - Foreign Official: Week Average</t>
  </si>
  <si>
    <t>H41RESPPALGTRFXAWXCH1NWW</t>
  </si>
  <si>
    <t>Assets: Other: Repurchase Agreements - Foreign Official: Change in Week Average from Previous Week Average</t>
  </si>
  <si>
    <t>H41RESPPALGTRFXAWXCH52NWW</t>
  </si>
  <si>
    <t>Assets: Other: Repurchase Agreements - Foreign Official: Change in Week Average from Year Ago Week Average</t>
  </si>
  <si>
    <t>H41RESPPALGTRONWW</t>
  </si>
  <si>
    <t>Assets: Other: Repurchase Agreements - Others: Wednesday Level</t>
  </si>
  <si>
    <t>H41RESPPALGTROXAWNWW</t>
  </si>
  <si>
    <t>Assets: Other: Repurchase Agreements - Others: Week Average</t>
  </si>
  <si>
    <t>H41RESPPALGTROXAWXCH1NWW</t>
  </si>
  <si>
    <t>Assets: Other: Repurchase Agreements - Others: Change in Week Average from Previous Week Average</t>
  </si>
  <si>
    <t>H41RESPPALGTROXAWXCH52NWW</t>
  </si>
  <si>
    <t>Assets: Other: Repurchase Agreements - Others: Change in Week Average from Year Ago Week Average</t>
  </si>
  <si>
    <t>H41RESPPARF01NWW</t>
  </si>
  <si>
    <t>Assets: Other: Gold Certificate and SDR Certificate Account: Wednesday Level in Federal Reserve District 1: Boston</t>
  </si>
  <si>
    <t>H41RESPPARF02NWW</t>
  </si>
  <si>
    <t>Assets: Other: Gold Certificate and SDR Certificate Account: Wednesday Level in Federal Reserve District 2: New York</t>
  </si>
  <si>
    <t>H41RESPPARF03NWW</t>
  </si>
  <si>
    <t>Assets: Other: Gold Certificate and SDR Certificate Account: Wednesday Level in Federal Reserve District 3: Philadelphia</t>
  </si>
  <si>
    <t>H41RESPPARF04NWW</t>
  </si>
  <si>
    <t>Assets: Other: Gold Certificate and SDR Certificate Account: Wednesday Level in Federal Reserve District 4: Cleveland</t>
  </si>
  <si>
    <t>H41RESPPARF05NWW</t>
  </si>
  <si>
    <t>Assets: Other: Gold Certificate and SDR Certificate Account: Wednesday Level in Federal Reserve District 5: Richmond</t>
  </si>
  <si>
    <t>H41RESPPARF06NWW</t>
  </si>
  <si>
    <t>Assets: Other: Gold Certificate and SDR Certificate Account: Wednesday Level in Federal Reserve District 6: Atlanta</t>
  </si>
  <si>
    <t>H41RESPPARF07NWW</t>
  </si>
  <si>
    <t>Assets: Other: Gold Certificate and SDR Certificate Account: Wednesday Level in Federal Reserve District 7: Chicago</t>
  </si>
  <si>
    <t>H41RESPPARF08NWW</t>
  </si>
  <si>
    <t>Assets: Other: Gold Certificate and SDR Certificate Account: Wednesday Level in Federal Reserve District 8: St. Louis</t>
  </si>
  <si>
    <t>H41RESPPARF09NWW</t>
  </si>
  <si>
    <t>Assets: Other: Gold Certificate and SDR Certificate Account: Wednesday Level in Federal Reserve District 9: Minneapolis</t>
  </si>
  <si>
    <t>H41RESPPARF10NWW</t>
  </si>
  <si>
    <t>Assets: Other: Gold Certificate and SDR Certificate Account: Wednesday Level in Federal Reserve District 10: Kansas City</t>
  </si>
  <si>
    <t>H41RESPPARF11NWW</t>
  </si>
  <si>
    <t>Assets: Other: Gold Certificate and SDR Certificate Account: Wednesday Level in Federal Reserve District 11: Dallas</t>
  </si>
  <si>
    <t>H41RESPPARF12NWW</t>
  </si>
  <si>
    <t>Assets: Other: Gold Certificate and SDR Certificate Account: Wednesday Level in Federal Reserve District 12: San Francisco</t>
  </si>
  <si>
    <t>H41RESPPARNWW</t>
  </si>
  <si>
    <t>Assets: Other: Gold Certificate and SDR Certificate Account: Wednesday Level</t>
  </si>
  <si>
    <t>H41RESPPLLDEF01NWW</t>
  </si>
  <si>
    <t>Liabilities and Capital: Liabilities: Deposits: Deposits Held by Depository Institutions: Wednesday Level in Federal Reserve District 1: Boston</t>
  </si>
  <si>
    <t>H41RESPPLLDEF02NWW</t>
  </si>
  <si>
    <t>Liabilities and Capital: Liabilities: Deposits: Deposits Held by Depository Institutions: Wednesday Level in Federal Reserve District 2: New York</t>
  </si>
  <si>
    <t>H41RESPPLLDEF03NWW</t>
  </si>
  <si>
    <t>Liabilities and Capital: Liabilities: Deposits: Deposits Held by Depository Institutions: Wednesday Level in Federal Reserve District 3: Philadelphia</t>
  </si>
  <si>
    <t>H41RESPPLLDEF04NWW</t>
  </si>
  <si>
    <t>Liabilities and Capital: Liabilities: Deposits: Deposits Held by Depository Institutions: Wednesday Level in Federal Reserve District 4: Cleveland</t>
  </si>
  <si>
    <t>H41RESPPLLDEF05NWW</t>
  </si>
  <si>
    <t>Liabilities and Capital: Liabilities: Deposits: Deposits Held by Depository Institutions: Wednesday Level in Federal Reserve District 5: Richmond</t>
  </si>
  <si>
    <t>H41RESPPLLDEF06NWW</t>
  </si>
  <si>
    <t>Liabilities and Capital: Liabilities: Deposits: Deposits Held by Depository Institutions: Wednesday Level in Federal Reserve District 6: Atlanta</t>
  </si>
  <si>
    <t>H41RESPPLLDEF07NWW</t>
  </si>
  <si>
    <t>Liabilities and Capital: Liabilities: Deposits: Deposits Held by Depository Institutions: Wednesday Level in Federal Reserve District 7: Chicago</t>
  </si>
  <si>
    <t>H41RESPPLLDEF08NWW</t>
  </si>
  <si>
    <t>Liabilities and Capital: Liabilities: Deposits: Deposits Held by Depository Institutions: Wednesday Level in Federal Reserve District 8: St. Louis</t>
  </si>
  <si>
    <t>H41RESPPLLDEF09NWW</t>
  </si>
  <si>
    <t>Liabilities and Capital: Liabilities: Deposits: Deposits Held by Depository Institutions: Wednesday Level in Federal Reserve District 9: Minneapolis</t>
  </si>
  <si>
    <t>H41RESPPLLDEF10NWW</t>
  </si>
  <si>
    <t>Liabilities and Capital: Liabilities: Deposits: Deposits Held by Depository Institutions: Wednesday Level in Federal Reserve District 10: Kansas City</t>
  </si>
  <si>
    <t>H41RESPPLLDEF11NWW</t>
  </si>
  <si>
    <t>Liabilities and Capital: Liabilities: Deposits: Deposits Held by Depository Institutions: Wednesday Level in Federal Reserve District 11: Dallas</t>
  </si>
  <si>
    <t>H41RESPPLLDEF12NWW</t>
  </si>
  <si>
    <t>Liabilities and Capital: Liabilities: Deposits: Deposits Held by Depository Institutions: Wednesday Level in Federal Reserve District 12: San Francisco</t>
  </si>
  <si>
    <t>H41RESPPLLDENWW</t>
  </si>
  <si>
    <t>Liabilities and Capital: Liabilities: Deposits with F.R. Banks, Other Than Reserve Balances: Deposits Held by Depository Institutions: Wednesday Level</t>
  </si>
  <si>
    <t>H41RESPPLLEF01NWW</t>
  </si>
  <si>
    <t>Liabilities and Capital: Liabilities: Other Liabilities and Accrued Dividends and Total Deferred Credit Items: Wednesday Level in Federal Reserve District 1: Boston</t>
  </si>
  <si>
    <t>H41RESPPLLEF02NWW</t>
  </si>
  <si>
    <t>Liabilities and Capital: Liabilities: Other Liabilities and Accrued Dividends and Total Deferred Credit Items: Wednesday Level in Federal Reserve District 2: New York</t>
  </si>
  <si>
    <t>H41RESPPLLEF03NWW</t>
  </si>
  <si>
    <t>Liabilities and Capital: Liabilities: Other Liabilities and Accrued Dividends and Total Deferred Credit Items: Wednesday Level in Federal Reserve District 3: Philadelphia</t>
  </si>
  <si>
    <t>H41RESPPLLEF04NWW</t>
  </si>
  <si>
    <t>Liabilities and Capital: Liabilities: Other Liabilities and Accrued Dividends and Total Deferred Credit Items: Wednesday Level in Federal Reserve District 4: Cleveland</t>
  </si>
  <si>
    <t>H41RESPPLLEF05NWW</t>
  </si>
  <si>
    <t>Liabilities and Capital: Liabilities: Other Liabilities and Accrued Dividends and Total Deferred Credit Items: Wednesday Level in Federal Reserve District 5: Richmond</t>
  </si>
  <si>
    <t>H41RESPPLLEF06NWW</t>
  </si>
  <si>
    <t>Liabilities and Capital: Liabilities: Other Liabilities and Accrued Dividends and Total Deferred Credit Items: Wednesday Level in Federal Reserve District 6: Atlanta</t>
  </si>
  <si>
    <t>H41RESPPLLEF07NWW</t>
  </si>
  <si>
    <t>Liabilities and Capital: Liabilities: Other Liabilities and Accrued Dividends and Total Deferred Credit Items: Wednesday Level in Federal Reserve District 7: Chicago</t>
  </si>
  <si>
    <t>H41RESPPLLEF08NWW</t>
  </si>
  <si>
    <t>Liabilities and Capital: Liabilities: Other Liabilities and Accrued Dividends and Total Deferred Credit Items: Wednesday Level in Federal Reserve District 8: St. Louis</t>
  </si>
  <si>
    <t>H41RESPPLLEF09NWW</t>
  </si>
  <si>
    <t>Liabilities and Capital: Liabilities: Other Liabilities and Accrued Dividends and Total Deferred Credit Items: Wednesday Level in Federal Reserve District 9: Minneapolis</t>
  </si>
  <si>
    <t>H41RESPPLLEF10NWW</t>
  </si>
  <si>
    <t>Liabilities and Capital: Liabilities: Other Liabilities and Accrued Dividends and Total Deferred Credit Items: Wednesday Level in Federal Reserve District 10: Kansas City</t>
  </si>
  <si>
    <t>H41RESPPLLEF11NWW</t>
  </si>
  <si>
    <t>Liabilities and Capital: Liabilities: Other Liabilities and Accrued Dividends and Total Deferred Credit Items: Wednesday Level in Federal Reserve District 11: Dallas</t>
  </si>
  <si>
    <t>H41RESPPLLEF12NWW</t>
  </si>
  <si>
    <t>Liabilities and Capital: Liabilities: Other Liabilities and Accrued Dividends and Total Deferred Credit Items: Wednesday Level in Federal Reserve District 12: San Francisco</t>
  </si>
  <si>
    <t>H41RESPPLLENWW</t>
  </si>
  <si>
    <t>Liabilities and Capital: Liabilities: Other Liabilities and Accrued Dividends and Total Deferred Credit Items: Wednesday Level</t>
  </si>
  <si>
    <t>H8B3053NCBA</t>
  </si>
  <si>
    <t>For further information, please refer to the Board of Governors of the Federal Reserve System's H.8 release (http://www.federalreserve.gov/releases/h8)</t>
  </si>
  <si>
    <t>Other Assets, All Commercial Banks</t>
  </si>
  <si>
    <t>Mil. of U.S. Dollars</t>
  </si>
  <si>
    <t>H8B3053NCBD</t>
  </si>
  <si>
    <t>H8B3053NDMA</t>
  </si>
  <si>
    <t>Other Assets, Domestically Chartered Commercial Banks</t>
  </si>
  <si>
    <t>H8B3053NDMD</t>
  </si>
  <si>
    <t>H8B3053NFRA</t>
  </si>
  <si>
    <t>Other Assets, Foreign-Related Institutions</t>
  </si>
  <si>
    <t>H8B3053NFRD</t>
  </si>
  <si>
    <t>H8B3053NLGA</t>
  </si>
  <si>
    <t>Other Assets, Large Domestically Chartered Commercial Banks</t>
  </si>
  <si>
    <t>H8B3053NLGD</t>
  </si>
  <si>
    <t>H8B3053NSMA</t>
  </si>
  <si>
    <t>Other Assets, Small Domestically Chartered Commercial Banks</t>
  </si>
  <si>
    <t>H8B3053NSMD</t>
  </si>
  <si>
    <t>H8B3092NCBA</t>
  </si>
  <si>
    <t>Total Fed Funds Sold and Securities Purchased Under Agreements to Resell at Commercial Banks</t>
  </si>
  <si>
    <t>H8B3092NCBD</t>
  </si>
  <si>
    <t>H8B3092NDMA</t>
  </si>
  <si>
    <t>Total Fed Funds Sold and Securities Purchased Under Agreements to Resell at Domestic Banks</t>
  </si>
  <si>
    <t>H8B3092NDMD</t>
  </si>
  <si>
    <t>H8B3092NFRA</t>
  </si>
  <si>
    <t>Total Fed Funds Sold and Securities Purchased Under Agreements to Resell at Foreign Banks</t>
  </si>
  <si>
    <t>H8B3092NFRD</t>
  </si>
  <si>
    <t>H8B3092NLGA</t>
  </si>
  <si>
    <t>Total Fed Funds Sold and Securities Purchased Under Agreements to Resell at Large Banks</t>
  </si>
  <si>
    <t>H8B3092NLGD</t>
  </si>
  <si>
    <t>H8B3092NSMA</t>
  </si>
  <si>
    <t>Total Fed Funds Sold and Securities Purchased Under Agreements to Resell at Small Banks</t>
  </si>
  <si>
    <t>H8B3092NSMD</t>
  </si>
  <si>
    <t>H8B3094NCBA</t>
  </si>
  <si>
    <t>Borrowings, All Commercial Banks</t>
  </si>
  <si>
    <t>H8B3094NCBD</t>
  </si>
  <si>
    <t>H8B3094NDMA</t>
  </si>
  <si>
    <t>Borrowings, Domestically Chartered Commercial Banks</t>
  </si>
  <si>
    <t>H8B3094NDMD</t>
  </si>
  <si>
    <t>H8B3094NFRA</t>
  </si>
  <si>
    <t>Borrowings, Foreign-Related Institutions</t>
  </si>
  <si>
    <t>H8B3094NFRD</t>
  </si>
  <si>
    <t>H8B3094NLGA</t>
  </si>
  <si>
    <t>Borrowings, Large Domestically Chartered Commercial Banks</t>
  </si>
  <si>
    <t>H8B3094NLGD</t>
  </si>
  <si>
    <t>H8B3094NSMA</t>
  </si>
  <si>
    <t>Borrowings, Small Domestically Chartered Commercial Banks</t>
  </si>
  <si>
    <t>H8B3094NSMD</t>
  </si>
  <si>
    <t>H8B3095NCBA</t>
  </si>
  <si>
    <t>Other Liabilities, All Commercial Banks</t>
  </si>
  <si>
    <t>H8B3095NCBD</t>
  </si>
  <si>
    <t>H8B3095NDMA</t>
  </si>
  <si>
    <t>Other Liabilities, Domestically Chartered Commercial Banks</t>
  </si>
  <si>
    <t>H8B3095NDMD</t>
  </si>
  <si>
    <t>H8B3095NFRA</t>
  </si>
  <si>
    <t>Other Liabilities, Foreign-Related Institutions</t>
  </si>
  <si>
    <t>H8B3095NFRD</t>
  </si>
  <si>
    <t>H8B3095NLGA</t>
  </si>
  <si>
    <t>Other Liabilities, Large Domestically Chartered Commercial Banks</t>
  </si>
  <si>
    <t>H8B3095NLGD</t>
  </si>
  <si>
    <t>H8B3095NSMA</t>
  </si>
  <si>
    <t>Other Liabilities, Small Domestically Chartered Commercial Banks</t>
  </si>
  <si>
    <t>H8B3095NSMD</t>
  </si>
  <si>
    <t>HBUSAPPWNSAAK</t>
  </si>
  <si>
    <t>High-Propensity Business Applications (HBA): A subset of Business Applications (BA) that contains all applications with a high-propensity of turning into a business with a payroll, based on various factors.  See "About the Data" (https://www.census.gov/econ/bfs/about_the_data.html) for more details.</t>
  </si>
  <si>
    <t>High-Propensity Business Applications for Alaska</t>
  </si>
  <si>
    <t>HBUSAPPWNSAAKYY</t>
  </si>
  <si>
    <t>HBUSAPPWNSAAL</t>
  </si>
  <si>
    <t>High-Propensity Business Applications for Alabama</t>
  </si>
  <si>
    <t>HBUSAPPWNSAALYY</t>
  </si>
  <si>
    <t>HBUSAPPWNSAAR</t>
  </si>
  <si>
    <t>High-Propensity Business Applications for Arkansas</t>
  </si>
  <si>
    <t>HBUSAPPWNSAARYY</t>
  </si>
  <si>
    <t>HBUSAPPWNSAAZ</t>
  </si>
  <si>
    <t>High-Propensity Business Applications for Arizona</t>
  </si>
  <si>
    <t>HBUSAPPWNSAAZYY</t>
  </si>
  <si>
    <t>HBUSAPPWNSACA</t>
  </si>
  <si>
    <t>High-Propensity Business Applications for California</t>
  </si>
  <si>
    <t>HBUSAPPWNSACAYY</t>
  </si>
  <si>
    <t>HBUSAPPWNSACO</t>
  </si>
  <si>
    <t>High-Propensity Business Applications for Colorado</t>
  </si>
  <si>
    <t>HBUSAPPWNSACOYY</t>
  </si>
  <si>
    <t>HBUSAPPWNSACT</t>
  </si>
  <si>
    <t>High-Propensity Business Applications for Connecticut</t>
  </si>
  <si>
    <t>HBUSAPPWNSACTYY</t>
  </si>
  <si>
    <t>HBUSAPPWNSADC</t>
  </si>
  <si>
    <t>High-Propensity Business Applications for District of Columbia</t>
  </si>
  <si>
    <t>HBUSAPPWNSADCYY</t>
  </si>
  <si>
    <t>HBUSAPPWNSADE</t>
  </si>
  <si>
    <t>High-Propensity Business Applications for Delaware</t>
  </si>
  <si>
    <t>HBUSAPPWNSADEYY</t>
  </si>
  <si>
    <t>HBUSAPPWNSAFL</t>
  </si>
  <si>
    <t>High-Propensity Business Applications for Florida</t>
  </si>
  <si>
    <t>HBUSAPPWNSAFLYY</t>
  </si>
  <si>
    <t>HBUSAPPWNSAGA</t>
  </si>
  <si>
    <t>High-Propensity Business Applications for Georgia</t>
  </si>
  <si>
    <t>HBUSAPPWNSAGAYY</t>
  </si>
  <si>
    <t>HBUSAPPWNSAHI</t>
  </si>
  <si>
    <t>High-Propensity Business Applications for Hawaii</t>
  </si>
  <si>
    <t>HBUSAPPWNSAHIYY</t>
  </si>
  <si>
    <t>HBUSAPPWNSAIA</t>
  </si>
  <si>
    <t>High-Propensity Business Applications for Iowa</t>
  </si>
  <si>
    <t>HBUSAPPWNSAIAYY</t>
  </si>
  <si>
    <t>HBUSAPPWNSAID</t>
  </si>
  <si>
    <t>High-Propensity Business Applications for Idaho</t>
  </si>
  <si>
    <t>HBUSAPPWNSAIDYY</t>
  </si>
  <si>
    <t>HBUSAPPWNSAIL</t>
  </si>
  <si>
    <t>High-Propensity Business Applications for Illinois</t>
  </si>
  <si>
    <t>HBUSAPPWNSAILYY</t>
  </si>
  <si>
    <t>HBUSAPPWNSAIN</t>
  </si>
  <si>
    <t>High-Propensity Business Applications for Indiana</t>
  </si>
  <si>
    <t>HBUSAPPWNSAINYY</t>
  </si>
  <si>
    <t>HBUSAPPWNSAKS</t>
  </si>
  <si>
    <t>High-Propensity Business Applications for Kansas</t>
  </si>
  <si>
    <t>HBUSAPPWNSAKSYY</t>
  </si>
  <si>
    <t>HBUSAPPWNSAKY</t>
  </si>
  <si>
    <t>High-Propensity Business Applications for Kentucky</t>
  </si>
  <si>
    <t>HBUSAPPWNSAKYYY</t>
  </si>
  <si>
    <t>HBUSAPPWNSALA</t>
  </si>
  <si>
    <t>High-Propensity Business Applications for Louisiana</t>
  </si>
  <si>
    <t>HBUSAPPWNSALAYY</t>
  </si>
  <si>
    <t>HBUSAPPWNSAMA</t>
  </si>
  <si>
    <t>High-Propensity Business Applications for Massachusetts</t>
  </si>
  <si>
    <t>HBUSAPPWNSAMAYY</t>
  </si>
  <si>
    <t>HBUSAPPWNSAMD</t>
  </si>
  <si>
    <t>High-Propensity Business Applications for Maryland</t>
  </si>
  <si>
    <t>HBUSAPPWNSAMDYY</t>
  </si>
  <si>
    <t>HBUSAPPWNSAME</t>
  </si>
  <si>
    <t>High-Propensity Business Applications for Maine</t>
  </si>
  <si>
    <t>HBUSAPPWNSAMEYY</t>
  </si>
  <si>
    <t>HBUSAPPWNSAMI</t>
  </si>
  <si>
    <t>High-Propensity Business Applications for Michigan</t>
  </si>
  <si>
    <t>HBUSAPPWNSAMIYY</t>
  </si>
  <si>
    <t>HBUSAPPWNSAMN</t>
  </si>
  <si>
    <t>High-Propensity Business Applications for Minnesota</t>
  </si>
  <si>
    <t>HBUSAPPWNSAMNYY</t>
  </si>
  <si>
    <t>HBUSAPPWNSAMO</t>
  </si>
  <si>
    <t>High-Propensity Business Applications for Missouri</t>
  </si>
  <si>
    <t>HBUSAPPWNSAMOYY</t>
  </si>
  <si>
    <t>HBUSAPPWNSAMS</t>
  </si>
  <si>
    <t>High-Propensity Business Applications for Mississippi</t>
  </si>
  <si>
    <t>HBUSAPPWNSAMSYY</t>
  </si>
  <si>
    <t>HBUSAPPWNSAMT</t>
  </si>
  <si>
    <t>High-Propensity Business Applications for Montana</t>
  </si>
  <si>
    <t>HBUSAPPWNSAMTYY</t>
  </si>
  <si>
    <t>HBUSAPPWNSAMW</t>
  </si>
  <si>
    <t>High-Propensity Business Applications for Midwest Census Region</t>
  </si>
  <si>
    <t>HBUSAPPWNSAMWYY</t>
  </si>
  <si>
    <t>HBUSAPPWNSANC</t>
  </si>
  <si>
    <t>High-Propensity Business Applications for North Carolina</t>
  </si>
  <si>
    <t>HBUSAPPWNSANCYY</t>
  </si>
  <si>
    <t>HBUSAPPWNSAND</t>
  </si>
  <si>
    <t>High-Propensity Business Applications for North Dakota</t>
  </si>
  <si>
    <t>HBUSAPPWNSANDYY</t>
  </si>
  <si>
    <t>HBUSAPPWNSANE</t>
  </si>
  <si>
    <t>High-Propensity Business Applications for Nebraska</t>
  </si>
  <si>
    <t>HBUSAPPWNSANER</t>
  </si>
  <si>
    <t>High-Propensity Business Applications for Northeast Census Region</t>
  </si>
  <si>
    <t>HBUSAPPWNSANERYY</t>
  </si>
  <si>
    <t>HBUSAPPWNSANEYY</t>
  </si>
  <si>
    <t>HBUSAPPWNSANH</t>
  </si>
  <si>
    <t>High-Propensity Business Applications for New Hampshire</t>
  </si>
  <si>
    <t>HBUSAPPWNSANHYY</t>
  </si>
  <si>
    <t>HBUSAPPWNSANJ</t>
  </si>
  <si>
    <t>High-Propensity Business Applications for New Jersey</t>
  </si>
  <si>
    <t>HBUSAPPWNSANJYY</t>
  </si>
  <si>
    <t>HBUSAPPWNSANM</t>
  </si>
  <si>
    <t>High-Propensity Business Applications for New Mexico</t>
  </si>
  <si>
    <t>HBUSAPPWNSANMYY</t>
  </si>
  <si>
    <t>HBUSAPPWNSANV</t>
  </si>
  <si>
    <t>High-Propensity Business Applications for Nevada</t>
  </si>
  <si>
    <t>HBUSAPPWNSANVYY</t>
  </si>
  <si>
    <t>HBUSAPPWNSANY</t>
  </si>
  <si>
    <t>High-Propensity Business Applications for New York</t>
  </si>
  <si>
    <t>HBUSAPPWNSANYYY</t>
  </si>
  <si>
    <t>HBUSAPPWNSAOH</t>
  </si>
  <si>
    <t>High-Propensity Business Applications for Ohio</t>
  </si>
  <si>
    <t>HBUSAPPWNSAOHYY</t>
  </si>
  <si>
    <t>HBUSAPPWNSAOK</t>
  </si>
  <si>
    <t>High-Propensity Business Applications for Oklahoma</t>
  </si>
  <si>
    <t>HBUSAPPWNSAOKYY</t>
  </si>
  <si>
    <t>HBUSAPPWNSAOR</t>
  </si>
  <si>
    <t>High-Propensity Business Applications for Oregon</t>
  </si>
  <si>
    <t>HBUSAPPWNSAORYY</t>
  </si>
  <si>
    <t>HBUSAPPWNSAPA</t>
  </si>
  <si>
    <t>High-Propensity Business Applications for Pennsylvania</t>
  </si>
  <si>
    <t>HBUSAPPWNSAPAYY</t>
  </si>
  <si>
    <t>HBUSAPPWNSARI</t>
  </si>
  <si>
    <t>High-Propensity Business Applications for Rhode Island</t>
  </si>
  <si>
    <t>HBUSAPPWNSARIYY</t>
  </si>
  <si>
    <t>HBUSAPPWNSAS</t>
  </si>
  <si>
    <t>High-Propensity Business Applications for South Census Region</t>
  </si>
  <si>
    <t>HBUSAPPWNSASC</t>
  </si>
  <si>
    <t>High-Propensity Business Applications for South Carolina</t>
  </si>
  <si>
    <t>HBUSAPPWNSASCYY</t>
  </si>
  <si>
    <t>HBUSAPPWNSASD</t>
  </si>
  <si>
    <t>High-Propensity Business Applications for South Dakota</t>
  </si>
  <si>
    <t>HBUSAPPWNSASDYY</t>
  </si>
  <si>
    <t>HBUSAPPWNSASYY</t>
  </si>
  <si>
    <t>HBUSAPPWNSATN</t>
  </si>
  <si>
    <t>High-Propensity Business Applications for Tennessee</t>
  </si>
  <si>
    <t>HBUSAPPWNSATNYY</t>
  </si>
  <si>
    <t>HBUSAPPWNSATX</t>
  </si>
  <si>
    <t>High-Propensity Business Applications for Texas</t>
  </si>
  <si>
    <t>HBUSAPPWNSATXYY</t>
  </si>
  <si>
    <t>HBUSAPPWNSAUS</t>
  </si>
  <si>
    <t>High-Propensity Business Applications for the United States</t>
  </si>
  <si>
    <t>HBUSAPPWNSAUSYY</t>
  </si>
  <si>
    <t>HBUSAPPWNSAUT</t>
  </si>
  <si>
    <t>High-Propensity Business Applications for Utah</t>
  </si>
  <si>
    <t>HBUSAPPWNSAUTYY</t>
  </si>
  <si>
    <t>HBUSAPPWNSAVA</t>
  </si>
  <si>
    <t>High-Propensity Business Applications for Virginia</t>
  </si>
  <si>
    <t>HBUSAPPWNSAVAYY</t>
  </si>
  <si>
    <t>HBUSAPPWNSAVT</t>
  </si>
  <si>
    <t>High-Propensity Business Applications for Vermont</t>
  </si>
  <si>
    <t>HBUSAPPWNSAVTYY</t>
  </si>
  <si>
    <t>HBUSAPPWNSAW</t>
  </si>
  <si>
    <t>High-Propensity Business Applications for West Census Region</t>
  </si>
  <si>
    <t>HBUSAPPWNSAWA</t>
  </si>
  <si>
    <t>High-Propensity Business Applications for Washington</t>
  </si>
  <si>
    <t>HBUSAPPWNSAWAYY</t>
  </si>
  <si>
    <t>HBUSAPPWNSAWI</t>
  </si>
  <si>
    <t>High-Propensity Business Applications for Wisconsin</t>
  </si>
  <si>
    <t>HBUSAPPWNSAWIYY</t>
  </si>
  <si>
    <t>HBUSAPPWNSAWV</t>
  </si>
  <si>
    <t>High-Propensity Business Applications for West Virginia</t>
  </si>
  <si>
    <t>HBUSAPPWNSAWVYY</t>
  </si>
  <si>
    <t>HBUSAPPWNSAWY</t>
  </si>
  <si>
    <t>High-Propensity Business Applications for Wyoming</t>
  </si>
  <si>
    <t>HBUSAPPWNSAWYY</t>
  </si>
  <si>
    <t>HBUSAPPWNSAWYYY</t>
  </si>
  <si>
    <t>HICCLAIMS</t>
  </si>
  <si>
    <t>Continued Claims (Insured Unemployment) in Hawaii</t>
  </si>
  <si>
    <t>HICEMPLOY</t>
  </si>
  <si>
    <t>Covered Employment in Hawaii</t>
  </si>
  <si>
    <t>HIICLAIMS</t>
  </si>
  <si>
    <t>Initial Claims in Hawaii</t>
  </si>
  <si>
    <t>HIINSUREDUR</t>
  </si>
  <si>
    <t>Insured Unemployment Rate in Hawaii</t>
  </si>
  <si>
    <t>HMRESPPMAIXNWW</t>
  </si>
  <si>
    <t>This series is in the H.4.1 Factors Affecting Reserve Balances statistical press release and is available in FRED as WPCL (https://fred.stlouisfed.org/series/WPCL).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</si>
  <si>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Memorandum Items: Items in Process of Collection, Eliminations from Consolidation</t>
  </si>
  <si>
    <t>HMRESPPMAXNWW</t>
  </si>
  <si>
    <t>This series is in the H.4.1 Factors Affecting Reserve Balances statistical press release and is available in FRED as WALL (https://fred.stlouisfed.org/series/WALL).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</si>
  <si>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Memorandum Items: Total Assets, Eliminations from Consolidation</t>
  </si>
  <si>
    <t>HMRESPPMLLCXNWW</t>
  </si>
  <si>
    <t>This series is in the H.4.1 Factors Affecting Reserve Balances statistical press release and is available in FRED as WLDACL (https://fred.stlouisfed.org/series/WLDACL).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</si>
  <si>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Memorandum Items: Deferred Availability Cash Items, Eliminations from Consolidation</t>
  </si>
  <si>
    <t>HMRESPPMLLDOXNWW</t>
  </si>
  <si>
    <t>This series is in the H.4.1 Factors Affecting Reserve Balances statistical press release and is available in FRED as WLOCL (https://fred.stlouisfed.org/series/WLOCL).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</si>
  <si>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Memorandum Items: Deposits with Federal Reserve Banks: Other, Eliminations from Consolidation</t>
  </si>
  <si>
    <t>HMRESPPMLLDXNWW</t>
  </si>
  <si>
    <t>This series is in the H.4.1 Factors Affecting Reserve Balances statistical press release and is available in FRED as WLDECL (https://fred.stlouisfed.org/series/WLDECL).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</si>
  <si>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Memorandum Items: Deposits, Eliminations from Consolidation: Wednesday level</t>
  </si>
  <si>
    <t>HMRESPPMLLXNWW</t>
  </si>
  <si>
    <t>This series is in the H.4.1 Factors Affecting Reserve Balances statistical press release and is available in FRED as WLTEC (https://fred.stlouisfed.org/series/WLTEC).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</si>
  <si>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Memorandum Items: Total Liabilities, Eliminations from Consolidation</t>
  </si>
  <si>
    <t>HSTBNDCAW052N</t>
  </si>
  <si>
    <t>The data consists of weekly observations of prices for California 7 percent bonds traded in New York City as reported in the "Notes on the Money Market" section of The Bankers' Magazine and Statistical Register from January 1855 through December 1865. The series may be incomplete due to various limitations in price reporting during the sample period. Available prices were reported for seven-day intervals prior to January 1862 and for ten-day intervals afterwards. The New York Times' summary of daily trading on the New York Stock Exchange was used to complete the series in the best possible manner. The New York Times-reported price that occurred closest to but not beyond the date listed in the Bankers' Magazine was used.  One should not infer the maturity or the issue dates of the bonds from the available prices. The holding period yields or yields to maturity imputed from this data should be interpreted with caution. Such information must be sought from other sources on state finances.</t>
  </si>
  <si>
    <t>1865-11-25</t>
  </si>
  <si>
    <t>1855-02-21</t>
  </si>
  <si>
    <t>Disunion Era Bond Prices for California</t>
  </si>
  <si>
    <t>U.S. Dollars</t>
  </si>
  <si>
    <t>U.S. $</t>
  </si>
  <si>
    <t>HSTBNDGAW052N</t>
  </si>
  <si>
    <t>The data consists of weekly observations of prices for Georgia 6 percent bonds traded in New York City as reported in the "Notes on the Money Market" section of The Bankers' Magazine and Statistical Register from January 1855 through December 1865. The series may be incomplete due to various limitations in price reporting during the sample period. Available prices were reported for seven-day intervals prior to January 1862 and for ten-day intervals afterwards. The New York Times' summary of daily trading on the New York Stock Exchange was used to complete the series in the best possible manner. The New York Times-reported price that occurred closest to but not beyond the date listed in the Bankers' Magazine was used.  One should not infer the maturity or the issue dates of the bonds from the available prices. The holding period yields or yields to maturity imputed from this data should be interpreted with caution. Such information must be sought from other sources on state finances.</t>
  </si>
  <si>
    <t>Disunion Era Bond Prices for Georgia</t>
  </si>
  <si>
    <t>HSTBNDINW052N</t>
  </si>
  <si>
    <t>The data consists of weekly observations of prices for Indiana 5 percent bonds traded in New York City as reported in the "Notes on the Money Market" section of The Bankers' Magazine and Statistical Register from January 1855 through December 1865. The series may be incomplete due to various limitations in price reporting during the sample period. Available prices were reported for seven-day intervals prior to January 1862 and for ten-day intervals afterwards. The New York Times'summary of daily trading on the New York Stock Exchange was used to complete the series in the best possible manner. The New York Times-reported price that occurred closest to but not beyond the date listed in the Bankers' Magazine was used.  One should not infer the maturity or the issue dates of the bonds from the available prices. The holding period yields or yields to maturity imputed from this data should be interpreted with caution. Such information must be sought from other sources on state finances.</t>
  </si>
  <si>
    <t>1865-10-24</t>
  </si>
  <si>
    <t>1855-01-05</t>
  </si>
  <si>
    <t>Disunion Era Bond Prices for Indiana</t>
  </si>
  <si>
    <t>HSTBNDKYW052N</t>
  </si>
  <si>
    <t>The data consists of weekly observations of prices for Kentucky 6 percent bonds traded in New York City as reported in the "Notes on the Money Market" section of The Bankers' Magazine and Statistical Register from January 1855 through December 1865. The series may be incomplete due to various limitations in price reporting during the sample period. Available prices were reported for seven-day intervals prior to January 1862 and for ten-day intervals afterwards. The New York Times' summary of daily trading on the New York Stock Exchange was used to complete the series in the best possible manner. The New York Times-reported price that occurred closest to but not beyond the date listed in the Bankers'Magazine was used.  One should not infer the maturity or the issue dates of the bonds from the available prices. The holding period yields or yields to maturity imputed from this data should be interpreted with caution. Such information must be sought from other sources on state finances.</t>
  </si>
  <si>
    <t>Disunion Era Bond Prices for Kentucky</t>
  </si>
  <si>
    <t>HSTBNDLAW052N</t>
  </si>
  <si>
    <t>The data consists of weekly observations of prices for Louisiana 6 percent bonds traded in New York City as reported in the "Notes on the Money Market" section of The Bankers' Magazine and Statistical Register from January 1855 through December 1865. The series may be incomplete due to various limitations in price reporting during the sample period. Available prices were reported for seven-day intervals prior to January 1862 and for ten-day intervals afterwards. The New York Times' summary of daily trading on the New York Stock Exchange was used to complete the series in the best possible manner. The New York Times-reported price that occurred closest to but not beyond the date listed in the Bankers'Magazine was used.  One should not infer the maturity or the issue dates of the bonds from the available prices. The holding period yields or yields to maturity imputed from this data should be interpreted with caution. Such information must be sought from other sources on state finances.</t>
  </si>
  <si>
    <t>1855-03-23</t>
  </si>
  <si>
    <t>Disunion Era Bond Prices for Louisiana</t>
  </si>
  <si>
    <t>HSTBNDMOW052N</t>
  </si>
  <si>
    <t>The data consists of weekly observations of prices for Missouri 6 percent bonds traded in New York City as reported in the "Notes on the Money Market" section of The Bankers' Magazine and Statistical Register from January 1855 through December 1865. The series may be incomplete due to various limitations in price reporting during the sample period. Available prices were reported for seven-day intervals prior to January 1862 and for ten-day intervals afterwards. The New York Times' summary of daily trading on the New York Stock Exchange was used to complete the series in the best possible manner. The New York Times-reported price that occurred closest to but not beyond the date listed in the Bankers'Magazine was used.  One should not infer the maturity or the issue dates of the bonds from the available prices. The holding period yields or yields to maturity imputed from this data should be interpreted with caution. Such information must be sought from other sources on state finances.</t>
  </si>
  <si>
    <t>Disunion Era Bond Prices for Missouri</t>
  </si>
  <si>
    <t>HSTBNDNCW052N</t>
  </si>
  <si>
    <t>The data consists of weekly observations of prices for North Carolina 6 percent bonds traded in New York City as reported in the "Notes on the Money Market" section of The Bankers' Magazine and Statistical Register from January 1855 through December 1865. The series may be incomplete due to various limitations in price reporting during the sample period. Available prices were reported for seven-day intervals prior to January 1862 and for ten-day intervals afterwards. The New York Times' summary of daily trading on the New York Stock Exchange was used to complete the series in the best possible manner. The New York Times-reported price that occurred closest to but not beyond the date listed in the Bankers'Magazine was used.  One should not infer the maturity or the issue dates of the bonds from the available prices. The holding period yields or yields to maturity imputed from this data should be interpreted with caution. Such information must be sought from other sources on state finances.</t>
  </si>
  <si>
    <t>Disunion Era Bond Prices for North Carolina</t>
  </si>
  <si>
    <t>HSTBNDOHW052N</t>
  </si>
  <si>
    <t>The data consists of weekly observations of prices for Ohio 6 percent bonds traded in New York City as reported in the "Notes on the Money Market" section of The Bankers' Magazine and Statistical Register from January 1855 through December 1865. The series may be incomplete due to various limitations in price reporting during the sample period. Available prices were reported for seven-day intervals prior to January 1862 and for ten-day intervals afterwards. The New York Times' summary of daily trading on the New York Stock Exchange was used to complete the series in the best possible manner. The New York Times-reported price that occurred closest to but not beyond the date listed in the Bankers' Magazine was used.  One should not infer the maturity or the issue dates of the bonds from the available prices. The holding period yields or yields to maturity imputed from this data should be interpreted with caution. Such information must be sought from other sources on state finances.</t>
  </si>
  <si>
    <t>Disunion Era Bond Prices for Ohio</t>
  </si>
  <si>
    <t>HSTBNDPAW052N</t>
  </si>
  <si>
    <t>The data consists of weekly observations of prices for Pennsylvania 5 percent bonds traded in New York City as reported in the "Notes on the Money Market" section of The Bankers' Magazine and Statistical Register from January 1855 through December 1865. The series may be incomplete due to various limitations in price reporting during the sample period. Available prices were reported for seven-day intervals prior to January 1862 and for ten-day intervals afterwards. The New York Times' summary of daily trading on the New York Stock Exchange was used to complete the series in the best possible manner. The New York Times-reported price that occurred closest to but not beyond the date listed in the Bankers'Magazine was used.  One should not infer the maturity or the issue dates of the bonds from the available prices. The holding period yields or yields to maturity imputed from this data should be interpreted with caution. Such information must be sought from other sources on state finances.</t>
  </si>
  <si>
    <t>Disunion Era Bond Prices for Pennsylvania</t>
  </si>
  <si>
    <t>HSTBNDTNW052N</t>
  </si>
  <si>
    <t>The data consists of weekly observations of prices for Tennessee 6 percent bonds traded in New York City as reported in the "Notes on the Money Market" section of The Bankers' Magazine and Statistical Register from January 1855 through December 1865. The series may be incomplete due to various limitations in price reporting during the sample period. Available prices were reported for seven-day intervals prior to January 1862 and for ten-day intervals afterwards. The New York Times' summary of daily trading on the New York Stock Exchange was used to complete the series in the best possible manner. The New York Times-reported price that occurred closest to but not beyond the date listed in the Bankers' Magazine was used.  One should not infer the maturity or the issue dates of the bonds from the available prices. The holding period yields or yields to maturity imputed from this data should be interpreted with caution. Such information must be sought from other sources on state finances.</t>
  </si>
  <si>
    <t>Disunion Era Bond Prices for Tennessee</t>
  </si>
  <si>
    <t>HSTBNDVAW052N</t>
  </si>
  <si>
    <t>The data consists of weekly observations of prices for Virginia 6 percent bonds traded in New York City as reported in the "Notes on the Money Market" section of The Bankers' Magazine and Statistical Register from January 1855 through December 1865. The series may be incomplete due to various limitations in price reporting during the sample period. Available prices were reported for seven-day intervals prior to January 1862 and for ten-day intervals afterwards. The New York Times' summary of daily trading on the New York Stock Exchange was used to complete the series in the best possible manner. The New York Times-reported price that occurred closest to but not beyond the date listed in the Bankers' Magazine was used.  One should not infer the maturity or the issue dates of the bonds from the available prices. The holding period yields or yields to maturity imputed from this data should be interpreted with caution. Such information must be sought from other sources on state finances.</t>
  </si>
  <si>
    <t>Disunion Era Bond Prices for Virginia</t>
  </si>
  <si>
    <t>HSTBNDW052N</t>
  </si>
  <si>
    <t>The data consists of weekly observations of prices for U.S. 6 percent bonds traded in New York City as reported in the "Notes on the Money Market" section of The Bankers' Magazine and Statistical Register from January 1855 through December 1865. The series may be incomplete due to various limitations in price reporting during the sample period. Available prices were reported for seven-day intervals prior to January 1862 and for ten-day intervals afterwards. The New York Times'summary of daily trading on the New York Stock Exchange was used to complete the series in the best possible manner. The New York Times-reported price that occurred closest to but not beyond the date listed in the Bankers' Magazine was used.  One should not infer the maturity or the issue dates of the bonds from the available prices. The holding period yields or yields to maturity imputed from this data should be interpreted with caution. Such information must be sought from other sources on state finances.</t>
  </si>
  <si>
    <t>Disunion Era Bond Prices</t>
  </si>
  <si>
    <t>IACCLAIMS</t>
  </si>
  <si>
    <t>Continued Claims (Insured Unemployment) in Iowa</t>
  </si>
  <si>
    <t>IACEMPLOY</t>
  </si>
  <si>
    <t>Covered Employment in Iowa</t>
  </si>
  <si>
    <t>IAICLAIMS</t>
  </si>
  <si>
    <t>Initial Claims in Iowa</t>
  </si>
  <si>
    <t>IAINSUREDUR</t>
  </si>
  <si>
    <t>Insured Unemployment Rate in Iowa</t>
  </si>
  <si>
    <t>IBLACBW027NBOG</t>
  </si>
  <si>
    <t>Interbank Loans, All Commercial Banks (DISCONTINUED)</t>
  </si>
  <si>
    <t>IBLACBW027SBOG</t>
  </si>
  <si>
    <t>IBLDCBW027NBOG</t>
  </si>
  <si>
    <t>Interbank Loans, Domestically Chartered Commercial Banks (DISCONTINUED)</t>
  </si>
  <si>
    <t>IBLDCBW027SBOG</t>
  </si>
  <si>
    <t>IBLFRIW027NBOG</t>
  </si>
  <si>
    <t>Interbank Loans, Foreign-Related Institutions (DISCONTINUED)</t>
  </si>
  <si>
    <t>IBLFRIW027SBOG</t>
  </si>
  <si>
    <t>IBLLCBW027NBOG</t>
  </si>
  <si>
    <t>Interbank Loans, Large Domestically Chartered Commercial Banks (DISCONTINUED)</t>
  </si>
  <si>
    <t>IBLLCBW027SBOG</t>
  </si>
  <si>
    <t>IBLSCBW027NBOG</t>
  </si>
  <si>
    <t>Interbank Loans, Small Domestically Chartered Commercial Banks (DISCONTINUED)</t>
  </si>
  <si>
    <t>IBLSCBW027SBOG</t>
  </si>
  <si>
    <t>IC4WSA</t>
  </si>
  <si>
    <t>4-Week Moving Average of Initial Claims</t>
  </si>
  <si>
    <t>ICNRNJ</t>
  </si>
  <si>
    <t>National Rate on Non-Jumbo Deposits (less than $100,000): Interest Checking (DISCONTINUED)</t>
  </si>
  <si>
    <t>ICNSA</t>
  </si>
  <si>
    <t>Initial Claims</t>
  </si>
  <si>
    <t>ICRCNJ</t>
  </si>
  <si>
    <t>Rate Cap on Non-Jumbo Deposits (less than $100,000): Interest Checking (DISCONTINUED)</t>
  </si>
  <si>
    <t>ICSA</t>
  </si>
  <si>
    <t>IDCCLAIMS</t>
  </si>
  <si>
    <t>Continued Claims (Insured Unemployment) in Idaho</t>
  </si>
  <si>
    <t>IDCEMPLOY</t>
  </si>
  <si>
    <t>Covered Employment in Idaho</t>
  </si>
  <si>
    <t>IDICLAIMS</t>
  </si>
  <si>
    <t>Initial Claims in Idaho</t>
  </si>
  <si>
    <t>IDINSUREDUR</t>
  </si>
  <si>
    <t>Insured Unemployment Rate in Idaho</t>
  </si>
  <si>
    <t>ILCCLAIMS</t>
  </si>
  <si>
    <t>Continued Claims (Insured Unemployment) in Illinois</t>
  </si>
  <si>
    <t>ILCEMPLOY</t>
  </si>
  <si>
    <t>Covered Employment in Illinois</t>
  </si>
  <si>
    <t>ILICLAIMS</t>
  </si>
  <si>
    <t>Initial Claims in Illinois</t>
  </si>
  <si>
    <t>ILINSUREDUR</t>
  </si>
  <si>
    <t>Insured Unemployment Rate in Illinois</t>
  </si>
  <si>
    <t>INCCLAIMS</t>
  </si>
  <si>
    <t>Continued Claims (Insured Unemployment) in Indiana</t>
  </si>
  <si>
    <t>INCEMPLOY</t>
  </si>
  <si>
    <t>Covered Employment in Indiana</t>
  </si>
  <si>
    <t>INICLAIMS</t>
  </si>
  <si>
    <t>Initial Claims in Indiana</t>
  </si>
  <si>
    <t>ININSUREDUR</t>
  </si>
  <si>
    <t>Insured Unemployment Rate in Indiana</t>
  </si>
  <si>
    <t>INTEXC1</t>
  </si>
  <si>
    <t>This series has been discontinued due to changes in Regulation D. On June 27, 2013, all depository institutions have a common two-week maintenance period. A maintenance period is the period of time over which depository institutions maintain balances at a Federal Reserve Bank, either directly or through a pass-through correspondent, to satisfy reserve balance requirements. A common two-week maintenance period consists of 14 consecutive days beginning on a Thursday and ending on the second Wednesday thereafter. The first two-week maintenance period began on June 27, 2013. For more information see http://www.federalreserve.gov/monetarypolicy/reqresbalances.htm</t>
  </si>
  <si>
    <t>Interest Rate Paid on Excess Reserve Balances (Institutions with 1-Week Maintenance Period) (DISCONTINUED)</t>
  </si>
  <si>
    <t>INTREQ1</t>
  </si>
  <si>
    <t>Interest Rate Paid on Required Reserve Balances (Institutions with 1-Week Maintenance Period) (DISCONTINUED)</t>
  </si>
  <si>
    <t>INTRESEXCW</t>
  </si>
  <si>
    <t>Balances maintained that exceed the top of the penalty-free band are remunerated at the interest rate to be paid on excess balances.  Effective February 2, 1984, reserve computation and maintenance periods have been changed from weekly to bi-weekly. Series with data prior to February 2, 1984 have different values reported from one week to the next. After February 2, 1984, the value repeats for 2 consecutive weeks. Effective July 23, 2015, the Federal Reserve Board changed the formula for calculating interest for depository institutions with excess balances. The new formula is based on the daily interest rate on excess reserves (IOER rate) and the daily balance maintained, rather than the maintenance period IOER rate and the average balance maintained over the maintenance period. The IOER and IORR rates effective for a given day are now published on the "Interest on Required Balances and Excess Balances" page on the Federal Reserve Board's website at http://www.federalreserve.gov/monetarypolicy/reqresbalances.htm</t>
  </si>
  <si>
    <t>Interest Rate Paid on Balances Maintained That Exceed the Top of the Penalty-Free Band (DISCONTINUED)</t>
  </si>
  <si>
    <t>INTRESREQW</t>
  </si>
  <si>
    <t>Balances maintained to satisfy reserve balance requirements up to and including the top of the penalty-free band are remunerated at the rate paid on balances maintained up to the top of the penalty-free band.  Effective February 2, 1984, reserve computation and maintenance periods have been changed from weekly to bi-weekly. Series with data prior to February 2, 1984 have different values reported from one week to the next. After February 2, 1984, the value repeats for 2 consecutive weeks. Effective July 23, 2015, the Federal Reserve Board changed the formula for calculating interest for depository institutions with excess balances. The new formula is based on the daily interest rate on excess reserves (IOER rate) and the daily balance maintained, rather than the maintenance period IOER rate and the average balance maintained over the maintenance period. The IOER and IORR rates effective for a given day are now published on the "Interest on Required Balances and Excess Balances" page on the Federal Reserve Board's website at http://www.federalreserve.gov/monetarypolicy/reqresbalances.htm</t>
  </si>
  <si>
    <t>Interest Rate Paid on Balances Maintained to Satisfy Reserve Balance Requirements (DISCONTINUED)</t>
  </si>
  <si>
    <t>IURNSA</t>
  </si>
  <si>
    <t>Insured Unemployment Rate</t>
  </si>
  <si>
    <t>IURSA</t>
  </si>
  <si>
    <t>KSCCLAIMS</t>
  </si>
  <si>
    <t>Continued Claims (Insured Unemployment) in Kansas</t>
  </si>
  <si>
    <t>KSCEMPLOY</t>
  </si>
  <si>
    <t>Covered Employment in Kansas</t>
  </si>
  <si>
    <t>KSICLAIMS</t>
  </si>
  <si>
    <t>Initial Claims in Kansas</t>
  </si>
  <si>
    <t>KSINSUREDUR</t>
  </si>
  <si>
    <t>Insured Unemployment Rate in Kansas</t>
  </si>
  <si>
    <t>KYCCLAIMS</t>
  </si>
  <si>
    <t>Continued Claims (Insured Unemployment) in Kentucky</t>
  </si>
  <si>
    <t>KYCEMPLOY</t>
  </si>
  <si>
    <t>Covered Employment in Kentucky</t>
  </si>
  <si>
    <t>KYICLAIMS</t>
  </si>
  <si>
    <t>Initial Claims in Kentucky</t>
  </si>
  <si>
    <t>KYINSUREDUR</t>
  </si>
  <si>
    <t>Insured Unemployment Rate in Kentucky</t>
  </si>
  <si>
    <t>LACCLAIMS</t>
  </si>
  <si>
    <t>Continued Claims (Insured Unemployment) in Louisiana</t>
  </si>
  <si>
    <t>LACEMPLOY</t>
  </si>
  <si>
    <t>Covered Employment in Louisiana</t>
  </si>
  <si>
    <t>LAICLAIMS</t>
  </si>
  <si>
    <t>Initial Claims in Louisiana</t>
  </si>
  <si>
    <t>LAINSUREDUR</t>
  </si>
  <si>
    <t>Insured Unemployment Rate in Louisiana</t>
  </si>
  <si>
    <t>LCBACBW027NBOG</t>
  </si>
  <si>
    <t>Loans to Commercial Banks, All Commercial Banks</t>
  </si>
  <si>
    <t>LCBACBW027SBOG</t>
  </si>
  <si>
    <t>LCBDCBW027NBOG</t>
  </si>
  <si>
    <t>Loans to Commercial Banks, Domestically Chartered Commercial Banks</t>
  </si>
  <si>
    <t>LCBDCBW027SBOG</t>
  </si>
  <si>
    <t>LCBFRIW027NBOG</t>
  </si>
  <si>
    <t>Loans to Commercial Banks, Foreign-Related Institutions</t>
  </si>
  <si>
    <t>LCBFRIW027SBOG</t>
  </si>
  <si>
    <t>LCBLCBW027NBOG</t>
  </si>
  <si>
    <t>Loans to Commercial Banks, Large Domestically Chartered Commercial Banks</t>
  </si>
  <si>
    <t>LCBLCBW027SBOG</t>
  </si>
  <si>
    <t>LCBSCBW027NBOG</t>
  </si>
  <si>
    <t>Loans to Commercial Banks, Small Domestically Chartered Commercial Banks</t>
  </si>
  <si>
    <t>LCBSCBW027SBOG</t>
  </si>
  <si>
    <t>LDDFRB</t>
  </si>
  <si>
    <t>This series is in the H.4.1 Factors Affecting Reserve Balances statistical press release and is available in FRED as WLSFAL (https://fred.stlouisfed.org/series/WLSFAL).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</si>
  <si>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Liabilities: Deposits: Deposits with Federal Reserve Banks, other than Reserve Balances</t>
  </si>
  <si>
    <t>LDDNMBSDNMB</t>
  </si>
  <si>
    <t>Liabilities: Deposits: Due to Nonmember Banks -- Clearing Account, Special Deposits of Nonmember Banks</t>
  </si>
  <si>
    <t>LDFBFOA</t>
  </si>
  <si>
    <t>This series includes data on foreign official accounts starting on June 27, 1996.  This series is in the H.4.1 Factors Affecting Reserve Balances statistical press release and is available in FRED as WDFOL (https://fred.stlouisfed.org/series/WDFOL).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</si>
  <si>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Liabilities: Deposits: Foreign Bank, Foreign Official Accounts</t>
  </si>
  <si>
    <t>LDGUST</t>
  </si>
  <si>
    <t>This series is in the H.4.1 Factors Affecting Reserve Balances statistical press release and is available in FRED as WDTGAL (https://fred.stlouisfed.org/series/WDTGAL).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</si>
  <si>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Liabilities: Deposits: Government, U.S. Treasury -- General Account</t>
  </si>
  <si>
    <t>LDMB</t>
  </si>
  <si>
    <t>Liabilities: Deposits: Member Bank Reserve Account</t>
  </si>
  <si>
    <t>LDOD</t>
  </si>
  <si>
    <t>This series is in the H.4.1 Factors Affecting Reserve Balances statistical press release and is available in FRED as WLODL (https://fred.stlouisfed.org/series/WLODL).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</si>
  <si>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Liabilities: Deposits: Other Deposits</t>
  </si>
  <si>
    <t>LDODHDI</t>
  </si>
  <si>
    <t>This series is in the H.4.1 Factors Affecting Reserve Balances statistical press release and is available in FRED as WLODLL (https://fred.stlouisfed.org/series/WLODLL).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</si>
  <si>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Liabilities: Deposits: Other Deposits Held by Depository Institutions</t>
  </si>
  <si>
    <t>LDSDMB</t>
  </si>
  <si>
    <t>Liabilities: Deposits: Special Deposits of Member Banks</t>
  </si>
  <si>
    <t>LDTDHDI</t>
  </si>
  <si>
    <t>This series is in the H.4.1 Factors Affecting Reserve Balances statistical press release and is available in FRED as TERMT (https://fred.stlouisfed.org/series/TERMT).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</si>
  <si>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Liabilities: Deposits: Term Deposits Held by Depository Institutions</t>
  </si>
  <si>
    <t>LDTOTD</t>
  </si>
  <si>
    <t>This series includes amounts due to other Federal Reserve Banks through 1920.  This series is in the H.4.1 Factors Affecting Reserve Balances statistical press release and is available in FRED as WLDLCL (https://fred.stlouisfed.org/series/WLDLCL).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</si>
  <si>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Liabilities: Deposits: Total Deposits</t>
  </si>
  <si>
    <t>LDUSTSA</t>
  </si>
  <si>
    <t>Liabilities: Deposits: U.S. Treasury, Supplementary Financing Account</t>
  </si>
  <si>
    <t>LLBDCBW027NBOG</t>
  </si>
  <si>
    <t>Loans and Leases in Bank Credit, Domestically Chartered Commercial Banks</t>
  </si>
  <si>
    <t>LLBDCBW027SBOG</t>
  </si>
  <si>
    <t>LLBFRIW027NBOG</t>
  </si>
  <si>
    <t>Loans and Leases in Bank Credit, Foreign-Related Institutions</t>
  </si>
  <si>
    <t>LLBFRIW027SBOG</t>
  </si>
  <si>
    <t>LLBLCBW027NBOG</t>
  </si>
  <si>
    <t>Loans and Leases in Bank Credit, Large Domestically Chartered Commercial Banks</t>
  </si>
  <si>
    <t>LLBLCBW027SBOG</t>
  </si>
  <si>
    <t>LLBSCBW027NBOG</t>
  </si>
  <si>
    <t>Loans and Leases in Bank Credit, Small Domestically Chartered Commercial Banks</t>
  </si>
  <si>
    <t>LLBSCBW027SBOG</t>
  </si>
  <si>
    <t>LLMACBW027NBOG</t>
  </si>
  <si>
    <t>Loans with Original Amounts of $1,000,000 or Less, All Commercial Banks (DISCONTINUED)</t>
  </si>
  <si>
    <t>LLMACBW027SBOG</t>
  </si>
  <si>
    <t>LLMDCBW027NBOG</t>
  </si>
  <si>
    <t>Loans with Original Amounts of $1,000,000 or Less, Domestically Chartered Commercial Banks (DISCONTINUED)</t>
  </si>
  <si>
    <t>LLMDCBW027SBOG</t>
  </si>
  <si>
    <t>LLMFRIW027NBOG</t>
  </si>
  <si>
    <t>Loans with Original Amounts of $1,000,000 or Less, Foreign-Related Institutions (DISCONTINUED)</t>
  </si>
  <si>
    <t>LLMFRIW027SBOG</t>
  </si>
  <si>
    <t>LLMLCBW027NBOG</t>
  </si>
  <si>
    <t>Loans with Original Amounts of $1,000,000 or Less, Large Domestically Chartered Commercial Banks (DISCONTINUED)</t>
  </si>
  <si>
    <t>LLMLCBW027SBOG</t>
  </si>
  <si>
    <t>LLMSCBW027NBOG</t>
  </si>
  <si>
    <t>Loans with Original Amounts of $1,000,000 or Less, Small Domestically Chartered Commercial Banks (DISCONTINUED)</t>
  </si>
  <si>
    <t>LLMSCBW027SBOG</t>
  </si>
  <si>
    <t>LNCFRBNC</t>
  </si>
  <si>
    <t>Liabilities: Notes in Circulation: Federal Reserve Bank Notes in Actual Circulation</t>
  </si>
  <si>
    <t>LNCFRNC</t>
  </si>
  <si>
    <t>This series is in the H.4.1 Factors Affecting Reserve Balances statistical press release and is available in FRED as WLFN (https://fred.stlouisfed.org/series/WLFN).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</si>
  <si>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Liabilities: Notes in Circulation: Federal Reserve Notes in Actual Circulation</t>
  </si>
  <si>
    <t>LNFACBW027NBOG</t>
  </si>
  <si>
    <t>Other Loans and Leases: All Other Loans and Leases: Loans to Nondepository Financial Institutions, All Commercial Banks</t>
  </si>
  <si>
    <t>LNFACBW027SBOG</t>
  </si>
  <si>
    <t>LNFDCBW027NBOG</t>
  </si>
  <si>
    <t>Other Loans and Leases: All Other Loans and Leases: Loans to Nondepository Financial Institutions, Domestically Chartered Commercial Banks</t>
  </si>
  <si>
    <t>LNFDCBW027SBOG</t>
  </si>
  <si>
    <t>LNFFRIW027NBOG</t>
  </si>
  <si>
    <t>Other Loans and Leases: All Other Loans and Leases: Loans to Nondepository Financial Institutions, Foreign-Related Institutions</t>
  </si>
  <si>
    <t>LNFFRIW027SBOG</t>
  </si>
  <si>
    <t>LNFLCBW027NBOG</t>
  </si>
  <si>
    <t>Other Loans and Leases: All Other Loans and Leases: Loans to Nondepository Financial Institutions, Large Domestically Chartered Commercial Banks</t>
  </si>
  <si>
    <t>LNFLCBW027SBOG</t>
  </si>
  <si>
    <t>LNFSCBW027NBOG</t>
  </si>
  <si>
    <t>Other Loans and Leases: All Other Loans and Leases: Loans to Nondepository Financial Institutions, Small Domestically Chartered Commercial Banks</t>
  </si>
  <si>
    <t>LNFSCBW027SBOG</t>
  </si>
  <si>
    <t>LOLAOL</t>
  </si>
  <si>
    <t>This series is in the H.4.1 Factors Affecting Reserve Balances statistical press release and is available in FRED as WLAD (https://fred.stlouisfed.org/series/WLAD).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</si>
  <si>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Liabilities: Other Liabilities: All Other Liabilities, Other Liabilities and Accrued Dividends</t>
  </si>
  <si>
    <t>LOLDOFRB</t>
  </si>
  <si>
    <t>This series is in the H.4.1 Factors Affecting Reserve Balances statistical press release and is available in FRED as WLDACLC (https://fred.stlouisfed.org/series/WLDACLC).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</si>
  <si>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Liabilities: Other Liabilities: Due to Other Federal Reserve Banks, Collection Items, Deferred Availability Items</t>
  </si>
  <si>
    <t>LOLGFT</t>
  </si>
  <si>
    <t>Liabilities: Other Liabilities: Government Franchise Tax</t>
  </si>
  <si>
    <t>LOLRPA</t>
  </si>
  <si>
    <t>This series is in the H.4.1 Factors Affecting Reserve Balances statistical press release and is available in FRED as WLRRAL (https://fred.stlouisfed.org/series/WLRRAL).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</si>
  <si>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Liabilities: Other Liabilities: Reverse Repurchase Agreements -- Triparty</t>
  </si>
  <si>
    <t>LTBOARD</t>
  </si>
  <si>
    <t>Averages of business days.</t>
  </si>
  <si>
    <t>Long-Term Composite Rate of U.S. Treasury Securities Over 10 years (DISCONTINUED)</t>
  </si>
  <si>
    <t>LTDACBW027NBOG</t>
  </si>
  <si>
    <t>Large Time Deposits, All Commercial Banks</t>
  </si>
  <si>
    <t>LTDACBW027SBOG</t>
  </si>
  <si>
    <t>LTDDCBW027NBOG</t>
  </si>
  <si>
    <t>Large Time Deposits, Domestically Chartered Commercial Banks</t>
  </si>
  <si>
    <t>LTDDCBW027SBOG</t>
  </si>
  <si>
    <t>LTDFRIW027NBOG</t>
  </si>
  <si>
    <t>Large Time Deposits, Foreign-Related Institutions</t>
  </si>
  <si>
    <t>LTDFRIW027SBOG</t>
  </si>
  <si>
    <t>LTDLCBW027NBOG</t>
  </si>
  <si>
    <t>Large Time Deposits, Large Domestically Chartered Commercial Banks</t>
  </si>
  <si>
    <t>LTDLCBW027SBOG</t>
  </si>
  <si>
    <t>LTDSCBW027NBOG</t>
  </si>
  <si>
    <t>Large Time Deposits, Small Domestically Chartered Commercial Banks</t>
  </si>
  <si>
    <t>LTDSCBW027SBOG</t>
  </si>
  <si>
    <t>LTGS</t>
  </si>
  <si>
    <t>Averages of daily figures.</t>
  </si>
  <si>
    <t>Long-Term U.S. Treasury Securities - Market Yield (DISCONTINUED)</t>
  </si>
  <si>
    <t>LTOTL</t>
  </si>
  <si>
    <t>This series is in the H.4.1 Factors Affecting Reserve Balances statistical press release and is available in FRED as WLTLECL (https://fred.stlouisfed.org/series/WLTLECL).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</si>
  <si>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Liabilities: Total Liabilities</t>
  </si>
  <si>
    <t>M1</t>
  </si>
  <si>
    <t>This weekly series is discontinued and will no longer be updated. The non-seasonally adjusted version of this weekly series is WM1NS (https://fred.stlouisfed.org/series/WM1NS), and the seasonally adjusted monthly series is M1SL (https://fred.stlouisfed.org/series/M1SL).  Starting on February 23, 2021, the H.6 statistical release is now published at a monthly frequency and contains only monthly average data needed to construct the monetary aggregates. Weekly average, non-seasonally adjusted data will continue to be made available, while weekly average, seasonally adjusted data will no longer be provided. For further information about the changes to the H.6 Statistical Release, see the announcements (https://www.federalreserve.gov/feeds/h6.html) provided by the source.  Before May 2020, M1 consists of (1) currency outside the U.S. Treasury, Federal Reserve Banks, and the vaults of depository institutions; (2) demand deposits at commercial banks (excluding those amounts held by depository institutions, the U.S. government, and foreign banks and official institutions) less cash items in the process of collection and Federal Reserve float; and (3) other checkable deposits (OCDs), consisting of negotiable order of withdrawal, or NOW, and automatic transfer service, or ATS, accounts at depository institutions, share draft accounts at credit unions, and demand deposits at thrift institutions.  Beginning May 2020, M1 consists of (1) currency outside the U.S. Treasury, Federal Reserve Banks, and the vaults of depository institutions; (2) demand deposits at commercial banks (excluding those amounts held by depository institutions, the U.S. government, and foreign banks and official institutions) less cash items in the process of collection and Federal Reserve float; and (3) other liquid deposits, consisting of OCDs and savings deposits (including money market deposit accounts). Seasonally adjusted M1 is constructed by summing currency, demand deposits, and OCDs (before May 2020) or other liquid deposits (beginning May 2020), each seasonally adjusted separately.  For more information on the H.6 release changes and the regulatory amendment that led to the creation of the other liquid deposits component and its inclusion in the M1 monetary aggregate, see the H.6 announcements (https://www.federalreserve.gov/feeds/h6.html) and Technical Q&amp;As (https://www.federalreserve.gov/releases/h6/h6_technical_qa.htm) posted on December 17, 2020.</t>
  </si>
  <si>
    <t>M1 Money Stock (DISCONTINUED)</t>
  </si>
  <si>
    <t>M2</t>
  </si>
  <si>
    <t>This weekly series is discontinued and will no longer be updated. The non-seasonally adjusted version of this weekly series is WM2NS (https://fred.stlouisfed.org/series/WM2NS), and the seasonally adjusted monthly series is M2SL (https://fred.stlouisfed.org/series/M2SL).  Starting on February 23, 2021, the H.6 statistical release is now published at a monthly frequency and contains only monthly average data needed to construct the monetary aggregates. Weekly average, non-seasonally adjusted data will continue to be made available, while weekly average, seasonally adjusted data will no longer be provided. For further information about the changes to the H.6 Statistical Release, see the announcements (https://www.federalreserve.gov/feeds/h6.html) provided by the source.  Before May 2020, M2 consists of M1 plus (1) savings deposits (including money market deposit accounts); (2) small-denomination time deposits (time deposits in amounts of less than $100,000) less individual retirement account (IRA) and Keogh balances at depository institutions; and (3) balances in retail money market funds (MMFs) less IRA and Keogh balances at MMFs.  Beginning May 2020, M2 consists of M1 plus (1) small-denomination time deposits (time deposits in amounts of less than $100,000) less IRA and Keogh balances at depository institutions; and (2) balances in retail MMFs less IRA and Keogh balances at MMFs. Seasonally adjusted M2 is constructed by summing savings deposits (before May 2020), small-denomination time deposits, and retail MMFs, each seasonally adjusted separately, and adding this result to seasonally adjusted M1. For more information on the H.6 release changes and the regulatory amendment that led to the creation of the other liquid deposits component and its inclusion in the M1 monetary aggregate, see the H.6 announcements (https://www.federalreserve.gov/feeds/h6.html) and Technical Q&amp;As (https://www.federalreserve.gov/releases/h6/h6_technical_qa.htm) posted on December 17, 2020.</t>
  </si>
  <si>
    <t>M2 Money Stock (DISCONTINUED)</t>
  </si>
  <si>
    <t>M3</t>
  </si>
  <si>
    <t>For details, please see http://www.federalreserve.gov/releases/h6/hist/ On March 23, 2006, the Board of Governors of the Federal Reserve System ceased publication of the M3 monetary aggregate and its components. For more information, please, refer to http://www.federalreserve.gov/releases/h6/discm3.htm.</t>
  </si>
  <si>
    <t>M3 Money Stock (DISCONTINUED)</t>
  </si>
  <si>
    <t>MACCLAIMS</t>
  </si>
  <si>
    <t>Continued Claims (Insured Unemployment) in Massachusetts</t>
  </si>
  <si>
    <t>MACEMPLOY</t>
  </si>
  <si>
    <t>Covered Employment in Massachusetts</t>
  </si>
  <si>
    <t>MAICLAIMS</t>
  </si>
  <si>
    <t>Initial Claims in Massachusetts</t>
  </si>
  <si>
    <t>MAINSUREDUR</t>
  </si>
  <si>
    <t>Insured Unemployment Rate in Massachusetts</t>
  </si>
  <si>
    <t>MBBOPMKAR</t>
  </si>
  <si>
    <t>The data for this series was obtained by the authors from the annual report.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</si>
  <si>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Memorandum Items: Bills Bought on Open Market</t>
  </si>
  <si>
    <t>MBCURRCIRW</t>
  </si>
  <si>
    <t>The Board of Governors discontinued the H.3 statistical release on September 17, 2020. For more information, please see the announcement (https://www.federalreserve.gov/feeds/h3.html) posted on August 20, 2020.  Currency in circulation includes paper currency and coin held both by the public and in the vaults of depository institutions. The total includes Treasury estimates of coins outstanding and Treasury paper currency outstanding. This definition of currency in circulation differs from the currency component of the money stock, (CURRENCY) (https://fred.stlouisfed.org/series/CURRENCY), which excludes currency held in vaults of depository institutions.  Effective February 2, 1984, reserve computation and maintenance periods have been changed from weekly to bi-weekly. Series with data prior to February 2, 1984 have different values reported from one week to the next. After February 2, 1984, the value repeats for 2 consecutive weeks.</t>
  </si>
  <si>
    <t>Monetary Base; Currency in Circulation (DISCONTINUED)</t>
  </si>
  <si>
    <t>MBS10Y</t>
  </si>
  <si>
    <t>The current face value of mortgage-backed obligations held by Federal Reserve Banks. These securities are guaranteed by Fannie Mae, Freddie Mac, or Ginnie Mae.</t>
  </si>
  <si>
    <t>Assets: Securities Held Outright: Mortgage-Backed Securities: Maturing in Over 10 Years: Wednesday Level</t>
  </si>
  <si>
    <t>MBS15</t>
  </si>
  <si>
    <t>Assets: Securities Held Outright: Mortgage-Backed Securities: Maturing Within 15 Days: Wednesday Level</t>
  </si>
  <si>
    <t>MBS1690</t>
  </si>
  <si>
    <t>Assets: Securities Held Outright: Mortgage-Backed Securities: Maturing in 16 Days to 90 Days: Wednesday Level</t>
  </si>
  <si>
    <t>MBS1T5</t>
  </si>
  <si>
    <t>Assets: Securities Held Outright: Mortgage-Backed Securities: Maturing in Over 1 Year to 5 Years: Wednesday Level</t>
  </si>
  <si>
    <t>MBS5T10</t>
  </si>
  <si>
    <t>Assets: Securities Held Outright: Mortgage-Backed Securities: Maturing in Over 5 Years to 10 Years: Wednesday Level</t>
  </si>
  <si>
    <t>MBS911Y</t>
  </si>
  <si>
    <t>Assets: Securities Held Outright: Mortgage-Backed Securities: Maturing in 91 Days to 1 Year: Wednesday Level</t>
  </si>
  <si>
    <t>MBST</t>
  </si>
  <si>
    <t>This series has been discontinued and will no longer be updated. It was a duplicate of the following series, which will continue to be updated: https://fred.stlouisfed.org/series/WSHOMCB  The current face value of mortgage-backed obligations held by Federal Reserve Banks. These securities are guaranteed by Fannie Mae, Freddie Mac, or Ginnie Mae.</t>
  </si>
  <si>
    <t>Mortgage-backed securities held by the Federal Reserve: All Maturities (DISCONTINUED)</t>
  </si>
  <si>
    <t>MCONLIAPFC</t>
  </si>
  <si>
    <t>Memorandum Items: Contingent Liability on Acceptances Purchased for Foreign Correspondents</t>
  </si>
  <si>
    <t>MCONLIBPFC</t>
  </si>
  <si>
    <t>Memorandum Items: Contingent Liability on Bills Purchased for Foreign Correspondents</t>
  </si>
  <si>
    <t>MDCCLAIMS</t>
  </si>
  <si>
    <t>Continued Claims (Insured Unemployment) in Maryland</t>
  </si>
  <si>
    <t>MDCEMPLOY</t>
  </si>
  <si>
    <t>Covered Employment in Maryland</t>
  </si>
  <si>
    <t>MDICLAIMS</t>
  </si>
  <si>
    <t>Initial Claims in Maryland</t>
  </si>
  <si>
    <t>MDINSUREDUR</t>
  </si>
  <si>
    <t>Insured Unemployment Rate in Maryland</t>
  </si>
  <si>
    <t>MDLNWM</t>
  </si>
  <si>
    <t>Other liquid deposits consist of negotiable order of withdrawal and automatic transfer service balances at depository institutions, share draft accounts at credit unions, demand deposits at thrift institutions, and savings deposits, including money market deposit accounts. For more information on the H.6 release changes and the regulatory amendment that led to the creation of the other liquid deposits component and its inclusion in the M1 monetary aggregate, see the H.6 Statistical Release announcements (https://www.federalreserve.gov/feeds/h6.html) and Technical Q&amp;As (https://www.federalreserve.gov/releases/h6/h6_technical_qa.htm) posted on December 17, 2020.</t>
  </si>
  <si>
    <t>Other liquid deposits - Total</t>
  </si>
  <si>
    <t>MDLWM</t>
  </si>
  <si>
    <t>Other liquid deposits - Total (DISCONTINUED)</t>
  </si>
  <si>
    <t>MECCLAIMS</t>
  </si>
  <si>
    <t>Continued Claims (Insured Unemployment) in Maine</t>
  </si>
  <si>
    <t>MECEMPLOY</t>
  </si>
  <si>
    <t>Covered Employment in Maine</t>
  </si>
  <si>
    <t>MEICLAIMS</t>
  </si>
  <si>
    <t>Initial Claims in Maine</t>
  </si>
  <si>
    <t>MEINSUREDUR</t>
  </si>
  <si>
    <t>Insured Unemployment Rate in Maine</t>
  </si>
  <si>
    <t>MICCLAIMS</t>
  </si>
  <si>
    <t>Continued Claims (Insured Unemployment) in Michigan</t>
  </si>
  <si>
    <t>MICEMPLOY</t>
  </si>
  <si>
    <t>Covered Employment in Michigan</t>
  </si>
  <si>
    <t>MIICLAIMS</t>
  </si>
  <si>
    <t>Initial Claims in Michigan</t>
  </si>
  <si>
    <t>MIINSUREDUR</t>
  </si>
  <si>
    <t>Insured Unemployment Rate in Michigan</t>
  </si>
  <si>
    <t>MINLOCMILA</t>
  </si>
  <si>
    <t>Memorandum Items: Industrial Loan Commitments; Commitments to Make Industrial Advances</t>
  </si>
  <si>
    <t>MMNRJD</t>
  </si>
  <si>
    <t>National Rate on Jumbo Deposits (greater or equal to $100,000): Money Market (DISCONTINUED)</t>
  </si>
  <si>
    <t>MMNRNJ</t>
  </si>
  <si>
    <t>National Rate on Non-Jumbo Deposits (less than $100,000): Money Market (DISCONTINUED)</t>
  </si>
  <si>
    <t>MMRCJD</t>
  </si>
  <si>
    <t>Rate Cap on Jumbo Deposits (greater or equal to $100,000): Money Market (DISCONTINUED)</t>
  </si>
  <si>
    <t>MMRCNJ</t>
  </si>
  <si>
    <t>Rate Cap on Non-Jumbo Deposits (less than $100,000): Money Market (DISCONTINUED)</t>
  </si>
  <si>
    <t>MNCCLAIMS</t>
  </si>
  <si>
    <t>Continued Claims (Insured Unemployment) in Minnesota</t>
  </si>
  <si>
    <t>MNCEMPLOY</t>
  </si>
  <si>
    <t>Covered Employment in Minnesota</t>
  </si>
  <si>
    <t>MNICLAIMS</t>
  </si>
  <si>
    <t>Initial Claims in Minnesota</t>
  </si>
  <si>
    <t>MNINSUREDUR</t>
  </si>
  <si>
    <t>Insured Unemployment Rate in Minnesota</t>
  </si>
  <si>
    <t>MOCCLAIMS</t>
  </si>
  <si>
    <t>Continued Claims (Insured Unemployment) in Missouri</t>
  </si>
  <si>
    <t>MOCEMPLOY</t>
  </si>
  <si>
    <t>Covered Employment in Missouri</t>
  </si>
  <si>
    <t>MOICLAIMS</t>
  </si>
  <si>
    <t>Initial Claims in Missouri</t>
  </si>
  <si>
    <t>MOINSUREDUR</t>
  </si>
  <si>
    <t>Insured Unemployment Rate in Missouri</t>
  </si>
  <si>
    <t>MORTGAGE15NC</t>
  </si>
  <si>
    <t>Weekly, Ending Thursday</t>
  </si>
  <si>
    <t>Data is provided "as is," by Freddie MacÂ® with no warranties of any kind, express or implied, including, but not limited to, warranties of accuracy or implied warranties of merchantability or fitness for a particular purpose. Use of the data is at the user's sole risk. In no event will Freddie Mac be liable for any damages arising out of or related to the data, including, but not limited to direct, indirect, incidental, special, consequential, or punitive damages, whether under a contract, tort, or any other theory of liability, even if Freddie Mac is aware of the possibility of such damages.  Copyright, 2016, Freddie Mac. Reprinted with permission.</t>
  </si>
  <si>
    <t>15-Year Fixed Rate Mortgage Average in the North Central Freddie Mac Region (DISCONTINUED)</t>
  </si>
  <si>
    <t>MORTGAGE15NE</t>
  </si>
  <si>
    <t>15-Year Fixed Rate Mortgage Average in the Northeast Freddie Mac Region (DISCONTINUED)</t>
  </si>
  <si>
    <t>MORTGAGE15SE</t>
  </si>
  <si>
    <t>15-Year Fixed Rate Mortgage Average in the Southeast Freddie Mac Region (DISCONTINUED)</t>
  </si>
  <si>
    <t>MORTGAGE15SW</t>
  </si>
  <si>
    <t>15-Year Fixed Rate Mortgage Average in the Southwest Freddie Mac Region (DISCONTINUED)</t>
  </si>
  <si>
    <t>MORTGAGE15US</t>
  </si>
  <si>
    <t>Data is provided "as is," with no warranties of any kind, express or implied, including, but not limited to, warranties of accuracy or implied warranties of merchantability or fitness for a particular purpose. Use of the data is at the user's sole risk. In no event will Freddie Mac be liable for any damages arising out of or related to the data, including, but not limited to direct, indirect, incidental, special, consequential, or punitive damages, whether under a contract, tort, or any other theory of liability, even if Freddie Mac is aware of the possibility of such damages.  Copyright, 2016, Freddie Mac. Reprinted with permission.</t>
  </si>
  <si>
    <t>15-Year Fixed Rate Mortgage Average in the United States</t>
  </si>
  <si>
    <t>MORTGAGE15W</t>
  </si>
  <si>
    <t>15-Year Fixed Rate Mortgage Average in the West Freddie Mac Region (DISCONTINUED)</t>
  </si>
  <si>
    <t>MORTGAGE1NC</t>
  </si>
  <si>
    <t>1-Year Adjustable Rate Mortgage Average in the North Central Freddie Mac Region (DISCONTINUED)</t>
  </si>
  <si>
    <t>MORTGAGE1NE</t>
  </si>
  <si>
    <t>1-Year Adjustable Rate Mortgage Average in the Northeast Freddie Mac Region (DISCONTINUED)</t>
  </si>
  <si>
    <t>MORTGAGE1SE</t>
  </si>
  <si>
    <t>1-Year Adjustable Rate Mortgage Average in the Southeast Freddie Mac Region (DISCONTINUED)</t>
  </si>
  <si>
    <t>MORTGAGE1SW</t>
  </si>
  <si>
    <t>1-Year Adjustable Rate Mortgage Average in the Southwest Freddie Mac Region (DISCONTINUED)</t>
  </si>
  <si>
    <t>MORTGAGE1US</t>
  </si>
  <si>
    <t>1-Year Adjustable Rate Mortgage Average in the United States (DISCONTINUED)</t>
  </si>
  <si>
    <t>MORTGAGE1W</t>
  </si>
  <si>
    <t>1-Year Adjustable Rate Mortgage Average in the West Freddie Mac Region (DISCONTINUED)</t>
  </si>
  <si>
    <t>MORTGAGE30NC</t>
  </si>
  <si>
    <t>30-Year Fixed Rate Mortgage Average in the North Central Freddie Mac Region (DISCONTINUED)</t>
  </si>
  <si>
    <t>MORTGAGE30NE</t>
  </si>
  <si>
    <t>30-Year Fixed Rate Mortgage Average in the Northeast Freddie Mac Region (DISCONTINUED)</t>
  </si>
  <si>
    <t>MORTGAGE30SE</t>
  </si>
  <si>
    <t>30-Year Fixed Rate Mortgage Average in the Southeast Freddie Mac Region (DISCONTINUED)</t>
  </si>
  <si>
    <t>MORTGAGE30SW</t>
  </si>
  <si>
    <t>30-Year Fixed Rate Mortgage Average in the Southwest Freddie Mac Region (DISCONTINUED)</t>
  </si>
  <si>
    <t>MORTGAGE30US</t>
  </si>
  <si>
    <t>30-Year Fixed Rate Mortgage Average in the United States</t>
  </si>
  <si>
    <t>MORTGAGE30W</t>
  </si>
  <si>
    <t>30-Year Fixed Rate Mortgage Average in the West Freddie Mac Region (DISCONTINUED)</t>
  </si>
  <si>
    <t>MORTGAGE5NC</t>
  </si>
  <si>
    <t>5/1-Year Adjustable Rate Mortgage Average in the North Central Freddie Mac Region (DISCONTINUED)</t>
  </si>
  <si>
    <t>MORTGAGE5NE</t>
  </si>
  <si>
    <t>5/1-Year Adjustable Rate Mortgage Average in the Northeast Freddie Mac Region (DISCONTINUED)</t>
  </si>
  <si>
    <t>MORTGAGE5SE</t>
  </si>
  <si>
    <t>5/1-Year Adjustable Rate Mortgage Average in the Southeast Freddie Mac Region (DISCONTINUED)</t>
  </si>
  <si>
    <t>MORTGAGE5SW</t>
  </si>
  <si>
    <t>5/1-Year Adjustable Rate Mortgage Average in the Southwest Freddie Mac Region (DISCONTINUED)</t>
  </si>
  <si>
    <t>MORTGAGE5US</t>
  </si>
  <si>
    <t>5/1-Year Adjustable Rate Mortgage Average in the United States</t>
  </si>
  <si>
    <t>MORTGAGE5W</t>
  </si>
  <si>
    <t>5/1-Year Adjustable Rate Mortgage Average in the West Freddie Mac Region (DISCONTINUED)</t>
  </si>
  <si>
    <t>MORTMRGN1NC</t>
  </si>
  <si>
    <t>Margin is a fixed amount added to the underlying index to establish the fully indexed rate for an ARM. Data is provided "as is," by Freddie MacÂ© with no warranties of any kind, express or implied, including, but not limited to, warranties of accuracy or implied warranties of merchantability or fitness for a particular purpose. Use of the data is at the user's sole risk. In no event will Freddie Mac be liable for any damages arising out of or related to the data, including, but not limited to direct, indirect, incidental, special, consequential, or punitive damages, whether under a contract, tort, or any other theory of liability, even if Freddie Mac is aware of the possibility of such damages. Copyright, 2016, Freddie Mac. Reprinted with permission.</t>
  </si>
  <si>
    <t>Margin for 1-Year Adjustable Rate Mortgage in the North Central Freddie Mac Region (DISCONTINUED)</t>
  </si>
  <si>
    <t>MORTMRGN1NE</t>
  </si>
  <si>
    <t>Margin for 1-Year Adjustable Rate Mortgage in the Northeast Freddie Mac Region (DISCONTINUED)</t>
  </si>
  <si>
    <t>MORTMRGN1SE</t>
  </si>
  <si>
    <t>Margin for 1-Year Adjustable Rate Mortgage in the Southeast Freddie Mac Region (DISCONTINUED)</t>
  </si>
  <si>
    <t>MORTMRGN1SW</t>
  </si>
  <si>
    <t>Margin for 1-Year Adjustable Rate Mortgage in the Southwest Freddie Mac Region (DISCONTINUED)</t>
  </si>
  <si>
    <t>MORTMRGN1US</t>
  </si>
  <si>
    <t>Margin for 1-Year Adjustable Rate Mortgage in the United States (DISCONTINUED)</t>
  </si>
  <si>
    <t>MORTMRGN1W</t>
  </si>
  <si>
    <t>Margin for 1-Year Adjustable Rate Mortgage in the West Freddie Mac Region (DISCONTINUED)</t>
  </si>
  <si>
    <t>MORTMRGN5NC</t>
  </si>
  <si>
    <t>Margin for 5/1-Year Adjustable Rate Mortgage in the North Central Freddie Mac Region (DISCONTINUED)</t>
  </si>
  <si>
    <t>MORTMRGN5NE</t>
  </si>
  <si>
    <t>Margin for 5/1-Year Adjustable Rate Mortgage in the Northeast Freddie Mac Region (DISCONTINUED)</t>
  </si>
  <si>
    <t>MORTMRGN5SE</t>
  </si>
  <si>
    <t>Margin for 5/1-Year Adjustable Rate Mortgage in the Southeast Freddie Mac Region (DISCONTINUED)</t>
  </si>
  <si>
    <t>MORTMRGN5SW</t>
  </si>
  <si>
    <t>Margin for 5/1-Year Adjustable Rate Mortgage in the Southwest Freddie Mac Region (DISCONTINUED)</t>
  </si>
  <si>
    <t>MORTMRGN5US</t>
  </si>
  <si>
    <t>Margin for 5/1-Year Adjustable Rate Mortgage in the United States</t>
  </si>
  <si>
    <t>MORTMRGN5W</t>
  </si>
  <si>
    <t>Margin for 5/1-Year Adjustable Rate Mortgage in the West Freddie Mac Region (DISCONTINUED)</t>
  </si>
  <si>
    <t>MORTPTS15NC</t>
  </si>
  <si>
    <t>Origination Fees and Discount Points are the total charged by the lender at settlement. One point equals one percent of the loan amount. Data is provided "as is," by Freddie MacÂ© with no warranties of any kind, express or implied, including, but not limited to, warranties of accuracy or implied warranties of merchantability or fitness for a particular purpose. Use of the data is at the user's sole risk. In no event will Freddie Mac be liable for any damages arising out of or related to the data, including, but not limited to direct, indirect, incidental, special, consequential, or punitive damages, whether under a contract, tort, or any other theory of liability, even if Freddie Mac is aware of the possibility of such damages. Copyright, 2016, Freddie Mac. Reprinted with permission.</t>
  </si>
  <si>
    <t>Origination Fees and Discount Points for 15-Year Fixed Rate Mortgage in the North Central Freddie Mac Region (DISCONTINUED)</t>
  </si>
  <si>
    <t>MORTPTS15NE</t>
  </si>
  <si>
    <t>Origination Fees and Discount Points for 15-Year Fixed Rate Mortgage in the Northeast Freddie Mac Region (DISCONTINUED)</t>
  </si>
  <si>
    <t>MORTPTS15SE</t>
  </si>
  <si>
    <t>Origination Fees and Discount Points for 15-Year Fixed Rate Mortgage in the Southeast Freddie Mac Region (DISCONTINUED)</t>
  </si>
  <si>
    <t>MORTPTS15SW</t>
  </si>
  <si>
    <t>Origination Fees and Discount Points for 15-Year Fixed Rate Mortgage in the Southwest Freddie Mac Region (DISCONTINUED)</t>
  </si>
  <si>
    <t>MORTPTS15US</t>
  </si>
  <si>
    <t>Origination Fees and Discount Points for 15-Year Fixed Rate Mortgage in the United States</t>
  </si>
  <si>
    <t>MORTPTS15W</t>
  </si>
  <si>
    <t>Origination Fees and Discount Points for 15-Year Fixed Rate Mortgage in the West Freddie Mac Region (DISCONTINUED)</t>
  </si>
  <si>
    <t>MORTPTS1NC</t>
  </si>
  <si>
    <t>Origination Fees and Discount Points for 1-Year Adjustable Rate Mortgage in the North Central Freddie Mac Region (DISCONTINUED)</t>
  </si>
  <si>
    <t>MORTPTS1NE</t>
  </si>
  <si>
    <t>Origination Fees and Discount Points for 1-Year Adjustable Rate Mortgage in the Northeast Freddie Mac Region (DISCONTINUED)</t>
  </si>
  <si>
    <t>MORTPTS1SE</t>
  </si>
  <si>
    <t>Origination Fees and Discount Points for 1-Year Adjustable Rate Mortgage in the Southeast Freddie Mac Region (DISCONTINUED)</t>
  </si>
  <si>
    <t>MORTPTS1SW</t>
  </si>
  <si>
    <t>Origination Fees and Discount Points for 1-Year Adjustable Rate Mortgage in the Southwest Freddie Mac Region (DISCONTINUED)</t>
  </si>
  <si>
    <t>MORTPTS1US</t>
  </si>
  <si>
    <t>Origination Fees and Discount Points for 1-Year Adjustable Rate Mortgage in the United States (DISCONTINUED)</t>
  </si>
  <si>
    <t>MORTPTS1W</t>
  </si>
  <si>
    <t>Origination Fees and Discount Points for 1-Year Adjustable Rate Mortgage in the West Freddie Mac Region (DISCONTINUED)</t>
  </si>
  <si>
    <t>MORTPTS30NC</t>
  </si>
  <si>
    <t>Origination Fees and Discount Points for 30-Year Fixed Rate Mortgage in the North Central Freddie Mac Region (DISCONTINUED)</t>
  </si>
  <si>
    <t>MORTPTS30NE</t>
  </si>
  <si>
    <t>Origination Fees and Discount Points for 30-Year Fixed Rate Mortgage in the Northeast Freddie Mac Region (DISCONTINUED)</t>
  </si>
  <si>
    <t>MORTPTS30SE</t>
  </si>
  <si>
    <t>Origination Fees and Discount Points for 30-Year Fixed Rate Mortgage in the Southeast Freddie Mac Region (DISCONTINUED)</t>
  </si>
  <si>
    <t>MORTPTS30SW</t>
  </si>
  <si>
    <t>Origination Fees and Discount Points for 30-Year Fixed Rate Mortgage in the Southwest Freddie Mac Region (DISCONTINUED)</t>
  </si>
  <si>
    <t>MORTPTS30US</t>
  </si>
  <si>
    <t>Origination Fees and Discount Points for 30-Year Fixed Rate Mortgage in the United States</t>
  </si>
  <si>
    <t>MORTPTS30W</t>
  </si>
  <si>
    <t>Origination Fees and Discount Points for 30-Year Fixed Rate Mortgage in the West Freddie Mac Region (DISCONTINUED)</t>
  </si>
  <si>
    <t>MORTPTS5NC</t>
  </si>
  <si>
    <t>Origination Fees and Discount Points for 5/1-Year Adjustable Rate Mortgage in the North Central Freddie Mac Region (DISCONTINUED)</t>
  </si>
  <si>
    <t>MORTPTS5NE</t>
  </si>
  <si>
    <t>Origination Fees and Discount Points for 5/1-Year Adjustable Rate Mortgage in the Northeast Freddie Mac Region (DISCONTINUED)</t>
  </si>
  <si>
    <t>MORTPTS5SE</t>
  </si>
  <si>
    <t>Origination Fees and Discount Points for 5/1-Year Adjustable Rate Mortgage in the Southeast Freddie Mac Region (DISCONTINUED)</t>
  </si>
  <si>
    <t>MORTPTS5SW</t>
  </si>
  <si>
    <t>Origination Fees and Discount Points for 5/1-Year Adjustable Rate Mortgage in the Southwest Freddie Mac Region (DISCONTINUED)</t>
  </si>
  <si>
    <t>MORTPTS5US</t>
  </si>
  <si>
    <t>Origination Fees and Discount Points for 5/1-Year Adjustable Rate Mortgage in the United States</t>
  </si>
  <si>
    <t>MORTPTS5W</t>
  </si>
  <si>
    <t>Origination Fees and Discount Points for 5/1-Year Adjustable Rate Mortgage in the West Freddie Mac Region (DISCONTINUED)</t>
  </si>
  <si>
    <t>MRAATAAR</t>
  </si>
  <si>
    <t>Memorandum Items: Bank Acceptances</t>
  </si>
  <si>
    <t>MRAGGCTGGCLIB</t>
  </si>
  <si>
    <t>Memorandum Items: Ratio of Gold Certificate Reserves to Deposit and Federal Reserve Note Liabilities Combined</t>
  </si>
  <si>
    <t>MSCCLAIMS</t>
  </si>
  <si>
    <t>Continued Claims (Insured Unemployment) in Mississippi</t>
  </si>
  <si>
    <t>MSCEMPLOY</t>
  </si>
  <si>
    <t>Covered Employment in Mississippi</t>
  </si>
  <si>
    <t>MSICLAIMS</t>
  </si>
  <si>
    <t>Initial Claims in Mississippi</t>
  </si>
  <si>
    <t>MSINSUREDUR</t>
  </si>
  <si>
    <t>Insured Unemployment Rate in Mississippi</t>
  </si>
  <si>
    <t>MTCCLAIMS</t>
  </si>
  <si>
    <t>Continued Claims (Insured Unemployment) in Montana</t>
  </si>
  <si>
    <t>MTCEMPLOY</t>
  </si>
  <si>
    <t>Covered Employment in Montana</t>
  </si>
  <si>
    <t>MTICLAIMS</t>
  </si>
  <si>
    <t>Initial Claims in Montana</t>
  </si>
  <si>
    <t>MTINSUREDUR</t>
  </si>
  <si>
    <t>Insured Unemployment Rate in Montana</t>
  </si>
  <si>
    <t>MZM</t>
  </si>
  <si>
    <t>This series has been discontinued and will no longer be updated. The institutional money market funds (WIMFSL (https://fred.stlouisfed.org/series/WIMFSL)) and small-denomination time deposits (WSMTIME (https://fred.stlouisfed.org/series/WSMTIME)) components used to calculate this series has been discontinued by the Board of Governors and are no longer available in the H.6 statistical release, Money Stock Measures.  For further information about the changes to the H.6 statistical release, please see the announcements (https://www.federalreserve.gov/feeds/h6.html) provided by the source.  M2 less small-denomination time deposits plus institutional money market funds. Money Zero Maturity is calculated by the Federal Reserve Bank of St. Louis.</t>
  </si>
  <si>
    <t>MZM Money Stock (DISCONTINUED)</t>
  </si>
  <si>
    <t>NCCCLAIMS</t>
  </si>
  <si>
    <t>Continued Claims (Insured Unemployment) in North Carolina</t>
  </si>
  <si>
    <t>NCCEMPLOY</t>
  </si>
  <si>
    <t>Covered Employment in North Carolina</t>
  </si>
  <si>
    <t>NCICLAIMS</t>
  </si>
  <si>
    <t>Initial Claims in North Carolina</t>
  </si>
  <si>
    <t>NCINSUREDUR</t>
  </si>
  <si>
    <t>Insured Unemployment Rate in North Carolina</t>
  </si>
  <si>
    <t>NDCCLAIMS</t>
  </si>
  <si>
    <t>Continued Claims (Insured Unemployment) in North Dakota</t>
  </si>
  <si>
    <t>NDCEMPLOY</t>
  </si>
  <si>
    <t>Covered Employment in North Dakota</t>
  </si>
  <si>
    <t>NDFACBW027NBOG</t>
  </si>
  <si>
    <t>Net Due to Related Foreign Offices, All Commercial Banks</t>
  </si>
  <si>
    <t>NDFACBW027SBOG</t>
  </si>
  <si>
    <t>NDFDCBW027NBOG</t>
  </si>
  <si>
    <t>Net Due to Related Foreign Offices, Domestically Chartered Commercial Banks</t>
  </si>
  <si>
    <t>NDFDCBW027SBOG</t>
  </si>
  <si>
    <t>NDFFRIW027NBOG</t>
  </si>
  <si>
    <t>Net Due to Related Foreign Offices, Foreign-Related Institutions</t>
  </si>
  <si>
    <t>NDFFRIW027SBOG</t>
  </si>
  <si>
    <t>NDFLCBW027NBOG</t>
  </si>
  <si>
    <t>Net Due to Related Foreign Offices, Large Domestically Chartered Commercial Banks</t>
  </si>
  <si>
    <t>NDFLCBW027SBOG</t>
  </si>
  <si>
    <t>NDFSCBW027NBOG</t>
  </si>
  <si>
    <t>Net Due to Related Foreign Offices, Small Domestically Chartered Commercial Banks</t>
  </si>
  <si>
    <t>NDFSCBW027SBOG</t>
  </si>
  <si>
    <t>NDICLAIMS</t>
  </si>
  <si>
    <t>Initial Claims in North Dakota</t>
  </si>
  <si>
    <t>NDINSUREDUR</t>
  </si>
  <si>
    <t>Insured Unemployment Rate in North Dakota</t>
  </si>
  <si>
    <t>NECCLAIMS</t>
  </si>
  <si>
    <t>Continued Claims (Insured Unemployment) in Nebraska</t>
  </si>
  <si>
    <t>NECEMPLOY</t>
  </si>
  <si>
    <t>Covered Employment in Nebraska</t>
  </si>
  <si>
    <t>NEICLAIMS</t>
  </si>
  <si>
    <t>Initial Claims in Nebraska</t>
  </si>
  <si>
    <t>NEINSUREDUR</t>
  </si>
  <si>
    <t>Insured Unemployment Rate in Nebraska</t>
  </si>
  <si>
    <t>NFCI</t>
  </si>
  <si>
    <t>The Chicago Fed's National Financial Conditions Index (NFCI) provides a comprehensive weekly update on U.S. financial conditions in money markets, debt and equity markets and the traditional and "shadow" banking systems. Positive values of the NFCI indicate financial conditions that are tighter than average, while negative values indicate financial conditions that are looser than average.  For further information, please visit the Federal Reserve Bank of Chicago (http://www.chicagofed.org/webpages/publications/nfci/index.cfm).</t>
  </si>
  <si>
    <t>Chicago Fed National Financial Conditions Index</t>
  </si>
  <si>
    <t>NFCICREDIT</t>
  </si>
  <si>
    <t>The Chicago Fedâ€™s National Financial Conditions Index (NFCI) provides a comprehensive weekly update on U.S. financial conditions in money markets, debt and equity markets and the traditional and â€œshadowâ€ banking systems. Source: http://www.chicagofed.org/webpages/publications/nfci/index.cfm.  "Positive values of the NFCI indicate financial conditions that are tighter than average, while negative values indicate financial conditions that are looser than average."  "The three subindexes of the NFCI (risk, credit and leverage) allow for a more detailed examination of the movements in the NFCI. Like the NFCI, each is constructed to have an average value of zero and a standard deviation of one over a sample period extending back to 1971. The risk subindex captures volatility and funding risk in the financial sector; the credit subindex is composed of measures of credit conditions; and the leverage subindex consists of debt and equity measures. Increasing risk, tighter credit conditions and declining leverage are consistent with tightening financial conditions. Thus, a positive value for an individual subindex indicates that the corresponding aspect of financial conditions is tighter than on average, while negative values indicate the opposite." Source: http://www.chicagofed.org/webpages/research/data/nfci/background.cfm.  For further information, please visit the Federal Reserve Bank of Chicago's NFCI website at http://www.chicagofed.org/webpages/publications/nfci/index.cfm.</t>
  </si>
  <si>
    <t>Chicago Fed National Financial Conditions Credit Subindex</t>
  </si>
  <si>
    <t>NFCILEVERAGE</t>
  </si>
  <si>
    <t>The Chicago Fedâ€™s National Financial Conditions Index (NFCI) provides a comprehensive weekly update on U.S. financial conditions in money markets, debt and equity markets, and the traditional and â€œshadowâ€ banking systems. Source: http://www.chicagofed.org/webpages/publications/nfci/index.cfm.  "Positive values of the NFCI indicate financial conditions that are tighter than average, while negative values indicate financial conditions that are looser than average."  "The three subindexes of the NFCI (risk, credit and leverage) allow for a more detailed examination of the movements in the NFCI. Like the NFCI, each is constructed to have an average value of zero and a standard deviation of one over a sample period extending back to 1971. The risk subindex captures volatility and funding risk in the financial sector; the credit subindex is composed of measures of credit conditions; and the leverage subindex consists of debt and equity measures. Increasing risk, tighter credit conditions and declining leverage are consistent with tightening financial conditions. Thus, a positive value for an individual subindex indicates that the corresponding aspect of financial conditions is tighter than on average, while negative values indicate the opposite." Source: http://www.chicagofed.org/webpages/research/data/nfci/background.cfm.  For further information, please visit the Federal Reserve Bank of Chicago's NFCI website at http://www.chicagofed.org/webpages/publications/nfci/index.cfm.</t>
  </si>
  <si>
    <t>Chicago Fed National Financial Conditions Leverage Subindex</t>
  </si>
  <si>
    <t>NFCINONFINLEVERAGE</t>
  </si>
  <si>
    <t>The Chicago Fedâ€™s National Financial Conditions Index (NFCI) provides a comprehensive weekly update on U.S. financial conditions in money markets, debt and equity markets, and the traditional and â€œshadowâ€ banking systems. Source: http://www.chicagofed.org/webpages/publications/nfci/index.cfm.  "Positive values of the NFCI indicate financial conditions that are tighter than average, while negative values indicate financial conditions that are looser than average."  "The three subindexes of the NFCI (risk, credit and leverage) allow for a more detailed examination of the movements in the NFCI. Like the NFCI, each is constructed to have an average value of zero and a standard deviation of one over a sample period extending back to 1971. The risk subindex captures volatility and funding risk in the financial sector; the credit subindex is composed of measures of credit conditions; and the leverage subindex consists of debt and equity measures. Increasing risk, tighter credit conditions and declining leverage are consistent with tightening financial conditions. Thus, a positive value for an individual subindex indicates that the corresponding aspect of financial conditions is tighter than on average, while negative values indicate the opposite.  The nonfinancial leverage subindex of the NFCI best exemplifies how leverage can serve as an early warning signal for financial stress and its potential impact on economic growth. The positive weight assigned to both the household and nonfinancial business leverage measures in this NFCI subindex make it characteristic of the feedback process between the financial and nonfinancial sectors of the economy often referred to as the â€œfinancial accelerator." Increasingly tighter financial conditions are associated with rising risk premiums and declining asset values. The net worth of households and nonfinancial firms is, thus, reduced at the same time that credit tightens. This leads to a period of deleveraging (i.e., debt reduction) across the financial and nonfinancial sectors of the economy and ultimately to lower economic activity." Source: http://www.chicagofed.org/webpages/research/data/nfci/background.cfm.  For further information, please visit the Federal Reserve Bank of Chicago's NFCI website at http://www.chicagofed.org/webpages/publications/nfci/index.cfm.</t>
  </si>
  <si>
    <t>Chicago Fed National Financial Conditions Index Nonfinancial Leveral Subindex</t>
  </si>
  <si>
    <t>NFCIRISK</t>
  </si>
  <si>
    <t>Chicago Fed National Financial Conditions Risk Subindex</t>
  </si>
  <si>
    <t>NFINCP</t>
  </si>
  <si>
    <t>NHCCLAIMS</t>
  </si>
  <si>
    <t>Continued Claims (Insured Unemployment) in New Hampshire</t>
  </si>
  <si>
    <t>NHCEMPLOY</t>
  </si>
  <si>
    <t>Covered Employment in New Hampshire</t>
  </si>
  <si>
    <t>NHICLAIMS</t>
  </si>
  <si>
    <t>Initial Claims in New Hampshire</t>
  </si>
  <si>
    <t>NHINSUREDUR</t>
  </si>
  <si>
    <t>Insured Unemployment Rate in New Hampshire</t>
  </si>
  <si>
    <t>NJCCLAIMS</t>
  </si>
  <si>
    <t>Continued Claims (Insured Unemployment) in New Jersey</t>
  </si>
  <si>
    <t>NJCEMPLOY</t>
  </si>
  <si>
    <t>Covered Employment in New Jersey</t>
  </si>
  <si>
    <t>NJICLAIMS</t>
  </si>
  <si>
    <t>Initial Claims in New Jersey</t>
  </si>
  <si>
    <t>NJINSUREDUR</t>
  </si>
  <si>
    <t>Insured Unemployment Rate in New Jersey</t>
  </si>
  <si>
    <t>NMCCLAIMS</t>
  </si>
  <si>
    <t>Continued Claims (Insured Unemployment) in New Mexico</t>
  </si>
  <si>
    <t>NMCEMPLOY</t>
  </si>
  <si>
    <t>Covered Employment in New Mexico</t>
  </si>
  <si>
    <t>NMICLAIMS</t>
  </si>
  <si>
    <t>Initial Claims in New Mexico</t>
  </si>
  <si>
    <t>NMINSUREDUR</t>
  </si>
  <si>
    <t>Insured Unemployment Rate in New Mexico</t>
  </si>
  <si>
    <t>NNPACBW027NBOG</t>
  </si>
  <si>
    <t>Loans Secured by Nonfarm Nonresidential Properties, All Commercial Banks (DISCONTINUED)</t>
  </si>
  <si>
    <t>NNPACBW027SBOG</t>
  </si>
  <si>
    <t>NNPDCBW027NBOG</t>
  </si>
  <si>
    <t>Loans Secured by Nonfarm Nonresidential Properties, Domestically Chartered Commercial Banks (DISCONTINUED)</t>
  </si>
  <si>
    <t>NNPDCBW027SBOG</t>
  </si>
  <si>
    <t>NNPFRIW027NBOG</t>
  </si>
  <si>
    <t>Loans Secured by Nonfarm Nonresidential Properties, Foreign-Related Institutions (DISCONTINUED)</t>
  </si>
  <si>
    <t>NNPFRIW027SBOG</t>
  </si>
  <si>
    <t>NNPLCBW027NBOG</t>
  </si>
  <si>
    <t>Loans Secured by Nonfarm Nonresidential Properties, Large Domestically Chartered Commercial Banks (DISCONTINUED)</t>
  </si>
  <si>
    <t>NNPLCBW027SBOG</t>
  </si>
  <si>
    <t>NNPSCBW027NBOG</t>
  </si>
  <si>
    <t>Loans Secured by Nonfarm Nonresidential Properties, Small Domestically Chartered Commercial Banks (DISCONTINUED)</t>
  </si>
  <si>
    <t>NNPSCBW027SBOG</t>
  </si>
  <si>
    <t>NONBORRESW</t>
  </si>
  <si>
    <t>The Board of Governors discontinued the H.3 statistical release on September 17, 2020. For more information, please see the announcement (https://www.federalreserve.gov/feeds/h3.html) posted on August 20, 2020.  Equals total reserves (TOTRESNSW) (https://fred.stlouisfed.org/series/TOTRESNSW) less total borrowings from the Federal Reserve (BORROWW) (https://fred.stlouisfed.org/series/BORROWW).  Effective February 2, 1984, reserve computation and maintenance periods have been changed from weekly to bi-weekly. Series with data prior to February 2, 1984 have different values reported from one week to the next. After February 2, 1984, the value repeats for 2 consecutive weeks.</t>
  </si>
  <si>
    <t>Reserves of Depository Institutions, Nonborrowed (DISCONTINUED)</t>
  </si>
  <si>
    <t>NONM1</t>
  </si>
  <si>
    <t>This series has been discontinued and will no longer be updated. Starting on February 23, 2021, the H.6 statistical release is now published at a monthly frequency and contains only monthly average data needed to construct the monetary aggregates. Components of the monetary aggregates are reported at a total industry level without a breakdown by banks and thrifts. For further information about the changes to the H.6 Statistical Release, see the announcements (https://www.federalreserve.gov/feeds/h6.html) provided by the source.  This series is calculated as the sum of savings deposits; small-denomination time deposits; and retail money funds. Note, that there is a break in the data as weekly data for savings deposits at thrift institutions and small-denomination time deposits at thrift institutions were not available before November 3, 1980.</t>
  </si>
  <si>
    <t>Non-M1 Components of M2 (DISCONTINUED)</t>
  </si>
  <si>
    <t>NUGACBW027NBOG</t>
  </si>
  <si>
    <t>Net Unrealized Gains (Losses) on Available-for-Sale Securities, All Commercial Banks</t>
  </si>
  <si>
    <t>NUGACBW027SBOG</t>
  </si>
  <si>
    <t>NUGDCBW027NBOG</t>
  </si>
  <si>
    <t>Net Unrealized Gains (Losses) on Available-for-Sale Securities, Domestically Chartered Commercial Banks</t>
  </si>
  <si>
    <t>NUGDCBW027SBOG</t>
  </si>
  <si>
    <t>NUGFRIW027NBOG</t>
  </si>
  <si>
    <t>Net Unrealized Gains (Losses) on Available-for-Sale Securities, Foreign-Related Institutions</t>
  </si>
  <si>
    <t>NUGFRIW027SBOG</t>
  </si>
  <si>
    <t>NUGLCBW027NBOG</t>
  </si>
  <si>
    <t>Net Unrealized Gains (Losses) on Available-for-Sale Securities, Large Domestically Chartered Commercial Banks</t>
  </si>
  <si>
    <t>NUGLCBW027SBOG</t>
  </si>
  <si>
    <t>NUGSCBW027NBOG</t>
  </si>
  <si>
    <t>Net Unrealized Gains (Losses) on Available-for-Sale Securities, Small Domestically Chartered Commercial Banks</t>
  </si>
  <si>
    <t>NUGSCBW027SBOG</t>
  </si>
  <si>
    <t>NVCCLAIMS</t>
  </si>
  <si>
    <t>Continued Claims (Insured Unemployment) in Nevada</t>
  </si>
  <si>
    <t>NVCEMPLOY</t>
  </si>
  <si>
    <t>Covered Employment in Nevada</t>
  </si>
  <si>
    <t>NVICLAIMS</t>
  </si>
  <si>
    <t>Initial Claims in Nevada</t>
  </si>
  <si>
    <t>NVINSUREDUR</t>
  </si>
  <si>
    <t>Insured Unemployment Rate in Nevada</t>
  </si>
  <si>
    <t>NYCCLAIMS</t>
  </si>
  <si>
    <t>Continued Claims (Insured Unemployment) in New York</t>
  </si>
  <si>
    <t>NYCEMPLOY</t>
  </si>
  <si>
    <t>Covered Employment in New York</t>
  </si>
  <si>
    <t>NYICLAIMS</t>
  </si>
  <si>
    <t>Initial Claims in New York</t>
  </si>
  <si>
    <t>NYINSUREDUR</t>
  </si>
  <si>
    <t>Insured Unemployment Rate in New York</t>
  </si>
  <si>
    <t>OATACBW027NBOG</t>
  </si>
  <si>
    <t>Other Assets, All Commercial Banks (DISCONTINUED)</t>
  </si>
  <si>
    <t>OATACBW027SBOG</t>
  </si>
  <si>
    <t>OATDCBW027NBOG</t>
  </si>
  <si>
    <t>Other Assets, Domestically Chartered Commercial Banks (DISCONTINUED)</t>
  </si>
  <si>
    <t>OATDCBW027SBOG</t>
  </si>
  <si>
    <t>OATFRIW027NBOG</t>
  </si>
  <si>
    <t>Other Assets, Foreign-Related Institutions (DISCONTINUED)</t>
  </si>
  <si>
    <t>OATFRIW027SBOG</t>
  </si>
  <si>
    <t>OATLCBW027NBOG</t>
  </si>
  <si>
    <t>Other Assets, Large Domestically Chartered Commercial Banks (DISCONTINUED)</t>
  </si>
  <si>
    <t>OATLCBW027SBOG</t>
  </si>
  <si>
    <t>OATSCBW027NBOG</t>
  </si>
  <si>
    <t>Other Assets, Small Domestically Chartered Commercial Banks (DISCONTINUED)</t>
  </si>
  <si>
    <t>OATSCBW027SBOG</t>
  </si>
  <si>
    <t>OCLACBW027NBOG</t>
  </si>
  <si>
    <t>Consumer Loans: Other Consumer Loans, All Commercial Banks</t>
  </si>
  <si>
    <t>OCLACBW027SBOG</t>
  </si>
  <si>
    <t>OCLDCBW027NBOG</t>
  </si>
  <si>
    <t>Consumer Loans: Other Consumer Loans, Domestically Chartered Commercial Banks</t>
  </si>
  <si>
    <t>OCLDCBW027SBOG</t>
  </si>
  <si>
    <t>OCLFRIW027NBOG</t>
  </si>
  <si>
    <t>Consumer Loans: Other Consumer Loans, Foreign-Related Institutions</t>
  </si>
  <si>
    <t>OCLFRIW027SBOG</t>
  </si>
  <si>
    <t>OCLLCBW027NBOG</t>
  </si>
  <si>
    <t>Consumer Loans: Other Consumer Loans, Large Domestically Chartered Commercial Banks</t>
  </si>
  <si>
    <t>OCLLCBW027SBOG</t>
  </si>
  <si>
    <t>OCLSCBW027NBOG</t>
  </si>
  <si>
    <t>Consumer Loans: Other Consumer Loans, Small Domestically Chartered Commercial Banks</t>
  </si>
  <si>
    <t>OCLSCBW027SBOG</t>
  </si>
  <si>
    <t>ODSACBW027NBOG</t>
  </si>
  <si>
    <t>Other Deposits, All Commercial Banks</t>
  </si>
  <si>
    <t>ODSACBW027SBOG</t>
  </si>
  <si>
    <t>ODSDCBW027NBOG</t>
  </si>
  <si>
    <t>Other Deposits, Domestically Chartered Commercial Banks</t>
  </si>
  <si>
    <t>ODSDCBW027SBOG</t>
  </si>
  <si>
    <t>ODSFRIW027NBOG</t>
  </si>
  <si>
    <t>Other Deposits, Foreign-Related Institutions</t>
  </si>
  <si>
    <t>ODSFRIW027SBOG</t>
  </si>
  <si>
    <t>ODSLCBW027NBOG</t>
  </si>
  <si>
    <t>Other Deposits, Large Domestically Chartered Commercial Banks</t>
  </si>
  <si>
    <t>ODSLCBW027SBOG</t>
  </si>
  <si>
    <t>ODSSCBW027NBOG</t>
  </si>
  <si>
    <t>Other Deposits, Small Domestically Chartered Commercial Banks</t>
  </si>
  <si>
    <t>ODSSCBW027SBOG</t>
  </si>
  <si>
    <t>OHCCLAIMS</t>
  </si>
  <si>
    <t>Continued Claims (Insured Unemployment) in Ohio</t>
  </si>
  <si>
    <t>OHCEMPLOY</t>
  </si>
  <si>
    <t>Covered Employment in Ohio</t>
  </si>
  <si>
    <t>OHICLAIMS</t>
  </si>
  <si>
    <t>Initial Claims in Ohio</t>
  </si>
  <si>
    <t>OHINSUREDUR</t>
  </si>
  <si>
    <t>Insured Unemployment Rate in Ohio</t>
  </si>
  <si>
    <t>OKCCLAIMS</t>
  </si>
  <si>
    <t>Continued Claims (Insured Unemployment) in Oklahoma</t>
  </si>
  <si>
    <t>OKCEMPLOY</t>
  </si>
  <si>
    <t>Covered Employment in Oklahoma</t>
  </si>
  <si>
    <t>OKICLAIMS</t>
  </si>
  <si>
    <t>Initial Claims in Oklahoma</t>
  </si>
  <si>
    <t>OKINSUREDUR</t>
  </si>
  <si>
    <t>Insured Unemployment Rate in Oklahoma</t>
  </si>
  <si>
    <t>OLLACBW027NBOG</t>
  </si>
  <si>
    <t>Other Loans and Leases, All Commercial Banks (DISCONTINUED)</t>
  </si>
  <si>
    <t>OLLACBW027SBOG</t>
  </si>
  <si>
    <t>OLLDCBW027NBOG</t>
  </si>
  <si>
    <t>Other Loans and Leases, Domestically Chartered Commercial Banks (DISCONTINUED)</t>
  </si>
  <si>
    <t>OLLDCBW027SBOG</t>
  </si>
  <si>
    <t>OLLFRIW027NBOG</t>
  </si>
  <si>
    <t>Other Loans and Leases, Foreign-Related Institutions (DISCONTINUED)</t>
  </si>
  <si>
    <t>OLLFRIW027SBOG</t>
  </si>
  <si>
    <t>OLLLCBW027NBOG</t>
  </si>
  <si>
    <t>Other Loans and Leases, Large Domestically Chartered Commercial Banks (DISCONTINUED)</t>
  </si>
  <si>
    <t>OLLLCBW027SBOG</t>
  </si>
  <si>
    <t>OLLSCBW027NBOG</t>
  </si>
  <si>
    <t>Other Loans and Leases, Small Domestically Chartered Commercial Banks (DISCONTINUED)</t>
  </si>
  <si>
    <t>OLLSCBW027SBOG</t>
  </si>
  <si>
    <t>OLNACBW027NBOG</t>
  </si>
  <si>
    <t>Other Loans and Leases: All Other Loans and Leases: Other Loans Not Elsewhere Classified, All Commercial Banks</t>
  </si>
  <si>
    <t>OLNACBW027SBOG</t>
  </si>
  <si>
    <t>OLNDCBW027NBOG</t>
  </si>
  <si>
    <t>Other Loans and Leases: All Other Loans and Leases: Other Loans Not Elsewhere Classified, Domestically Chartered Commercial Banks</t>
  </si>
  <si>
    <t>OLNDCBW027SBOG</t>
  </si>
  <si>
    <t>OLNFRIW027NBOG</t>
  </si>
  <si>
    <t>Other Loans and Leases: All Other Loans and Leases: Other Loans Not Elsewhere Classified, Foreign-Related Institutions</t>
  </si>
  <si>
    <t>OLNFRIW027SBOG</t>
  </si>
  <si>
    <t>OLNLCBW027NBOG</t>
  </si>
  <si>
    <t>Other Loans and Leases: All Other Loans and Leases: Other Loans Not Elsewhere Classified, Large Domestically Chartered Commercial Banks</t>
  </si>
  <si>
    <t>OLNLCBW027SBOG</t>
  </si>
  <si>
    <t>OLNSCBW027NBOG</t>
  </si>
  <si>
    <t>Other Loans and Leases: All Other Loans and Leases: Other Loans Not Elsewhere Classified, Small Domestically Chartered Commercial Banks</t>
  </si>
  <si>
    <t>OLNSCBW027SBOG</t>
  </si>
  <si>
    <t>OLRACBW027NBOG</t>
  </si>
  <si>
    <t>Other Loans and Leases: Fed Funds and Reverse RPs with Nonbanks, All Commercial Banks (DISCONTINUED)</t>
  </si>
  <si>
    <t>OLRACBW027SBOG</t>
  </si>
  <si>
    <t>OLRDCBW027NBOG</t>
  </si>
  <si>
    <t>Other Loans and Leases: Fed Funds and Reverse RPs with Nonbanks, Domestically Chartered Commercial Banks (DISCONTINUED)</t>
  </si>
  <si>
    <t>OLRDCBW027SBOG</t>
  </si>
  <si>
    <t>OLRFRIW027NBOG</t>
  </si>
  <si>
    <t>Other Loans and Leases: Fed Funds and Reverse RPs with Nonbanks, Foreign-Related Institutions (DISCONTINUED)</t>
  </si>
  <si>
    <t>OLRFRIW027SBOG</t>
  </si>
  <si>
    <t>OLRLCBW027NBOG</t>
  </si>
  <si>
    <t>Other Loans and Leases: Fed Funds and Reverse RPs with Nonbanks, Large Domestically Chartered Commercial Banks (DISCONTINUED)</t>
  </si>
  <si>
    <t>OLRLCBW027SBOG</t>
  </si>
  <si>
    <t>OLRSCBW027NBOG</t>
  </si>
  <si>
    <t>Other Loans and Leases: Fed Funds and Reverse RPs with Nonbanks, Small Domestically Chartered Commercial Banks (DISCONTINUED)</t>
  </si>
  <si>
    <t>OLRSCBW027SBOG</t>
  </si>
  <si>
    <t>OLSACBW027NBOG</t>
  </si>
  <si>
    <t>Other Liabilities, All Commercial Banks (DISCONTINUED)</t>
  </si>
  <si>
    <t>OLSACBW027SBOG</t>
  </si>
  <si>
    <t>OLSDCBW027NBOG</t>
  </si>
  <si>
    <t>Other Liabilities, Domestically Chartered Commercial Banks (DISCONTINUED)</t>
  </si>
  <si>
    <t>OLSDCBW027SBOG</t>
  </si>
  <si>
    <t>OLSFRIW027NBOG</t>
  </si>
  <si>
    <t>Other Liabilities, Foreign-Related Institutions (DISCONTINUED)</t>
  </si>
  <si>
    <t>OLSFRIW027SBOG</t>
  </si>
  <si>
    <t>OLSLCBW027NBOG</t>
  </si>
  <si>
    <t>Other Liabilities, Large Domestically Chartered Commercial Banks (DISCONTINUED)</t>
  </si>
  <si>
    <t>OLSLCBW027SBOG</t>
  </si>
  <si>
    <t>OLSSCBW027NBOG</t>
  </si>
  <si>
    <t>Other Liabilities, Small Domestically Chartered Commercial Banks (DISCONTINUED)</t>
  </si>
  <si>
    <t>OLSSCBW027SBOG</t>
  </si>
  <si>
    <t>OMBACBW027NBOG</t>
  </si>
  <si>
    <t>Other Securities: Mortgage-Backed Securities, All Commercial Banks</t>
  </si>
  <si>
    <t>OMBACBW027SBOG</t>
  </si>
  <si>
    <t>OMBDCBW027NBOG</t>
  </si>
  <si>
    <t>Other Securities: Mortgage-Backed Securities, Domestically Chartered Commercial Banks</t>
  </si>
  <si>
    <t>OMBDCBW027SBOG</t>
  </si>
  <si>
    <t>OMBFRIW027NBOG</t>
  </si>
  <si>
    <t>Other Securities: Mortgage-Backed Securities, Foreign-Related Institutions</t>
  </si>
  <si>
    <t>OMBFRIW027SBOG</t>
  </si>
  <si>
    <t>OMBLCBW027NBOG</t>
  </si>
  <si>
    <t>Other Securities: Mortgage-Backed Securities, Large Domestically Chartered Commercial Banks</t>
  </si>
  <si>
    <t>OMBLCBW027SBOG</t>
  </si>
  <si>
    <t>OMBSCBW027NBOG</t>
  </si>
  <si>
    <t>Other Securities: Mortgage-Backed Securities, Small Domestically Chartered Commercial Banks</t>
  </si>
  <si>
    <t>OMBSCBW027SBOG</t>
  </si>
  <si>
    <t>ONMACBW027NBOG</t>
  </si>
  <si>
    <t>Other Securities: Non-MBS, All Commercial Banks</t>
  </si>
  <si>
    <t>ONMACBW027SBOG</t>
  </si>
  <si>
    <t>ONMDCBW027NBOG</t>
  </si>
  <si>
    <t>Other Securities: Non-MBS, Domestically Chartered Commercial Banks</t>
  </si>
  <si>
    <t>ONMDCBW027SBOG</t>
  </si>
  <si>
    <t>ONMFRIW027NBOG</t>
  </si>
  <si>
    <t>Other Securities: Non-MBS, Foreign-Related Institutions</t>
  </si>
  <si>
    <t>ONMFRIW027SBOG</t>
  </si>
  <si>
    <t>ONMLCBW027NBOG</t>
  </si>
  <si>
    <t>Other Securities: Non-MBS, Large Domestically Chartered Commercial Banks</t>
  </si>
  <si>
    <t>ONMLCBW027SBOG</t>
  </si>
  <si>
    <t>ONMSCBW027NBOG</t>
  </si>
  <si>
    <t>Other Securities: Non-MBS, Small Domestically Chartered Commercial Banks</t>
  </si>
  <si>
    <t>ONMSCBW027SBOG</t>
  </si>
  <si>
    <t>ORCCLAIMS</t>
  </si>
  <si>
    <t>Continued Claims (Insured Unemployment) in Oregon</t>
  </si>
  <si>
    <t>ORCEMPLOY</t>
  </si>
  <si>
    <t>Covered Employment in Oregon</t>
  </si>
  <si>
    <t>ORICLAIMS</t>
  </si>
  <si>
    <t>Initial Claims in Oregon</t>
  </si>
  <si>
    <t>ORINSUREDUR</t>
  </si>
  <si>
    <t>Insured Unemployment Rate in Oregon</t>
  </si>
  <si>
    <t>OSCACBW027NBOG</t>
  </si>
  <si>
    <t>Other Securitized Consumer Loans, All Commercial Banks (DISCONTINUED)</t>
  </si>
  <si>
    <t>OSCACBW027SBOG</t>
  </si>
  <si>
    <t>OSCDCBW027NBOG</t>
  </si>
  <si>
    <t>Other Securitized Consumer Loans, Domestically Chartered Commercial Banks (DISCONTINUED)</t>
  </si>
  <si>
    <t>OSCDCBW027SBOG</t>
  </si>
  <si>
    <t>OSCFRIW027NBOG</t>
  </si>
  <si>
    <t>Other Securitized Consumer Loans, Foreign-Related Institutions (DISCONTINUED)</t>
  </si>
  <si>
    <t>OSCFRIW027SBOG</t>
  </si>
  <si>
    <t>OSCLCBW027NBOG</t>
  </si>
  <si>
    <t>Other Securitized Consumer Loans, Large Domestically Chartered Commercial Banks (DISCONTINUED)</t>
  </si>
  <si>
    <t>OSCLCBW027SBOG</t>
  </si>
  <si>
    <t>OSCSCBW027NBOG</t>
  </si>
  <si>
    <t>Other Securitized Consumer Loans, Small Domestically Chartered Commercial Banks (DISCONTINUED)</t>
  </si>
  <si>
    <t>OSCSCBW027SBOG</t>
  </si>
  <si>
    <t>OSEACBW027NBOG</t>
  </si>
  <si>
    <t>Other Securities, All Commercial Banks</t>
  </si>
  <si>
    <t>OSEACBW027SBOG</t>
  </si>
  <si>
    <t>OSEDCBW027NBOG</t>
  </si>
  <si>
    <t>Other Securities, Domestically Chartered Commercial Banks</t>
  </si>
  <si>
    <t>OSEDCBW027SBOG</t>
  </si>
  <si>
    <t>OSEFRIW027NBOG</t>
  </si>
  <si>
    <t>Other Securities, Foreign-Related Institutions</t>
  </si>
  <si>
    <t>OSEFRIW027SBOG</t>
  </si>
  <si>
    <t>OSELCBW027NBOG</t>
  </si>
  <si>
    <t>Other Securities, Large Domestically Chartered Commercial Banks</t>
  </si>
  <si>
    <t>OSELCBW027SBOG</t>
  </si>
  <si>
    <t>OSESCBW027NBOG</t>
  </si>
  <si>
    <t>Other Securities, Small Domestically Chartered Commercial Banks</t>
  </si>
  <si>
    <t>OSESCBW027SBOG</t>
  </si>
  <si>
    <t>OTAACBW027NBOG</t>
  </si>
  <si>
    <t>Other Trading Assets, All Commercial Banks (DISCONTINUED)</t>
  </si>
  <si>
    <t>OTAACBW027SBOG</t>
  </si>
  <si>
    <t>OTADCBW027NBOG</t>
  </si>
  <si>
    <t>Other Trading Assets, Domestically Chartered Commercial Banks (DISCONTINUED)</t>
  </si>
  <si>
    <t>OTADCBW027SBOG</t>
  </si>
  <si>
    <t>OTAFRIW027NBOG</t>
  </si>
  <si>
    <t>Other Trading Assets, Foreign-Related Institutions (DISCONTINUED)</t>
  </si>
  <si>
    <t>OTAFRIW027SBOG</t>
  </si>
  <si>
    <t>OTALCBW027NBOG</t>
  </si>
  <si>
    <t>Other Trading Assets, Large Domestically Chartered Commercial Banks (DISCONTINUED)</t>
  </si>
  <si>
    <t>OTALCBW027SBOG</t>
  </si>
  <si>
    <t>OTASCBW027NBOG</t>
  </si>
  <si>
    <t>Other Trading Assets, Small Domestically Chartered Commercial Banks (DISCONTINUED)</t>
  </si>
  <si>
    <t>OTASCBW027SBOG</t>
  </si>
  <si>
    <t>OTHBORRW</t>
  </si>
  <si>
    <t>Borrowings from the Federal Reserve, Other Credit Extensions (DISCONTINUED)</t>
  </si>
  <si>
    <t>OTHCOMP</t>
  </si>
  <si>
    <t>Other Commercial Paper Outstanding</t>
  </si>
  <si>
    <t>OTHCOMPN</t>
  </si>
  <si>
    <t>OTHL15</t>
  </si>
  <si>
    <t>Other loans is the sum of "Primary credit," "Secondary credit," "Seasonal credit," "Primary dealer and other broker-dealer credit," "Asset-Backed Commercial Paper Money Market Mutual Fund Liquidity Facility," "Credit extended to American International Group, Inc.," "Term Asset-Backed Securities Loan Facility," and "Other credit extensions.</t>
  </si>
  <si>
    <t>Assets: Liquidity and Credit Facilities: Loans: Maturing Within 15 Days: Wednesday Level</t>
  </si>
  <si>
    <t>OTHL1690</t>
  </si>
  <si>
    <t>Assets: Liquidity and Credit Facilities: Loans: Maturing in 16 Days to 90 Days: Wednesday Level</t>
  </si>
  <si>
    <t>OTHL1T5</t>
  </si>
  <si>
    <t>Assets: Liquidity and Credit Facilities: Loans: Maturing in Over 1 Year to 5 Years: Wednesday Level</t>
  </si>
  <si>
    <t>OTHL5T10</t>
  </si>
  <si>
    <t>Assets: Liquidity and Credit Facilities: Loans: Maturing in Over 5 Years to 10 Years: Wednesday Level</t>
  </si>
  <si>
    <t>OTHL91T1Y</t>
  </si>
  <si>
    <t>Assets: Liquidity and Credit Facilities: Loans: Maturing in 91 Days to 1 Year: Wednesday Level</t>
  </si>
  <si>
    <t>OTHLT</t>
  </si>
  <si>
    <t>This series has been discontinued and will no longer be updated. It was a duplicate of the following series, which will continue to be updated: https://fred.stlouisfed.org/series/WLCFLL   Other loans is the sum of Primary credit, Secondary credit, Seasonal credit, Primary dealer and other broker-dealer credit, Asset-Backed Commercial Paper Money Market Mutual Fund Liquidity Facility, Credit extended to American International Group, Inc., Term Asset-Backed Securities Loan Facility, and Other credit extensions.</t>
  </si>
  <si>
    <t>Other loans held by the Federal Reserve: All Maturities (DISCONTINUED)</t>
  </si>
  <si>
    <t>OTLACBW027NBOG</t>
  </si>
  <si>
    <t>Other Trading Liabilities, All Commercial Banks (DISCONTINUED)</t>
  </si>
  <si>
    <t>OTLACBW027SBOG</t>
  </si>
  <si>
    <t>OTLDCBW027NBOG</t>
  </si>
  <si>
    <t>Other Trading Liabilities, Domestically Chartered Commercial Banks (DISCONTINUED)</t>
  </si>
  <si>
    <t>OTLDCBW027SBOG</t>
  </si>
  <si>
    <t>OTLFRIW027NBOG</t>
  </si>
  <si>
    <t>Other Trading Liabilities, Foreign-Related Institutions (DISCONTINUED)</t>
  </si>
  <si>
    <t>OTLFRIW027SBOG</t>
  </si>
  <si>
    <t>OTLLCBW027NBOG</t>
  </si>
  <si>
    <t>Other Trading Liabilities, Large Domestically Chartered Commercial Banks (DISCONTINUED)</t>
  </si>
  <si>
    <t>OTLLCBW027SBOG</t>
  </si>
  <si>
    <t>OTLSCBW027NBOG</t>
  </si>
  <si>
    <t>Other Trading Liabilities, Small Domestically Chartered Commercial Banks (DISCONTINUED)</t>
  </si>
  <si>
    <t>OTLSCBW027SBOG</t>
  </si>
  <si>
    <t>PACCLAIMS</t>
  </si>
  <si>
    <t>Continued Claims (Insured Unemployment) in Pennsylvania</t>
  </si>
  <si>
    <t>PACEMPLOY</t>
  </si>
  <si>
    <t>Covered Employment in Pennsylvania</t>
  </si>
  <si>
    <t>PAICLAIMS</t>
  </si>
  <si>
    <t>Initial Claims in Pennsylvania</t>
  </si>
  <si>
    <t>PAINSUREDUR</t>
  </si>
  <si>
    <t>Insured Unemployment Rate in Pennsylvania</t>
  </si>
  <si>
    <t>PEUCCCAK</t>
  </si>
  <si>
    <t>Continued claims, also referred to as insured unemployment, is the number of people who have already filed an initial claim and who have experienced a week of unemployment and then filed a continued claim to claim benefits for that week of unemployment. Continued claims data are based on the week of unemployment, not the week when the initial claim was filed.  The Pandemic Emergency Unemployment Compensation (PEUC) program allowed people who have exhausted their unemployment compensation benefits to receive up to 13 additional weeks of benefits, provided they "are able to work, available to work, and actively seeking work." This program was established by the Coronavirus Aid, Relief, and Economic Security (CARES) Act, which expanded states' ability to provide unemployment insurance to many workers affected by COVID-19, including people who aren't ordinarily eligible for unemployment benefits.</t>
  </si>
  <si>
    <t>Pandemic Emergency Unemployment Compensation Continued Claims in Alaska</t>
  </si>
  <si>
    <t>PEUCCCAL</t>
  </si>
  <si>
    <t>Pandemic Emergency Unemployment Compensation Continued Claims in Alabama</t>
  </si>
  <si>
    <t>PEUCCCAR</t>
  </si>
  <si>
    <t>Pandemic Emergency Unemployment Compensation Continued Claims in Arkansas</t>
  </si>
  <si>
    <t>PEUCCCAZ</t>
  </si>
  <si>
    <t>Pandemic Emergency Unemployment Compensation Continued Claims in Arizona</t>
  </si>
  <si>
    <t>PEUCCCCA</t>
  </si>
  <si>
    <t>Pandemic Emergency Unemployment Compensation Continued Claims in California</t>
  </si>
  <si>
    <t>PEUCCCCO</t>
  </si>
  <si>
    <t>Pandemic Emergency Unemployment Compensation Continued Claims in Colorado</t>
  </si>
  <si>
    <t>PEUCCCCT</t>
  </si>
  <si>
    <t>Pandemic Emergency Unemployment Compensation Continued Claims in Connecticut</t>
  </si>
  <si>
    <t>PEUCCCDC</t>
  </si>
  <si>
    <t>Pandemic Emergency Unemployment Compensation Continued Claims in District of Columbia</t>
  </si>
  <si>
    <t>PEUCCCDE</t>
  </si>
  <si>
    <t>Pandemic Emergency Unemployment Compensation Continued Claims in Delaware</t>
  </si>
  <si>
    <t>PEUCCCFL</t>
  </si>
  <si>
    <t>Pandemic Emergency Unemployment Compensation Continued Claims in Florida</t>
  </si>
  <si>
    <t>PEUCCCGA</t>
  </si>
  <si>
    <t>Pandemic Emergency Unemployment Compensation Continued Claims in Georgia</t>
  </si>
  <si>
    <t>PEUCCCHI</t>
  </si>
  <si>
    <t>Pandemic Emergency Unemployment Compensation Continued Claims in Hawaii</t>
  </si>
  <si>
    <t>PEUCCCIA</t>
  </si>
  <si>
    <t>Pandemic Emergency Unemployment Compensation Continued Claims in Iowa</t>
  </si>
  <si>
    <t>PEUCCCID</t>
  </si>
  <si>
    <t>Pandemic Emergency Unemployment Compensation Continued Claims in Idaho</t>
  </si>
  <si>
    <t>PEUCCCIL</t>
  </si>
  <si>
    <t>Pandemic Emergency Unemployment Compensation Continued Claims in Illinois</t>
  </si>
  <si>
    <t>PEUCCCIN</t>
  </si>
  <si>
    <t>Pandemic Emergency Unemployment Compensation Continued Claims in Indiana</t>
  </si>
  <si>
    <t>PEUCCCKS</t>
  </si>
  <si>
    <t>Pandemic Emergency Unemployment Compensation Continued Claims in Kansas</t>
  </si>
  <si>
    <t>PEUCCCKY</t>
  </si>
  <si>
    <t>Pandemic Emergency Unemployment Compensation Continued Claims in Kentucky</t>
  </si>
  <si>
    <t>PEUCCCLA</t>
  </si>
  <si>
    <t>Pandemic Emergency Unemployment Compensation Continued Claims in Louisiana</t>
  </si>
  <si>
    <t>PEUCCCMA</t>
  </si>
  <si>
    <t>Pandemic Emergency Unemployment Compensation Continued Claims in Massachusetts</t>
  </si>
  <si>
    <t>PEUCCCMD</t>
  </si>
  <si>
    <t>Pandemic Emergency Unemployment Compensation Continued Claims in Maryland</t>
  </si>
  <si>
    <t>PEUCCCME</t>
  </si>
  <si>
    <t>Pandemic Emergency Unemployment Compensation Continued Claims in Maine</t>
  </si>
  <si>
    <t>PEUCCCMI</t>
  </si>
  <si>
    <t>Pandemic Emergency Unemployment Compensation Continued Claims in Michigan</t>
  </si>
  <si>
    <t>PEUCCCMN</t>
  </si>
  <si>
    <t>Pandemic Emergency Unemployment Compensation Continued Claims in Minnesota</t>
  </si>
  <si>
    <t>PEUCCCMO</t>
  </si>
  <si>
    <t>Pandemic Emergency Unemployment Compensation Continued Claims in Missouri</t>
  </si>
  <si>
    <t>PEUCCCMS</t>
  </si>
  <si>
    <t>Pandemic Emergency Unemployment Compensation Continued Claims in Mississippi</t>
  </si>
  <si>
    <t>PEUCCCMT</t>
  </si>
  <si>
    <t>Pandemic Emergency Unemployment Compensation Continued Claims in Montana</t>
  </si>
  <si>
    <t>PEUCCCNC</t>
  </si>
  <si>
    <t>Pandemic Emergency Unemployment Compensation Continued Claims in North Carolina</t>
  </si>
  <si>
    <t>PEUCCCND</t>
  </si>
  <si>
    <t>Pandemic Emergency Unemployment Compensation Continued Claims in North Dakota</t>
  </si>
  <si>
    <t>PEUCCCNE</t>
  </si>
  <si>
    <t>Pandemic Emergency Unemployment Compensation Continued Claims in Nebraska</t>
  </si>
  <si>
    <t>PEUCCCNH</t>
  </si>
  <si>
    <t>Pandemic Emergency Unemployment Compensation Continued Claims in New Hampshire</t>
  </si>
  <si>
    <t>PEUCCCNJ</t>
  </si>
  <si>
    <t>Pandemic Emergency Unemployment Compensation Continued Claims in New Jersey</t>
  </si>
  <si>
    <t>PEUCCCNM</t>
  </si>
  <si>
    <t>Pandemic Emergency Unemployment Compensation Continued Claims in New Mexico</t>
  </si>
  <si>
    <t>PEUCCCNV</t>
  </si>
  <si>
    <t>Pandemic Emergency Unemployment Compensation Continued Claims in Nevada</t>
  </si>
  <si>
    <t>PEUCCCNY</t>
  </si>
  <si>
    <t>Pandemic Emergency Unemployment Compensation Continued Claims in New York</t>
  </si>
  <si>
    <t>PEUCCCOH</t>
  </si>
  <si>
    <t>Pandemic Emergency Unemployment Compensation Continued Claims in Ohio</t>
  </si>
  <si>
    <t>PEUCCCOK</t>
  </si>
  <si>
    <t>Pandemic Emergency Unemployment Compensation Continued Claims in Oklahoma</t>
  </si>
  <si>
    <t>PEUCCCOR</t>
  </si>
  <si>
    <t>Pandemic Emergency Unemployment Compensation Continued Claims in Oregon</t>
  </si>
  <si>
    <t>PEUCCCPA</t>
  </si>
  <si>
    <t>Pandemic Emergency Unemployment Compensation Continued Claims in Pennsylvania</t>
  </si>
  <si>
    <t>PEUCCCPR</t>
  </si>
  <si>
    <t>Pandemic Emergency Unemployment Compensation Continued Claims in Puerto Rico</t>
  </si>
  <si>
    <t>PEUCCCRI</t>
  </si>
  <si>
    <t>Pandemic Emergency Unemployment Compensation Continued Claims in Rhode Island</t>
  </si>
  <si>
    <t>PEUCCCSC</t>
  </si>
  <si>
    <t>Pandemic Emergency Unemployment Compensation Continued Claims in South Carolina</t>
  </si>
  <si>
    <t>PEUCCCSD</t>
  </si>
  <si>
    <t>Pandemic Emergency Unemployment Compensation Continued Claims in South Dakota</t>
  </si>
  <si>
    <t>PEUCCCTN</t>
  </si>
  <si>
    <t>Pandemic Emergency Unemployment Compensation Continued Claims in Tennessee</t>
  </si>
  <si>
    <t>PEUCCCTX</t>
  </si>
  <si>
    <t>Pandemic Emergency Unemployment Compensation Continued Claims in Texas</t>
  </si>
  <si>
    <t>PEUCCCUT</t>
  </si>
  <si>
    <t>Pandemic Emergency Unemployment Compensation Continued Claims in Utah</t>
  </si>
  <si>
    <t>PEUCCCVA</t>
  </si>
  <si>
    <t>Pandemic Emergency Unemployment Compensation Continued Claims in Virginia</t>
  </si>
  <si>
    <t>PEUCCCVI</t>
  </si>
  <si>
    <t>Pandemic Emergency Unemployment Compensation Continued Claims in Virgin Islands</t>
  </si>
  <si>
    <t>PEUCCCVT</t>
  </si>
  <si>
    <t>Pandemic Emergency Unemployment Compensation Continued Claims in Vermont</t>
  </si>
  <si>
    <t>PEUCCCWA</t>
  </si>
  <si>
    <t>Pandemic Emergency Unemployment Compensation Continued Claims in Washington</t>
  </si>
  <si>
    <t>PEUCCCWI</t>
  </si>
  <si>
    <t>Pandemic Emergency Unemployment Compensation Continued Claims in Wisconsin</t>
  </si>
  <si>
    <t>PEUCCCWV</t>
  </si>
  <si>
    <t>Pandemic Emergency Unemployment Compensation Continued Claims in West Virginia</t>
  </si>
  <si>
    <t>PEUCCCWY</t>
  </si>
  <si>
    <t>Pandemic Emergency Unemployment Compensation Continued Claims in Wyoming</t>
  </si>
  <si>
    <t>PRICCLAIMS</t>
  </si>
  <si>
    <t>Continued Claims (Insured Unemployment) in Puerto Rico</t>
  </si>
  <si>
    <t>PRICEMPLOY</t>
  </si>
  <si>
    <t>Covered Employment in Puerto Rico</t>
  </si>
  <si>
    <t>PRIICLAIMS</t>
  </si>
  <si>
    <t>Initial Claims in Puerto Rico</t>
  </si>
  <si>
    <t>PRIINSUREDUR</t>
  </si>
  <si>
    <t>Insured Unemployment Rate in Puerto Rico</t>
  </si>
  <si>
    <t>PRIMBORRW</t>
  </si>
  <si>
    <t>The Board of Governors discontinued the H.3 statistical release on September 17, 2020. For more information, please see the announcement (https://www.federalreserve.gov/feeds/h3.html) posted on August 20, 2020.  Primary credit is available to generally sound depository institutions on a very short-term basis, typically overnight, at a rate above the Federal Open Market Committee's (FOMC) target rate for federal funds. Depository institutions are not required to seek alternative sources of funds before requesting occasional advances of primary credit. The Federal Reserve expects that, given the above-market pricing of primary credit, institutions will use the Discount Window as a backup rather than a regular source of funding. Primary credit may be used for any purpose, including financing the sale of federal funds. By making funds readily available at the primary credit rate when there is a temporary shortage of liquidity in the banking system, thus capping the actual federal funds rate at or close to the primary credit rate, the primary credit program complements open market operations in the implementation of monetary policy. Reserve Banks ordinarily do not require depository institutions to provide reasons for requesting very short-term primary credit. Rather, borrowers are asked to provide only the minimum information necessary to process a loan, usually the amount and term of the loan. Should a pattern of borrowing or the nature of a particular borrowing request strongly indicate that a depository institution is not generally sound or does not satisfy the conditions described in the two previous paragraphs, a Reserve Bank may seek additional information. Primary credit may be extended for periods of up to a few weeks to depository institutions in generally sound financial condition that cannot obtain temporary funds in the market at reasonable terms. Large and medium-sized institutions are unlikely to meet this test. Longer-term extensions of credit are subject to increased administration.  Effective February 2, 1984, reserve computation and maintenance periods have been changed from weekly to bi-weekly. Series with data prior to February 2, 1984 have different values reported from one week to the next. After February 2, 1984, the value repeats for 2 consecutive weeks.</t>
  </si>
  <si>
    <t>Borrowings from the Federal Reserve, Primary (DISCONTINUED)</t>
  </si>
  <si>
    <t>PUACCAK</t>
  </si>
  <si>
    <t>Continued claims, also referred to as insured unemployment, is the number of people who have already filed an initial claim and who have experienced a week of unemployment and then filed a continued claim to claim benefits for that week of unemployment. Continued claims data are based on the week of unemployment, not the week when the initial claim was filed.  The Pandemic Unemployment Assistance (PUA) is a program that temporarily expanded unemployment insurance eligibility to self-employed workers, freelancers, independent contractors and part-time workers impacted by the coronavirus pandemic in 2020. This program was established by the Coronavirus Aid, Relief, and Economic Security (CARES) Act, which expanded states' ability to provide unemployment insurance to many workers affected by COVID-19, including people who aren't ordinarily eligible for unemployment benefits.</t>
  </si>
  <si>
    <t>Pandemic Unemployment Assistance Continued Claims in Alaska</t>
  </si>
  <si>
    <t>PUACCAL</t>
  </si>
  <si>
    <t>Pandemic Unemployment Assistance Continued Claims in Alabama</t>
  </si>
  <si>
    <t>PUACCAR</t>
  </si>
  <si>
    <t>Pandemic Unemployment Assistance Continued Claims in Arkansas</t>
  </si>
  <si>
    <t>PUACCAZ</t>
  </si>
  <si>
    <t>Pandemic Unemployment Assistance Continued Claims in Arizona</t>
  </si>
  <si>
    <t>PUACCCA</t>
  </si>
  <si>
    <t>Pandemic Unemployment Assistance Continued Claims in California</t>
  </si>
  <si>
    <t>PUACCCO</t>
  </si>
  <si>
    <t>Pandemic Unemployment Assistance Continued Claims in Colorado</t>
  </si>
  <si>
    <t>PUACCCT</t>
  </si>
  <si>
    <t>Pandemic Unemployment Assistance Continued Claims in Connecticut</t>
  </si>
  <si>
    <t>PUACCDC</t>
  </si>
  <si>
    <t>Pandemic Unemployment Assistance Continued Claims in District of Columbia</t>
  </si>
  <si>
    <t>PUACCDE</t>
  </si>
  <si>
    <t>Pandemic Unemployment Assistance Continued Claims in Delaware</t>
  </si>
  <si>
    <t>PUACCFL</t>
  </si>
  <si>
    <t>Pandemic Unemployment Assistance Continued Claims in Florida</t>
  </si>
  <si>
    <t>PUACCGA</t>
  </si>
  <si>
    <t>Pandemic Unemployment Assistance Continued Claims in Georgia</t>
  </si>
  <si>
    <t>PUACCHI</t>
  </si>
  <si>
    <t>Pandemic Unemployment Assistance Continued Claims in Hawaii</t>
  </si>
  <si>
    <t>PUACCIA</t>
  </si>
  <si>
    <t>Pandemic Unemployment Assistance Continued Claims in Iowa</t>
  </si>
  <si>
    <t>PUACCID</t>
  </si>
  <si>
    <t>Pandemic Unemployment Assistance Continued Claims in Idaho</t>
  </si>
  <si>
    <t>PUACCIL</t>
  </si>
  <si>
    <t>Pandemic Unemployment Assistance Continued Claims in Illinois</t>
  </si>
  <si>
    <t>PUACCIN</t>
  </si>
  <si>
    <t>Pandemic Unemployment Assistance Continued Claims in Indiana</t>
  </si>
  <si>
    <t>PUACCKS</t>
  </si>
  <si>
    <t>Pandemic Unemployment Assistance Continued Claims in Kansas</t>
  </si>
  <si>
    <t>PUACCKY</t>
  </si>
  <si>
    <t>Pandemic Unemployment Assistance Continued Claims in Kentucky</t>
  </si>
  <si>
    <t>PUACCLA</t>
  </si>
  <si>
    <t>Pandemic Unemployment Assistance Continued Claims in Louisiana</t>
  </si>
  <si>
    <t>PUACCMA</t>
  </si>
  <si>
    <t>Pandemic Unemployment Assistance Continued Claims in Massachusetts</t>
  </si>
  <si>
    <t>PUACCMD</t>
  </si>
  <si>
    <t>Pandemic Unemployment Assistance Continued Claims in Maryland</t>
  </si>
  <si>
    <t>PUACCME</t>
  </si>
  <si>
    <t>Pandemic Unemployment Assistance Continued Claims in Maine</t>
  </si>
  <si>
    <t>PUACCMI</t>
  </si>
  <si>
    <t>Pandemic Unemployment Assistance Continued Claims in Michigan</t>
  </si>
  <si>
    <t>PUACCMN</t>
  </si>
  <si>
    <t>Pandemic Unemployment Assistance Continued Claims in Minnesota</t>
  </si>
  <si>
    <t>PUACCMO</t>
  </si>
  <si>
    <t>Pandemic Unemployment Assistance Continued Claims in Missouri</t>
  </si>
  <si>
    <t>PUACCMS</t>
  </si>
  <si>
    <t>Pandemic Unemployment Assistance Continued Claims in Mississippi</t>
  </si>
  <si>
    <t>PUACCMT</t>
  </si>
  <si>
    <t>Pandemic Unemployment Assistance Continued Claims in Montana</t>
  </si>
  <si>
    <t>PUACCNC</t>
  </si>
  <si>
    <t>Pandemic Unemployment Assistance Continued Claims in North Carolina</t>
  </si>
  <si>
    <t>PUACCND</t>
  </si>
  <si>
    <t>Pandemic Unemployment Assistance Continued Claims in North Dakota</t>
  </si>
  <si>
    <t>PUACCNE</t>
  </si>
  <si>
    <t>Pandemic Unemployment Assistance Continued Claims in Nebraska</t>
  </si>
  <si>
    <t>PUACCNH</t>
  </si>
  <si>
    <t>Pandemic Unemployment Assistance Continued Claims in New Hampshire</t>
  </si>
  <si>
    <t>PUACCNJ</t>
  </si>
  <si>
    <t>Pandemic Unemployment Assistance Continued Claims in New Jersey</t>
  </si>
  <si>
    <t>PUACCNM</t>
  </si>
  <si>
    <t>Pandemic Unemployment Assistance Continued Claims in New Mexico</t>
  </si>
  <si>
    <t>PUACCNV</t>
  </si>
  <si>
    <t>Pandemic Unemployment Assistance Continued Claims in Nevada</t>
  </si>
  <si>
    <t>PUACCNY</t>
  </si>
  <si>
    <t>Pandemic Unemployment Assistance Continued Claims in New York</t>
  </si>
  <si>
    <t>PUACCOH</t>
  </si>
  <si>
    <t>Pandemic Unemployment Assistance Continued Claims in Ohio</t>
  </si>
  <si>
    <t>PUACCOK</t>
  </si>
  <si>
    <t>Pandemic Unemployment Assistance Continued Claims in Oklahoma</t>
  </si>
  <si>
    <t>PUACCOR</t>
  </si>
  <si>
    <t>Pandemic Unemployment Assistance Continued Claims in Oregon</t>
  </si>
  <si>
    <t>PUACCPA</t>
  </si>
  <si>
    <t>Pandemic Unemployment Assistance Continued Claims in Pennsylvania</t>
  </si>
  <si>
    <t>PUACCPR</t>
  </si>
  <si>
    <t>Pandemic Unemployment Assistance Continued Claims in Puerto Rico</t>
  </si>
  <si>
    <t>PUACCRI</t>
  </si>
  <si>
    <t>Pandemic Unemployment Assistance Continued Claims in Rhode Island</t>
  </si>
  <si>
    <t>PUACCSC</t>
  </si>
  <si>
    <t>Pandemic Unemployment Assistance Continued Claims in South Carolina</t>
  </si>
  <si>
    <t>PUACCSD</t>
  </si>
  <si>
    <t>Pandemic Unemployment Assistance Continued Claims in South Dakota</t>
  </si>
  <si>
    <t>PUACCTN</t>
  </si>
  <si>
    <t>Pandemic Unemployment Assistance Continued Claims in Tennessee</t>
  </si>
  <si>
    <t>PUACCTX</t>
  </si>
  <si>
    <t>Pandemic Unemployment Assistance Continued Claims in Texas</t>
  </si>
  <si>
    <t>PUACCUT</t>
  </si>
  <si>
    <t>Pandemic Unemployment Assistance Continued Claims in Utah</t>
  </si>
  <si>
    <t>PUACCVA</t>
  </si>
  <si>
    <t>Pandemic Unemployment Assistance Continued Claims in Virginia</t>
  </si>
  <si>
    <t>PUACCVI</t>
  </si>
  <si>
    <t>Pandemic Unemployment Assistance Continued Claims in Virgin Islands</t>
  </si>
  <si>
    <t>PUACCVT</t>
  </si>
  <si>
    <t>Pandemic Unemployment Assistance Continued Claims in Vermont</t>
  </si>
  <si>
    <t>PUACCWA</t>
  </si>
  <si>
    <t>Pandemic Unemployment Assistance Continued Claims in Washington</t>
  </si>
  <si>
    <t>PUACCWI</t>
  </si>
  <si>
    <t>Pandemic Unemployment Assistance Continued Claims in Wisconsin</t>
  </si>
  <si>
    <t>PUACCWV</t>
  </si>
  <si>
    <t>Pandemic Unemployment Assistance Continued Claims in West Virginia</t>
  </si>
  <si>
    <t>PUACCWY</t>
  </si>
  <si>
    <t>Pandemic Unemployment Assistance Continued Claims in Wyoming</t>
  </si>
  <si>
    <t>PUAICAK</t>
  </si>
  <si>
    <t>An initial claim is a claim filed by an unemployed individual after a separation from an employer.  The Pandemic Unemployment Assistance (PUA) is a program that temporarily expanded unemployment insurance eligibility to self-employed workers, freelancers, independent contractors and part-time workers impacted by the coronavirus pandemic in 2020. This program was established by the Coronavirus Aid, Relief, and Economic Security (CARES) Act, which expanded states' ability to provide unemployment insurance to many workers affected by COVID-19, including people who aren't ordinarily eligible for unemployment benefits.</t>
  </si>
  <si>
    <t>Pandemic Unemployment Assistance Initial Claims in Alaska</t>
  </si>
  <si>
    <t>PUAICAL</t>
  </si>
  <si>
    <t>Pandemic Unemployment Assistance Initial Claims in Alabama</t>
  </si>
  <si>
    <t>PUAICAR</t>
  </si>
  <si>
    <t>Pandemic Unemployment Assistance Initial Claims in Arkansas</t>
  </si>
  <si>
    <t>PUAICAZ</t>
  </si>
  <si>
    <t>Pandemic Unemployment Assistance Initial Claims in Arizona</t>
  </si>
  <si>
    <t>PUAICCA</t>
  </si>
  <si>
    <t>Pandemic Unemployment Assistance Initial Claims in California</t>
  </si>
  <si>
    <t>PUAICCO</t>
  </si>
  <si>
    <t>Pandemic Unemployment Assistance Initial Claims in Colorado</t>
  </si>
  <si>
    <t>PUAICCT</t>
  </si>
  <si>
    <t>Pandemic Unemployment Assistance Initial Claims in Connecticut</t>
  </si>
  <si>
    <t>PUAICDC</t>
  </si>
  <si>
    <t>Pandemic Unemployment Assistance Initial Claims in District of Columbia</t>
  </si>
  <si>
    <t>PUAICDE</t>
  </si>
  <si>
    <t>Pandemic Unemployment Assistance Initial Claims in Delaware</t>
  </si>
  <si>
    <t>PUAICFL</t>
  </si>
  <si>
    <t>Pandemic Unemployment Assistance Initial Claims in Florida</t>
  </si>
  <si>
    <t>PUAICGA</t>
  </si>
  <si>
    <t>Pandemic Unemployment Assistance Initial Claims in Georgia</t>
  </si>
  <si>
    <t>PUAICHI</t>
  </si>
  <si>
    <t>Pandemic Unemployment Assistance Initial Claims in Hawaii</t>
  </si>
  <si>
    <t>PUAICIA</t>
  </si>
  <si>
    <t>Pandemic Unemployment Assistance Initial Claims in Iowa</t>
  </si>
  <si>
    <t>PUAICID</t>
  </si>
  <si>
    <t>Pandemic Unemployment Assistance Initial Claims in Idaho</t>
  </si>
  <si>
    <t>PUAICIL</t>
  </si>
  <si>
    <t>Pandemic Unemployment Assistance Initial Claims in Illinois</t>
  </si>
  <si>
    <t>PUAICIN</t>
  </si>
  <si>
    <t>Pandemic Unemployment Assistance Initial Claims in Indiana</t>
  </si>
  <si>
    <t>PUAICKS</t>
  </si>
  <si>
    <t>Pandemic Unemployment Assistance Initial Claims in Kansas</t>
  </si>
  <si>
    <t>PUAICKY</t>
  </si>
  <si>
    <t>Pandemic Unemployment Assistance Initial Claims in Kentucky</t>
  </si>
  <si>
    <t>PUAICLA</t>
  </si>
  <si>
    <t>Pandemic Unemployment Assistance Initial Claims in Louisiana</t>
  </si>
  <si>
    <t>PUAICMA</t>
  </si>
  <si>
    <t>Pandemic Unemployment Assistance Initial Claims in Massachusetts</t>
  </si>
  <si>
    <t>PUAICMD</t>
  </si>
  <si>
    <t>Pandemic Unemployment Assistance Initial Claims in Maryland</t>
  </si>
  <si>
    <t>PUAICME</t>
  </si>
  <si>
    <t>Pandemic Unemployment Assistance Initial Claims in Maine</t>
  </si>
  <si>
    <t>PUAICMI</t>
  </si>
  <si>
    <t>Pandemic Unemployment Assistance Initial Claims in Michigan</t>
  </si>
  <si>
    <t>PUAICMN</t>
  </si>
  <si>
    <t>Pandemic Unemployment Assistance Initial Claims in Minnesota</t>
  </si>
  <si>
    <t>PUAICMO</t>
  </si>
  <si>
    <t>Pandemic Unemployment Assistance Initial Claims in Missouri</t>
  </si>
  <si>
    <t>PUAICMS</t>
  </si>
  <si>
    <t>Pandemic Unemployment Assistance Initial Claims in Mississippi</t>
  </si>
  <si>
    <t>PUAICMT</t>
  </si>
  <si>
    <t>Pandemic Unemployment Assistance Initial Claims in Montana</t>
  </si>
  <si>
    <t>PUAICNC</t>
  </si>
  <si>
    <t>Pandemic Unemployment Assistance Initial Claims in North Carolina</t>
  </si>
  <si>
    <t>PUAICND</t>
  </si>
  <si>
    <t>Pandemic Unemployment Assistance Initial Claims in North Dakota</t>
  </si>
  <si>
    <t>PUAICNE</t>
  </si>
  <si>
    <t>Pandemic Unemployment Assistance Initial Claims in Nebraska</t>
  </si>
  <si>
    <t>PUAICNH</t>
  </si>
  <si>
    <t>Pandemic Unemployment Assistance Initial Claims in New Hampshire</t>
  </si>
  <si>
    <t>PUAICNJ</t>
  </si>
  <si>
    <t>Pandemic Unemployment Assistance Initial Claims in New Jersey</t>
  </si>
  <si>
    <t>PUAICNM</t>
  </si>
  <si>
    <t>Pandemic Unemployment Assistance Initial Claims in New Mexico</t>
  </si>
  <si>
    <t>PUAICNV</t>
  </si>
  <si>
    <t>Pandemic Unemployment Assistance Initial Claims in Nevada</t>
  </si>
  <si>
    <t>PUAICNY</t>
  </si>
  <si>
    <t>Pandemic Unemployment Assistance Initial Claims in New York</t>
  </si>
  <si>
    <t>PUAICOH</t>
  </si>
  <si>
    <t>Pandemic Unemployment Assistance Initial Claims in Ohio</t>
  </si>
  <si>
    <t>PUAICOK</t>
  </si>
  <si>
    <t>Pandemic Unemployment Assistance Initial Claims in Oklahoma</t>
  </si>
  <si>
    <t>PUAICOR</t>
  </si>
  <si>
    <t>Pandemic Unemployment Assistance Initial Claims in Oregon</t>
  </si>
  <si>
    <t>PUAICPA</t>
  </si>
  <si>
    <t>Pandemic Unemployment Assistance Initial Claims in Pennsylvania</t>
  </si>
  <si>
    <t>PUAICPR</t>
  </si>
  <si>
    <t>Pandemic Unemployment Assistance Initial Claims in Puerto Rico</t>
  </si>
  <si>
    <t>PUAICRI</t>
  </si>
  <si>
    <t>Pandemic Unemployment Assistance Initial Claims in Rhode Island</t>
  </si>
  <si>
    <t>PUAICSC</t>
  </si>
  <si>
    <t>Pandemic Unemployment Assistance Initial Claims in South Carolina</t>
  </si>
  <si>
    <t>PUAICSD</t>
  </si>
  <si>
    <t>Pandemic Unemployment Assistance Initial Claims in South Dakota</t>
  </si>
  <si>
    <t>PUAICTN</t>
  </si>
  <si>
    <t>Pandemic Unemployment Assistance Initial Claims in Tennessee</t>
  </si>
  <si>
    <t>PUAICTX</t>
  </si>
  <si>
    <t>Pandemic Unemployment Assistance Initial Claims in Texas</t>
  </si>
  <si>
    <t>PUAICUT</t>
  </si>
  <si>
    <t>Pandemic Unemployment Assistance Initial Claims in Utah</t>
  </si>
  <si>
    <t>PUAICVA</t>
  </si>
  <si>
    <t>Pandemic Unemployment Assistance Initial Claims in Virginia</t>
  </si>
  <si>
    <t>PUAICVI</t>
  </si>
  <si>
    <t>Pandemic Unemployment Assistance Initial Claims in Virgin Islands</t>
  </si>
  <si>
    <t>PUAICVT</t>
  </si>
  <si>
    <t>Pandemic Unemployment Assistance Initial Claims in Vermont</t>
  </si>
  <si>
    <t>PUAICWA</t>
  </si>
  <si>
    <t>Pandemic Unemployment Assistance Initial Claims in Washington</t>
  </si>
  <si>
    <t>PUAICWI</t>
  </si>
  <si>
    <t>Pandemic Unemployment Assistance Initial Claims in Wisconsin</t>
  </si>
  <si>
    <t>PUAICWV</t>
  </si>
  <si>
    <t>Pandemic Unemployment Assistance Initial Claims in West Virginia</t>
  </si>
  <si>
    <t>PUAICWY</t>
  </si>
  <si>
    <t>Pandemic Unemployment Assistance Initial Claims in Wyoming</t>
  </si>
  <si>
    <t>RAAAAPABO</t>
  </si>
  <si>
    <t>Resources and Assets: Acceptances: Acceptances; Acceptances Purchased; Acceptances Bought Outright</t>
  </si>
  <si>
    <t>RAAHURA</t>
  </si>
  <si>
    <t>Resources and Assets: Acceptances: Held Under Repurchase Agreements</t>
  </si>
  <si>
    <t>RAATA</t>
  </si>
  <si>
    <t>Resources and Assets: Acceptances: Total Acceptances</t>
  </si>
  <si>
    <t>RABBOM</t>
  </si>
  <si>
    <t>Resources and Assets: Bills Bought on Open Market</t>
  </si>
  <si>
    <t>RABDL10D</t>
  </si>
  <si>
    <t>Resources and Assets: Bills Discounted: Bills Discounted and Loans Within 10 Days</t>
  </si>
  <si>
    <t>RABDL30D</t>
  </si>
  <si>
    <t>Resources and Assets: Bills Discounted: Bills Discounted and Loans Within 30 Days</t>
  </si>
  <si>
    <t>RABDL60D</t>
  </si>
  <si>
    <t>Resources and Assets: Bills Discounted: Bills Discounted and Loans Within 60 Days</t>
  </si>
  <si>
    <t>RABDL90D</t>
  </si>
  <si>
    <t>Resources and Assets: Bills Discounted: Bills Discounted and Loans Within 90 Days</t>
  </si>
  <si>
    <t>RABDLNS</t>
  </si>
  <si>
    <t>Resources and Assets: Bills Discounted: Bills Discounted and Loans Not Specified</t>
  </si>
  <si>
    <t>RABDLO90D</t>
  </si>
  <si>
    <t>Resources and Assets: Bills Discounted: Bills Discounted and Loans Over 90 Days</t>
  </si>
  <si>
    <t>RABDOB</t>
  </si>
  <si>
    <t>Resources and Assets: Bills Discounted: Other Bills Discounted; Discounts and Advances</t>
  </si>
  <si>
    <t>RABDSGWOL</t>
  </si>
  <si>
    <t>This series is in the H.4.1 Factors Affecting Reserve Balances statistical press release and is available in FRED as WLCFLL (https://fred.stlouisfed.org/series/WLCFLL).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</si>
  <si>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Bills Discounted: Bills Secured by Government War Obligations; U.S. Government Obligations, Direct and Guaranteed; Bills Discounted; Discounts and Advances; Loans; Other Loans</t>
  </si>
  <si>
    <t>RABDTBD</t>
  </si>
  <si>
    <t>This series is calculated by the authors starting on February 9, 1944. It last appears in the original press release on February 2, 1944.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</si>
  <si>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Bills Discounted: Total Bills Discounted</t>
  </si>
  <si>
    <t>RABP</t>
  </si>
  <si>
    <t>This series is in the H.4.1 Factors Affecting Reserve Balances statistical press release and is available in FRED as WABPL (https://fred.stlouisfed.org/series/WABPL).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</si>
  <si>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Bank Premises</t>
  </si>
  <si>
    <t>RACBLS</t>
  </si>
  <si>
    <t>This series is in the H.4.1 Factors Affecting Reserve Balances statistical press release and is available in FRED as SWPT (https://fred.stlouisfed.org/series/SWPT).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</si>
  <si>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Central Bank Liquidity Swaps</t>
  </si>
  <si>
    <t>RADDB</t>
  </si>
  <si>
    <t>Resources and Assets: Due from Depository Banks -- Fiscal Agent Account</t>
  </si>
  <si>
    <t>RADFFB</t>
  </si>
  <si>
    <t>Resources and Assets: Due from Foreign Banks</t>
  </si>
  <si>
    <t>RADFOFRB</t>
  </si>
  <si>
    <t>Resources and Assets: Due from Other Federal Reserve Banks and Federal Reserve Notes of Other Banks</t>
  </si>
  <si>
    <t>RADRCA</t>
  </si>
  <si>
    <t>This series is in the H.4.1 Factors Affecting Reserve Balances statistical press release and is available in FRED as WOSDRL (https://fred.stlouisfed.org/series/WOSDRL).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</si>
  <si>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Special Drawing Rights Certificate Account</t>
  </si>
  <si>
    <t>RAFAOBO</t>
  </si>
  <si>
    <t>Resources and Assets: Federal Agency Obligations: Bought Outright</t>
  </si>
  <si>
    <t>RAFAOHURA</t>
  </si>
  <si>
    <t>Resources and Assets: Federal Agency Obligations: Held Under Repurchase Agreements</t>
  </si>
  <si>
    <t>RAFAONS</t>
  </si>
  <si>
    <t>This series is in the H.4.1 Factors Affecting Reserve Balances statistical press release and is available in FRED as WSHOFADSL (https://fred.stlouisfed.org/series/WSHOFADSL).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</si>
  <si>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Federal Agency Obligations: Not Specified</t>
  </si>
  <si>
    <t>RAFAOTFAO</t>
  </si>
  <si>
    <t>Resources and Assets: Federal Agency Obligations: Total Federal Agency Obligations</t>
  </si>
  <si>
    <t>RAFCDA</t>
  </si>
  <si>
    <t>This series is in the H.4.1 Factors Affecting Reserve Balances statistical press release and is available in FRED as WFCDA (https://fred.stlouisfed.org/series/WFCDA).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</si>
  <si>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Foreign Currency Denominated Assets</t>
  </si>
  <si>
    <t>RAFDICS</t>
  </si>
  <si>
    <t>Resources and Assets: Federal Deposit Insurance Corporation (FDIC) Stock</t>
  </si>
  <si>
    <t>RAFLG</t>
  </si>
  <si>
    <t>Resources and Assets: Foreign Loans on Gold</t>
  </si>
  <si>
    <t>RAFRNNA</t>
  </si>
  <si>
    <t>Resources and Assets: Federal Reserve Notes, Net Assets</t>
  </si>
  <si>
    <t>RAGGCGCA</t>
  </si>
  <si>
    <t>This series is in the H.4.1 Factors Affecting Reserve Balances statistical press release and is available in FRED as WGCAL (https://fred.stlouisfed.org/series/WGCAL).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</si>
  <si>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Gold and Gold Certificates: Gold Certificate Account</t>
  </si>
  <si>
    <t>RAGGCGCC</t>
  </si>
  <si>
    <t>Resources and Assets: Gold and Gold Certificates: Gold Coin and Certificates in Vault; Gold and Gold Certificates held by Federal Reserve Banks</t>
  </si>
  <si>
    <t>RAGGCGFA</t>
  </si>
  <si>
    <t>Resources and Assets: Gold and Gold Certificates: Gold with Foreign Agencies</t>
  </si>
  <si>
    <t>RAGGCGFRA</t>
  </si>
  <si>
    <t>Resources and Assets: Gold and Gold Certificates: Gold with Federal Reserve Agents</t>
  </si>
  <si>
    <t>RAGGCGRF</t>
  </si>
  <si>
    <t>Resources and Assets: Gold and Gold Certificates: Gold Redemption Fund with U.S. Treasurer; Treasury</t>
  </si>
  <si>
    <t>RAGGCGSF</t>
  </si>
  <si>
    <t>Resources and Assets: Gold and Gold Certificates: Gold Settlement Fund with Federal Reserve Board</t>
  </si>
  <si>
    <t>RAGGCHEFRN</t>
  </si>
  <si>
    <t>This series is in the H.4.1 Factors Affecting Reserve Balances statistical press release and is available in FRED as RESPPNGNWW (https://fred.stlouisfed.org/series/RESPPNGNWW).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</si>
  <si>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Gold and Gold Certificates: Gold Held Exclusively Against Federal Reserve Notes</t>
  </si>
  <si>
    <t>RAGGCTGFR</t>
  </si>
  <si>
    <t>This series is calculated by the authors between November 20, 1914 and June 15, 1917. It was incorporated in the original press release on June 22, 1917.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</si>
  <si>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Gold and Gold Certificates: Total Gold Held by Federal Reserve Banks</t>
  </si>
  <si>
    <t>RAGGCTGGC</t>
  </si>
  <si>
    <t>This series is calculated by the authors starting on March 20, 1968. It last appears in the original press release on March 13th, 1968.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</si>
  <si>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Gold and Gold Certificates: Total Gold; Gold Certificate Reserve</t>
  </si>
  <si>
    <t>RAGSHURA</t>
  </si>
  <si>
    <t>Resources and Assets: U.S. Government Securities: Held Under Repurchase Agreement</t>
  </si>
  <si>
    <t>RAGSOCID</t>
  </si>
  <si>
    <t>Resources and Assets: U.S. Government Securities: Bought or Held Outright: U.S. Certificates of Indebtness, Certificates and Bills</t>
  </si>
  <si>
    <t>RAGSONBI</t>
  </si>
  <si>
    <t>This series is in the H.4.1 Factors Affecting Reserve Balances statistical press release and is available in FRED as WSHONBIIL (https://fred.stlouisfed.org/series/WSHONBIIL).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</si>
  <si>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U.S. Government Securities: Bought or Held Outright: Notes and Bonds, Inflation-Indexed</t>
  </si>
  <si>
    <t>RAGSONBN</t>
  </si>
  <si>
    <t>This series is in the H.4.1 Factors Affecting Reserve Balances statistical press release and is available in FRED as WSHONBNL (https://fred.stlouisfed.org/series/WSHONBNL).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</si>
  <si>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U.S. Government Securities: Bought or Held Outright: Notes and Bonds, Nominal</t>
  </si>
  <si>
    <t>RAGSOSTC</t>
  </si>
  <si>
    <t>Resources and Assets: U.S. Government Securities: Bought or Held Outright: Special Treasury</t>
  </si>
  <si>
    <t>RAGSOTBO</t>
  </si>
  <si>
    <t>This series is calculated by the authors both between November 20, 1914 and April 8, 1953, and after December 11, 2002. It was part of the original press release only between April 15, 1953 and December 4, 2002.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</si>
  <si>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U.S. Government Securities: Bought or Held Outright: Total Bought Outright</t>
  </si>
  <si>
    <t>RAGSOUSB</t>
  </si>
  <si>
    <t>This series is in the H.4.1 Factors Affecting Reserve Balances statistical press release and is available in FRED as WSHOBL (https://fred.stlouisfed.org/series/WSHOBL).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</si>
  <si>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U.S. Government Securities: Bought or Held Outright: U.S. Bills</t>
  </si>
  <si>
    <t>RAGSOUSCID1PA</t>
  </si>
  <si>
    <t>Resources and Assets: U.S. Government Securities: Bought or Held Outright: U.S. Certificates of Indebtness, One Year Pittman Act</t>
  </si>
  <si>
    <t>RAGSOUSCIDO</t>
  </si>
  <si>
    <t>This series does not include the Special Treasury and One Year Pittman Act.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</si>
  <si>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U.S. Government Securities: Bought or Held Outright: U.S. Certificates of Indebtness, All Other</t>
  </si>
  <si>
    <t>RAGSOUSTB</t>
  </si>
  <si>
    <t>Resources and Assets: U.S. Government Securities: Bought or Held Outright: U.S. Treasury Bonds</t>
  </si>
  <si>
    <t>RAGSOUSTN</t>
  </si>
  <si>
    <t>This series includes Victory Notes starting in 1923.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</si>
  <si>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U.S. Government Securities: Bought or Held Outright: U.S. Treasury Notes</t>
  </si>
  <si>
    <t>RAGSOUSTSIC</t>
  </si>
  <si>
    <t>This series is in the H.4.1 Factors Affecting Reserve Balances statistical press release and is available in FRED as WSHOICL (https://fred.stlouisfed.org/series/WSHOICL).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</si>
  <si>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U.S. Government Securities: Bought or Held Outright: U.S. Treasury Securities: Inflation Compensation</t>
  </si>
  <si>
    <t>RAGSOUSVN</t>
  </si>
  <si>
    <t>Resources and Assets: U.S. Government Securities: Bought or Held Outright: U.S. Victory Notes</t>
  </si>
  <si>
    <t>RAGSTUSTS</t>
  </si>
  <si>
    <t>This series is in the H.4.1 Factors Affecting Reserve Balances statistical press release and is available in FRED as WSHOTSL (https://fred.stlouisfed.org/series/WSHOTSL).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</si>
  <si>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U.S. Government Securities: Total U.S. Treasury Securities</t>
  </si>
  <si>
    <t>RAGTCFFB</t>
  </si>
  <si>
    <t>Resources and Assets: Gold in Transit or in Custody from Foreign Banks and Gold Held Abroad</t>
  </si>
  <si>
    <t>RAIAIL</t>
  </si>
  <si>
    <t>Resources and Assets: Industrial Advances and Industrial Loans</t>
  </si>
  <si>
    <t>RAIMWOEA</t>
  </si>
  <si>
    <t>Resources and Assets: Investments; Municipal Warrants; All Other Earning Assets</t>
  </si>
  <si>
    <t>RAIPGRNPCPFF</t>
  </si>
  <si>
    <t>This series is in the H.4.1 Factors Affecting Reserve Balances statistical press release and is available in FRED as WACPFFL (https://fred.stlouisfed.org/series/WACPFFL).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</si>
  <si>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Investment Portfolios Arising from the Great Recession: Net Portfolio Holdings of Commercial Paper Funding Facility LLC</t>
  </si>
  <si>
    <t>RAIPGRNPML1</t>
  </si>
  <si>
    <t>This series is in the H.4.1 Factors Affecting Reserve Balances statistical press release and is available in FRED as WAML1L (https://fred.stlouisfed.org/series/WAML1L).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</si>
  <si>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Investment Portfolios Arising from the Great Recession: Net Portfolio Holdings of Maiden Laine I LLC</t>
  </si>
  <si>
    <t>RAIPGRNPML2</t>
  </si>
  <si>
    <t>This series is in the H.4.1 Factors Affecting Reserve Balances statistical press release and is available in FRED as WAML2L (https://fred.stlouisfed.org/series/WAML2L).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</si>
  <si>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Investment Portfolios Arising from the Great Recession: Net Portfolio Holdings of Maiden Laine II LLC</t>
  </si>
  <si>
    <t>RAIPGRNPML3</t>
  </si>
  <si>
    <t>This series is in the H.4.1 Factors Affecting Reserve Balances statistical press release and is available in FRED as WAML3L (https://fred.stlouisfed.org/series/WAML3L).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</si>
  <si>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Investment Portfolios Arising from the Great Recession: Net Portfolio Holdings of Maiden Laine III LLC</t>
  </si>
  <si>
    <t>RAIPGRNPTALF</t>
  </si>
  <si>
    <t>This series is in the H.4.1 Factors Affecting Reserve Balances statistical press release and is available in FRED as WNPHTALFL (https://fred.stlouisfed.org/series/WNPHTALFL).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</si>
  <si>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Investment Portfolios Arising from the Great Recession: Net Portfolio Holdings of TALF LLC</t>
  </si>
  <si>
    <t>RAIPGRPH</t>
  </si>
  <si>
    <t>This series is in the H.4.1 Factors Affecting Reserve Balances statistical press release and is available in FRED as WAIAL (https://fred.stlouisfed.org/series/WAIAL).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</si>
  <si>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Investment Portfolios Arising from the Great Recession: Preferred Holdings in AIA Aurora LLC and ALICO Holdings LLC</t>
  </si>
  <si>
    <t>RALACBW027NBOG</t>
  </si>
  <si>
    <t>Residual (Assets Less Liabilities), All Commercial Banks</t>
  </si>
  <si>
    <t>RALACBW027SBOG</t>
  </si>
  <si>
    <t>RALDCBW027NBOG</t>
  </si>
  <si>
    <t>Residual (Assets Less Liabilities), Domestically Chartered Commercial Banks</t>
  </si>
  <si>
    <t>RALDCBW027SBOG</t>
  </si>
  <si>
    <t>RALFRIW027NBOG</t>
  </si>
  <si>
    <t>Residual (Assets Less Liabilities), Foreign-Related Institutions</t>
  </si>
  <si>
    <t>RALFRIW027SBOG</t>
  </si>
  <si>
    <t>RALGCB</t>
  </si>
  <si>
    <t>Resources and Assets: Loans on Gold Coin and Bullion</t>
  </si>
  <si>
    <t>RALLCBW027NBOG</t>
  </si>
  <si>
    <t>Residual (Assets Less Liabilities), Large Domestically Chartered Commercial Banks</t>
  </si>
  <si>
    <t>RALLCBW027SBOG</t>
  </si>
  <si>
    <t>RALSCBW027NBOG</t>
  </si>
  <si>
    <t>Residual (Assets Less Liabilities), Small Domestically Chartered Commercial Banks</t>
  </si>
  <si>
    <t>RALSCBW027SBOG</t>
  </si>
  <si>
    <t>RALTSCCRO</t>
  </si>
  <si>
    <t>This series is in the H.4.1 Factors Affecting Reserve Balances statistical press release and is available in FRED as WACL (https://fred.stlouisfed.org/series/WACL).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</si>
  <si>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Legal Tender Notes, Silver Certificates, and Subsidiary Coin; Reserves Other than Gold; Other Cash</t>
  </si>
  <si>
    <t>RAMBS</t>
  </si>
  <si>
    <t>This series is in the H.4.1 Factors Affecting Reserve Balances statistical press release and is available in FRED as WSHOMCB (https://fred.stlouisfed.org/series/WSHOMCB).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</si>
  <si>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Mortgage-Backed Securities</t>
  </si>
  <si>
    <t>RANRC</t>
  </si>
  <si>
    <t>Resources and Assets: Nonreserve Cash</t>
  </si>
  <si>
    <t>RAOE</t>
  </si>
  <si>
    <t>Resources and Assets: Operating Equipment</t>
  </si>
  <si>
    <t>RAOR</t>
  </si>
  <si>
    <t>This series is in the H.4.1 Factors Affecting Reserve Balances statistical press release and is available in FRED as WAOAL (https://fred.stlouisfed.org/series/WAOAL).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</si>
  <si>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All Other Resources or Assets</t>
  </si>
  <si>
    <t>RAOS</t>
  </si>
  <si>
    <t>Resources and Assets: Other Securities</t>
  </si>
  <si>
    <t>RARFFRBN</t>
  </si>
  <si>
    <t>Resources and Assets: Redemption Fund of 5% for Federal Reserve Bank Notes</t>
  </si>
  <si>
    <t>RATAC</t>
  </si>
  <si>
    <t>This series is in the H.4.1 Factors Affecting Reserve Balances statistical press release and is available in FRED as WTERAUC (https://fred.stlouisfed.org/series/WTERAUC).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</si>
  <si>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Term Auction Credit</t>
  </si>
  <si>
    <t>RATBOH</t>
  </si>
  <si>
    <t>Resources and Assets: Total Bills on Hand</t>
  </si>
  <si>
    <t>RATDGD</t>
  </si>
  <si>
    <t>Resources and Assets: Total Deductions form Gross Deposits</t>
  </si>
  <si>
    <t>RATEATIESTBS</t>
  </si>
  <si>
    <t>This series is calculated by the authors between November 20, 1914 and January 7, 1916. It was incorporated in the original press release on January 14, 1916.  This series is in the H.4.1 Factors Affecting Reserve Balances statistical press release and is available in FRED as WSRLL (https://fred.stlouisfed.org/series/WSRLL).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</si>
  <si>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Total Earning Assets, Total Interest Securities, Total Bills; Loans and Securities</t>
  </si>
  <si>
    <t>RATPRA</t>
  </si>
  <si>
    <t>This series includes repurchase agreements starting on December 18, 2002.  This series is in the H.4.1 Factors Affecting Reserve Balances statistical press release and is available in FRED as WORAL (https://fred.stlouisfed.org/series/WORAL).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</si>
  <si>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Tri-Party Repo Agreements, Repurchase Agreements</t>
  </si>
  <si>
    <t>RATR</t>
  </si>
  <si>
    <t>This series is calculated by the authors starting on June 13, 1945. It last appears on the original press release on June 6, 1945.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</si>
  <si>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Total Reserves</t>
  </si>
  <si>
    <t>RATSHO</t>
  </si>
  <si>
    <t>This series is in the H.4.1 Factors Affecting Reserve Balances statistical press release and is available in FRED as WSHOSHO (https://fred.stlouisfed.org/series/WSHOSHO).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</si>
  <si>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Total Securities Held Outright</t>
  </si>
  <si>
    <t>RAUDSHO</t>
  </si>
  <si>
    <t>This series is in the H.4.1 Factors Affecting Reserve Balances statistical press release and is available in FRED as WUDSHO (https://fred.stlouisfed.org/series/WUDSHO).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</si>
  <si>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Unamortized Discounts on Securities Held Outright</t>
  </si>
  <si>
    <t>RAUICIP</t>
  </si>
  <si>
    <t>This series is in the H.4.1 Factors Affecting Reserve Balances statistical press release and is available in FRED as WPCLC (https://fred.stlouisfed.org/series/WPCLC).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</si>
  <si>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Uncollected Items and Cash Items in Process of Collection</t>
  </si>
  <si>
    <t>RAUPSHO</t>
  </si>
  <si>
    <t>This series is in the H.4.1 Factors Affecting Reserve Balances statistical press release and is available in FRED as WUPSHO (https://fred.stlouisfed.org/series/WUPSHO).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</si>
  <si>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Resources and Assets: Unamortized Premiums on Securities Held Outright</t>
  </si>
  <si>
    <t>RBMTETPFBW</t>
  </si>
  <si>
    <t>The Board of Governors discontinued the H.3 statistical release on September 17, 2020. For more information, please see the announcement (https://www.federalreserve.gov/feeds/h3.html) posted on August 20, 2020.  Balances maintained that exceed the top of the penalty-free band is calculated separately for each institution and then aggregated. If an institution maintains an average level of reserve balances over a maintenance period above the top of its penalty-free band, then balances maintained that exceed the top of the penalty-free band is equal to the institution's average level of reserve balances maintained over a maintenance period less the top of its penalty-free band. For all other institutions, balances maintained that exceed the top of the penalty-free band is zero. This series equals the sum of balances maintained that exceed the top of each institution's penalty-free band.  Effective February 2, 1984, reserve computation and maintenance periods have been changed from weekly to bi-weekly. Series with data prior to February 2, 1984 have different values reported from one week to the next. After February 2, 1984, the value repeats for 2 consecutive weeks.</t>
  </si>
  <si>
    <t>Reserve Balances Maintained; Balances Maintained That Exceed the Top of the Penalty-Free Band (DISCONTINUED)</t>
  </si>
  <si>
    <t>RBMTSRBRW</t>
  </si>
  <si>
    <t>The Board of Governors discontinued the H.3 statistical release on September 17, 2020. For more information, please see the announcement (https://www.federalreserve.gov/feeds/h3.html) posted on August 20, 2020.  Balances maintained to satisfy reserve balance requirements, which consist of those up to and including the top of the penalty-free band, is calculated separately for each institution and then aggregated. If an institution maintains an average level of reserve balances over a maintenance period below the top of its penalty-free band, then balances maintained to satisfy reserve balance requirements is equal to the institution's average level of reserve balances maintained over the maintenance period. For all other institutions, balances maintained to satisfy reserve balance requirements is equal to the top of their penalty-free bands. This series equals the sum of balances maintained up to the top of each institution's penalty-free band.</t>
  </si>
  <si>
    <t>Reserve Balances Maintained; Balances Maintained to Satisfy Reserve Balance Requirements (DISCONTINUED)</t>
  </si>
  <si>
    <t>RELACBW027NBOG</t>
  </si>
  <si>
    <t>Real Estate Loans, All Commercial Banks</t>
  </si>
  <si>
    <t>RELACBW027SBOG</t>
  </si>
  <si>
    <t>RELDCBW027NBOG</t>
  </si>
  <si>
    <t>Real Estate Loans, Domestically Chartered Commercial Banks</t>
  </si>
  <si>
    <t>RELDCBW027SBOG</t>
  </si>
  <si>
    <t>RELFRIW027NBOG</t>
  </si>
  <si>
    <t>Real Estate Loans, Foreign-Related Institutions</t>
  </si>
  <si>
    <t>RELFRIW027SBOG</t>
  </si>
  <si>
    <t>RELLCBW027NBOG</t>
  </si>
  <si>
    <t>Real Estate Loans, Large Domestically Chartered Commercial Banks</t>
  </si>
  <si>
    <t>RELLCBW027SBOG</t>
  </si>
  <si>
    <t>RELSCBW027NBOG</t>
  </si>
  <si>
    <t>Real Estate Loans, Small Domestically Chartered Commercial Banks</t>
  </si>
  <si>
    <t>RELSCBW027SBOG</t>
  </si>
  <si>
    <t>REP15</t>
  </si>
  <si>
    <t>Repurchase agreements reflect some of the Federal Reserve's temporary open market operations. Repurchase agreements are transactions in which securities are purchased from a primary dealer under an agreement to sell them back to the dealer on a specified date in the future. The difference between the purchase price and the repurchase price reflects an interest payment. The Federal Reserve may enter into repurchase agreements for up to 65 business days, but the typical maturity is between one and 14 days. Federal Reserve repurchase agreements supply reserve balances to the banking system for the length of the agreement. The Federal Reserve employs a naming convention for these transactions based on the perspective of the primary dealers: the dealers receive cash while the Federal Reserve receives the collateral.</t>
  </si>
  <si>
    <t>Assets: Other: Repurchase Agreements: Maturing Within 15 Days: Wednesday Level</t>
  </si>
  <si>
    <t>REP1690</t>
  </si>
  <si>
    <t>Assets: Other: Repurchase Agreements: Maturing in 16 Days to 90 Days: Wednesday Level</t>
  </si>
  <si>
    <t>REPT</t>
  </si>
  <si>
    <t>This series has been discontinued and will no longer be updated. It was a duplicate of the following series, which will continue to be updated: https://fred.stlouisfed.org/series/WORAL   Repurchase agreements reflect some of the Federal Reserve's temporary open market operations. Repurchase agreements are transactions in which securities are purchased from a primary dealer under an agreement to sell them back to the dealer on a specified date in the future. The difference between the purchase price and the repurchase price reflects an interest payment. The Federal Reserve may enter into repurchase agreements for up to 65 business days, but the typical maturity is between one and 14 days. Federal Reserve repurchase agreements supply reserve balances to the banking system for the length of the agreement. The Federal Reserve employs a naming convention for these transactions based on the perspective of the primary dealers: the dealers receive cash while the Federal Reserve receives the collateral.</t>
  </si>
  <si>
    <t>Repurchase agreements held by the Federal Reserve: All Maturities (DISCONTINUED)</t>
  </si>
  <si>
    <t>REQRESNSW</t>
  </si>
  <si>
    <t>Reserves of Depository Institutions, Required (DISCONTINUED)</t>
  </si>
  <si>
    <t>RESBALNSW</t>
  </si>
  <si>
    <t>The Board of Governors discontinued the H.3 statistical release on September 17, 2020. For more information, please see the announcement (https://www.federalreserve.gov/feeds/h3.html) posted on August 20, 2020.  Total reserve balances maintained is the amount of balances institutions hold in accounts at Federal Reserve Banks that are available to satisfy reserve requirements. Historically, this series excluded balances held in a reserve account for contractual clearing purposes (contractual clearing balances program has been discontinued on July 12, 2012).  Effective February 2, 1984, reserve computation and maintenance periods have been changed from weekly to bi-weekly. Series with data prior to February 2, 1984 have different values reported from one week to the next. After February 2, 1984, the value repeats for 2 consecutive weeks.</t>
  </si>
  <si>
    <t>Total Reserve Balances Maintained with Federal Reserve Banks (DISCONTINUED)</t>
  </si>
  <si>
    <t>RESBALREQW</t>
  </si>
  <si>
    <t>The Board of Governors discontinued the H.3 statistical release on September 17, 2020. For more information, please see the announcement (https://www.federalreserve.gov/feeds/h3.html) posted on August 20, 2020.  Reserve balance requirements series is the portion of the reserve requirements not satisfied by vault cash. The series is calculated as Required reserves (REQRESNSW) (https://fred.stlouisfed.org/series/REQRESNSW) less Vault cash used to satisfy required reserves (VAULTW) (https://fred.stlouisfed.org/series/VAULTW).  Effective February 2, 1984, reserve computation and maintenance periods have been changed from weekly to bi-weekly. Series with data prior to February 2, 1984 have different values reported from one week to the next. After February 2, 1984, the value repeats for 2 consecutive weeks.</t>
  </si>
  <si>
    <t>Reserve Balances Required; Reserve Balance Requirements (DISCONTINUED)</t>
  </si>
  <si>
    <t>RESBRQBPFW</t>
  </si>
  <si>
    <t>The Board of Governors discontinued the H.3 statistical release on September 17, 2020. For more information, please see the announcement (https://www.federalreserve.gov/feeds/h3.html) posted on August 20, 2020.  A penalty-free band is a range on both sides of the reserve balance requirement within which an institution needs to maintain its average balance over the maintenance period in order to satisfy its reserve balance requirement. The penalty-free band replaces carryover and routine penalty waivers effective with the Regulation D changes on June 27, 2013. This series equals the sum of each institution's bottom of the penalty-free band. For each institution, the bottom of the penalty-free band is equal to the institution's reserve balance requirement less an amount that is the greater of 10 percent of the institution's reserve balance requirement or $50,000.  Effective February 2, 1984, reserve computation and maintenance periods have been changed from weekly to bi-weekly. Series with data prior to February 2, 1984 have different values reported from one week to the next. After February 2, 1984, the value repeats for 2 consecutive weeks.</t>
  </si>
  <si>
    <t>Reserve Balances Required; Bottom of Penalty-Free Band (DISCONTINUED)</t>
  </si>
  <si>
    <t>RESBRQTPFW</t>
  </si>
  <si>
    <t>The Board of Governors discontinued the H.3 statistical release on September 17, 2020. For more information, please see the announcement (https://www.federalreserve.gov/feeds/h3.html) posted on August 20, 2020.  A penalty-free band is a range on both sides of the reserve balance requirement within which an institution needs to maintain its average balance over the maintenance period in order to satisfy its reserve balance requirement. The penalty-free band replaces carryover and routine penalty waivers effective with the Regulation D changes on June 27, 2013. This series equals the sum of each institution's top of the penalty-free band. For each institution, the top of the penalty-free band is equal to the institution's reserve balance requirement plus an amount that is the greater of 10 percent of the institution's reserve balance requirement or $50,000.  Effective February 2, 1984, reserve computation and maintenance periods have been changed from weekly to bi-weekly. Series with data prior to February 2, 1984 have different values reported from one week to the next. After February 2, 1984, the value repeats for 2 consecutive weeks.</t>
  </si>
  <si>
    <t>Reserve Balances Required; Top of Penalty-Free Band (DISCONTINUED)</t>
  </si>
  <si>
    <t>RESH4AOXAWXCH1NWW</t>
  </si>
  <si>
    <t>Liabilities and Capital: Other Factors Draining Reserve Balances: Other Liabilities and Capital: Change in Week Average from Previous Week Average</t>
  </si>
  <si>
    <t>RESH4AOXAWXCH52NWW</t>
  </si>
  <si>
    <t>Liabilities and Capital: Other Factors Draining Reserve Balances: Other Liabilities and Capital: Change in Week Average from Year Ago Week Average</t>
  </si>
  <si>
    <t>RESH4AXAWXCH1NWW</t>
  </si>
  <si>
    <t>Liabilities and Capital: Other Factors Draining Reserve Balances: Total Factors, Other Than Reserve Balances, Absorbing Reserve Funds: Change in Week Average from Previous Week Average</t>
  </si>
  <si>
    <t>RESH4AXAWXCH52NWW</t>
  </si>
  <si>
    <t>Liabilities and Capital: Other Factors Draining Reserve Balances: Total Factors, Other Than Reserve Balances, Absorbing Reserve Funds: Change in Week Average from Year Ago Week Average</t>
  </si>
  <si>
    <t>RESH4DOFXAWXCH1NWW</t>
  </si>
  <si>
    <t>Memorandum Items: Securities Lent to Dealers: Overnight Facility, Federal Agency Debt Securities: Change in Week Average from Previous Week Average</t>
  </si>
  <si>
    <t>RESH4DOFXAWXCH52NWW</t>
  </si>
  <si>
    <t>Memorandum Items: Securities Lent to Dealers: Overnight Facility, Federal Agency Debt Securities: Change in Week Average from Year Ago Week Average</t>
  </si>
  <si>
    <t>RESH4DOTXAWXCH1NWW</t>
  </si>
  <si>
    <t>Memorandum Items: Securities Lent to Dealers: Overnight Facility, U.S. Treasury Securities: Change in Week Average from Previous Week Average</t>
  </si>
  <si>
    <t>RESH4DOTXAWXCH52NWW</t>
  </si>
  <si>
    <t>Memorandum Items: Securities Lent to Dealers: Overnight Facility, U.S. Treasury Securities: Change in Week Average from Year Ago Week Average</t>
  </si>
  <si>
    <t>RESH4DOXAWXCH1NWW</t>
  </si>
  <si>
    <t>Memorandum Items: Securities Lent to Dealers: Overnight Facility: Change in Week Average from Previous Week Average</t>
  </si>
  <si>
    <t>RESH4DOXAWXCH52NWW</t>
  </si>
  <si>
    <t>Memorandum Items: Securities Lent to Dealers: Overnight Facility: Change in Week Average from Year Ago Week Average</t>
  </si>
  <si>
    <t>RESH4DXAWXCH1NWW</t>
  </si>
  <si>
    <t>Memorandum Items: Securities Lent to Dealers: Securities Lent to Dealers: Change in Week Average from Previous Week Average</t>
  </si>
  <si>
    <t>RESH4DXAWXCH52NWW</t>
  </si>
  <si>
    <t>Memorandum Items: Securities Lent to Dealers: Securities Lent to Dealers: Change in Week Average from Year Ago Week Average</t>
  </si>
  <si>
    <t>RESH4FAXAWXCH1NWW</t>
  </si>
  <si>
    <t>Memorandum Items: Custody Holdings: Federal Agency Debt and Mortgage-Backed Securities: Change in Week Average from Previous Week Average</t>
  </si>
  <si>
    <t>RESH4FAXAWXCH52NWW</t>
  </si>
  <si>
    <t>Memorandum Items: Custody Holdings: Federal Agency Debt and Mortgage-Backed Securities: Change in Week Average from Year Ago Week Average</t>
  </si>
  <si>
    <t>RESH4FGXAWXCH1NWW</t>
  </si>
  <si>
    <t>Memorandum Items: Custody Holdings: Marketable U.S. Treasury Securities: Change in Week Average from Previous Week Average</t>
  </si>
  <si>
    <t>RESH4FGXAWXCH52NWW</t>
  </si>
  <si>
    <t>Memorandum Items: Custody Holdings: Marketable U.S. Treasury Securities: Change in Week Average from Year Ago Week Average</t>
  </si>
  <si>
    <t>RESH4FOXAWXCH1NWW</t>
  </si>
  <si>
    <t>Memorandum Items: Custody Holdings: Other Securities: Change in Week Average from Previous Week Average</t>
  </si>
  <si>
    <t>RESH4FOXAWXCH52NWW</t>
  </si>
  <si>
    <t>Memorandum Items: Custody Holdings: Other Securities: Change in Week Average from Year Ago Week Average</t>
  </si>
  <si>
    <t>RESH4FXAWXCH1NWW</t>
  </si>
  <si>
    <t>Memorandum Items: Custody Holdings: Securities in Custody for Foreign and International Accounts: Change in Week Average from Previous Week Average</t>
  </si>
  <si>
    <t>RESH4FXAWXCH52NWW</t>
  </si>
  <si>
    <t>Memorandum Items: Custody Holdings: Securities in Custody for Foreign and International Accounts: Change in Week Average from Year Ago Week Average</t>
  </si>
  <si>
    <t>RESH4MFNWW</t>
  </si>
  <si>
    <t>Collateralization of Currency: Memo Items: Face Value of Securities Under Reverse Repurchase Agreements (Netted from Total U.S. Treasury, Agency Debt, and Mortgage-Backed Securities): Wednesday Level</t>
  </si>
  <si>
    <t>RESH4RXAWXCH1NWW</t>
  </si>
  <si>
    <t>Liabilities and Capital: Other Factors Draining Reserve Balances: Reserve Balances with Federal Reserve Banks: Change in Week Average from Previous Week Average</t>
  </si>
  <si>
    <t>RESH4RXAWXCH52NWW</t>
  </si>
  <si>
    <t>Liabilities and Capital: Other Factors Draining Reserve Balances: Reserve Balances with Federal Reserve Banks: Change in Week Average from Year Ago Week Average</t>
  </si>
  <si>
    <t>RESH4SCFXAWXCH1NWW</t>
  </si>
  <si>
    <t>Assets: Other Factors Supplying Reserve Balances: Float: Change in Week Average from Previous Week Average</t>
  </si>
  <si>
    <t>RESH4SCFXAWXCH52NWW</t>
  </si>
  <si>
    <t>Assets: Other Factors Supplying Reserve Balances: Float: Change in Week Average from Year Ago Week Average</t>
  </si>
  <si>
    <t>RESH4SCSXAWXCH1NWW</t>
  </si>
  <si>
    <t>Assets: Central Bank Liquidity Swaps: Central Bank Liquidity Swaps: Change in Week Average from Previous Week Average</t>
  </si>
  <si>
    <t>RESH4SCSXAWXCH52NWW</t>
  </si>
  <si>
    <t>Assets: Central Bank Liquidity Swaps: Central Bank Liquidity Swaps: Change in Week Average from Year Ago Week Average</t>
  </si>
  <si>
    <t>RESH4SCSXCH1NWW</t>
  </si>
  <si>
    <t>Assets: Central Bank Liquidity Swaps: Central Bank Liquidity Swaps: Change in Wednesday Level from Previous Wednesday Level</t>
  </si>
  <si>
    <t>RESH4SCSXCH52NWW</t>
  </si>
  <si>
    <t>Assets: Central Bank Liquidity Swaps: Central Bank Liquidity Swaps: Change in Wednesday Level from Year Ago Level</t>
  </si>
  <si>
    <t>RESH4SCXAWXCH1NWW</t>
  </si>
  <si>
    <t>Assets: Other Factors Supplying Reserve Balances: Reserve Bank Credit: Change in Week Average from Previous Week Average</t>
  </si>
  <si>
    <t>RESH4SCXAWXCH52NWW</t>
  </si>
  <si>
    <t>Assets: Other Factors Supplying Reserve Balances: Reserve Bank Credit: Change in Week Average from Year Ago Week Average</t>
  </si>
  <si>
    <t>RESH4SOXAWXCH1NWW</t>
  </si>
  <si>
    <t>Assets: Other Factors Supplying Reserve Balances: Other Federal Reserve Assets: Change in Week Average from Previous Week Average</t>
  </si>
  <si>
    <t>RESH4SOXAWXCH52NWW</t>
  </si>
  <si>
    <t>Assets: Other Factors Supplying Reserve Balances: Other Federal Reserve Assets: Change in Week Average from Year Ago Week Average</t>
  </si>
  <si>
    <t>RESH4SXAWXCH1NWW</t>
  </si>
  <si>
    <t>Assets: Other Factors Supplying Reserve Balances: Total Factors Supplying Reserve Funds: Change in Week Average from Previous Week Average</t>
  </si>
  <si>
    <t>RESH4SXAWXCH52NWW</t>
  </si>
  <si>
    <t>Assets: Other Factors Supplying Reserve Balances: Total Factors Supplying Reserve Funds: Change in Week Average from Year Ago Week Average</t>
  </si>
  <si>
    <t>RESPPAAML1HXAWXCH1NWW</t>
  </si>
  <si>
    <t>This series has been discontinued and will no longer be updated. It has been consolidated under the following series, which will continue to be updated: RESH4SOXAWXCH1NWW (https://fred.stlouisfed.org/series/RESH4SOXAWXCH1NWW).  For further information about the changes to the H.4.1 Statistical Release, please see the announcements (https://www.federalreserve.gov/feeds/h41.html) provided by the source.</t>
  </si>
  <si>
    <t>Assets: Net Portfolio Holdings of Maiden Lane LLCs: Net Portfolio Holdings of Maiden Lane LLC: Change in Week Average from Previous Week Average (DISCONTINUED)</t>
  </si>
  <si>
    <t>RESPPAAML1HXAWXCH52NWW</t>
  </si>
  <si>
    <t>This series has been discontinued and will no longer be updated. It has been consolidated under the following series, which will continue to be updated: RESH4SOXAWXCH52NWW (https://fred.stlouisfed.org/series/RESH4SOXAWXCH52NWW).  For further information about the changes to the H.4.1 Statistical Release, please see the announcements (https://www.federalreserve.gov/feeds/h41.html) provided by the source.</t>
  </si>
  <si>
    <t>Assets: Net Portfolio Holdings of Maiden Lane LLCs: Net Portfolio Holdings of Maiden Lane LLC: Change in Week Average from Year Ago Week Average (DISCONTINUED)</t>
  </si>
  <si>
    <t>RESPPAAML1HXCH1NWW</t>
  </si>
  <si>
    <t>This series has been discontinued and will no longer be updated. It has been consolidated under the following series, which will continue to be updated: RESPPAOXCH1NWW (https://fred.stlouisfed.org/series/RESPPAOXCH1NWW).  For further information about the changes to the H.4.1 Statistical Release, please see the announcements (https://www.federalreserve.gov/feeds/h41.html) provided by the source.</t>
  </si>
  <si>
    <t>Assets: Net Portfolio Holdings of Maiden Lane LLCs: Net Portfolio Holdings of Maiden Lane LLC: Change in Wednesday Level from Previous Wednesday Level (DISCONTINUED)</t>
  </si>
  <si>
    <t>RESPPAAML1HXCH52NWW</t>
  </si>
  <si>
    <t>This series has been discontinued and will no longer be updated. It has been consolidated under the following series, which will continue to be updated: RESPPAOXCH52NWW (https://fred.stlouisfed.org/series/RESPPAOXCH52NWW).  For further information about the changes to the H.4.1 Statistical Release, please see the announcements (https://www.federalreserve.gov/feeds/h41.html) provided by the source.</t>
  </si>
  <si>
    <t>Assets: Net Portfolio Holdings of Maiden Lane LLCs: Net Portfolio Holdings of Maiden Lane LLC: Change in Wednesday Level from Year Ago Level (DISCONTINUED)</t>
  </si>
  <si>
    <t>RESPPAAML1LINWW</t>
  </si>
  <si>
    <t>Supplementary Information: Supplementary Information on Principal Accounts of Maiden Lane LLC: Accrued Interest Payable to the Federal Reserve Bank of New York: Wednesday Level</t>
  </si>
  <si>
    <t>RESPPAAML1LPNWW</t>
  </si>
  <si>
    <t>Supplementary Information: Supplementary Information on Principal Accounts of Maiden Lane LLC: Outstanding Principal Amount of Loan Extended by the Federal Reserve Bank of New York: Wednesday Level</t>
  </si>
  <si>
    <t>RESPPAAML2HXAWXCH1NWW</t>
  </si>
  <si>
    <t>Assets: Net Portfolio Holdings of Maiden Lane LLCs: Net Portfolio Holdings of Maiden Lane II LLC: Change in Week Average from Previous Week Average (DISCONTINUED)</t>
  </si>
  <si>
    <t>RESPPAAML2HXAWXCH52NWW</t>
  </si>
  <si>
    <t>Assets: Net Portfolio Holdings of Maiden Lane LLCs: Net Portfolio Holdings of Maiden Lane II LLC: Change in Week Average from Year Ago Week Average (DISCONTINUED)</t>
  </si>
  <si>
    <t>RESPPAAML2HXCH1NWW</t>
  </si>
  <si>
    <t>Assets: Net Portfolio Holdings of Maiden Lane LLCs: Net Portfolio Holdings of Maiden Lane II LLC: Change in Wednesday Level from Previous Wednesday Level (DISCONTINUED)</t>
  </si>
  <si>
    <t>RESPPAAML2HXCH52NWW</t>
  </si>
  <si>
    <t>Assets: Net Portfolio Holdings of Maiden Lane LLCs: Net Portfolio Holdings of Maiden Lane II LLC: Change in Wednesday Level from Year Ago Level (DISCONTINUED)</t>
  </si>
  <si>
    <t>RESPPAAML2LINWW</t>
  </si>
  <si>
    <t>Supplementary Information: Supplementary Information on Principal Accounts of Maiden Lane II LLC: Accrued Interest Payable to the Federal Reserve Bank of New York: Wednesday Level</t>
  </si>
  <si>
    <t>RESPPAAML2LPNWW</t>
  </si>
  <si>
    <t>Supplementary Information: Supplementary Information on Principal Accounts of Maiden Lane II LLC: Outstanding Principal Amount of Loan Extended by the Federal Reserve Bank of New York: Wednesday Level</t>
  </si>
  <si>
    <t>RESPPAAML3HXAWXCH1NWW</t>
  </si>
  <si>
    <t>Assets: Net Portfolio Holdings of Maiden Lane LLCs: Net Portfolio Holdings of Maiden Lane III LLC: Change in Week Average from Previous Week Average (DISCONTINUED)</t>
  </si>
  <si>
    <t>RESPPAAML3HXAWXCH52NWW</t>
  </si>
  <si>
    <t>Assets: Net Portfolio Holdings of Maiden Lane LLCs: Net Portfolio Holdings of Maiden Lane III LLC: Change in Week Average from Year Ago Week Average (DISCONTINUED)</t>
  </si>
  <si>
    <t>RESPPAAML3HXCH1NWW</t>
  </si>
  <si>
    <t>Assets: Net Portfolio Holdings of Maiden Lane LLCs: Net Portfolio Holdings of Maiden Lane III LLC: Change in Wednesday Level from Previous Wednesday Level (DISCONTINUED)</t>
  </si>
  <si>
    <t>RESPPAAML3HXCH52NWW</t>
  </si>
  <si>
    <t>Assets: Net Portfolio Holdings of Maiden Lane LLCs: Net Portfolio Holdings of Maiden Lane III LLC: Change in Wednesday Level from Year Ago Level (DISCONTINUED)</t>
  </si>
  <si>
    <t>RESPPAAML3LINWW</t>
  </si>
  <si>
    <t>Supplementary Information: Supplementary Information on Principal Accounts of Maiden Lane III LLC: Accrued Interest Payable to the Federal Reserve Bank of New York: Wednesday Level</t>
  </si>
  <si>
    <t>RESPPAAML3LPNWW</t>
  </si>
  <si>
    <t>Supplementary Information: Supplementary Information on Principal Accounts of Maiden Lane III LLC: Outstanding Principal Amount of Loan Extended by the Federal Reserve Bank of New York: Wednesday Level</t>
  </si>
  <si>
    <t>RESPPAATAL2HXAWXCH52NWW</t>
  </si>
  <si>
    <t>Assets: Liquidity and Credit Facilities: Net Portfolio Holdings of TALF II LLC: Change in Week Average from Year Ago Week Average</t>
  </si>
  <si>
    <t>RESPPACXCH1NWW</t>
  </si>
  <si>
    <t>Assets: Other: Coin: Change in Wednesday Level from Previous Wednesday Level</t>
  </si>
  <si>
    <t>RESPPACXCH52NWW</t>
  </si>
  <si>
    <t>Assets: Other: Coin: Change in Wednesday Level from Year Ago Level</t>
  </si>
  <si>
    <t>RESPPAGXCH1NWW</t>
  </si>
  <si>
    <t>Assets: Other: Gold Certificate Account: Change in Wednesday Level from Previous Wednesday Level</t>
  </si>
  <si>
    <t>RESPPAGXCH52NWW</t>
  </si>
  <si>
    <t>Assets: Other: Gold Certificate Account: Change in Wednesday Level from Year Ago Level</t>
  </si>
  <si>
    <t>RESPPAINWW</t>
  </si>
  <si>
    <t>Assets: Other: Items in Process of Collection: Wednesday Level</t>
  </si>
  <si>
    <t>RESPPALDCXAWXCH1NWW</t>
  </si>
  <si>
    <t>Assets: Liquidity and Credit Facilities: Loans: Other Credit Extensions: Change in Week Average from Previous Week Average</t>
  </si>
  <si>
    <t>RESPPALDCXAWXCH52NWW</t>
  </si>
  <si>
    <t>Assets: Liquidity and Credit Facilities: Loans: Other Credit Extensions: Change in Week Average from Year Ago Week Average</t>
  </si>
  <si>
    <t>RESPPALDPXAWXCH1NWW</t>
  </si>
  <si>
    <t>Assets: Liquidity and Credit Facilities: Loans: Primary Credit: Change in Week Average from Previous Week Average</t>
  </si>
  <si>
    <t>RESPPALDPXAWXCH52NWW</t>
  </si>
  <si>
    <t>Assets: Liquidity and Credit Facilities: Loans: Primary Credit: Change in Week Average from Year Ago Week Average</t>
  </si>
  <si>
    <t>RESPPALDQXAWXCH1NWW</t>
  </si>
  <si>
    <t>Assets: Liquidity and Credit Facilities: Loans: Secondary Credit: Change in Week Average from Previous Week Average</t>
  </si>
  <si>
    <t>RESPPALDQXAWXCH52NWW</t>
  </si>
  <si>
    <t>Assets: Liquidity and Credit Facilities: Loans: Secondary Credit: Change in Week Average from Year Ago Week Average</t>
  </si>
  <si>
    <t>RESPPALDSXAWXCH1NWW</t>
  </si>
  <si>
    <t>Assets: Liquidity and Credit Facilities: Loans: Seasonal Credit: Change in Week Average from Previous Week Average</t>
  </si>
  <si>
    <t>RESPPALDSXAWXCH52NWW</t>
  </si>
  <si>
    <t>Assets: Liquidity and Credit Facilities: Loans: Seasonal Credit: Change in Week Average from Year Ago Week Average</t>
  </si>
  <si>
    <t>RESPPALDTXAWXCH1NWW</t>
  </si>
  <si>
    <t>Assets: Liquidity and Credit Facilities: Loans: Term Asset-Backed Securities Loan Facility: Change in Week Average from Previous Week Average</t>
  </si>
  <si>
    <t>RESPPALDTXAWXCH52NWW</t>
  </si>
  <si>
    <t>Assets: Liquidity and Credit Facilities: Loans: Term Asset-Backed Securities Loan Facility: Change in Week Average from Year Ago Week Average</t>
  </si>
  <si>
    <t>RESPPALDVF01NWW</t>
  </si>
  <si>
    <t>Assets: Liquidity and Credit Facilities: Loans (Calculated): Wednesday Level in Federal Reserve District 1: Boston (DISCONTINUED)</t>
  </si>
  <si>
    <t>RESPPALDVF02NWW</t>
  </si>
  <si>
    <t>Assets: Liquidity and Credit Facilities: Loans (Calculated): Wednesday Level in Federal Reserve District 2: New York (DISCONTINUED)</t>
  </si>
  <si>
    <t>RESPPALDVF03NWW</t>
  </si>
  <si>
    <t>Assets: Liquidity and Credit Facilities: Loans (Calculated): Wednesday Level in Federal Reserve District 3: Philadelphia (DISCONTINUED)</t>
  </si>
  <si>
    <t>RESPPALDVF04NWW</t>
  </si>
  <si>
    <t>Assets: Liquidity and Credit Facilities: Loans (Calculated): Wednesday Level in Federal Reserve District 4: Cleveland (DISCONTINUED)</t>
  </si>
  <si>
    <t>RESPPALDVF05NWW</t>
  </si>
  <si>
    <t>Assets: Liquidity and Credit Facilities: Loans (Calculated): Wednesday Level in Federal Reserve District 5: Richmond (DISCONTINUED)</t>
  </si>
  <si>
    <t>RESPPALDVF06NWW</t>
  </si>
  <si>
    <t>Assets: Liquidity and Credit Facilities: Loans (Calculated): Wednesday Level in Federal Reserve District 6: Atlanta (DISCONTINUED)</t>
  </si>
  <si>
    <t>RESPPALDVF07NWW</t>
  </si>
  <si>
    <t>Assets: Liquidity and Credit Facilities: Loans (Calculated): Wednesday Level in Federal Reserve District 7: Chicago (DISCONTINUED)</t>
  </si>
  <si>
    <t>RESPPALDVF08NWW</t>
  </si>
  <si>
    <t>Assets: Liquidity and Credit Facilities: Loans (Calculated): Wednesday Level in Federal Reserve District 8: St. Louis (DISCONTINUED)</t>
  </si>
  <si>
    <t>RESPPALDVF09NWW</t>
  </si>
  <si>
    <t>Assets: Liquidity and Credit Facilities: Loans (Calculated): Wednesday Level in Federal Reserve District 9: Minneapolis (DISCONTINUED)</t>
  </si>
  <si>
    <t>RESPPALDVF10NWW</t>
  </si>
  <si>
    <t>Assets: Liquidity and Credit Facilities: Loans (Calculated): Wednesday Level in Federal Reserve District 10: Kansas City (DISCONTINUED)</t>
  </si>
  <si>
    <t>RESPPALDVF11NWW</t>
  </si>
  <si>
    <t>Assets: Liquidity and Credit Facilities: Loans (Calculated): Wednesday Level in Federal Reserve District 11: Dallas (DISCONTINUED)</t>
  </si>
  <si>
    <t>RESPPALDVF12NWW</t>
  </si>
  <si>
    <t>Assets: Liquidity and Credit Facilities: Loans (Calculated): Wednesday Level in Federal Reserve District 12: San Francisco (DISCONTINUED)</t>
  </si>
  <si>
    <t>RESPPALDVNWW</t>
  </si>
  <si>
    <t>Assets: Liquidity and Credit Facilities: Loans (Calculated): Wednesday Level</t>
  </si>
  <si>
    <t>RESPPALDXAWNWW</t>
  </si>
  <si>
    <t>Assets: Liquidity and Credit Facilities: Loans: Week Average</t>
  </si>
  <si>
    <t>RESPPALDXAWXCH1NWW</t>
  </si>
  <si>
    <t>Assets: Liquidity and Credit Facilities: Loans: Change in Week Average from Previous Week Average</t>
  </si>
  <si>
    <t>RESPPALDXAWXCH52NWW</t>
  </si>
  <si>
    <t>Assets: Liquidity and Credit Facilities: Loans: Change in Week Average from Year Ago Week Average</t>
  </si>
  <si>
    <t>RESPPALDXCH1NWW</t>
  </si>
  <si>
    <t>Assets: Liquidity and Credit Facilities: Loans: Change in Wednesday Level from Previous Wednesday Level</t>
  </si>
  <si>
    <t>RESPPALDXCH52NWW</t>
  </si>
  <si>
    <t>Assets: Liquidity and Credit Facilities: Loans: Change in Wednesday Level from Year Ago Level</t>
  </si>
  <si>
    <t>RESPPALGAMD15XCH1NWW</t>
  </si>
  <si>
    <t>Assets: Securities Held Outright: Federal Agency Debt Securities: Maturing Within 15 Days: Change in Wednesday Level from Previous Wednesday Level</t>
  </si>
  <si>
    <t>RESPPALGAMD16T90XCH1NWW</t>
  </si>
  <si>
    <t>Assets: Securities Held Outright: Federal Agency Debt Securities: Maturing in 16 Days to 90 Days: Change in Wednesday Level from Previous Wednesday Level</t>
  </si>
  <si>
    <t>RESPPALGAMXCH1NWW</t>
  </si>
  <si>
    <t>Assets: Securities Held Outright: Federal Agency Debt Securities: All: Change in Wednesday Level from Previous Wednesday Level</t>
  </si>
  <si>
    <t>RESPPALGAMY01T05XCH1NWW</t>
  </si>
  <si>
    <t>Assets: Securities Held Outright: Federal Agency Debt Securities: Maturing in Over 1 Year to 5 Years: Change in Wednesday Level from Previous Wednesday Level</t>
  </si>
  <si>
    <t>RESPPALGAMY01XCH1NWW</t>
  </si>
  <si>
    <t>Assets: Securities Held Outright: Federal Agency Debt Securities: Maturing in 91 Days to 1 Year: Change in Wednesday Level from Previous Wednesday Level</t>
  </si>
  <si>
    <t>RESPPALGAMY05T10XCH1NWW</t>
  </si>
  <si>
    <t>Assets: Securities Held Outright: Federal Agency Debt Securities: Maturing in Over 5 Years to 10 Years: Change in Wednesday Level from Previous Wednesday Level</t>
  </si>
  <si>
    <t>RESPPALGAMY10PXCH1NWW</t>
  </si>
  <si>
    <t>Assets: Securities Held Outright: Federal Agency Debt Securities: Maturing in Over 10 Years: Change in Wednesday Level from Previous Wednesday Level</t>
  </si>
  <si>
    <t>RESPPALGAOXAWXCH1NWW</t>
  </si>
  <si>
    <t>Assets: Securities Held Outright: Federal Agency Debt Securities: Change in Week Average from Previous Week Average</t>
  </si>
  <si>
    <t>RESPPALGAOXAWXCH52NWW</t>
  </si>
  <si>
    <t>Assets: Securities Held Outright: Federal Agency Debt Securities: Change in Week Average from Year Ago Week Average</t>
  </si>
  <si>
    <t>RESPPALGAOXCH1NWW</t>
  </si>
  <si>
    <t>Assets: Securities Held Outright: Federal Agency Debt Securities: Change in Wednesday Level from Previous Wednesday Level</t>
  </si>
  <si>
    <t>RESPPALGAOXCH52NWW</t>
  </si>
  <si>
    <t>Assets: Securities Held Outright: Federal Agency Debt Securities: Change in Wednesday Level from Year Ago Level</t>
  </si>
  <si>
    <t>RESPPALGASMCBNWW</t>
  </si>
  <si>
    <t>Supplementary Information: Supplementary Information on Mortgage-Backed Securities: Commitments to Buy Mortgage-Backed Securities: Wednesday Level</t>
  </si>
  <si>
    <t>RESPPALGASMCSNWW</t>
  </si>
  <si>
    <t>Supplementary Information: Supplementary Information on Mortgage-Backed Securities: Commitments to Sell Mortgage-Backed Securities: Wednesday Level</t>
  </si>
  <si>
    <t>RESPPALGASMENWW</t>
  </si>
  <si>
    <t>Supplementary Information: Supplementary Information on Mortgage-Backed Securities: Cash and Cash Equivalents: Wednesday Level</t>
  </si>
  <si>
    <t>RESPPALGASMOD15XCH1NWW</t>
  </si>
  <si>
    <t>Assets: Securities Held Outright: Mortgage-Backed Securities: Maturing Within 15 Days: Change in Wednesday Level from Previous Wednesday Level</t>
  </si>
  <si>
    <t>RESPPALGASMOD16T90XCH1NWW</t>
  </si>
  <si>
    <t>Assets: Securities Held Outright: Mortgage-Backed Securities: Maturing in 16 Days to 90 Days: Change in Wednesday Level from Previous Wednesday Level</t>
  </si>
  <si>
    <t>RESPPALGASMOXAWXCH1NWW</t>
  </si>
  <si>
    <t>Assets: Securities Held Outright: Mortgage-Backed Securities: Change in Week Average from Previous Week Average</t>
  </si>
  <si>
    <t>RESPPALGASMOXAWXCH52NWW</t>
  </si>
  <si>
    <t>Assets: Securities Held Outright: Mortgage-Backed Securities: Change in Week Average from Year Ago Week Average</t>
  </si>
  <si>
    <t>RESPPALGASMOXCH1NWW</t>
  </si>
  <si>
    <t>Assets: Securities Held Outright: Mortgage-Backed Securities: Change in Wednesday Level from Previous Wednesday Level</t>
  </si>
  <si>
    <t>RESPPALGASMOXCH52NWW</t>
  </si>
  <si>
    <t>Assets: Securities Held Outright: Mortgage-Backed Securities: Change in Wednesday Level from Year Ago Level</t>
  </si>
  <si>
    <t>RESPPALGASMOY01T05XCH1NWW</t>
  </si>
  <si>
    <t>Assets: Securities Held Outright: Mortgage-Backed Securities: Maturing in Over 1 Year to 5 Years: Change in Wednesday Level from Previous Wednesday Level</t>
  </si>
  <si>
    <t>RESPPALGASMOY01XCH1NWW</t>
  </si>
  <si>
    <t>Assets: Securities Held Outright: Mortgage-Backed Securities: Maturing in 91 Days to 1 Year: Change in Wednesday Level from Previous Wednesday Level</t>
  </si>
  <si>
    <t>RESPPALGASMOY05T10XCH1NWW</t>
  </si>
  <si>
    <t>Assets: Securities Held Outright: Mortgage-Backed Securities: Maturing in Over 5 Years to 10 Years: Change in Wednesday Level from Previous Wednesday Level</t>
  </si>
  <si>
    <t>RESPPALGASMOY10PXCH1NWW</t>
  </si>
  <si>
    <t>Assets: Securities Held Outright: Mortgage-Backed Securities: Maturing in Over 10 Years: Change in Wednesday Level from Previous Wednesday Level</t>
  </si>
  <si>
    <t>RESPPALGTRXAWXCH1NWW</t>
  </si>
  <si>
    <t>Assets: Other: Repurchase Agreements: Change in Week Average from Previous Week Average</t>
  </si>
  <si>
    <t>RESPPALGTRXAWXCH52NWW</t>
  </si>
  <si>
    <t>Assets: Other: Repurchase Agreements: Change in Week Average from Year Ago Week Average</t>
  </si>
  <si>
    <t>RESPPALGTRXCH1NWW</t>
  </si>
  <si>
    <t>Assets: Other: Repurchase Agreements: Change in Wednesday Level from Previous Wednesday Level</t>
  </si>
  <si>
    <t>RESPPALGTRXCH52NWW</t>
  </si>
  <si>
    <t>Assets: Other: Repurchase Agreements: Change in Wednesday Level from Year Ago Level</t>
  </si>
  <si>
    <t>RESPPALGUMD15XCH1NWW</t>
  </si>
  <si>
    <t>Assets: Securities Held Outright: U.S. Treasury Securities: Maturing Within 15 Days: Change in Wednesday Level from Previous Wednesday Level</t>
  </si>
  <si>
    <t>RESPPALGUMD16T90XCH1NWW</t>
  </si>
  <si>
    <t>Assets: Securities Held Outright: U.S. Treasury Securities: Maturing in 16 Days to 90 Days: Change in Wednesday Level from Previous Wednesday Level</t>
  </si>
  <si>
    <t>RESPPALGUMXCH1NWW</t>
  </si>
  <si>
    <t>Assets: Securities Held Outright: U.S. Treasury Securities: All: Change in Wednesday Level from Previous Wednesday Level</t>
  </si>
  <si>
    <t>RESPPALGUMY01T05XCH1NWW</t>
  </si>
  <si>
    <t>Assets: Securities Held Outright: U.S. Treasury Securities: Maturing in Over 1 Year to 5 Years: Change in Wednesday Level from Previous Wednesday Level</t>
  </si>
  <si>
    <t>RESPPALGUMY01XCH1NWW</t>
  </si>
  <si>
    <t>Assets: Securities Held Outright: U.S. Treasury Securities: Maturing in 91 Days to 1 Year: Change in Wednesday Level from Previous Wednesday Level</t>
  </si>
  <si>
    <t>RESPPALGUMY05T10XCH1NWW</t>
  </si>
  <si>
    <t>Assets: Securities Held Outright: U.S. Treasury Securities: Maturing in Over 5 Years to 10 Years: Change in Wednesday Level from Previous Wednesday Level</t>
  </si>
  <si>
    <t>RESPPALGUMY10PXCH1NWW</t>
  </si>
  <si>
    <t>Assets: Securities Held Outright: U.S. Treasury Securities: Maturing in Over 10 Years: Change in Wednesday Level from Previous Wednesday Level</t>
  </si>
  <si>
    <t>RESPPALGUOBXAWXCH1NWW</t>
  </si>
  <si>
    <t>Assets: Securities Held Outright: U.S. Treasury Securities: Bills: Change in Week Average from Previous Week Average</t>
  </si>
  <si>
    <t>RESPPALGUOBXAWXCH52NWW</t>
  </si>
  <si>
    <t>Assets: Securities Held Outright: U.S. Treasury Securities: Bills: Change in Week Average from Year Ago Week Average</t>
  </si>
  <si>
    <t>RESPPALGUOBXCH1NWW</t>
  </si>
  <si>
    <t>Assets: Securities Held Outright: U.S. Treasury Securities: Bills: Change in Wednesday Level from Previous Wednesday Level</t>
  </si>
  <si>
    <t>RESPPALGUOBXCH52NWW</t>
  </si>
  <si>
    <t>Assets: Securities Held Outright: U.S. Treasury Securities: Bills: Change in Wednesday Level from Year Ago Level</t>
  </si>
  <si>
    <t>RESPPALGUOMCXAWXCH1NWW</t>
  </si>
  <si>
    <t>Assets: Securities Held Outright: U.S. Treasury Securities: Inflation Compensation: Change in Week Average from Previous Week Average</t>
  </si>
  <si>
    <t>RESPPALGUOMCXAWXCH52NWW</t>
  </si>
  <si>
    <t>Assets: Securities Held Outright: U.S. Treasury Securities: Inflation Compensation: Change in Week Average from Year Ago Week Average</t>
  </si>
  <si>
    <t>RESPPALGUOMCXCH1NWW</t>
  </si>
  <si>
    <t>Assets: Securities Held Outright: U.S. Treasury Securities: Inflation Compensation: Change in Wednesday Level from Previous Wednesday Level</t>
  </si>
  <si>
    <t>RESPPALGUOMCXCH52NWW</t>
  </si>
  <si>
    <t>Assets: Securities Held Outright: U.S. Treasury Securities: Inflation Compensation: Change in Wednesday Level from Year Ago Level</t>
  </si>
  <si>
    <t>RESPPALGUOMIXAWXCH1NWW</t>
  </si>
  <si>
    <t>Assets: Securities Held Outright: U.S. Treasury Securities: Notes and Bonds, Inflation-Indexed: Change in Week Average from Previous Week Average</t>
  </si>
  <si>
    <t>RESPPALGUOMIXAWXCH52NWW</t>
  </si>
  <si>
    <t>Assets: Securities Held Outright: U.S. Treasury Securities: Notes and Bonds, Inflation-Indexed: Change in Week Average from Year Ago Week Average</t>
  </si>
  <si>
    <t>RESPPALGUOMIXCH1NWW</t>
  </si>
  <si>
    <t>Assets: Securities Held Outright: U.S. Treasury Securities: Notes and Bonds, Inflation-Indexed: Change in Wednesday Level from Previous Wednesday Level</t>
  </si>
  <si>
    <t>RESPPALGUOMIXCH52NWW</t>
  </si>
  <si>
    <t>Assets: Securities Held Outright: U.S. Treasury Securities: Notes and Bonds, Inflation-Indexed: Change in Wednesday Level from Year Ago Level</t>
  </si>
  <si>
    <t>RESPPALGUOMNXAWXCH1NWW</t>
  </si>
  <si>
    <t>Assets: Securities Held Outright: U.S. Treasury Securities: Notes and Bonds, Nominal: Change in Week Average from Previous Week Average</t>
  </si>
  <si>
    <t>RESPPALGUOMNXAWXCH52NWW</t>
  </si>
  <si>
    <t>Assets: Securities Held Outright: U.S. Treasury Securities: Notes and Bonds, Nominal: Change in Week Average from Year Ago Week Average</t>
  </si>
  <si>
    <t>RESPPALGUOMNXCH1NWW</t>
  </si>
  <si>
    <t>Assets: Securities Held Outright: U.S. Treasury Securities: Notes and Bonds, Nominal: Change in Wednesday Level from Previous Wednesday Level</t>
  </si>
  <si>
    <t>RESPPALGUOMNXCH52NWW</t>
  </si>
  <si>
    <t>Assets: Securities Held Outright: U.S. Treasury Securities: Notes and Bonds, Nominal: Change in Wednesday Level from Year Ago Level</t>
  </si>
  <si>
    <t>RESPPALGUONNWW</t>
  </si>
  <si>
    <t>Assets: Securities Held Outright: U.S. Treasury Securities: Notes and Bonds: Wednesday Level</t>
  </si>
  <si>
    <t>RESPPALGUOXAWXCH1NWW</t>
  </si>
  <si>
    <t>Assets: Securities Held Outright: U.S. Treasury Securities: Change in Week Average from Previous Week Average</t>
  </si>
  <si>
    <t>RESPPALGUOXAWXCH52NWW</t>
  </si>
  <si>
    <t>Assets: Securities Held Outright: U.S. Treasury Securities: Change in Week Average from Year Ago Week Average</t>
  </si>
  <si>
    <t>RESPPALGUOXCH1NWW</t>
  </si>
  <si>
    <t>Assets: Securities Held Outright: U.S. Treasury Securities: Change in Wednesday Level from Previous Wednesday Level</t>
  </si>
  <si>
    <t>RESPPALGUOXCH52NWW</t>
  </si>
  <si>
    <t>Assets: Securities Held Outright: U.S. Treasury Securities: Change in Wednesday Level from Year Ago Level</t>
  </si>
  <si>
    <t>RESPPALGXAWXCH1NWW</t>
  </si>
  <si>
    <t>Assets: Securities Held Outright: Securities Held Outright: Change in Week Average from Previous Week Average</t>
  </si>
  <si>
    <t>RESPPALGXAWXCH52NWW</t>
  </si>
  <si>
    <t>Assets: Securities Held Outright: Securities Held Outright: Change in Week Average from Year Ago Week Average</t>
  </si>
  <si>
    <t>RESPPALGXCH1NWW</t>
  </si>
  <si>
    <t>Assets: Securities Held Outright: Securities Held Outright: Change in Wednesday Level from Previous Wednesday Level</t>
  </si>
  <si>
    <t>RESPPALGXCH52NWW</t>
  </si>
  <si>
    <t>Assets: Securities Held Outright: Securities Held Outright: Change in Wednesday Level from Year Ago Level</t>
  </si>
  <si>
    <t>RESPPALSDXAWNWW</t>
  </si>
  <si>
    <t>Assets: Unamortized Discounts on Securities Held Outright: Week Average</t>
  </si>
  <si>
    <t>RESPPALSDXAWXCH1NWW</t>
  </si>
  <si>
    <t>Assets: Unamortized Discounts on Securities Held Outright: Change in Week Average from Previous Week Average</t>
  </si>
  <si>
    <t>RESPPALSDXAWXCH52NWW</t>
  </si>
  <si>
    <t>Assets: Unamortized Discounts on Securities Held Outright: Change in Week Average from Year Ago Week Average</t>
  </si>
  <si>
    <t>RESPPALSDXCH1NWW</t>
  </si>
  <si>
    <t>Assets: Unamortized Discounts on Securities Held Outright: Change in Wednesday Level from Previous Wednesday Level</t>
  </si>
  <si>
    <t>RESPPALSDXCH52NWW</t>
  </si>
  <si>
    <t>Assets: Unamortized Discounts on Securities Held Outright: Change in Wednesday Level from Year Ago Level</t>
  </si>
  <si>
    <t>RESPPALSPXAWNWW</t>
  </si>
  <si>
    <t>Assets: Unamortized Premiums on Securities Held Outright: Week Average</t>
  </si>
  <si>
    <t>RESPPALSPXAWXCH1NWW</t>
  </si>
  <si>
    <t>Assets: Unamortized Premiums on Securities Held Outright: Change in Week Average from Previous Week Average</t>
  </si>
  <si>
    <t>RESPPALSPXAWXCH52NWW</t>
  </si>
  <si>
    <t>Assets: Unamortized Premiums on Securities Held Outright: Change in Week Average from Year Ago Week Average</t>
  </si>
  <si>
    <t>RESPPALSPXCH1NWW</t>
  </si>
  <si>
    <t>Assets: Unamortized Premiums on Securities Held Outright: Change in Wednesday Level from Previous Wednesday Level</t>
  </si>
  <si>
    <t>RESPPALSPXCH52NWW</t>
  </si>
  <si>
    <t>Assets: Unamortized Premiums on Securities Held Outright: Change in Wednesday Level from Year Ago Level</t>
  </si>
  <si>
    <t>RESPPALTD15NWW</t>
  </si>
  <si>
    <t>Assets: Liquidity and Credit Facilities: Term Auction Credit: Maturing Within 15 Days: Wednesday Level (DISCONTINUED)</t>
  </si>
  <si>
    <t>RESPPALTD16T90NWW</t>
  </si>
  <si>
    <t>Assets: Liquidity and Credit Facilities: Term Auction Credit: Maturing in 16 Days to 90 Days: Wednesday Level (DISCONTINUED)</t>
  </si>
  <si>
    <t>RESPPALTF01NWW</t>
  </si>
  <si>
    <t>Assets: Liquidity and Credit Facilities: Term Auction Credit: District 1: Boston: Wednesday Level (DISCONTINUED)</t>
  </si>
  <si>
    <t>RESPPALTF02NWW</t>
  </si>
  <si>
    <t>Assets: Liquidity and Credit Facilities: Term Auction Credit: District 2: New York: Wednesday Level (DISCONTINUED)</t>
  </si>
  <si>
    <t>RESPPALTF03NWW</t>
  </si>
  <si>
    <t>Assets: Liquidity and Credit Facilities: Term Auction Credit: District 3: Philadelphia: Wednesday Level (DISCONTINUED)</t>
  </si>
  <si>
    <t>RESPPALTF04NWW</t>
  </si>
  <si>
    <t>Assets: Liquidity and Credit Facilities: Term Auction Credit: District 4: Cleveland: Wednesday Level (DISCONTINUED)</t>
  </si>
  <si>
    <t>RESPPALTF05NWW</t>
  </si>
  <si>
    <t>Assets: Liquidity and Credit Facilities: Term Auction Credit: District 5: Richmond: Wednesday Level (DISCONTINUED)</t>
  </si>
  <si>
    <t>RESPPALTF06NWW</t>
  </si>
  <si>
    <t>Assets: Liquidity and Credit Facilities: Term Auction Credit: District 6: Atlanta: Wednesday Level (DISCONTINUED)</t>
  </si>
  <si>
    <t>RESPPALTF07NWW</t>
  </si>
  <si>
    <t>Assets: Liquidity and Credit Facilities: Term Auction Credit: District 7: Chicago: Wednesday Level (DISCONTINUED)</t>
  </si>
  <si>
    <t>RESPPALTF08NWW</t>
  </si>
  <si>
    <t>Assets: Liquidity and Credit Facilities: Term Auction Credit: District 8: St. Louis: Wednesday Level (DISCONTINUED)</t>
  </si>
  <si>
    <t>RESPPALTF09NWW</t>
  </si>
  <si>
    <t>Assets: Liquidity and Credit Facilities: Term Auction Credit: District 9: Minneapolis: Wednesday Level (DISCONTINUED)</t>
  </si>
  <si>
    <t>RESPPALTF10NWW</t>
  </si>
  <si>
    <t>Assets: Liquidity and Credit Facilities: Term Auction Credit: District 10: Kansas City: Wednesday Level (DISCONTINUED)</t>
  </si>
  <si>
    <t>RESPPALTF11NWW</t>
  </si>
  <si>
    <t>Assets: Liquidity and Credit Facilities: Term Auction Credit: District 11: Dallas: Wednesday Level (DISCONTINUED)</t>
  </si>
  <si>
    <t>RESPPALTF12NWW</t>
  </si>
  <si>
    <t>Assets: Liquidity and Credit Facilities: Term Auction Credit: District 12: San Francisco: Wednesday Level (DISCONTINUED)</t>
  </si>
  <si>
    <t>RESPPALTNWW</t>
  </si>
  <si>
    <t>Assets: Liquidity and Credit Facilities: Term Auction Credit: Wednesday Level (DISCONTINUED)</t>
  </si>
  <si>
    <t>RESPPALTXAWNWW</t>
  </si>
  <si>
    <t>Assets: Liquidity and Credit Facilities: Term Auction Credit: Week Average (DISCONTINUED)</t>
  </si>
  <si>
    <t>RESPPALTXAWXCH1NWW</t>
  </si>
  <si>
    <t>Assets: Liquidity and Credit Facilities: Term Auction Credit: Change in Week Average From Previous Week Average (DISCONTINUED)</t>
  </si>
  <si>
    <t>RESPPALTXAWXCH52NWW</t>
  </si>
  <si>
    <t>Assets: Liquidity and Credit Facilities: Term Auction Credit: Change in Week Average From Year Ago Week Average (DISCONTINUED)</t>
  </si>
  <si>
    <t>RESPPALTXCH1NWW</t>
  </si>
  <si>
    <t>Assets: Liquidity and Credit Facilities: Term Auction Credit: Change in Wednesday Level From Previous Wednesday Level (DISCONTINUED)</t>
  </si>
  <si>
    <t>RESPPALTXCH52NWW</t>
  </si>
  <si>
    <t>Assets: Liquidity and Credit Facilities: Term Auction Credit: Change in Wednesday Level From Year Ago Level (DISCONTINUED)</t>
  </si>
  <si>
    <t>RESPPALXCH1NWW</t>
  </si>
  <si>
    <t>Assets: Other: Securities, Premiums, Discounts, Repurchase Agreements, and Loans: Change in Wednesday Level from Previous Wednesday Level</t>
  </si>
  <si>
    <t>RESPPALXCH52NWW</t>
  </si>
  <si>
    <t>Assets: Other: Securities, Premiums, Discounts, Repurchase Agreements, and Loans: Change in Wednesday Level from Year Ago Level</t>
  </si>
  <si>
    <t>RESPPANNWW</t>
  </si>
  <si>
    <t>Assets: Other: Interdistrict Settlement Account: Wednesday Level</t>
  </si>
  <si>
    <t>RESPPANWW</t>
  </si>
  <si>
    <t>Assets: Total Assets: Total Assets: Wednesday Level</t>
  </si>
  <si>
    <t>RESPPAOFXAWNWW</t>
  </si>
  <si>
    <t>Assets: Other Factors Supplying Reserve Balances: Foreign Currency Denominated Assets: Week Average</t>
  </si>
  <si>
    <t>RESPPAOFXAWXCH1NWW</t>
  </si>
  <si>
    <t>Assets: Other Factors Supplying Reserve Balances: Foreign Currency Denominated Assets: Change in Week Average from Previous Week Average</t>
  </si>
  <si>
    <t>RESPPAOFXAWXCH52NWW</t>
  </si>
  <si>
    <t>Assets: Other Factors Supplying Reserve Balances: Foreign Currency Denominated Assets: Change in Week Average from Year Ago Week Average</t>
  </si>
  <si>
    <t>RESPPAOFXCH1NWW</t>
  </si>
  <si>
    <t>Assets: Other Factors Supplying Reserve Balances: Foreign Currency Denominated Assets: Change in Wednesday Level from Previous Wednesday Level</t>
  </si>
  <si>
    <t>RESPPAOFXCH52NWW</t>
  </si>
  <si>
    <t>Assets: Other Factors Supplying Reserve Balances: Foreign Currency Denominated Assets: Change in Wednesday Level from Year Ago Level</t>
  </si>
  <si>
    <t>RESPPAOXCH1NWW</t>
  </si>
  <si>
    <t>Assets: Other: Other Assets, Consolidated Table: Change in Wednesday Level from Previous Wednesday Level</t>
  </si>
  <si>
    <t>RESPPAOXCH52NWW</t>
  </si>
  <si>
    <t>Assets: Other: Other Assets, Consolidated Table: Change in Wednesday Level from Year Ago Level</t>
  </si>
  <si>
    <t>RESPPAPXCH1NWW</t>
  </si>
  <si>
    <t>Assets: Other: Bank Premises: Change in Wednesday Level from Previous Wednesday Level</t>
  </si>
  <si>
    <t>RESPPAPXCH52NWW</t>
  </si>
  <si>
    <t>Assets: Other: Bank Premises: Change in Wednesday Level from Year Ago Level</t>
  </si>
  <si>
    <t>RESPPASXAWXCH1NWW</t>
  </si>
  <si>
    <t>Assets: Other: Special Drawing Rights Certificate Account: Change in Week Average from Previous Week Average</t>
  </si>
  <si>
    <t>RESPPASXAWXCH52NWW</t>
  </si>
  <si>
    <t>Assets: Other: Special Drawing Rights Certificate Account: Change in Week Average from Year Ago Week Average</t>
  </si>
  <si>
    <t>RESPPASXCH1NWW</t>
  </si>
  <si>
    <t>Assets: Other: Special Drawing Rights Certificate Account: Change in Wednesday Level from Previous Wednesday Level</t>
  </si>
  <si>
    <t>RESPPASXCH52NWW</t>
  </si>
  <si>
    <t>Assets: Other: Special Drawing Rights Certificate Account: Change in Wednesday Level from Year Ago Level</t>
  </si>
  <si>
    <t>RESPPLAML1LTNWW</t>
  </si>
  <si>
    <t>Supplementary Information: Supplementary Information on Principal Accounts of Maiden Lane LLC: Outstanding Principal Amount and Accrued Interest on Loan Payable to JPMorgan Chase and Co.: Wednesday Level</t>
  </si>
  <si>
    <t>RESPPLAML2LTNWW</t>
  </si>
  <si>
    <t>Supplementary Information: Supplementary Information on Principal Accounts of Maiden Lane II LLC: Deferred Payment and Accrued Interest Payable to Subsidiaries of American International Group, Inc.: Wednesday Level</t>
  </si>
  <si>
    <t>RESPPLAML3LTNWW</t>
  </si>
  <si>
    <t>Supplementary Information: Supplementary Information on Principal Accounts of Maiden Lane III LLC: Outstanding Principal Amount and Accrued Interest on Loan Payable to American International Group, Inc.: Wednesday Level</t>
  </si>
  <si>
    <t>RESPPLCPXCH1NWW</t>
  </si>
  <si>
    <t>Liabilities and Capital: Capital: Capital Paid in: Change in Wednesday Level from Previous Wednesday Level</t>
  </si>
  <si>
    <t>RESPPLCPXCH52NWW</t>
  </si>
  <si>
    <t>Liabilities and Capital: Capital: Capital Paid in: Change in Wednesday Level from Year Ago Level</t>
  </si>
  <si>
    <t>RESPPLCSXCH1NWW</t>
  </si>
  <si>
    <t>Liabilities and Capital: Capital: Surplus: Change in Wednesday Level from Previous Wednesday Level</t>
  </si>
  <si>
    <t>RESPPLCSXCH52NWW</t>
  </si>
  <si>
    <t>Liabilities and Capital: Capital: Surplus: Change in Wednesday Level from Year Ago Level</t>
  </si>
  <si>
    <t>RESPPLCUXCH1NWW</t>
  </si>
  <si>
    <t>Liabilities and Capital: Capital: Other Capital Accounts: Change in Wednesday Level from Previous Wednesday Level</t>
  </si>
  <si>
    <t>RESPPLCUXCH52NWW</t>
  </si>
  <si>
    <t>Liabilities and Capital: Capital: Other Capital Accounts: Change in Wednesday Level from Year Ago Level</t>
  </si>
  <si>
    <t>RESPPLCXCH1NWW</t>
  </si>
  <si>
    <t>Liabilities and Capital: Capital: Total Capital: Change in Wednesday Level from Previous Wednesday Level</t>
  </si>
  <si>
    <t>RESPPLCXCH52NWW</t>
  </si>
  <si>
    <t>Liabilities and Capital: Capital: Total Capital: Change in Wednesday Level from Year Ago Level</t>
  </si>
  <si>
    <t>RESPPLLBXAWXCH1NWW</t>
  </si>
  <si>
    <t>Liabilities and Capital: Other Factors Draining Reserve Balances: Deposits with F.R. Banks, Other Than Reserve Balances: Change in Week Average from Previous Week Average</t>
  </si>
  <si>
    <t>RESPPLLBXAWXCH52NWW</t>
  </si>
  <si>
    <t>Liabilities and Capital: Other Factors Draining Reserve Balances: Deposits with F.R. Banks, Other Than Reserve Balances: Change in Week Average from Year Ago Week Average</t>
  </si>
  <si>
    <t>RESPPLLCNWW</t>
  </si>
  <si>
    <t>Liabilities and Capital: Liabilities: Deferred Availability Cash Items: Wednesday Level</t>
  </si>
  <si>
    <t>RESPPLLDAXAWXCH1NWW</t>
  </si>
  <si>
    <t>Liabilities and Capital: Liabilities: Deposits with F.R. Banks, Other Than Reserve Balances: Term Deposits Held by Depository Institutions: Change in Week Average from Previous Week Average</t>
  </si>
  <si>
    <t>RESPPLLDAXAWXCH52NWW</t>
  </si>
  <si>
    <t>Liabilities and Capital: Liabilities: Deposits with F.R. Banks, Other Than Reserve Balances: Term Deposits Held by Depository Institutions: Change in Week Average from Year Ago Week Average</t>
  </si>
  <si>
    <t>RESPPLLDAXCH1NWW</t>
  </si>
  <si>
    <t>Liabilities and Capital: Liabilities: Deposits with F.R. Banks, Other Than Reserve Balances: Term Deposits Held by Depository Institutions: Change in Wednesday Level from Previous Wednesday Level</t>
  </si>
  <si>
    <t>RESPPLLDAXCH52NWW</t>
  </si>
  <si>
    <t>Liabilities and Capital: Liabilities: Deposits with F.R. Banks, Other Than Reserve Balances: Term Deposits Held by Depository Institutions: Change in Wednesday Level from Year Ago Level</t>
  </si>
  <si>
    <t>RESPPLLDDXCH1NWW</t>
  </si>
  <si>
    <t>Liabilities and Capital: Liabilities: Deposits: Other Deposits Held by Depository Institutions: Change in Wednesday Level from Previous Wednesday Level</t>
  </si>
  <si>
    <t>RESPPLLDDXCH52NWW</t>
  </si>
  <si>
    <t>Liabilities and Capital: Liabilities: Deposits: Other Deposits Held by Depository Institutions: Change in Wednesday Level from Year Ago Level</t>
  </si>
  <si>
    <t>RESPPLLDFXAWXCH1NWW</t>
  </si>
  <si>
    <t>Liabilities and Capital: Liabilities: Deposits with F.R. Banks, Other Than Reserve Balances: Foreign Official: Change in Week Average from Previous Week Average</t>
  </si>
  <si>
    <t>RESPPLLDFXAWXCH52NWW</t>
  </si>
  <si>
    <t>Liabilities and Capital: Liabilities: Deposits with F.R. Banks, Other Than Reserve Balances: Foreign Official: Change in Week Average from Year Ago Week Average</t>
  </si>
  <si>
    <t>RESPPLLDFXCH1NWW</t>
  </si>
  <si>
    <t>Liabilities and Capital: Liabilities: Deposits with F.R. Banks, Other Than Reserve Balances: Foreign Official: Change in Wednesday Level from Previous Wednesday Level</t>
  </si>
  <si>
    <t>RESPPLLDFXCH52NWW</t>
  </si>
  <si>
    <t>Liabilities and Capital: Liabilities: Deposits with F.R. Banks, Other Than Reserve Balances: Foreign Official: Change in Wednesday Level from Year Ago Level</t>
  </si>
  <si>
    <t>RESPPLLDNWW</t>
  </si>
  <si>
    <t>Liabilities and Capital: Liabilities: Deposits: Wednesday Level</t>
  </si>
  <si>
    <t>RESPPLLDOXAWXCH1NWW</t>
  </si>
  <si>
    <t>Liabilities and Capital: Liabilities: Deposits: Other: Change in Week Average from Previous Week Average</t>
  </si>
  <si>
    <t>RESPPLLDOXAWXCH52NWW</t>
  </si>
  <si>
    <t>Liabilities and Capital: Liabilities: Deposits: Other: Change in Week Average from Year Ago Week Average</t>
  </si>
  <si>
    <t>RESPPLLDOXCH1NWW</t>
  </si>
  <si>
    <t>Liabilities and Capital: Liabilities: Deposits: Other: Change in Wednesday Level from Previous Wednesday Level</t>
  </si>
  <si>
    <t>RESPPLLDOXCH52NWW</t>
  </si>
  <si>
    <t>Liabilities and Capital: Liabilities: Deposits: Other: Change in Wednesday Level from Year Ago Level</t>
  </si>
  <si>
    <t>RESPPLLDTXAWXCH1NWW</t>
  </si>
  <si>
    <t>Liabilities and Capital: Liabilities: Deposits with F.R. Banks, Other Than Reserve Balances: U.S. Treasury, General Account: Change in Week Average from Previous Week Average</t>
  </si>
  <si>
    <t>RESPPLLDTXAWXCH52NWW</t>
  </si>
  <si>
    <t>Liabilities and Capital: Liabilities: Deposits with F.R. Banks, Other Than Reserve Balances: U.S. Treasury, General Account: Change in Week Average from Year Ago Week Average</t>
  </si>
  <si>
    <t>RESPPLLDTXCH1NWW</t>
  </si>
  <si>
    <t>Liabilities and Capital: Liabilities: Deposits with F.R. Banks, Other Than Reserve Balances: U.S. Treasury, General Account: Change in Wednesday Level from Previous Wednesday Level</t>
  </si>
  <si>
    <t>RESPPLLDTXCH52NWW</t>
  </si>
  <si>
    <t>Liabilities and Capital: Liabilities: Deposits with F.R. Banks, Other Than Reserve Balances: U.S. Treasury, General Account: Change in Wednesday Level from Year Ago Level</t>
  </si>
  <si>
    <t>RESPPLLNHNWW</t>
  </si>
  <si>
    <t>Liabilities and Capital: Liabilities: Notes Held by F.R. Banks (Netted from Federal Reserve Notes Outstanding): Wednesday Level</t>
  </si>
  <si>
    <t>RESPPLLNOCNWW</t>
  </si>
  <si>
    <t>Collateralization of Currency: Federal Reserve Notes: Federal Reserve Notes to Be Collateralized: Wednesday Level</t>
  </si>
  <si>
    <t>RESPPLLNONNWW</t>
  </si>
  <si>
    <t>Collateralization of Currency: Federal Reserve Notes: Notes Held by F.R. Banks Not Subject to Collateralization (Netted from Federal Reserve Notes Outstanding): Wednesday Level</t>
  </si>
  <si>
    <t>RESPPLLNONWW</t>
  </si>
  <si>
    <t>Liabilities and Capital: Liabilities: Federal Reserve Notes Outstanding: Wednesday Level</t>
  </si>
  <si>
    <t>RESPPLLNWW</t>
  </si>
  <si>
    <t>Liabilities and Capital: Liabilities: Total Liabilities: Wednesday Level</t>
  </si>
  <si>
    <t>RESPPLLNXCH1NWW</t>
  </si>
  <si>
    <t>Liabilities and Capital: Liabilities: Federal Reserve Notes, Net of F.R. Bank Holdings: Change in Wednesday Level from Previous Wednesday Level</t>
  </si>
  <si>
    <t>RESPPLLNXCH52NWW</t>
  </si>
  <si>
    <t>Liabilities and Capital: Liabilities: Federal Reserve Notes, Net of F.R. Bank Holdings: Change in Wednesday Level from Year Ago Level</t>
  </si>
  <si>
    <t>RESPPLLOONWW</t>
  </si>
  <si>
    <t>This series has been discontinued and will no longer be updated. It has been consolidated under the following series, which will continue to be updated: H41RESPPLLENWW (https://fred.stlouisfed.org/series/H41RESPPLLENWW).  For further information about the changes to the H.4.1 Statistical Release, please see the announcements (https://www.federalreserve.gov/feeds/h41.html) provided by the source.</t>
  </si>
  <si>
    <t>Liabilities and Capital: Liabilities: Other Liabilities and Accrued Dividends: Wednesday Level (DISCONTINUED)</t>
  </si>
  <si>
    <t>RESPPLLOPNWW</t>
  </si>
  <si>
    <t>Liabilities and Capital: Liabilities: Earnings Remittances Due to the U.S. Treasury: Wednesday Level</t>
  </si>
  <si>
    <t>RESPPLLOXCH1NWW</t>
  </si>
  <si>
    <t>Liabilities and Capital: Liabilities: Other Liabilities and Accrued Dividends (Includes the Liability for Earnings Remittances Due to the U.S. Treasury): Change in Wednesday Level from Previous Wednesday Level</t>
  </si>
  <si>
    <t>RESPPLLOXCH52NWW</t>
  </si>
  <si>
    <t>Liabilities and Capital: Liabilities: Other Liabilities and Accrued Dividends (Includes the Liability for Earnings Remittances Due to the U.S. Treasury): Change in Wednesday Level from Year Ago Level</t>
  </si>
  <si>
    <t>RESPPLLRDXAWXCH1NWW</t>
  </si>
  <si>
    <t>Liabilities and Capital: Liabilities: Reverse Repurchase Agreements: Others: Change in Week Average from Previous Week Average</t>
  </si>
  <si>
    <t>RESPPLLRDXAWXCH52NWW</t>
  </si>
  <si>
    <t>Liabilities and Capital: Liabilities: Reverse Repurchase Agreements: Others: Change in Week Average from Year Ago Week Average</t>
  </si>
  <si>
    <t>RESPPLLRFXAWXCH1NWW</t>
  </si>
  <si>
    <t>Liabilities and Capital: Liabilities: Reverse Repurchase Agreements: Foreign Official and International Accounts: Change in Week Average from Previous Week Average</t>
  </si>
  <si>
    <t>RESPPLLRFXAWXCH52NWW</t>
  </si>
  <si>
    <t>Liabilities and Capital: Liabilities: Reverse Repurchase Agreements: Foreign Official and International Accounts: Change in Week Average from Year Ago Week Average</t>
  </si>
  <si>
    <t>RESPPLLRXAWXCH1NWW</t>
  </si>
  <si>
    <t>Liabilities and Capital: Liabilities: Reverse Repurchase Agreements: Change in Week Average from Previous Week Average</t>
  </si>
  <si>
    <t>RESPPLLRXAWXCH52NWW</t>
  </si>
  <si>
    <t>Liabilities and Capital: Liabilities: Reverse Repurchase Agreements: Change in Week Average from Year Ago Week Average</t>
  </si>
  <si>
    <t>RESPPLLRXCH1NWW</t>
  </si>
  <si>
    <t>Liabilities and Capital: Liabilities: Reverse Repurchase Agreements: Change in Wednesday Level from Previous Wednesday Level</t>
  </si>
  <si>
    <t>RESPPLLRXCH52NWW</t>
  </si>
  <si>
    <t>Liabilities and Capital: Liabilities: Reverse Repurchase Agreements: Change in Wednesday Level from Year Ago Level</t>
  </si>
  <si>
    <t>RESPPLNWW</t>
  </si>
  <si>
    <t>Liabilities and Capital: Total Liabilities and Capital: Total Liabilities and Capital: Wednesday Level</t>
  </si>
  <si>
    <t>RESPPMAIXCH1NWW</t>
  </si>
  <si>
    <t>Assets: Other: Items in Process of Collection (Less Eliminations from Consolidation): Change in Wednesday Level from Previous Wednesday Level</t>
  </si>
  <si>
    <t>RESPPMAIXCH52NWW</t>
  </si>
  <si>
    <t>Assets: Other: Items in Process of Collection (Less Eliminations from Consolidation): Change in Wednesday Level from Year Ago Level</t>
  </si>
  <si>
    <t>RESPPMAXCH1NWW</t>
  </si>
  <si>
    <t>Assets: Total Assets: Total Assets (Less Eliminations from Consolidation): Change in Wednesday Level from Previous Wednesday Level</t>
  </si>
  <si>
    <t>RESPPMAXCH52NWW</t>
  </si>
  <si>
    <t>Assets: Total Assets: Total Assets (Less Eliminations from Consolidation): Change in Wednesday Level from Year Ago Level</t>
  </si>
  <si>
    <t>RESPPMLLCXCH1NWW</t>
  </si>
  <si>
    <t>Liabilities and Capital: Liabilities: Deferred Availability Cash Items (Less Eliminations from Consolidation): Change in Wednesday Level from Previous Wednesday Level</t>
  </si>
  <si>
    <t>RESPPMLLCXCH52NWW</t>
  </si>
  <si>
    <t>Liabilities and Capital: Liabilities: Deferred Availability Cash Items (Less Eliminations from Consolidation): Change in Wednesday Level from Year Ago Level</t>
  </si>
  <si>
    <t>RESPPMLLDONWW</t>
  </si>
  <si>
    <t>Liabilities and Capital: Liabilities: Deposits with F.R. Banks, Other Than Reserve Balances: Other: Wednesday Level</t>
  </si>
  <si>
    <t>RESPPMLLDXCH1NWW</t>
  </si>
  <si>
    <t>Liabilities and Capital: Liabilities: Deposits (Less Eliminations from Consolidation): Change in Wednesday Level from Previous Wednesday Level</t>
  </si>
  <si>
    <t>RESPPMLLDXCH52NWW</t>
  </si>
  <si>
    <t>Liabilities and Capital: Liabilities: Deposits (Less Eliminations from Consolidation): Change in Wednesday Level from Year Ago Level</t>
  </si>
  <si>
    <t>RESPPMLLXCH1NWW</t>
  </si>
  <si>
    <t>Liabilities and Capital: Liabilities: Total Liabilities (Less Eliminations from Consolidation): Change in Wednesday Level from Previous Wednesday Level</t>
  </si>
  <si>
    <t>RESPPMLLXCH52NWW</t>
  </si>
  <si>
    <t>Liabilities and Capital: Liabilities: Total Liabilities (Less Eliminations from Consolidation): Change in Wednesday Level from Year Ago Level</t>
  </si>
  <si>
    <t>RESPPNGNWW</t>
  </si>
  <si>
    <t>Collateralization of Currency: Holdings Against Federal Reserve Notes: Collateral Held Against Federal Reserve Notes: Gold Certificate Account: Wednesday Level</t>
  </si>
  <si>
    <t>RESPPNNWW</t>
  </si>
  <si>
    <t>Collateralization of Currency: Holdings Against Federal Reserve Notes: Collateral Held Against Federal Reserve Notes: Wednesday Level</t>
  </si>
  <si>
    <t>RESPPNONWW</t>
  </si>
  <si>
    <t>Collateralization of Currency: Holdings Against Federal Reserve Notes: Collateral Held Against Federal Reserve Notes: Other Assets Pledged: Wednesday Level</t>
  </si>
  <si>
    <t>RESPPNSNWW</t>
  </si>
  <si>
    <t>Collateralization of Currency: Holdings Against Federal Reserve Notes: Collateral Held Against Federal Reserve Notes: Special Drawing Rights Certificate Account: Wednesday Level</t>
  </si>
  <si>
    <t>RESPPNTEPNWW</t>
  </si>
  <si>
    <t>Collateralization of Currency: Memo Items: U.S. Treasury, Agency Debt, and Mortgage-Backed Securities Eligible to Be Pledged: Wednesday Level</t>
  </si>
  <si>
    <t>RESPPNTEPPNWW</t>
  </si>
  <si>
    <t>Collateralization of Currency: Holdings Against Federal Reserve Notes: Collateral Held Against Federal Reserve Notes: U.S. Treasury, Agency Debt, and Mortgage-Backed Securities Pledged: Wednesday Level</t>
  </si>
  <si>
    <t>RESPPNTNWW</t>
  </si>
  <si>
    <t>Collateralization of Currency: Memo Items: Total U.S. Treasury, Agency Debt, and Mortgage-Backed Securities: Wednesday Level</t>
  </si>
  <si>
    <t>RESTBCXAWXCH1NWW</t>
  </si>
  <si>
    <t>Liabilities and Capital: Other Factors Draining Reserve Balances: Currency in Circulation: Change in Week Average from Previous Week Average</t>
  </si>
  <si>
    <t>RESTBCXAWXCH52NWW</t>
  </si>
  <si>
    <t>Liabilities and Capital: Other Factors Draining Reserve Balances: Currency in Circulation: Change in Week Average from Year Ago Week Average</t>
  </si>
  <si>
    <t>RESTBHTXAWXCH1NWW</t>
  </si>
  <si>
    <t>Liabilities and Capital: Other Factors Draining Reserve Balances: Treasury Cash Holdings: Change in Week Average from Previous Week Average</t>
  </si>
  <si>
    <t>RESTBHTXAWXCH52NWW</t>
  </si>
  <si>
    <t>Liabilities and Capital: Other Factors Draining Reserve Balances: Treasury Cash Holdings: Change in Week Average from Year Ago Week Average</t>
  </si>
  <si>
    <t>RESTBMGXAWXCH1NWW</t>
  </si>
  <si>
    <t>Assets: Other Factors Supplying Reserve Balances: Gold Stock: Change in Week Average from Previous Week Average</t>
  </si>
  <si>
    <t>RESTBMGXAWXCH52NWW</t>
  </si>
  <si>
    <t>Assets: Other Factors Supplying Reserve Balances: Gold Stock: Change in Week Average from Year Ago Week Average</t>
  </si>
  <si>
    <t>RESTBMTXAWXCH1NWW</t>
  </si>
  <si>
    <t>Assets: Other Factors Supplying Reserve Balances: Treasury Currency Outstanding: Change in Week Average from Previous Week Average</t>
  </si>
  <si>
    <t>RESTBMTXAWXCH52NWW</t>
  </si>
  <si>
    <t>Assets: Other Factors Supplying Reserve Balances: Treasury Currency Outstanding: Change in Week Average from Year Ago Week Average</t>
  </si>
  <si>
    <t>RHEACBW027NBOG</t>
  </si>
  <si>
    <t>Real Estate Loans: Residential Real Estate Loans: Revolving Home Equity Loans, All Commercial Banks</t>
  </si>
  <si>
    <t>RHEACBW027SBOG</t>
  </si>
  <si>
    <t>RHEDCBW027NBOG</t>
  </si>
  <si>
    <t>Real Estate Loans: Residential Real Estate Loans: Revolving Home Equity Loans, Domestically Chartered Commercial Banks</t>
  </si>
  <si>
    <t>RHEDCBW027SBOG</t>
  </si>
  <si>
    <t>RHEFRIW027NBOG</t>
  </si>
  <si>
    <t>Real Estate Loans: Residential Real Estate Loans: Revolving Home Equity Loans, Foreign-Related Institutions</t>
  </si>
  <si>
    <t>RHEFRIW027SBOG</t>
  </si>
  <si>
    <t>RHELCBW027NBOG</t>
  </si>
  <si>
    <t>Real Estate Loans: Residential Real Estate Loans: Revolving Home Equity Loans, Large Domestically Chartered Commercial Banks</t>
  </si>
  <si>
    <t>RHELCBW027SBOG</t>
  </si>
  <si>
    <t>RHESCBW027NBOG</t>
  </si>
  <si>
    <t>Real Estate Loans: Residential Real Estate Loans: Revolving Home Equity Loans, Small Domestically Chartered Commercial Banks</t>
  </si>
  <si>
    <t>RHESCBW027SBOG</t>
  </si>
  <si>
    <t>RICCLAIMS</t>
  </si>
  <si>
    <t>Continued Claims (Insured Unemployment) in Rhode Island</t>
  </si>
  <si>
    <t>RICEMPLOY</t>
  </si>
  <si>
    <t>Covered Employment in Rhode Island</t>
  </si>
  <si>
    <t>RIICLAIMS</t>
  </si>
  <si>
    <t>Initial Claims in Rhode Island</t>
  </si>
  <si>
    <t>RIINSUREDUR</t>
  </si>
  <si>
    <t>Insured Unemployment Rate in Rhode Island</t>
  </si>
  <si>
    <t>RREACBW027NBOG</t>
  </si>
  <si>
    <t>Real Estate Loans: Residential Real Estate Loans, All Commercial Banks</t>
  </si>
  <si>
    <t>RREACBW027SBOG</t>
  </si>
  <si>
    <t>RREDCBW027NBOG</t>
  </si>
  <si>
    <t>Real Estate Loans: Residential Real Estate Loans, Domestically Chartered Commercial Banks</t>
  </si>
  <si>
    <t>RREDCBW027SBOG</t>
  </si>
  <si>
    <t>RREFRIW027NBOG</t>
  </si>
  <si>
    <t>Real Estate Loans: Residential Real Estate Loans, Foreign-Related Institutions</t>
  </si>
  <si>
    <t>RREFRIW027SBOG</t>
  </si>
  <si>
    <t>RRELCBW027NBOG</t>
  </si>
  <si>
    <t>Real Estate Loans: Residential Real Estate Loans, Large Domestically Chartered Commercial Banks</t>
  </si>
  <si>
    <t>RRELCBW027SBOG</t>
  </si>
  <si>
    <t>RREP15</t>
  </si>
  <si>
    <t>Reverse repurchase agreements are transactions in which securities are sold to primary dealers or foreign central banks under an agreement to buy them back from the same party on a specified date at the same price plus interest. Reverse repurchase agreements absorb reserve balances from the banking system for the length of the agreement. They are typically collateralized using Treasury bills. As with repurchase agreements, the naming convention used here reflects the transaction from the dealers' perspective; the Federal Reserve receives cash in a reverse repurchase agreement and provides collateral to the dealers.</t>
  </si>
  <si>
    <t>Liabilities and Capital: Liabilities: Reverse Repurchase Agreements: Maturing Within 15 Days: Wednesday Level</t>
  </si>
  <si>
    <t>RREP1690</t>
  </si>
  <si>
    <t>Liabilities and Capital: Liabilities: Reverse Repurchase Agreements: Maturing in 16 Days to 90 Days: Wednesday Level</t>
  </si>
  <si>
    <t>RREPT</t>
  </si>
  <si>
    <t>This series has been discontinued and will no longer be updated. It was a duplicate of the following series, which will continue to be updated: https://fred.stlouisfed.org/series/WLRRAL   Reverse repurchase agreements are transactions in which securities are sold to primary dealers or foreign central banks under an agreement to buy them back from the same party on a specified date at the same price plus interest. Reverse repurchase agreements absorb reserve balances from the banking system for the length of the agreement. They are typically collateralized using Treasury bills. As with repurchase agreements, the naming convention used here reflects the transaction from the dealers' perspective; the Federal Reserve receives cash in a reverse repurchase agreement and provides collateral to the dealers.</t>
  </si>
  <si>
    <t>Reverse repurchase agreements held by the Federal Reserve: All Maturities (DISCONTINUED)</t>
  </si>
  <si>
    <t>RRESCBW027NBOG</t>
  </si>
  <si>
    <t>Real Estate Loans: Residential Real Estate Loans, Small Domestically Chartered Commercial Banks</t>
  </si>
  <si>
    <t>RRESCBW027SBOG</t>
  </si>
  <si>
    <t>SAVINGS</t>
  </si>
  <si>
    <t>This series has been discontinued and will no longer be updated. It has been consolidated under the following series, which will continue to be updated: MDLM (https://fred.stlouisfed.org/series/MDLM).  Starting on February 23, 2021, the H.6 statistical release is now published at a monthly frequency and contains only monthly average data needed to construct the monetary aggregates. Components of the monetary aggregates are reported at a total industry level without a breakdown by banks and thrifts. For further information about the changes to the H.6 Statistical Release, see the announcements (https://www.federalreserve.gov/feeds/h6.html) provided by the source.  The savings deposits component of M2 consists of passbook-type savings deposits as well as MMDAs at banks and thrifts. This item is reported on the FR 2900 and, for institutions that do not file the FR 2900, is estimated using data reported on the Call Reports.</t>
  </si>
  <si>
    <t>Total Savings Deposits at all Depository Institutions (DISCONTINUED)</t>
  </si>
  <si>
    <t>SAVNRNJ</t>
  </si>
  <si>
    <t>National Rate on Non-Jumbo Deposits (less than $100,000): Savings (DISCONTINUED)</t>
  </si>
  <si>
    <t>SAVRCNJ</t>
  </si>
  <si>
    <t>Rate Cap on Non-Jumbo Deposits (less than $100,000): Savings (DISCONTINUED)</t>
  </si>
  <si>
    <t>SBCACBW027NBOG</t>
  </si>
  <si>
    <t>Securities in Bank Credit, All Commercial Banks</t>
  </si>
  <si>
    <t>SBCACBW027SBOG</t>
  </si>
  <si>
    <t>SBCDCBW027NBOG</t>
  </si>
  <si>
    <t>Securities in Bank Credit, Domestically Chartered Commercial Banks</t>
  </si>
  <si>
    <t>SBCDCBW027SBOG</t>
  </si>
  <si>
    <t>SBCFRIW027NBOG</t>
  </si>
  <si>
    <t>Securities in Bank Credit, Foreign-Related Institutions</t>
  </si>
  <si>
    <t>SBCFRIW027SBOG</t>
  </si>
  <si>
    <t>SBCLCBW027NBOG</t>
  </si>
  <si>
    <t>Securities in Bank Credit, Large Domestically Chartered Commercial Banks</t>
  </si>
  <si>
    <t>SBCLCBW027SBOG</t>
  </si>
  <si>
    <t>SBCSCBW027NBOG</t>
  </si>
  <si>
    <t>Securities in Bank Credit, Small Domestically Chartered Commercial Banks</t>
  </si>
  <si>
    <t>SBCSCBW027SBOG</t>
  </si>
  <si>
    <t>SBFACBW027NBOG</t>
  </si>
  <si>
    <t>Real Estate Loans: Commercial Real Estate Loans: Secured by Farmland, All Commercial Banks</t>
  </si>
  <si>
    <t>SBFACBW027SBOG</t>
  </si>
  <si>
    <t>SBFDCBW027NBOG</t>
  </si>
  <si>
    <t>Real Estate Loans: Commercial Real Estate Loans: Secured by Farmland, Domestically Chartered Commercial Banks</t>
  </si>
  <si>
    <t>SBFDCBW027SBOG</t>
  </si>
  <si>
    <t>SBFFRIW027NBOG</t>
  </si>
  <si>
    <t>Real Estate Loans: Commercial Real Estate Loans: Secured by Farmland, Foreign-Related Institutions</t>
  </si>
  <si>
    <t>SBFFRIW027SBOG</t>
  </si>
  <si>
    <t>SBFLCBW027NBOG</t>
  </si>
  <si>
    <t>Real Estate Loans: Commercial Real Estate Loans: Secured by Farmland, Large Domestically Chartered Commercial Banks</t>
  </si>
  <si>
    <t>SBFLCBW027SBOG</t>
  </si>
  <si>
    <t>SBFSCBW027NBOG</t>
  </si>
  <si>
    <t>Real Estate Loans: Commercial Real Estate Loans: Secured by Farmland, Small Domestically Chartered Commercial Banks</t>
  </si>
  <si>
    <t>SBFSCBW027SBOG</t>
  </si>
  <si>
    <t>SCCACBW027NBOG</t>
  </si>
  <si>
    <t>Securitized Credit Cards and Other Revolving Plans, All Commercial Banks (DISCONTINUED)</t>
  </si>
  <si>
    <t>SCCACBW027SBOG</t>
  </si>
  <si>
    <t>SCCCLAIMS</t>
  </si>
  <si>
    <t>Continued Claims (Insured Unemployment) in South Carolina</t>
  </si>
  <si>
    <t>SCCDCBW027NBOG</t>
  </si>
  <si>
    <t>Securitized Credit Cards and Other Revolving Plans, Domestically Chartered Commercial Banks (DISCONTINUED)</t>
  </si>
  <si>
    <t>SCCDCBW027SBOG</t>
  </si>
  <si>
    <t>SCCEMPLOY</t>
  </si>
  <si>
    <t>Covered Employment in South Carolina</t>
  </si>
  <si>
    <t>SCCFRIW027NBOG</t>
  </si>
  <si>
    <t>Securitized Credit Cards and Other Revolving Plans, Foreign-Related Institutions (DISCONTINUED)</t>
  </si>
  <si>
    <t>SCCFRIW027SBOG</t>
  </si>
  <si>
    <t>SCCLCBW027NBOG</t>
  </si>
  <si>
    <t>Securitized Credit Cards and Other Revolving Plans, Large Domestically Chartered Commercial Banks (DISCONTINUED)</t>
  </si>
  <si>
    <t>SCCLCBW027SBOG</t>
  </si>
  <si>
    <t>SCCSCBW027NBOG</t>
  </si>
  <si>
    <t>Securitized Credit Cards and Other Revolving Plans, Small Domestically Chartered Commercial Banks (DISCONTINUED)</t>
  </si>
  <si>
    <t>SCCSCBW027SBOG</t>
  </si>
  <si>
    <t>SCICLAIMS</t>
  </si>
  <si>
    <t>Initial Claims in South Carolina</t>
  </si>
  <si>
    <t>SCINSUREDUR</t>
  </si>
  <si>
    <t>Insured Unemployment Rate in South Carolina</t>
  </si>
  <si>
    <t>SCLACBW027NBOG</t>
  </si>
  <si>
    <t>Securitized Consumer Loans, All Commercial Banks (DISCONTINUED)</t>
  </si>
  <si>
    <t>SCLACBW027SBOG</t>
  </si>
  <si>
    <t>SCLDCBW027NBOG</t>
  </si>
  <si>
    <t>Securitized Consumer Loans, Domestically Chartered Commercial Banks (DISCONTINUED)</t>
  </si>
  <si>
    <t>SCLDCBW027SBOG</t>
  </si>
  <si>
    <t>SCLFRIW027NBOG</t>
  </si>
  <si>
    <t>Securitized Consumer Loans, Foreign-Related Institutions (DISCONTINUED)</t>
  </si>
  <si>
    <t>SCLFRIW027SBOG</t>
  </si>
  <si>
    <t>SCLLCBW027NBOG</t>
  </si>
  <si>
    <t>Securitized Consumer Loans, Large Domestically Chartered Commercial Banks (DISCONTINUED)</t>
  </si>
  <si>
    <t>SCLLCBW027SBOG</t>
  </si>
  <si>
    <t>SCLSCBW027NBOG</t>
  </si>
  <si>
    <t>Securitized Consumer Loans, Small Domestically Chartered Commercial Banks (DISCONTINUED)</t>
  </si>
  <si>
    <t>SCLSCBW027SBOG</t>
  </si>
  <si>
    <t>SDCCLAIMS</t>
  </si>
  <si>
    <t>Continued Claims (Insured Unemployment) in South Dakota</t>
  </si>
  <si>
    <t>SDCEMPLOY</t>
  </si>
  <si>
    <t>Covered Employment in South Dakota</t>
  </si>
  <si>
    <t>SDICLAIMS</t>
  </si>
  <si>
    <t>Initial Claims in South Dakota</t>
  </si>
  <si>
    <t>SDINSUREDUR</t>
  </si>
  <si>
    <t>Insured Unemployment Rate in South Dakota</t>
  </si>
  <si>
    <t>SEABORRW</t>
  </si>
  <si>
    <t>The Board of Governors discontinued the H.3 statistical release on September 17, 2020. For more information, please see the announcement (https://www.federalreserve.gov/feeds/h3.html) posted on August 20, 2020.  The Federal Reserve's seasonal credit program is designed to assist small depository institutions in managing significant seasonal swings in their loans and deposits. Seasonal credit is available to depository institutions that can demonstrate a clear pattern of recurring intra-yearly swings in funding needs. Eligible institutions are usually located in agricultural or tourist areas. The interest rate applied to seasonal credit is a floating rate based on market rates. Under the seasonal program, borrowers may obtain longer-term funds from the Discount Window during periods of seasonal need so that they can carry fewer liquid assets during the rest of the year and make more funds available for local lending. To become eligible for seasonal credit, an institution must establish a seasonal qualification with its Reserve Bank. An institution that anticipates a possible need for seasonal credit is encouraged to contact its Reserve Bank to ascertain its eligibility and make arrangements in advance. Making arrangements does not obligate the institution to borrow. Critically undercapitalized institutions are not eligible for seasonal credit. Undercapitalized or significantly undercapitalized institutions may be eligible, but only after careful review of their condition and prospects.  Effective February 2, 1984, reserve computation and maintenance periods have been changed from weekly to bi-weekly. Series with data prior to February 2, 1984 have different values reported from one week to the next. After February 2, 1984, the value repeats for 2 consecutive weeks.</t>
  </si>
  <si>
    <t>Borrowings from the Federal Reserve, Seasonal (DISCONTINUED)</t>
  </si>
  <si>
    <t>SECBORRW</t>
  </si>
  <si>
    <t>The Board of Governors discontinued the H.3 statistical release on September 17, 2020. For more information, please see the announcement (https://www.federalreserve.gov/feeds/h3.html) posted on August 20, 2020.  Secondary credit is available to depository institutions that are not eligible for primary credit. It is extended on a very short-term basis, typically overnight, at a rate that is above the primary credit rate. Secondary credit is available to meet backup liquidity needs when its use is consistent with a timely return to a reliance on market sources of funding or the orderly resolution of a troubled institution. Secondary credit may not be used to fund an expansion of the borrower's assets. The secondary credit program entails a higher level of Reserve Bank administration and oversight than the primary credit program. A Reserve Bank must have sufficient information about a borrower's financial condition and reasons for borrowing to ensure that an extension of secondary credit would be consistent with the purpose of the facility.  Effective February 2, 1984, reserve computation and maintenance periods have been changed from weekly to bi-weekly. Series with data prior to February 2, 1984 have different values reported from one week to the next. After February 2, 1984, the value repeats for 2 consecutive weeks.</t>
  </si>
  <si>
    <t>Borrowings from the Federal Reserve, Secondary (DISCONTINUED)</t>
  </si>
  <si>
    <t>SMPACBW027NBOG</t>
  </si>
  <si>
    <t>Real Estate Loans: Commercial Real Estate Loans: Secured by Multifamily Properties, All Commercial Banks</t>
  </si>
  <si>
    <t>SMPACBW027SBOG</t>
  </si>
  <si>
    <t>SMPDCBW027NBOG</t>
  </si>
  <si>
    <t>Real Estate Loans: Commercial Real Estate Loans: Secured by Multifamily Properties, Domestically Chartered Commercial Banks</t>
  </si>
  <si>
    <t>SMPDCBW027SBOG</t>
  </si>
  <si>
    <t>SMPFRIW027NBOG</t>
  </si>
  <si>
    <t>Real Estate Loans: Commercial Real Estate Loans: Secured by Multifamily Properties, Foreign-Related Institutions</t>
  </si>
  <si>
    <t>SMPFRIW027SBOG</t>
  </si>
  <si>
    <t>SMPLCBW027NBOG</t>
  </si>
  <si>
    <t>Real Estate Loans: Commercial Real Estate Loans: Secured by Multifamily Properties, Large Domestically Chartered Commercial Banks</t>
  </si>
  <si>
    <t>SMPLCBW027SBOG</t>
  </si>
  <si>
    <t>SMPSCBW027NBOG</t>
  </si>
  <si>
    <t>Real Estate Loans: Commercial Real Estate Loans: Secured by Multifamily Properties, Small Domestically Chartered Commercial Banks</t>
  </si>
  <si>
    <t>SMPSCBW027SBOG</t>
  </si>
  <si>
    <t>SNFACBW027NBOG</t>
  </si>
  <si>
    <t>Real Estate Loans: Commercial Real Estate Loans: Secured by Nonfarm Nonresidential Properties, All Commercial Banks</t>
  </si>
  <si>
    <t>SNFACBW027SBOG</t>
  </si>
  <si>
    <t>SNFDCBW027NBOG</t>
  </si>
  <si>
    <t>Real Estate Loans: Commercial Real Estate Loans: Secured by Nonfarm Nonresidential Properties, Domestically Chartered Commercial Banks</t>
  </si>
  <si>
    <t>SNFDCBW027SBOG</t>
  </si>
  <si>
    <t>SNFFRIW027NBOG</t>
  </si>
  <si>
    <t>Real Estate Loans: Commercial Real Estate Loans: Secured by Nonfarm Nonresidential Properties, Foreign-Related Institutions</t>
  </si>
  <si>
    <t>SNFFRIW027SBOG</t>
  </si>
  <si>
    <t>SNFLCBW027NBOG</t>
  </si>
  <si>
    <t>Real Estate Loans: Commercial Real Estate Loans: Secured by Nonfarm Nonresidential Properties, Large Domestically Chartered Commercial Banks</t>
  </si>
  <si>
    <t>SNFLCBW027SBOG</t>
  </si>
  <si>
    <t>SNFSCBW027NBOG</t>
  </si>
  <si>
    <t>Real Estate Loans: Commercial Real Estate Loans: Secured by Nonfarm Nonresidential Properties, Small Domestically Chartered Commercial Banks</t>
  </si>
  <si>
    <t>SNFSCBW027SBOG</t>
  </si>
  <si>
    <t>SREACBW027NBOG</t>
  </si>
  <si>
    <t>Securitized Real Estate Loans, All Commercial Banks (DISCONTINUED)</t>
  </si>
  <si>
    <t>SREACBW027SBOG</t>
  </si>
  <si>
    <t>SREDCBW027NBOG</t>
  </si>
  <si>
    <t>Securitized Real Estate Loans, Domestically Chartered Commercial Banks (DISCONTINUED)</t>
  </si>
  <si>
    <t>SREDCBW027SBOG</t>
  </si>
  <si>
    <t>SREFRIW027NBOG</t>
  </si>
  <si>
    <t>Securitized Real Estate Loans, Foreign-Related Institutions (DISCONTINUED)</t>
  </si>
  <si>
    <t>SREFRIW027SBOG</t>
  </si>
  <si>
    <t>SRELCBW027NBOG</t>
  </si>
  <si>
    <t>Securitized Real Estate Loans, Large Domestically Chartered Commercial Banks (DISCONTINUED)</t>
  </si>
  <si>
    <t>SRELCBW027SBOG</t>
  </si>
  <si>
    <t>SRESCBW027NBOG</t>
  </si>
  <si>
    <t>Securitized Real Estate Loans, Small Domestically Chartered Commercial Banks (DISCONTINUED)</t>
  </si>
  <si>
    <t>SRESCBW027SBOG</t>
  </si>
  <si>
    <t>STLFSI</t>
  </si>
  <si>
    <t>The methodology for the St. Louis Fed's Financial Stress Index was revised and this series is discontinued. The new version, STLFSI2, can be found here (https://fred.stlouisfed.org/series/STLFSI2).  The STLFSI measures the degree of financial stress in the markets and is constructed from 18 weekly data series: seven interest rate series, six yield spreads and five other indicators. Each of these variables captures some aspect of financial stress. Accordingly, as the level of financial stress in the economy changes, the data series are likely to move together.  How to Interpret the Index: The average value of the index, which begins in late 1993, is designed to be zero. Thus, zero is viewed as representing normal financial market conditions. Values below zero suggest below-average financial market stress, while values above zero suggest above-average financial market stress.  More information: For additional information on the STLFSI and its construction, see "Measuring Financial Market Stress" (https://files.stlouisfed.org/research/publications/es/10/ES1002.pdf) and the related appendix (https://files.stlouisfed.org/files/htdocs/publications/net/NETJan2010Appendix.pdf).  See this list (https://www.stlouisfed.org/news-releases/st-louis-fed-financial-stress-index/stlfsi-key) of the components that are used to construct the STLFSI.  As of 07/15/2010 the Vanguard Financial Exchange-Traded Fund series has been replaced with the S&amp;P 500 Financials Index. This change was made to facilitate a more timely and automated updating of the FSI. Switching from the Vanguard series to the S&amp;P series produced no meaningful change in the index.  Copyright, 2016, Federal Reserve Bank of St. Louis.</t>
  </si>
  <si>
    <t>St. Louis Fed Financial Stress Index (DISCONTINUED)</t>
  </si>
  <si>
    <t>STLFSI2</t>
  </si>
  <si>
    <t>The STLFSI2 measures the degree of financial stress in the markets and is constructed from 18 weekly data series, all of which are weekly averages of daily data series: seven interest rates, six yield spreads, and five other indicators. Each of these variables captures some aspect of financial stress. Accordingly, as the level of financial stress in the economy changes, the data series are likely to move together.  How to Interpret the Index:  The average value of the index, which begins in late 1993, is designed to be zero. Thus, zero is viewed as representing normal financial market conditions. Values below zero suggest below-average financial market stress, while values above zero suggest above-average financial market stress.  More information:  The STLFSI2 is a revision of the original STLFSI (https://fred.stlouisfed.org/series/STLFSI). For additional information on the STLFSI2 and its construction, see â€œThe St. Louis Fedâ€™s Financial Stress Index, Version 2.0â€ (https://fredblog.stlouisfed.org/2020/03/the-st-louis-feds-financial-stress-index-version-2-0/).</t>
  </si>
  <si>
    <t>St. Louis Fed Financial Stress Index</t>
  </si>
  <si>
    <t>SWP10Y</t>
  </si>
  <si>
    <t>The FOMC has authorized temporary reciprocal currency arrangements (central bank liquidity swaps) with certain foreign central banks to help provide liquidity in U.S. dollars to overseas markets.  These swaps involve two transactions. First, when the foreign central bank draws on the swap line, it sells a specified amount of its currency to the Federal Reserve in exchange for dollars at the prevailing market exchange rate. The foreign currency that the Federal Reserve acquires is placed in an account for the Federal Reserve at the foreign central bank. This line in the statistical release reports the dollar value of the foreign currency held under these swaps.  Second, the dollars that the Federal Reserve provides are deposited in an account for the foreign central bank at the Federal Reserve Bank of New York. At the same time as the draw on the swap line, the Federal Reserve and the foreign central bank enter into a binding agreement for a second transaction in which the foreign central bank is obligated to repurchase the foreign currency at a specified future date at the same exchange rate. At the conclusion of the second transaction, the foreign central bank pays a market-based rate of interest to the Federal Reserve. Central bank liquidity swaps are of various maturities, ranging from overnight to three months.</t>
  </si>
  <si>
    <t>Assets: Central Bank Liquidity Swaps: Central Bank Liquidity Swaps: Maturing in Over 10 Years: Wednesday Level</t>
  </si>
  <si>
    <t>SWP15</t>
  </si>
  <si>
    <t>Assets: Central Bank Liquidity Swaps: Central Bank Liquidity Swaps: Maturing Within 15 Days: Wednesday Level</t>
  </si>
  <si>
    <t>SWP1690</t>
  </si>
  <si>
    <t>Assets: Central Bank Liquidity Swaps: Central Bank Liquidity Swaps: Maturing in 16 Days to 90 Days: Wednesday Level</t>
  </si>
  <si>
    <t>SWP1T5</t>
  </si>
  <si>
    <t>Assets: Central Bank Liquidity Swaps: Central Bank Liquidity Swaps: Maturing in Over 1 Year to 5 Years: Wednesday Level</t>
  </si>
  <si>
    <t>SWP5T10</t>
  </si>
  <si>
    <t>Assets: Central Bank Liquidity Swaps: Central Bank Liquidity Swaps: Maturing in Over 5 Years to 10 Years: Wednesday Level</t>
  </si>
  <si>
    <t>SWP911Y</t>
  </si>
  <si>
    <t>Assets: Central Bank Liquidity Swaps: Central Bank Liquidity Swaps: Maturing in 91 Days to 1 Year: Wednesday Level</t>
  </si>
  <si>
    <t>SWPT</t>
  </si>
  <si>
    <t>Assets: Central Bank Liquidity Swaps: Central Bank Liquidity Swaps: Wednesday Level</t>
  </si>
  <si>
    <t>TABSLFBORRW</t>
  </si>
  <si>
    <t>The Board of Governors discontinued the H.3 statistical release on September 17, 2020. For more information, please see the announcement (https://www.federalreserve.gov/feeds/h3.html) posted on August 20, 2020.  Includes credit extended by the Federal Reserve Bank of New York to eligible borrowers through the Term Asset-Backed Securities Loan Facility. The Federal Reserve created the Term Asset-Backed Securities Loan Facility (TALF), to help market participants meet the credit needs of households and small businesses by supporting the issuance of asset-backed securities (ABS) collateralized by auto loans, student loans, credit card loans, equipment loans, floorplan loans, insurance premium finance loans, loans guaranteed by the Small Business Administration, residential mortgage servicing advances or commercial mortgage loans. The facility was closed for new loan extensions against newly issued commercial mortgage-backed securities (CMBS) on June 30, 2010, and for new loan extensions against all other types of collateral on March 31, 2010.  Effective February 2, 1984, reserve computation and maintenance periods have been changed from weekly to bi-weekly. Series with data prior to February 2, 1984 have different values reported from one week to the next. After February 2, 1984, the value repeats for 2 consecutive weeks.</t>
  </si>
  <si>
    <t>Borrowings from the Federal Reserve, Term Asset-Backed Securities Loan Facility (DISCONTINUED)</t>
  </si>
  <si>
    <t>TAMACBW027NBOG</t>
  </si>
  <si>
    <t>U.S. Treasury and Agency Securities, MBS, All Commercial Banks</t>
  </si>
  <si>
    <t>TAMACBW027SBOG</t>
  </si>
  <si>
    <t>TAMDCBW027NBOG</t>
  </si>
  <si>
    <t>U.S. Treasury and Agency Securities, MBS, Domestically Chartered Commercial Banks</t>
  </si>
  <si>
    <t>TAMDCBW027SBOG</t>
  </si>
  <si>
    <t>TAMFRIW027NBOG</t>
  </si>
  <si>
    <t>U.S. Treasury and Agency Securities, MBS, Foreign-Related Institutions</t>
  </si>
  <si>
    <t>TAMFRIW027SBOG</t>
  </si>
  <si>
    <t>TAMLCBW027NBOG</t>
  </si>
  <si>
    <t>U.S. Treasury and Agency Securities, MBS, Large Domestically Chartered Commercial Banks</t>
  </si>
  <si>
    <t>TAMLCBW027SBOG</t>
  </si>
  <si>
    <t>TAMSCBW027NBOG</t>
  </si>
  <si>
    <t>U.S. Treasury and Agency Securities, MBS, Small Domestically Chartered Commercial Banks</t>
  </si>
  <si>
    <t>TAMSCBW027SBOG</t>
  </si>
  <si>
    <t>TASACBW027NBOG</t>
  </si>
  <si>
    <t>Treasury and Agency Securities, All Commercial Banks</t>
  </si>
  <si>
    <t>TASACBW027SBOG</t>
  </si>
  <si>
    <t>TASDCBW027NBOG</t>
  </si>
  <si>
    <t>Treasury and Agency Securities, Domestically Chartered Commercial Banks</t>
  </si>
  <si>
    <t>TASDCBW027SBOG</t>
  </si>
  <si>
    <t>TASFRIW027NBOG</t>
  </si>
  <si>
    <t>Treasury and Agency Securities, Foreign-Related Institutions</t>
  </si>
  <si>
    <t>TASFRIW027SBOG</t>
  </si>
  <si>
    <t>TASLCBW027NBOG</t>
  </si>
  <si>
    <t>Treasury and Agency Securities, Large Domestically Chartered Commercial Banks</t>
  </si>
  <si>
    <t>TASLCBW027SBOG</t>
  </si>
  <si>
    <t>TASSCBW027NBOG</t>
  </si>
  <si>
    <t>Treasury and Agency Securities, Small Domestically Chartered Commercial Banks</t>
  </si>
  <si>
    <t>TASSCBW027SBOG</t>
  </si>
  <si>
    <t>TCD</t>
  </si>
  <si>
    <t>This series has been discontinued and will no longer be updated. It has been consolidated under the following series, which will continue to be updated: MDLM (https://fred.stlouisfed.org/series/MDLM).  Starting on February 23, 2021, the H.6 statistical release is now published at a monthly frequency and contains only monthly average data needed to construct the monetary aggregates. Components of the monetary aggregates are reported at a total industry level without a breakdown by banks and thrifts. For further information about the changes to the H.6 Statistical Release, see the announcements (https://www.federalreserve.gov/feeds/h6.html) provided by the source.  Demand deposits plus other checkable deposits. Calculated by the Federal Reserve Bank of St. Louis.</t>
  </si>
  <si>
    <t>Total Checkable Deposits (DISCONTINUED)</t>
  </si>
  <si>
    <t>TDAACBW027NBOG</t>
  </si>
  <si>
    <t>Trading Assets, All Commercial Banks (DISCONTINUED)</t>
  </si>
  <si>
    <t>TDAACBW027SBOG</t>
  </si>
  <si>
    <t>TDADCBW027NBOG</t>
  </si>
  <si>
    <t>Trading Assets, Domestically Chartered Commercial Banks (DISCONTINUED)</t>
  </si>
  <si>
    <t>TDADCBW027SBOG</t>
  </si>
  <si>
    <t>TDAFRIW027NBOG</t>
  </si>
  <si>
    <t>Trading Assets, Foreign-Related Institutions (DISCONTINUED)</t>
  </si>
  <si>
    <t>TDAFRIW027SBOG</t>
  </si>
  <si>
    <t>TDALCBW027NBOG</t>
  </si>
  <si>
    <t>Trading Assets, Large Domestically Chartered Commercial Banks (DISCONTINUED)</t>
  </si>
  <si>
    <t>TDALCBW027SBOG</t>
  </si>
  <si>
    <t>TDASCBW027NBOG</t>
  </si>
  <si>
    <t>Trading Assets, Small Domestically Chartered Commercial Banks (DISCONTINUED)</t>
  </si>
  <si>
    <t>TDASCBW027SBOG</t>
  </si>
  <si>
    <t>TERAUC15</t>
  </si>
  <si>
    <t>Term auction credit held by the Federal Reserve: Maturing within 15 days (DISCONTINUED)</t>
  </si>
  <si>
    <t>TERAUC1690</t>
  </si>
  <si>
    <t>Term auction credit held by the Federal Reserve: Maturing in 16 days to 90 days (DISCONTINUED)</t>
  </si>
  <si>
    <t>TERAUCT</t>
  </si>
  <si>
    <t>Term auction credit held by the Federal Reserve: All Maturities (DISCONTINUED)</t>
  </si>
  <si>
    <t>TERM15</t>
  </si>
  <si>
    <t>Term deposits are deposits with specified maturity dates that are held by institutions that are eligible to receive interest on their balances at Reserve Banks. Term deposits are separate and distinct from balances maintained in an institution's master account at a Federal Reserve Bank as well as from those maintained in an excess balance account. Term deposits are intended to facilitate the conduct of monetary policy by providing a tool for managing the aggregate quantity of reserve balances.</t>
  </si>
  <si>
    <t>Liabilities and Capital: Liabilities: Term Deposits: Maturing Within 15 Days: Wednesday Level</t>
  </si>
  <si>
    <t>TERM1690</t>
  </si>
  <si>
    <t>Liabilities and Capital: Liabilities: Term Deposits: Maturing in 16 Days to 90 Days: Wednesday Level</t>
  </si>
  <si>
    <t>TERM911Y</t>
  </si>
  <si>
    <t>Liabilities and Capital: Liabilities: Term Deposits: Maturing in 91 Days to 1 Year: Wednesday Level</t>
  </si>
  <si>
    <t>TERMT</t>
  </si>
  <si>
    <t>Liabilities and Capital: Liabilities: Deposits with F.R. Banks, Other Than Reserve Balances: Term Deposits Held by Depository Institutions: Wednesday Level</t>
  </si>
  <si>
    <t>TLAACBW027NBOG</t>
  </si>
  <si>
    <t>Total Assets, All Commercial Banks</t>
  </si>
  <si>
    <t>TLAACBW027SBOG</t>
  </si>
  <si>
    <t>TLADCBW027NBOG</t>
  </si>
  <si>
    <t>Total Assets, Domestically Chartered Commercial Banks</t>
  </si>
  <si>
    <t>TLADCBW027SBOG</t>
  </si>
  <si>
    <t>TLAFRIW027NBOG</t>
  </si>
  <si>
    <t>Total Assets, Foreign-Related Institutions</t>
  </si>
  <si>
    <t>TLAFRIW027SBOG</t>
  </si>
  <si>
    <t>TLALCBW027NBOG</t>
  </si>
  <si>
    <t>Total Assets, Large Domestically Chartered Commercial Banks</t>
  </si>
  <si>
    <t>TLALCBW027SBOG</t>
  </si>
  <si>
    <t>TLASCBW027NBOG</t>
  </si>
  <si>
    <t>Total Assets, Small Domestically Chartered Commercial Banks</t>
  </si>
  <si>
    <t>TLASCBW027SBOG</t>
  </si>
  <si>
    <t>TLBACBW027NBOG</t>
  </si>
  <si>
    <t>Total Liabilities, All Commercial Banks</t>
  </si>
  <si>
    <t>TLBACBW027SBOG</t>
  </si>
  <si>
    <t>TLBDCBW027NBOG</t>
  </si>
  <si>
    <t>Total Liabilities, Domestically Chartered Commercial Banks</t>
  </si>
  <si>
    <t>TLBDCBW027SBOG</t>
  </si>
  <si>
    <t>TLBFRIW027NBOG</t>
  </si>
  <si>
    <t>Total Liabilities, Foreign-Related Institutions</t>
  </si>
  <si>
    <t>TLBFRIW027SBOG</t>
  </si>
  <si>
    <t>TLBLCBW027NBOG</t>
  </si>
  <si>
    <t>Total Liabilities, Large Domestically Chartered Commercial Banks</t>
  </si>
  <si>
    <t>TLBLCBW027SBOG</t>
  </si>
  <si>
    <t>TLBSCBW027NBOG</t>
  </si>
  <si>
    <t>Total Liabilities, Small Domestically Chartered Commercial Banks</t>
  </si>
  <si>
    <t>TLBSCBW027SBOG</t>
  </si>
  <si>
    <t>TLSACBW027NBOG</t>
  </si>
  <si>
    <t>Trading Liabilities, All Commercial Banks (DISCONTINUED)</t>
  </si>
  <si>
    <t>TLSACBW027SBOG</t>
  </si>
  <si>
    <t>TLSDCBW027NBOG</t>
  </si>
  <si>
    <t>Trading Liabilities, Domestically Chartered Commercial Banks (DISCONTINUED)</t>
  </si>
  <si>
    <t>TLSDCBW027SBOG</t>
  </si>
  <si>
    <t>TLSFRIW027NBOG</t>
  </si>
  <si>
    <t>Trading Liabilities, Foreign-Related Institutions (DISCONTINUED)</t>
  </si>
  <si>
    <t>TLSFRIW027SBOG</t>
  </si>
  <si>
    <t>TLSLCBW027NBOG</t>
  </si>
  <si>
    <t>Trading Liabilities, Large Domestically Chartered Commercial Banks (DISCONTINUED)</t>
  </si>
  <si>
    <t>TLSLCBW027SBOG</t>
  </si>
  <si>
    <t>TLSSCBW027NBOG</t>
  </si>
  <si>
    <t>Trading Liabilities, Small Domestically Chartered Commercial Banks (DISCONTINUED)</t>
  </si>
  <si>
    <t>TLSSCBW027SBOG</t>
  </si>
  <si>
    <t>TLVAULTW</t>
  </si>
  <si>
    <t>The Board of Governors discontinued the H.3 statistical release on September 17, 2020. For more information, please see the announcement (https://www.federalreserve.gov/feeds/h3.html) posted on August 20, 2020.  Vault cash eligible to satisfy reserve requirements that's held by institutions not exempt from reserve requirements.  Effective February 2, 1984, reserve computation and maintenance periods have been changed from weekly to bi-weekly. Series with data prior to February 2, 1984 have different values reported from one week to the next. After February 2, 1984, the value repeats for 2 consecutive weeks.</t>
  </si>
  <si>
    <t>Vault Cash, Total (DISCONTINUED)</t>
  </si>
  <si>
    <t>TMBACBW027NBOG</t>
  </si>
  <si>
    <t>Treasury and Agency Securities: Mortgage-Backed Securities (MBS), All Commercial Banks</t>
  </si>
  <si>
    <t>TMBACBW027SBOG</t>
  </si>
  <si>
    <t>TMBDCBW027NBOG</t>
  </si>
  <si>
    <t>Treasury and Agency Securities: Mortgage-Backed Securities (MBS), Domestically Chartered Commercial Banks</t>
  </si>
  <si>
    <t>TMBDCBW027SBOG</t>
  </si>
  <si>
    <t>TMBFRIW027NBOG</t>
  </si>
  <si>
    <t>Treasury and Agency Securities: Mortgage-Backed Securities (MBS), Foreign-Related Institutions</t>
  </si>
  <si>
    <t>TMBFRIW027SBOG</t>
  </si>
  <si>
    <t>TMBLCBW027NBOG</t>
  </si>
  <si>
    <t>Treasury and Agency Securities: Mortgage-Backed Securities (MBS), Large Domestically Chartered Commercial Banks</t>
  </si>
  <si>
    <t>TMBLCBW027SBOG</t>
  </si>
  <si>
    <t>TMBSCBW027NBOG</t>
  </si>
  <si>
    <t>Treasury and Agency Securities: Mortgage-Backed Securities (MBS), Small Domestically Chartered Commercial Banks</t>
  </si>
  <si>
    <t>TMBSCBW027SBOG</t>
  </si>
  <si>
    <t>TNCCLAIMS</t>
  </si>
  <si>
    <t>Continued Claims (Insured Unemployment) in Tennessee</t>
  </si>
  <si>
    <t>TNCEMPLOY</t>
  </si>
  <si>
    <t>Covered Employment in Tennessee</t>
  </si>
  <si>
    <t>TNICLAIMS</t>
  </si>
  <si>
    <t>Initial Claims in Tennessee</t>
  </si>
  <si>
    <t>TNINSUREDUR</t>
  </si>
  <si>
    <t>Insured Unemployment Rate in Tennessee</t>
  </si>
  <si>
    <t>TNMACBW027NBOG</t>
  </si>
  <si>
    <t>Treasury and Agency Securities: Non-MBS, All Commercial Banks</t>
  </si>
  <si>
    <t>TNMACBW027SBOG</t>
  </si>
  <si>
    <t>TNMDCBW027NBOG</t>
  </si>
  <si>
    <t>Treasury and Agency Securities: Non-MBS, Domestically Chartered Commercial Banks</t>
  </si>
  <si>
    <t>TNMDCBW027SBOG</t>
  </si>
  <si>
    <t>TNMFRIW027NBOG</t>
  </si>
  <si>
    <t>Treasury and Agency Securities: Non-MBS, Foreign-Related Institutions</t>
  </si>
  <si>
    <t>TNMFRIW027SBOG</t>
  </si>
  <si>
    <t>TNMLCBW027NBOG</t>
  </si>
  <si>
    <t>Treasury and Agency Securities: Non-MBS, Large Domestically Chartered Commercial Banks</t>
  </si>
  <si>
    <t>TNMLCBW027SBOG</t>
  </si>
  <si>
    <t>TNMSCBW027NBOG</t>
  </si>
  <si>
    <t>Treasury and Agency Securities: Non-MBS, Small Domestically Chartered Commercial Banks</t>
  </si>
  <si>
    <t>TNMSCBW027SBOG</t>
  </si>
  <si>
    <t>TOTBKCR</t>
  </si>
  <si>
    <t>Bank Credit, All Commercial Banks</t>
  </si>
  <si>
    <t>TOTBKCRNSA</t>
  </si>
  <si>
    <t>TOTBORR</t>
  </si>
  <si>
    <t>Averages of daily figures. Please note breaks in data: Data prior to 2003-01-09 contain adjustment, extended, and seasonal credit. Data from 2003-01-09 to 2008-03-13 include primary, secondary, and seasonal credit. As of 2008-03-20, data include primary, secondary, and seasonal credit, primary dealer credit facility, and other credit extensions but excludes term auction credit. Beginning on 2008-09-24, the data include primary, secondary, and seasonal credit, primary dealer and other broker-dealer credit, asset-backed commercial paper money market mutual fund liquidity facility, and other credit extensions. Data from 2008-11-26 also contain credit extended to American International Group, Inc., which was previously included in other credit extensions. Term auction credit is excluded.  This series is calculated by the Federal Reserve Bank of St. Louis using historical data from the Board of Governors' H.4.1 press releases.</t>
  </si>
  <si>
    <t>Total Borrowings of Depository Institutions from the Federal Reserve</t>
  </si>
  <si>
    <t>TOTCI</t>
  </si>
  <si>
    <t>Commercial and Industrial Loans, All Commercial Banks</t>
  </si>
  <si>
    <t>TOTCINSA</t>
  </si>
  <si>
    <t>TOTLCA</t>
  </si>
  <si>
    <t>This series is in the H.4.1 Factors Affecting Reserve Balances statistical press release and is available in FRED as WALCL (https://fred.stlouisfed.org/series/WALCL).  Data before Wednesday, April 27, 1921 represent weekly values as of Friday.  Authors: Cecilia Bao, Justin Chen, Nicholas Fries, Andrew Gibson, Emma Paine, and Kurt Schuler Studies in Applied Economics no. 115, Johns Hopkins University Institute for Applied Economics, Global Health, and the Study of Business Enterprise, July 2018; co-published with the Center for Financial Stability</t>
  </si>
  <si>
    <t>Total Liabilities and Capital Accounts</t>
  </si>
  <si>
    <t>TOTLL</t>
  </si>
  <si>
    <t>Loans and Leases in Bank Credit, All Commercial Banks</t>
  </si>
  <si>
    <t>TOTLLNSA</t>
  </si>
  <si>
    <t>TOTRA</t>
  </si>
  <si>
    <t>Resources and Assets: Total Resources and Assets</t>
  </si>
  <si>
    <t>TOTRESNSW</t>
  </si>
  <si>
    <t>The Board of Governors discontinued the H.3 statistical release on September 17, 2020. For more information, please see the announcement (https://www.federalreserve.gov/feeds/h3.html) posted on August 20, 2020.  This series is a sum of total reserve balances maintained plus vault cash used to satisfy required reserves.  Effective February 2, 1984, reserve computation and maintenance periods have been changed from weekly to bi-weekly. Series with data prior to February 2, 1984 have different values reported from one week to the next. After February 2, 1984, the value repeats for 2 consecutive weeks.</t>
  </si>
  <si>
    <t>Reserves of Depository Institutions, Total (DISCONTINUED)</t>
  </si>
  <si>
    <t>TOTTIME</t>
  </si>
  <si>
    <t>Sum of savings deposits, small-denomination time deposits and large-denomination time deposits. Calculated by the Federal Reserve Bank of St. Louis. For details, please see http://www.federalreserve.gov/releases/h6/hist/.</t>
  </si>
  <si>
    <t>Total Time and Savings Deposits at All Depository Institutions (DISCONTINUED)</t>
  </si>
  <si>
    <t>TREAS10Y</t>
  </si>
  <si>
    <t>The total face value of U.S. Treasury securities held by the Federal Reserve. This total is broken out in the lines below. Purchases or sales of U.S. Treasury securities by the Federal Reserve Bank of New York (FRBNY) are made in the secondary market, or with various foreign official and international organizations that maintain accounts at the Federal Reserve. FRBNY's purchases or sales in the secondary market are conducted only through primary dealers.  Bills: The current face value of the Federal Reserve's outright holdings of Treasury bills. Notes and bonds, nominal: The current face value of the Federal Reserve's outright holdings of nominal Treasury notes and bonds. Notes and bonds, inflation-indexed: The current face value of the Federal Reserve's outright holdings of inflation-indexed Treasury notes and bonds. Inflation compensation: Inflation compensation reflects adjustments for the effects of inflation to the principal of inflation-indexed securities.</t>
  </si>
  <si>
    <t>Assets: Securities Held Outright: U.S. Treasury Securities: Maturing in Over 10 Years: Wednesday Level</t>
  </si>
  <si>
    <t>TREAS15</t>
  </si>
  <si>
    <t>Assets: Securities Held Outright: U.S. Treasury Securities: Maturing Within 15 Days: Wednesday Level</t>
  </si>
  <si>
    <t>TREAS1590</t>
  </si>
  <si>
    <t>Assets: Securities Held Outright: U.S. Treasury Securities: Maturing in 16 Days to 90 Days: Wednesday Level</t>
  </si>
  <si>
    <t>TREAS1T5</t>
  </si>
  <si>
    <t>Assets: Securities Held Outright: U.S. Treasury Securities: Maturing in Over 1 Year to 5 Years: Wednesday Level</t>
  </si>
  <si>
    <t>TREAS5T10</t>
  </si>
  <si>
    <t>Assets: Securities Held Outright: U.S. Treasury Securities: Maturing in Over 5 Years to 10 Years: Wednesday Level</t>
  </si>
  <si>
    <t>TREAS911Y</t>
  </si>
  <si>
    <t>Assets: Securities Held Outright: U.S. Treasury Securities: Maturing in 91 Days to 1 Year: Wednesday Level</t>
  </si>
  <si>
    <t>TREAST</t>
  </si>
  <si>
    <t>Assets: Securities Held Outright: U.S. Treasury Securities: All: Wednesday Level</t>
  </si>
  <si>
    <t>TWEX</t>
  </si>
  <si>
    <t>Dollar's Trade Weighted Exchange Index (DISCONTINUED)</t>
  </si>
  <si>
    <t>Index Mar 1973=100</t>
  </si>
  <si>
    <t>TWEXB</t>
  </si>
  <si>
    <t>Averages of daily figures. A weighted average of the foreign exchange value of the U.S. dollar against the currencies of a broad group of major U.S. trading partners. Broad currency index includes the Euro Area, Canada, Japan, Mexico, China, United Kingdom, Taiwan, Korea, Singapore, Hong Kong, Malaysia, Brazil, Switzerland, Thailand, Philippines, Australia, Indonesia, India, Israel, Saudi Arabia, Russia, Sweden, Argentina, Venezuela, Chile and Colombia. For more information about trade-weighted indexes, please refer to the Board of Governors (http://www.federalreserve.gov/pubs/bulletin/2005/winter05_index.pdf).</t>
  </si>
  <si>
    <t>Trade Weighted U.S. Dollar Index: Broad, Goods (DISCONTINUED)</t>
  </si>
  <si>
    <t>Index Jan 1997=100</t>
  </si>
  <si>
    <t>TWEXM</t>
  </si>
  <si>
    <t>Averages of daily figures. A weighted average of the foreign exchange value of the U.S. dollar against a subset of the broad index currencies that circulate widely outside the country of issue. Major currency index includes the Euro Area, Canada, Japan, United Kingdom, Switzerland, Australia, and Sweden. For more information about trade-weighted indexes see http://www.federalreserve.gov/pubs/bulletin/2005/winter05_index.pdf.</t>
  </si>
  <si>
    <t>Trade Weighted U.S. Dollar Index: Major Currencies, Goods (DISCONTINUED)</t>
  </si>
  <si>
    <t>TWEXO</t>
  </si>
  <si>
    <t>Averages of daily figures. A weighted average of the foreign exchange value of the U.S. dollar against a subset of the broad index currencies that do not circulate widely outside the country of issue. Countries whose currencies are included in the other important trading partners index are Mexico, China, Taiwan, Korea, Singapore, Hong Kong, Malaysia, Brazil, Thailand, Philippines, Indonesia, India, Israel, Saudi Arabia, Russia, Argentina, Venezuela, Chile and Colombia. For more information about trade-weighted indexes see http://www.federalreserve.gov/pubs/bulletin/2005/winter05_index.pdf.</t>
  </si>
  <si>
    <t>Trade Weighted U.S. Dollar Index: Other Important Trading Partners, Goods (DISCONTINUED)</t>
  </si>
  <si>
    <t>TXCCLAIMS</t>
  </si>
  <si>
    <t>Continued Claims (Insured Unemployment) in Texas</t>
  </si>
  <si>
    <t>TXCEMPLOY</t>
  </si>
  <si>
    <t>Covered Employment in Texas</t>
  </si>
  <si>
    <t>TXICLAIMS</t>
  </si>
  <si>
    <t>Initial Claims in Texas</t>
  </si>
  <si>
    <t>TXINSUREDUR</t>
  </si>
  <si>
    <t>Insured Unemployment Rate in Texas</t>
  </si>
  <si>
    <t>UTCCLAIMS</t>
  </si>
  <si>
    <t>Continued Claims (Insured Unemployment) in Utah</t>
  </si>
  <si>
    <t>UTCEMPLOY</t>
  </si>
  <si>
    <t>Covered Employment in Utah</t>
  </si>
  <si>
    <t>UTICLAIMS</t>
  </si>
  <si>
    <t>Initial Claims in Utah</t>
  </si>
  <si>
    <t>UTINSUREDUR</t>
  </si>
  <si>
    <t>Insured Unemployment Rate in Utah</t>
  </si>
  <si>
    <t>VACCLAIMS</t>
  </si>
  <si>
    <t>Continued Claims (Insured Unemployment) in Virginia</t>
  </si>
  <si>
    <t>VACEMPLOY</t>
  </si>
  <si>
    <t>Covered Employment in Virginia</t>
  </si>
  <si>
    <t>VAICLAIMS</t>
  </si>
  <si>
    <t>Initial Claims in Virginia</t>
  </si>
  <si>
    <t>VAINSUREDUR</t>
  </si>
  <si>
    <t>Insured Unemployment Rate in Virginia</t>
  </si>
  <si>
    <t>VAULTSURW</t>
  </si>
  <si>
    <t>The Board of Governors discontinued the H.3 statistical release on September 17, 2020. For more information, please see the announcement (https://www.federalreserve.gov/feeds/h3.html) posted on August 20, 2020.  Vault cash eligible to satisfy reserve requirements that's held by institutions not exempt from reserve requirements. This series is calculated as Total vault cash eligible to satisfy reserve requirements, held by institutions not exempt from reserve requirements (TLVAULTW) (https://fred.stlouisfed.org/series/TLVAULTW), minus the amount used to satisfy reserve requirements (VAULTW) (https://fred.stlouisfed.org/series/VAULTW).  Effective February 2, 1984, reserve computation and maintenance periods have been changed from weekly to bi-weekly. Series with data prior to February 2, 1984 have different values reported from one week to the next. After February 2, 1984, the value repeats for 2 consecutive weeks.</t>
  </si>
  <si>
    <t>Vault Cash, Surplus (DISCONTINUED)</t>
  </si>
  <si>
    <t>VAULTW</t>
  </si>
  <si>
    <t>The Board of Governors discontinued the H.3 statistical release on September 17, 2020. For more information, please see the announcement (https://www.federalreserve.gov/feeds/h3.html) posted on August 20, 2020.  Vault cash eligible to satisfy reserve requirements that's held by institutions not exempt from reserve requirements. All vault cash held during the lagged computation period by "bound" institutions (that is, those whose required reserves exceed their vault cash) plus the amount of vault cash applied during the maintenance period by "nonbound" institutions (that is, those whose vault cash exceeds their required reserves) to satisfy current reserve requirements.  Effective February 2, 1984, reserve computation and maintenance periods have been changed from weekly to bi-weekly. Series with data prior to February 2, 1984 have different values reported from one week to the next. After February 2, 1984, the value repeats for 2 consecutive weeks.</t>
  </si>
  <si>
    <t>Vault Cash, Used to Satisfy Required Reserves (DISCONTINUED)</t>
  </si>
  <si>
    <t>VIRCCLAIMS</t>
  </si>
  <si>
    <t>Continued Claims (Insured Unemployment) in U.S. Virgin Islands</t>
  </si>
  <si>
    <t>VIRCEMPLOY</t>
  </si>
  <si>
    <t>Covered Employment in U.S. Virgin Islands</t>
  </si>
  <si>
    <t>VIRICLAIMS</t>
  </si>
  <si>
    <t>Initial Claims in U.S. Virgin Islands</t>
  </si>
  <si>
    <t>VIRINSUREDUR</t>
  </si>
  <si>
    <t>Insured Unemployment Rate in U.S. Virgin Islands</t>
  </si>
  <si>
    <t>VTCCLAIMS</t>
  </si>
  <si>
    <t>Continued Claims (Insured Unemployment) in Vermont</t>
  </si>
  <si>
    <t>VTCEMPLOY</t>
  </si>
  <si>
    <t>Covered Employment in Vermont</t>
  </si>
  <si>
    <t>VTICLAIMS</t>
  </si>
  <si>
    <t>Initial Claims in Vermont</t>
  </si>
  <si>
    <t>VTINSUREDUR</t>
  </si>
  <si>
    <t>Insured Unemployment Rate in Vermont</t>
  </si>
  <si>
    <t>WAAA</t>
  </si>
  <si>
    <t>These instruments are based on bonds with maturities 20 years and above.   Â© 2017, Moodyâ€™s Corporation, Moodyâ€™s Investors Service, Inc., Moodyâ€™s Analytics, Inc. and/or their licensors and affiliates (collectively, â€œMoodyâ€™sâ€).  All rights reserved. Moodyâ€™s ratings and other information (â€œMoodyâ€™s Informationâ€) are proprietary to Moodyâ€™s and/or its licensors and are protected by copyright and other intellectual property laws.  Moodyâ€™s Information is licensed to Client by Moodyâ€™s.  MOODYâ€™S INFORMATION MAY NOT BE COPIED OR OTHERWISE REPRODUCED, REPACKAGED, FURTHER TRANSMITTED, TRANSFERRED, DISSEMINATED, REDISTRIBUTED OR RESOLD, OR STORED FOR SUBSEQUENT USE FOR ANY SUCH PURPOSE, IN WHOLE OR IN PART, IN ANY FORM OR MANNER OR BY ANY MEANS WHATSOEVER, BY ANY PERSON WITHOUT MOODYâ€™S PRIOR WRITTEN CONSENT.</t>
  </si>
  <si>
    <t>Moody's Seasoned Aaa Corporate Bond Yield</t>
  </si>
  <si>
    <t>WABCMMF</t>
  </si>
  <si>
    <t>On September 19, 2008, the Federal Reserve announced a new lending facility to extend non-recourse loans to U.S. depository institutions and bank holding companies to finance their purchases of high-quality asset-backed commercial paper from money market mutual funds.  For more information, visit http://www.federalreserve.gov/monetarypolicy/abcpmmmf.htm.</t>
  </si>
  <si>
    <t>Reserve Bank Credit: Asset-Backed Commercial Paper Money Market Mutual Fund Liquidity Facility (DISCONTINUED)</t>
  </si>
  <si>
    <t>WABPL</t>
  </si>
  <si>
    <t>This item is the initial cost of the land and buildings of the Reserve Banks and branches, less an allowance for depreciation on buildings and including building-related machinery and equipment.</t>
  </si>
  <si>
    <t>Assets: Other: Bank Premises: Wednesday Level</t>
  </si>
  <si>
    <t>WACBS</t>
  </si>
  <si>
    <t>This series has been discontinued and will no longer be updated. It was a duplicate of the following series, which will continue to be updated: https://fred.stlouisfed.org/series/SWPT   The FOMC has authorized temporary reciprocal currency arrangements (central bank liquidity swaps) with certain foreign central banks to help provide liquidity in U.S. dollars to overseas markets. These swaps involve two transactions. First, when the foreign central bank draws on the swap line, it sells a specified amount of its currency to the Federal Reserve in exchange for dollars at the prevailing market exchange rate. The foreign currency that the Federal Reserve acquires is placed in an account for the Federal Reserve at the foreign central bank. This line in the statistical release reports the dollar value of the foreign currency held under these swaps. Second, the dollars that the Federal Reserve provides are deposited in an account for the foreign central bank at the Federal Reserve Bank of New York. At the same time as the draw on the swap line, the Federal Reserve and the foreign central bank enter into a binding agreement for a second transaction in which the foreign central bank is obligated to repurchase the foreign currency at a specified future date at the same exchange rate. At the conclusion of the second transaction, the foreign central bank pays a market-based rate of interest to the Federal Reserve. Central bank liquidity swaps are of various maturities, ranging from overnight to three months.</t>
  </si>
  <si>
    <t>Assets: Central Bank Liquidity Swaps (DISCONTINUED)</t>
  </si>
  <si>
    <t>WACCLAIMS</t>
  </si>
  <si>
    <t>Continued Claims (Insured Unemployment) in Washington</t>
  </si>
  <si>
    <t>WACEMPLOY</t>
  </si>
  <si>
    <t>Covered Employment in Washington</t>
  </si>
  <si>
    <t>WACL</t>
  </si>
  <si>
    <t>This item indicates the value of coin on hand at Federal Reserve Banks. The Reserve Banks buy coin at face value from the U.S. Treasury's Bureau of the Mint in order to fill orders from depository institutions.</t>
  </si>
  <si>
    <t>Assets: Other: Coin: Wednesday Level</t>
  </si>
  <si>
    <t>WACPFFL</t>
  </si>
  <si>
    <t>The Commercial Paper Funding Facility (CPFF) provides a liquidity backstop to U.S. issuers of commercial paper through a special purpose vehicle (SPV), the CPFF LLC. This LLC purchases three-month unsecured and asset-backed commercial paper directly from eligible issuers. The Federal Reserve provides financing to the LLC through the CPFF, and all lending is secured by all of the assets of the LLC and, in the case of commercial paper that is not asset-backed commercial paper, by the retention of upfront fees paid by the issuers or by other forms of security acceptable to the Federal Reserve in consultation with market participants. This line reports the book value of the commercial paper and other investments held by the LLC. Because the FRBNY is the sole beneficiary of the CPFF LLC, the assets and liabilities of the LLC are consolidated onto the books of the FRBNY.</t>
  </si>
  <si>
    <t>Assets: Net Portfolio Holdings of Commercial Paper Funding Facility LLC (DISCONTINUED)</t>
  </si>
  <si>
    <t>WAIAL</t>
  </si>
  <si>
    <t>AIA Aurora LLC and ALICO Holdings LLC are two limited liability companies created to directly or indirectly hold all of the outstanding common stock of American International Assurance Company Ltd. (AIA) and American Life insurance Company (ALICO), two life insurance subsidiaries of AIG. AIG will retain control of AIA Aurora LLC and ALICO Holdings LLC, and the FRBNY will have certain consent, disposition, and conversion rights with respect to its preferred interests. As a result of the closing of the AIG recapitalization plan on January 14, 2011, the FRBNY has been paid in full for its preferred interests in AIA Aurora LLC and ALICO Holdings LLC.</t>
  </si>
  <si>
    <t>Assets: Preferred Interests in AIA Aurora LLC and ALICO Holdings LLC (DISCONTINUED)</t>
  </si>
  <si>
    <t>WAICLAIMS</t>
  </si>
  <si>
    <t>Initial Claims in Washington</t>
  </si>
  <si>
    <t>WAIG</t>
  </si>
  <si>
    <t>On September 16, 2008, the Federal Reserve announced that it would extend credit to the American International Group (AIG) under the authority of section 13(3) of the Federal Reserve Act. This secured lending will assist AIG in meeting its obligations as they come due and facilitate a process under which AIG will sell certain of its businesses in an orderly manner, with the least possible disruption to the overall economy. As of July 30, 2009, series includes outstanding principal and capitalized interest net of unamortized deferred commitment fees and allowance for loan restructuring.</t>
  </si>
  <si>
    <t>Credit Extended to American International Group, Inc., Net (DISCONTINUED)</t>
  </si>
  <si>
    <t>WAINSUREDUR</t>
  </si>
  <si>
    <t>Insured Unemployment Rate in Washington</t>
  </si>
  <si>
    <t>WALCL</t>
  </si>
  <si>
    <t>Assets: Total Assets: Total Assets (Less Eliminations from Consolidation): Wednesday Level</t>
  </si>
  <si>
    <t>WALICO</t>
  </si>
  <si>
    <t>In conjunction with the restructuring of the government's assistance to American International Group, Inc. (AIG) announced March 2, 2009, the outstanding balance and amount available of revolving credit provided to AIG by the FRBNY has been reduced in exchange for preferred interests in two special purpose vehicles, AIA Aurora LLC and ALICO Holdings LLC. These two limited liability companies were created to directly or indirectly hold all of the outstanding common stock of American International Assurance Company Ltd. (AIA) and American Life Insurance Company (ALICO), two life insurance subsidiaries of AIG. AIG will retain control of AIA Aurora LLC and ALICO Holdings LLC, and the FRBNY will have certain consent, disposition, and conversion rights with respect to its preferred interests.  Dividends accrue as a percentage of the FRBNY's preferred interests in AIA Aurora LLC and ALICO Holdings LLC. On a quarterly basis, the accrued dividends are capitalized and added to the FRBNY's preferred interests in AIA Aurora LLC and ALICO Holdings LLC.</t>
  </si>
  <si>
    <t>Preferred Interests in AIA Aurora LLC and ALICO Holdings LLC (DISCONTINUED)</t>
  </si>
  <si>
    <t>WALL</t>
  </si>
  <si>
    <t>These data are amounts that are eliminated when consolidating the balance sheets of the 12 Reserve Banks into a single balance sheet. Cash items in transit between Reserve Banks (or Reserve Bank branches) are eliminated from "Items in Process of Collection" and from "Deferred Availability Cash Items" to avoid double counting.</t>
  </si>
  <si>
    <t>Assets: Total Assets: Total Assets, Eliminations from Consolidation: Wednesday Level</t>
  </si>
  <si>
    <t>WALLNL</t>
  </si>
  <si>
    <t>This series has been discontinued and will no longer be updated. It was a duplicate of the following series, which will continue to be updated: https://fred.stlouisfed.org/series/WLCFLL   Loans is the sum of Primary credit, Secondary credit, Seasonal credit, Term Asset-Backed Securities Loan Facility, and Other credit extensions.</t>
  </si>
  <si>
    <t>Assets: Loans (DISCONTINUED)</t>
  </si>
  <si>
    <t>WAML1L</t>
  </si>
  <si>
    <t>This series has been discontinued and will no longer be updated. It has been consolidated under the following series, which will continue to be updated: WOFRAL (https://fred.stlouisfed.org/series/WOFRAL).  For further information about the changes to the H.4.1 Statistical Release, please see the announcements (https://www.federalreserve.gov/feeds/h41.html) provided by the source.</t>
  </si>
  <si>
    <t>Assets: Net Portfolio Holdings of Maiden Lane LLCs: Net Portfolio Holdings of Maiden Lane LLC: Wednesday Level (DISCONTINUED)</t>
  </si>
  <si>
    <t>WAML2L</t>
  </si>
  <si>
    <t>Assets: Net Portfolio Holdings of Maiden Lane LLCs: Net Portfolio Holdings of Maiden Lane II LLC: Wednesday Level (DISCONTINUED)</t>
  </si>
  <si>
    <t>WAML3L</t>
  </si>
  <si>
    <t>Assets: Net Portfolio Holdings of Maiden Lane LLCs: Net Portfolio Holdings of Maiden Lane III LLC: Wednesday Level (DISCONTINUED)</t>
  </si>
  <si>
    <t>WAOAL</t>
  </si>
  <si>
    <t>Assets: Other: Other Assets, Consolidated Table: Wednesday Level</t>
  </si>
  <si>
    <t>WARAL</t>
  </si>
  <si>
    <t>Assets: Repurchase Agreements (DISCONTINUED)</t>
  </si>
  <si>
    <t>WASDRAL</t>
  </si>
  <si>
    <t>This series has been discontinued and will no longer be updated. It was a duplicate of the following series, which will continue to be updated: https://fred.stlouisfed.org/series/WOSDRL</t>
  </si>
  <si>
    <t>Assets: Special Drawing Rights Certificate Account (DISCONTINUED)</t>
  </si>
  <si>
    <t>WATALFL</t>
  </si>
  <si>
    <t>The loans provided through the TALF (refer to the note accompanying loans extended under the Term Asset-Backed Securities Loan Facility in table 1) to eligible borrowers are non-recourse, meaning that the obligation of the borrower can be discharged by surrendering the collateral to the FRBNY. TALF LLC is a limited liability company formed to purchase and manage any asset-backed securities received by the FRBNY in connection with the decision of a borrower not to repay a TALF loan. This line reports the fair value of the asset-backed securities and other investments held by the LLC. Because the FRBNY is the primary beneficiary of the LLC, the assets and liabilities of the LLC are consolidated onto the books of the FRBNY.</t>
  </si>
  <si>
    <t>Assets: Net Portfolio Holdings of TALF LLC (DISCONTINUED)</t>
  </si>
  <si>
    <t>WBA3M</t>
  </si>
  <si>
    <t>Averages of business days, discount basis.</t>
  </si>
  <si>
    <t>3-Month Bankers Acceptance Rate (DISCONTINUED)</t>
  </si>
  <si>
    <t>WBA6M</t>
  </si>
  <si>
    <t>6-Month Bankers Acceptance Rate (DISCONTINUED)</t>
  </si>
  <si>
    <t>WBAA</t>
  </si>
  <si>
    <t>Moody's Seasoned Baa Corporate Bond Yield</t>
  </si>
  <si>
    <t>WBUSAPPWNSAAK</t>
  </si>
  <si>
    <t>Business Applications with Planned Wages (WBA): A subset of High-Propensity Business Applications (HBA) that contains all applications that indicate a planned date for paying wages.  See "About the Data" (https://www.census.gov/econ/bfs/about_the_data.html) for more details.</t>
  </si>
  <si>
    <t>Business Applications with Planned Wages for Alaska</t>
  </si>
  <si>
    <t>WBUSAPPWNSAAKYY</t>
  </si>
  <si>
    <t>WBUSAPPWNSAAL</t>
  </si>
  <si>
    <t>Business Applications with Planned Wages for Alabama</t>
  </si>
  <si>
    <t>WBUSAPPWNSAALYY</t>
  </si>
  <si>
    <t>WBUSAPPWNSAAR</t>
  </si>
  <si>
    <t>Business Applications with Planned Wages for Arkansas</t>
  </si>
  <si>
    <t>WBUSAPPWNSAARYY</t>
  </si>
  <si>
    <t>WBUSAPPWNSAAZ</t>
  </si>
  <si>
    <t>Business Applications with Planned Wages for Arizona</t>
  </si>
  <si>
    <t>WBUSAPPWNSAAZYY</t>
  </si>
  <si>
    <t>WBUSAPPWNSACA</t>
  </si>
  <si>
    <t>Business Applications with Planned Wages for California</t>
  </si>
  <si>
    <t>WBUSAPPWNSACAYY</t>
  </si>
  <si>
    <t>WBUSAPPWNSACO</t>
  </si>
  <si>
    <t>Business Applications with Planned Wages for Colorado</t>
  </si>
  <si>
    <t>WBUSAPPWNSACOYY</t>
  </si>
  <si>
    <t>WBUSAPPWNSACT</t>
  </si>
  <si>
    <t>Business Applications with Planned Wages for Connecticut</t>
  </si>
  <si>
    <t>WBUSAPPWNSACTYY</t>
  </si>
  <si>
    <t>WBUSAPPWNSADC</t>
  </si>
  <si>
    <t>Business Applications with Planned Wages for District of Columbia</t>
  </si>
  <si>
    <t>WBUSAPPWNSADCYY</t>
  </si>
  <si>
    <t>WBUSAPPWNSADE</t>
  </si>
  <si>
    <t>Business Applications with Planned Wages for Delaware</t>
  </si>
  <si>
    <t>WBUSAPPWNSADEYY</t>
  </si>
  <si>
    <t>WBUSAPPWNSAFL</t>
  </si>
  <si>
    <t>Business Applications with Planned Wages for Florida</t>
  </si>
  <si>
    <t>WBUSAPPWNSAFLYY</t>
  </si>
  <si>
    <t>WBUSAPPWNSAGA</t>
  </si>
  <si>
    <t>Business Applications with Planned Wages for Georgia</t>
  </si>
  <si>
    <t>WBUSAPPWNSAGAYY</t>
  </si>
  <si>
    <t>WBUSAPPWNSAHI</t>
  </si>
  <si>
    <t>Business Applications with Planned Wages for Hawaii</t>
  </si>
  <si>
    <t>WBUSAPPWNSAHIYY</t>
  </si>
  <si>
    <t>WBUSAPPWNSAIA</t>
  </si>
  <si>
    <t>Business Applications with Planned Wages for Iowa</t>
  </si>
  <si>
    <t>WBUSAPPWNSAIAYY</t>
  </si>
  <si>
    <t>WBUSAPPWNSAID</t>
  </si>
  <si>
    <t>Business Applications with Planned Wages for Idaho</t>
  </si>
  <si>
    <t>WBUSAPPWNSAIDYY</t>
  </si>
  <si>
    <t>WBUSAPPWNSAIL</t>
  </si>
  <si>
    <t>Business Applications with Planned Wages for Illinois</t>
  </si>
  <si>
    <t>WBUSAPPWNSAILYY</t>
  </si>
  <si>
    <t>WBUSAPPWNSAIN</t>
  </si>
  <si>
    <t>Business Applications with Planned Wages for Indiana</t>
  </si>
  <si>
    <t>WBUSAPPWNSAINYY</t>
  </si>
  <si>
    <t>WBUSAPPWNSAKS</t>
  </si>
  <si>
    <t>Business Applications with Planned Wages for Kansas</t>
  </si>
  <si>
    <t>WBUSAPPWNSAKSYY</t>
  </si>
  <si>
    <t>WBUSAPPWNSAKY</t>
  </si>
  <si>
    <t>Business Applications with Planned Wages for Kentucky</t>
  </si>
  <si>
    <t>WBUSAPPWNSAKYYY</t>
  </si>
  <si>
    <t>WBUSAPPWNSALA</t>
  </si>
  <si>
    <t>Business Applications with Planned Wages for Louisiana</t>
  </si>
  <si>
    <t>WBUSAPPWNSALAYY</t>
  </si>
  <si>
    <t>WBUSAPPWNSAMA</t>
  </si>
  <si>
    <t>Business Applications with Planned Wages for Massachusetts</t>
  </si>
  <si>
    <t>WBUSAPPWNSAMAYY</t>
  </si>
  <si>
    <t>WBUSAPPWNSAMD</t>
  </si>
  <si>
    <t>Business Applications with Planned Wages for Maryland</t>
  </si>
  <si>
    <t>WBUSAPPWNSAMDYY</t>
  </si>
  <si>
    <t>WBUSAPPWNSAME</t>
  </si>
  <si>
    <t>Business Applications with Planned Wages for Maine</t>
  </si>
  <si>
    <t>WBUSAPPWNSAMEYY</t>
  </si>
  <si>
    <t>WBUSAPPWNSAMI</t>
  </si>
  <si>
    <t>Business Applications with Planned Wages for Michigan</t>
  </si>
  <si>
    <t>WBUSAPPWNSAMIYY</t>
  </si>
  <si>
    <t>WBUSAPPWNSAMN</t>
  </si>
  <si>
    <t>Business Applications with Planned Wages for Minnesota</t>
  </si>
  <si>
    <t>WBUSAPPWNSAMNYY</t>
  </si>
  <si>
    <t>WBUSAPPWNSAMO</t>
  </si>
  <si>
    <t>Business Applications with Planned Wages for Missouri</t>
  </si>
  <si>
    <t>WBUSAPPWNSAMOYY</t>
  </si>
  <si>
    <t>WBUSAPPWNSAMS</t>
  </si>
  <si>
    <t>Business Applications with Planned Wages for Mississippi</t>
  </si>
  <si>
    <t>WBUSAPPWNSAMSYY</t>
  </si>
  <si>
    <t>WBUSAPPWNSAMT</t>
  </si>
  <si>
    <t>Business Applications with Planned Wages for Montana</t>
  </si>
  <si>
    <t>WBUSAPPWNSAMTYY</t>
  </si>
  <si>
    <t>WBUSAPPWNSAMW</t>
  </si>
  <si>
    <t>Business Applications with Planned Wages for Midwest Census Region</t>
  </si>
  <si>
    <t>WBUSAPPWNSAMWYY</t>
  </si>
  <si>
    <t>WBUSAPPWNSANC</t>
  </si>
  <si>
    <t>Business Applications with Planned Wages for North Carolina</t>
  </si>
  <si>
    <t>WBUSAPPWNSANCYY</t>
  </si>
  <si>
    <t>WBUSAPPWNSAND</t>
  </si>
  <si>
    <t>Business Applications with Planned Wages for North Dakota</t>
  </si>
  <si>
    <t>WBUSAPPWNSANDYY</t>
  </si>
  <si>
    <t>WBUSAPPWNSANE</t>
  </si>
  <si>
    <t>Business Applications with Planned Wages for Nebraska</t>
  </si>
  <si>
    <t>WBUSAPPWNSANER</t>
  </si>
  <si>
    <t>Business Applications with Planned Wages for Northeast Census Region</t>
  </si>
  <si>
    <t>WBUSAPPWNSANERYY</t>
  </si>
  <si>
    <t>WBUSAPPWNSANEYY</t>
  </si>
  <si>
    <t>WBUSAPPWNSANH</t>
  </si>
  <si>
    <t>Business Applications with Planned Wages for New Hampshire</t>
  </si>
  <si>
    <t>WBUSAPPWNSANHYY</t>
  </si>
  <si>
    <t>WBUSAPPWNSANJ</t>
  </si>
  <si>
    <t>Business Applications with Planned Wages for New Jersey</t>
  </si>
  <si>
    <t>WBUSAPPWNSANJYY</t>
  </si>
  <si>
    <t>WBUSAPPWNSANM</t>
  </si>
  <si>
    <t>Business Applications with Planned Wages for New Mexico</t>
  </si>
  <si>
    <t>WBUSAPPWNSANMYY</t>
  </si>
  <si>
    <t>WBUSAPPWNSANV</t>
  </si>
  <si>
    <t>Business Applications with Planned Wages for Nevada</t>
  </si>
  <si>
    <t>WBUSAPPWNSANVYY</t>
  </si>
  <si>
    <t>WBUSAPPWNSANY</t>
  </si>
  <si>
    <t>Business Applications with Planned Wages for New York</t>
  </si>
  <si>
    <t>WBUSAPPWNSANYYY</t>
  </si>
  <si>
    <t>WBUSAPPWNSAOH</t>
  </si>
  <si>
    <t>Business Applications with Planned Wages for Ohio</t>
  </si>
  <si>
    <t>WBUSAPPWNSAOHYY</t>
  </si>
  <si>
    <t>WBUSAPPWNSAOK</t>
  </si>
  <si>
    <t>Business Applications with Planned Wages for Oklahoma</t>
  </si>
  <si>
    <t>WBUSAPPWNSAOKYY</t>
  </si>
  <si>
    <t>WBUSAPPWNSAOR</t>
  </si>
  <si>
    <t>Business Applications with Planned Wages for Oregon</t>
  </si>
  <si>
    <t>WBUSAPPWNSAORYY</t>
  </si>
  <si>
    <t>WBUSAPPWNSAPA</t>
  </si>
  <si>
    <t>Business Applications with Planned Wages for Pennsylvania</t>
  </si>
  <si>
    <t>WBUSAPPWNSAPAYY</t>
  </si>
  <si>
    <t>WBUSAPPWNSARI</t>
  </si>
  <si>
    <t>Business Applications with Planned Wages for Rhode Island</t>
  </si>
  <si>
    <t>WBUSAPPWNSARIYY</t>
  </si>
  <si>
    <t>WBUSAPPWNSAS</t>
  </si>
  <si>
    <t>Business Applications with Planned Wages for South Census Region</t>
  </si>
  <si>
    <t>WBUSAPPWNSASC</t>
  </si>
  <si>
    <t>Business Applications with Planned Wages for South Carolina</t>
  </si>
  <si>
    <t>WBUSAPPWNSASCYY</t>
  </si>
  <si>
    <t>WBUSAPPWNSASD</t>
  </si>
  <si>
    <t>Business Applications with Planned Wages for South Dakota</t>
  </si>
  <si>
    <t>WBUSAPPWNSASDYY</t>
  </si>
  <si>
    <t>WBUSAPPWNSASYY</t>
  </si>
  <si>
    <t>WBUSAPPWNSATN</t>
  </si>
  <si>
    <t>Business Applications with Planned Wages for Tennessee</t>
  </si>
  <si>
    <t>WBUSAPPWNSATNYY</t>
  </si>
  <si>
    <t>WBUSAPPWNSATX</t>
  </si>
  <si>
    <t>Business Applications with Planned Wages for Texas</t>
  </si>
  <si>
    <t>WBUSAPPWNSATXYY</t>
  </si>
  <si>
    <t>WBUSAPPWNSAUS</t>
  </si>
  <si>
    <t>Business Applications with Planned Wages for the United States</t>
  </si>
  <si>
    <t>WBUSAPPWNSAUSYY</t>
  </si>
  <si>
    <t>WBUSAPPWNSAUT</t>
  </si>
  <si>
    <t>Business Applications with Planned Wages for Utah</t>
  </si>
  <si>
    <t>WBUSAPPWNSAUTYY</t>
  </si>
  <si>
    <t>WBUSAPPWNSAVA</t>
  </si>
  <si>
    <t>Business Applications with Planned Wages for Virginia</t>
  </si>
  <si>
    <t>WBUSAPPWNSAVAYY</t>
  </si>
  <si>
    <t>WBUSAPPWNSAVT</t>
  </si>
  <si>
    <t>Business Applications with Planned Wages for Vermont</t>
  </si>
  <si>
    <t>WBUSAPPWNSAVTYY</t>
  </si>
  <si>
    <t>WBUSAPPWNSAW</t>
  </si>
  <si>
    <t>Business Applications with Planned Wages for West Census Region</t>
  </si>
  <si>
    <t>WBUSAPPWNSAWA</t>
  </si>
  <si>
    <t>Business Applications with Planned Wages for Washington</t>
  </si>
  <si>
    <t>WBUSAPPWNSAWAYY</t>
  </si>
  <si>
    <t>WBUSAPPWNSAWI</t>
  </si>
  <si>
    <t>Business Applications with Planned Wages for Wisconsin</t>
  </si>
  <si>
    <t>WBUSAPPWNSAWIYY</t>
  </si>
  <si>
    <t>WBUSAPPWNSAWV</t>
  </si>
  <si>
    <t>Business Applications with Planned Wages for West Virginia</t>
  </si>
  <si>
    <t>WBUSAPPWNSAWVYY</t>
  </si>
  <si>
    <t>WBUSAPPWNSAWY</t>
  </si>
  <si>
    <t>Business Applications with Planned Wages for Wyoming</t>
  </si>
  <si>
    <t>WBUSAPPWNSAWYY</t>
  </si>
  <si>
    <t>WBUSAPPWNSAWYYY</t>
  </si>
  <si>
    <t>WCBLSA</t>
  </si>
  <si>
    <t>The FOMC has authorized temporary reciprocal currency arrangements (central bank liquidity swaps) with certain foreign central banks to help provide liquidity in U.S. dollars to overseas markets. These swaps involve two transactions. First, when the foreign central bank draws on the swap line, it sells a specified amount of its currency to the Federal Reserve in exchange for dollars at the prevailing market exchange rate. The foreign currency that the Federal Reserve acquires is placed in an account for the Federal Reserve at the foreign central bank. This line in the statistical release reports the dollar value of the foreign currency held under these swaps.Second, the dollars that the Federal Reserve provides are deposited in an account for the foreign central bank at the Federal Reserve Bank of New York. At the same time as the draw on the swap line, the Federal Reserve and the foreign central bank enter into a binding agreement for a second transaction in which the foreign central bank is obligated to repurchase the foreign currency at a specified future date at the same exchange rate. At the conclusion of the second transaction, the foreign central bank pays a market-based rate of interest to the Federal Reserve. Central bank liquidity swaps are of various maturities, ranging from overnight to three months.</t>
  </si>
  <si>
    <t>Assets: Central Bank Liquidity Swaps: Central Bank Liquidity Swaps: Week Average</t>
  </si>
  <si>
    <t>WCD1M</t>
  </si>
  <si>
    <t>Averages of Business Days.  The Federal Reserve Board of Governors does not report responses to CD Bids when the number of respondents is too few to be representative.</t>
  </si>
  <si>
    <t>1-Month Certificate of Deposit: Secondary Market Rate (DISCONTINUED)</t>
  </si>
  <si>
    <t>WCD3M</t>
  </si>
  <si>
    <t>3-Month Certificate of Deposit: Secondary Market Rate (DISCONTINUED)</t>
  </si>
  <si>
    <t>WCD6M</t>
  </si>
  <si>
    <t>6-Month Certificate of Deposit: Secondary Market Rate (DISCONTINUED)</t>
  </si>
  <si>
    <t>WCICL</t>
  </si>
  <si>
    <t>Currency in circulation includes paper currency and coin held both by the public and in the vaults of depository institutions. The total includes Treasury estimates of coins outstanding and Treasury paper currency outstanding. This definition of currency in circulation differs from the currency component of the money stock, a measure of currency used in some other Federal Reserve reports (for example, the H.6 release), which excludes currency held in vaults of depository institutions.</t>
  </si>
  <si>
    <t>Liabilities and Capital: Other Factors Draining Reserve Balances: Currency in Circulation: Wednesday Level</t>
  </si>
  <si>
    <t>WCOILBRENTEU</t>
  </si>
  <si>
    <t>Definitions, Sources and Explanatory Notes: http://www.eia.doe.gov/dnav/pet/TblDefs/pet_pri_spt_tbldef2.asp</t>
  </si>
  <si>
    <t>Crude Oil Prices: Brent - Europe</t>
  </si>
  <si>
    <t>Dollars per Barrel</t>
  </si>
  <si>
    <t>$ per Barrel</t>
  </si>
  <si>
    <t>WCOILWTICO</t>
  </si>
  <si>
    <t>Crude Oil Prices: West Texas Intermediate (WTI) - Cushing, Oklahoma</t>
  </si>
  <si>
    <t>WCP1M</t>
  </si>
  <si>
    <t>Average of offering rates on commercial paper placed by several leading dealers for firms whose bond rating is AA or equivalent, quoted on a discount basis. Averages of daily figures.</t>
  </si>
  <si>
    <t>1-Month Commercial Paper Rate (DISCONTINUED)</t>
  </si>
  <si>
    <t>WCP3M</t>
  </si>
  <si>
    <t>3-Month Commercial Paper Rate (DISCONTINUED)</t>
  </si>
  <si>
    <t>WCP6M</t>
  </si>
  <si>
    <t>6-Month Commercial Paper Rate (DISCONTINUED)</t>
  </si>
  <si>
    <t>WCPCA</t>
  </si>
  <si>
    <t>These accounts used to consist of the unallocated net earnings since the last payment of dividends to stockholders, the amount necessary to equate surplus to paid in capital at year-end, and the accumulated interest to be paid to the Treasury on outstanding Federal Reserve notes. Effective January 1, 2011, the amounts described in the latter sentence will be recorded as a liability, and will be included in Other liabilities and capital accounts on table 1, Other liabilities and accrued dividends on table 9, and Interest on Federal Reserve notes due to U.S. Treasury on table 10.</t>
  </si>
  <si>
    <t>Liabilities and Capital: Capital: Other Capital Accounts: Wednesday Level</t>
  </si>
  <si>
    <t>WCPF1M</t>
  </si>
  <si>
    <t>Averages of Business Days, Discount Basis</t>
  </si>
  <si>
    <t>1-Month AA Financial Commercial Paper Rate</t>
  </si>
  <si>
    <t>WCPF2M</t>
  </si>
  <si>
    <t>2-Month AA Financial Commercial Paper Rate</t>
  </si>
  <si>
    <t>WCPF3M</t>
  </si>
  <si>
    <t>3-Month AA Financial Commercial Paper Rate</t>
  </si>
  <si>
    <t>WCPFF</t>
  </si>
  <si>
    <t>On October 27, 2008, the Federal Reserve Bank of New York began extending loans under the authority of section 13(3) of the Federal Reserve Act to Commercial Paper Funding Facility LLC. This LLC is a limited liability company formed to purchase three-month U.S. dollar-denominated commercial paper from eligible issuers and thereby foster liquidity in short-term funding markets and increase the availability of credit for businesses and households. For more information, visit http://www.federalreserve.gov/monetarypolicy/cpff.htm.</t>
  </si>
  <si>
    <t>Net Portfolio Holdings of Commercial Paper Funding Facility LLC (DISCONTINUED)</t>
  </si>
  <si>
    <t>WCPIL</t>
  </si>
  <si>
    <t>Banks that are members of the Federal Reserve System make payments for Federal Reserve Bank capital stock. Each member is required by law to become a shareholder and subscribe to shares of its district Reserve Bank in an amount equal to 6 percent of its own paid-in capital and surplus. Of this amount, half must be paid to the Federal Reserve and half remains subject to call by the Board of Governors. When a member's capital or surplus changes, its holdings of Reserve Bank stock must be adjusted accordingly.</t>
  </si>
  <si>
    <t>Liabilities and Capital: Capital: Capital Paid in: Wednesday Level</t>
  </si>
  <si>
    <t>WCPN1M</t>
  </si>
  <si>
    <t>1-Month AA Nonfinancial Commercial Paper Rate</t>
  </si>
  <si>
    <t>WCPN2M</t>
  </si>
  <si>
    <t>2-Month AA Nonfinancial Commercial Paper Rate</t>
  </si>
  <si>
    <t>WCPN3M</t>
  </si>
  <si>
    <t>3-Month AA Nonfinancial Commercial Paper Rate</t>
  </si>
  <si>
    <t>WCSL</t>
  </si>
  <si>
    <t>After expenses are paid and the statutory cumulative 6 percent dividend on paid-in capital stock is met, Reserve Banks are required by law to pay a part of net earnings into surplus so that surplus equals the amount of capital paid in.</t>
  </si>
  <si>
    <t>Liabilities and Capital: Capital: Surplus: Wednesday Level</t>
  </si>
  <si>
    <t>WCTCL</t>
  </si>
  <si>
    <t>Total capital is the sum of "capital paid in," "surplus," and "other capital accounts.</t>
  </si>
  <si>
    <t>Liabilities and Capital: Capital: Total Capital: Wednesday Level</t>
  </si>
  <si>
    <t>WCURCIR</t>
  </si>
  <si>
    <t>Currency in circulation includes paper currency and coin held both by the public and in the vaults of depository institutions. The total includes Treasury estimates of coins outstanding and Treasury paper currency outstanding. This definition of currency in circulation differs from the currency component of the money stock, a measure of currency used in some other Federal Reserve reports (for example, the H.6 release), which excludes currency held in vaults of depository institutions.  1984-1985 and Jan 11-Mar 15, 1989: Annual Statistical Digest 1984, 1985, 1989 Table 2. Jan 8, 1986 to date except weeks ending Jan 11, 1989 - Mar 15, 1989: Federal Reserve Board H.4.1.</t>
  </si>
  <si>
    <t>Liabilities and Capital: Other Factors Draining Reserve Balances: Currency in Circulation: Week Average</t>
  </si>
  <si>
    <t>WCURRNS</t>
  </si>
  <si>
    <t>The currency component of M1, sometimes called "money stock currency," is defined as currency in circulation outside the U.S. Treasury and Federal Reserve Banks. Data on total currency in circulation are obtained weekly from balance sheets of the Federal Reserve Banks and from the U.S. Treasury. Weekly currency in circulation data are published each week on the Federal Reserve Board's H.4.1 statistical release "Factors Affecting Reserve Balances of Depository Institutions and Condition Statement of Federal Reserve Banks." Vault cash is reported on the FR 2900 and subtracted from total currency in circulation. For institutions that do not file the FR 2900, vault cash is estimated using data reported on the Call Reports.</t>
  </si>
  <si>
    <t>Currency Component of M1</t>
  </si>
  <si>
    <t>WDDNS</t>
  </si>
  <si>
    <t>The demand deposits component of M1 is defined as total demand deposits at commercial banks and foreign related institutions other than those due to the U.S. government, U.S. and foreign depository institutions, and foreign official institutions. In order to avoid double counting those deposits that are simultaneously on the books of two depository institutions, the demand deposit component of M1 excludes cash items in the process of collection (CIPC) and Federal Reserve float. Demand deposits due to depository institutions in the United States and the U.S. government, as well as other demand deposits and CIPC are reported on the FR 2900 and, for institutions that do not file the FR 2900, are estimated using data reported on the Call Reports. Demand deposits held by foreign banks and foreign official institutions are estimated using data reported on the Call Reports. Federal Reserve float is obtained from the consolidated balance sheet of the Federal Reserve Banks, which is published each week in the Federal Reserve Board's H.4.1 statistical release.</t>
  </si>
  <si>
    <t>Demand Deposits: Total</t>
  </si>
  <si>
    <t>WDDSL</t>
  </si>
  <si>
    <t>This weekly series is discontinued and will no longer be updated. The non-seasonally adjusted version of this weekly series is WDDNS (https://fred.stlouisfed.org/series/WDDNS), and the seasonally adjusted monthly series is DEMDEPSL (https://fred.stlouisfed.org/series/DEMDEPSL).  Starting on February 23, 2021, the H.6 statistical release is now published at a monthly frequency and contains only monthly average data needed to construct the monetary aggregates. Weekly average, non-seasonally adjusted data will continue to be made available, while weekly average, seasonally adjusted data will no longer be provided. For further information about the changes to the H.6 Statistical Release, see the announcements (https://www.federalreserve.gov/feeds/h6.html) provided by the source.  The demand deposits component of M1 is defined as total demand deposits at commercial banks and foreign related institutions other than those due to the U.S. government, U.S. and foreign depository institutions, and foreign official institutions. In order to avoid double counting those deposits that are simultaneously on the books of two depository institutions, the demand deposit component of M1 excludes cash items in the process of collection (CIPC) and Federal Reserve float. Demand deposits due to depository institutions in the United States and the U.S. government, as well as other demand deposits and CIPC are reported on the FR 2900 and, for institutions that do not file the FR 2900, are estimated using data reported on the Call Reports. Demand deposits held by foreign banks and foreign official institutions are estimated using data reported on the Call Reports. Federal Reserve float is obtained from the consolidated balance sheet of the Federal Reserve Banks, which is published each week in the Federal Reserve Board's H.4.1 statistical release.</t>
  </si>
  <si>
    <t>Demand Deposits: Total (DISCONTINUED)</t>
  </si>
  <si>
    <t>WDFOA</t>
  </si>
  <si>
    <t>Foreign official deposits are balances of foreign central banks and monetary authorities, foreign governments, and other foreign official institutions with accounts at FRBNY. These balances usually are relatively small because the accounts do not bear interest. While transactions in these accounts are handled by FRBNY for balance sheet purposes, the deposits are allocated across all of the Reserve Banks based on each Reserve Bank's capital and surplus.</t>
  </si>
  <si>
    <t>Liabilities and Capital: Liabilities: Deposits with F.R. Banks, Other Than Reserve Balances: Foreign Official: Week Average</t>
  </si>
  <si>
    <t>WDFOL</t>
  </si>
  <si>
    <t>Liabilities and Capital: Liabilities: Deposits with F.R. Banks, Other Than Reserve Balances: Foreign Official: Wednesday Level</t>
  </si>
  <si>
    <t>WDFUELLA</t>
  </si>
  <si>
    <t>Ultra-Low-Sulfur No. 2 Diesel Fuel Prices: Los Angeles</t>
  </si>
  <si>
    <t>WDFUELNYH</t>
  </si>
  <si>
    <t>Ultra-Low-Sulfur No. 2 Diesel Fuel Prices: New York Harbor</t>
  </si>
  <si>
    <t>WDFUELUSGULF</t>
  </si>
  <si>
    <t>Ultra-Low-Sulfur No. 2 Diesel Fuel Prices: U.S. Gulf Coast</t>
  </si>
  <si>
    <t>WDISCRT</t>
  </si>
  <si>
    <t>Averages of daily figures. For more information, see http://www.federalreserve.gov/boarddocs/press/bcreg/2002/200210312/default.htm.</t>
  </si>
  <si>
    <t>Discount Rate (DISCONTINUED)</t>
  </si>
  <si>
    <t>WDSFAL</t>
  </si>
  <si>
    <t>With the dramatic expansion of the Federal Reserve's liquidity facilities, the Treasury agreed to establish the Supplementary Financing Program with the Federal Reserve. Under the Supplementary Financing Program, the Treasury issues debt and places the proceeds in the Supplementary Financing Account. The effect of the account is to drain balances from the deposits of depository institutions, helping to offset, somewhat, the rapid rise in balances that resulted from the various Federal Reserve liquidity facilities.</t>
  </si>
  <si>
    <t>Factors Absorbing Reserve Funds: Deposits with Federal Reserve Banks, Other Than Reserve Balances: U.S. Treasury, Supplementary Financing Account (DISCONTINUED)</t>
  </si>
  <si>
    <t>WDTGAL</t>
  </si>
  <si>
    <t>This account is the primary operational account of the U.S. Treasury at the Federal Reserve. Virtually all U.S. government disbursements are made from this account. Some tax receipts, primarily individual and other tax payments made directly to the Treasury, are deposited in this account, and it is also used to collect funds from sales of Treasury debt.</t>
  </si>
  <si>
    <t>Liabilities and Capital: Liabilities: Deposits with F.R. Banks, Other Than Reserve Balances: U.S. Treasury, General Account: Wednesday Level</t>
  </si>
  <si>
    <t>WED1</t>
  </si>
  <si>
    <t>The Federal Reserve Board has discontinued this series as of October 11, 2016. More information, including possible alternative series, can be found at http://www.federalreserve.gov/feeds/h15.html.  Annualized using a 360-day year or bank interest. Source: Bloomberg and CTRB ICAP Fixed Income &amp; Money Market Products.</t>
  </si>
  <si>
    <t>1-Month Eurodollar Deposit Rate (London) (DISCONTINUED)</t>
  </si>
  <si>
    <t>WED3</t>
  </si>
  <si>
    <t>3-Month Eurodollar Deposit Rate (London) (DISCONTINUED)</t>
  </si>
  <si>
    <t>WED6</t>
  </si>
  <si>
    <t>6-Month Eurodollar Deposit Rate (London) (DISCONTINUED)</t>
  </si>
  <si>
    <t>WEI</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</si>
  <si>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one would expect, on average, GDP that quarter to be 2 percent lower than a year previously.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remaining data supplied by Haver Analytics). All series are represented as year-over-year percentage changes. These series are combined into a single index of weekly economic activity.  For additional details, including an analysis of the performance of the model, see Lewis, Mertens, and Stock (2020), â€œU.S. Economic Activity during the Early Weeks of the SARS-Cov-2 Outbreak.â€ (https://www.newyorkfed.org/research/staff_reports/sr920)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  The index is not an official forecast of the Federal Reserve Bank of New York, its president, the Federal Reserve System, or the Federal Open Market Committee.</t>
  </si>
  <si>
    <t>Weekly Economic Index (Lewis-Mertens-Stock)</t>
  </si>
  <si>
    <t>WFASEC</t>
  </si>
  <si>
    <t>More information can be found at http://www.federalreserve.gov/monetarypolicy/bst_fedsbalancesheet.htm.</t>
  </si>
  <si>
    <t>Memorandum Item: Marketable Securities Held in Custody for Foreign Official and International Accounts: Federal Agency Securities (DISCONTINUED)</t>
  </si>
  <si>
    <t>WFASEC1</t>
  </si>
  <si>
    <t>This item indicates the face value of federal agency securities and current face value of mortgage-backed securities, which is the remaining principal balance of the underlying mortgages.</t>
  </si>
  <si>
    <t>Memorandum Items: Custody Holdings: Federal Agency Debt and Mortgage-Backed Securities: Week Average</t>
  </si>
  <si>
    <t>WFASECL</t>
  </si>
  <si>
    <t>FRBNY, on behalf of the Federal Reserve System, provides correspondent and custodial banking services for central banks, monetary authorities, and certain international organizations to facilitate their official financial operations. This item indicates the face values of marketable securities held in custody for these accounts.</t>
  </si>
  <si>
    <t>WFASECL1</t>
  </si>
  <si>
    <t>Memorandum Items: Custody Holdings: Federal Agency Debt and Mortgage-Backed Securities: Wednesday Level</t>
  </si>
  <si>
    <t>WFCDA</t>
  </si>
  <si>
    <t>Assets: Other Factors Supplying Reserve Balances: Foreign Currency Denominated Assets: Wednesday Level</t>
  </si>
  <si>
    <t>WFEDSEC</t>
  </si>
  <si>
    <t>Assets: Securities Held Outright: Federal Agency Debt Securities: Week Average</t>
  </si>
  <si>
    <t>WFII10</t>
  </si>
  <si>
    <t>For further information regarding treasury constant maturity data, please refer to http://www.federalreserve.gov/releases/h15/current/h15.pdf and http://www.treasury.gov/resource-center/data-chart-center/interest-rates/Pages/yieldmethod.aspx.</t>
  </si>
  <si>
    <t>10-Year Treasury Inflation-Indexed Security, Constant Maturity</t>
  </si>
  <si>
    <t>WFII20</t>
  </si>
  <si>
    <t>20-Year Treasury Inflation-Indexed Security, Constant Maturity</t>
  </si>
  <si>
    <t>WFII30</t>
  </si>
  <si>
    <t>30-Year Treasury Inflation-Indexed Security, Constant Maturity</t>
  </si>
  <si>
    <t>WFII5</t>
  </si>
  <si>
    <t>5-Year Treasury Inflation-Indexed Security, Constant Maturity</t>
  </si>
  <si>
    <t>WFII7</t>
  </si>
  <si>
    <t>7-Year Treasury Inflation-Indexed Security, Constant Maturity</t>
  </si>
  <si>
    <t>WGASNYH</t>
  </si>
  <si>
    <t>Conventional Gasoline Prices: New York Harbor, Regular</t>
  </si>
  <si>
    <t>WGASUSGULF</t>
  </si>
  <si>
    <t>Conventional Gasoline Prices: U.S. Gulf Coast, Regular</t>
  </si>
  <si>
    <t>WGCAL</t>
  </si>
  <si>
    <t>The gold certificate account reflects the receipts issued to the Reserve Banks by the Treasury against its gold holdings. In return, the Reserve Banks issue an equal value of credits to the general account of the Treasury, computed at the statutory price of $42.22 per troy ounce. Because nearly all of the gold held by the Treasury has been monetized in this fashion, the Federal Reserve Banks' gold certificate account of $11 billion represents the nation's entire official gold stock.</t>
  </si>
  <si>
    <t>Assets: Other: Gold Certificate Account: Wednesday Level</t>
  </si>
  <si>
    <t>WGS10YR</t>
  </si>
  <si>
    <t>Averages of business days. For further information regarding treasury constant maturity data, please refer to the Board of Governors (http://www.federalreserve.gov/releases/h15/current/h15.pdf) and the Treasury (http://www.treasury.gov/resource-center/data-chart-center/interest-rates/Pages/yieldmethod.aspx).</t>
  </si>
  <si>
    <t>10-Year Treasury Constant Maturity Rate</t>
  </si>
  <si>
    <t>WGS1MO</t>
  </si>
  <si>
    <t>Averages of business days. For further information regarding treasury constant maturity data, please refer to http://www.federalreserve.gov/releases/h15/current/h15.pdf and http://www.treasury.gov/resource-center/data-chart-center/interest-rates/Pages/yieldmethod.aspx.</t>
  </si>
  <si>
    <t>1-Month Treasury Constant Maturity Rate</t>
  </si>
  <si>
    <t>WGS1YR</t>
  </si>
  <si>
    <t>1-Year Treasury Constant Maturity Rate</t>
  </si>
  <si>
    <t>WGS20YR</t>
  </si>
  <si>
    <t>Averages of business days. For further information regarding treasury constant maturity data, please refer to http://www.federalreserve.gov/releases/h15/current/h15.pdf and http://www.treasury.gov/resource-center/data-chart-center/interest-rates/Pages/yieldmethod.aspx</t>
  </si>
  <si>
    <t>20-Year Treasury Constant Maturity Rate</t>
  </si>
  <si>
    <t>WGS2YR</t>
  </si>
  <si>
    <t>2-Year Treasury Constant Maturity Rate</t>
  </si>
  <si>
    <t>WGS30YR</t>
  </si>
  <si>
    <t>Yields on actively traded non-inflation-indexed issues adjusted to constant maturities. The 30-year Treasury constant maturity series was discontinued on February 18, 2002, and reintroduced on February 9, 2006. For further information regarding treasury constant maturity data, please refer to http://www.federalreserve.gov/releases/h15/current/h15.pdf and http://www.treasury.gov/resource-center/data-chart-center/interest-rates/Pages/yieldmethod.aspx.</t>
  </si>
  <si>
    <t>30-Year Treasury Constant Maturity Rate</t>
  </si>
  <si>
    <t>WGS3MO</t>
  </si>
  <si>
    <t>3-Month Treasury Constant Maturity Rate</t>
  </si>
  <si>
    <t>WGS3YR</t>
  </si>
  <si>
    <t>3-Year Treasury Constant Maturity Rate</t>
  </si>
  <si>
    <t>WGS5YR</t>
  </si>
  <si>
    <t>5-Year Treasury Constant Maturity Rate</t>
  </si>
  <si>
    <t>WGS6MO</t>
  </si>
  <si>
    <t>6-Month Treasury Constant Maturity Rate</t>
  </si>
  <si>
    <t>WGS7YR</t>
  </si>
  <si>
    <t>7-Year Treasury Constant Maturity Rate</t>
  </si>
  <si>
    <t>WHHNGSP</t>
  </si>
  <si>
    <t>More information about this series can be found at http://www.eia.gov/dnav/ng/TblDefs/ng_pri_fut_tbldef2.asp</t>
  </si>
  <si>
    <t>Henry Hub Natural Gas Spot Price</t>
  </si>
  <si>
    <t>Dollars per Million BTU</t>
  </si>
  <si>
    <t>$ Per Mil. BTU</t>
  </si>
  <si>
    <t>WHOILNYH</t>
  </si>
  <si>
    <t>No. 2 Heating Oil Prices: New York Harbor</t>
  </si>
  <si>
    <t>WHTALF</t>
  </si>
  <si>
    <t>On November 25, 2008, the Federal Reserve announced the creation of the Term Asset-Backed Securities Loan Facility (TALF) under the authority of section 13(3) of the Federal Reserve Act. The TALF is a facility under which the Federal Reserve Bank of New York (FRBNY) extends loans with a term of up to five years to holders of eligible asset-backed securities. The TALF is intended to assist financial markets in accommodating the credit needs of consumers and businesses by facilitating the issuance of asset-backed securities collateralized by a variety of consumer and business loans. The loans provided through the TALF to eligible borrowers are non-recourse, meaning that the obligation of the borrower can be discharged by surrendering the collateral to the FRBNY. The loans are extended for the market value of the security less an amount known as a haircut. As a result, the borrower bears the initial risk of a decline in the value of the security.   TALF LLC is a limited liability company formed to purchase and manage any asset-backed securities received by the FRBNY in connection with the decision of a borrower not to repay a TALF loan. TALF LLC has committed, for a fee, to purchase all asset-backed securities received by the FRBNY in conjunction with a TALF loan at a price equal to the TALF loan plus accrued but unpaid interest. Losses on asset-backed securities held by TALF LLC will be offset in the following order: by the commitment fees collected by TALF LLC, by the interest received on investments of TALF LLC, by up to $20 billion in subordinated debt funding provided by the U.S. Treasury, and finally, by senior debt funding provided by the FRBNY. Payments by TALF LLC from the proceeds of its net portfolio holdings will be made in the following order: operating expenses of TALF LLC, principal due to the FRBNY, principal due to the U.S. Treasury, interest due to the FRBNY, and interest due to the U.S. Treasury. Any remaining funds will be shared by the FRBNY and the U.S. Treasury.</t>
  </si>
  <si>
    <t>Net Portfolio Holdings of TALF LLC (DISCONTINUED)</t>
  </si>
  <si>
    <t>WICCLAIMS</t>
  </si>
  <si>
    <t>Continued Claims (Insured Unemployment) in Wisconsin</t>
  </si>
  <si>
    <t>WICEMPLOY</t>
  </si>
  <si>
    <t>Covered Employment in Wisconsin</t>
  </si>
  <si>
    <t>WIICLAIMS</t>
  </si>
  <si>
    <t>Initial Claims in Wisconsin</t>
  </si>
  <si>
    <t>WIINSUREDUR</t>
  </si>
  <si>
    <t>Insured Unemployment Rate in Wisconsin</t>
  </si>
  <si>
    <t>WIMFNS</t>
  </si>
  <si>
    <t>This series has been discontinued and will no longer be updated. Starting on February 23, 2021, the H.6 statistical release is now published at a monthly frequency and contains only monthly average data needed to construct the monetary aggregates, thereby eliminating the release of data on institutional money funds and memorandum items on U.S. government deposits and deposits due to foreign banks and foreign official institutions. For further information about the changes to the H.6 Statistical Release, see the announcements (https://www.federalreserve.gov/feeds/h6.html) provided by the source.  Institutional money funds are constructed from weekly data collected by the Investment Company Institute (ICI), a trade association for the investment company industry.</t>
  </si>
  <si>
    <t>Institutional Money Funds (DISCONTINUED)</t>
  </si>
  <si>
    <t>WIMFSL</t>
  </si>
  <si>
    <t>WJFUELUSGULF</t>
  </si>
  <si>
    <t>Kerosene-Type Jet Fuel Prices: U.S. Gulf Coast</t>
  </si>
  <si>
    <t>WLAD</t>
  </si>
  <si>
    <t>This item is the accrued dividends on Federal Reserve Bank capital stock paid in, accrued between semiannual payment dates (the last business days of June and December). This item also includes the liabilities of the LLCs to entities other than the Federal Reserve that have been consolidated on the Federal Reserve's balance sheet, including liabilities that have recourse only to the portfolio holdings of these LLCs. This item also includes the liability for interest on Federal Reserve notes due to U.S. Treasury. Before the closing of the AIG recapitalization plan on January 14, 2011, included funds from American International Group, Inc. asset dispositions, held as agent.</t>
  </si>
  <si>
    <t>Liabilities and Capital: Liabilities: Other Liabilities and Accrued Dividends (Includes the Liability for Earnings Remittances Due to the U.S. Treasury): Wednesday Level</t>
  </si>
  <si>
    <t>WLAIGADA</t>
  </si>
  <si>
    <t>As a result of the closing of the American International Group, Inc. (AIG) recapitalization plan on January 14, 2011, the credit extended to AIG was fully repaid and the Federal Reserve's commitment to lend any further funds was terminated. In addition, the Federal Reserve Bank of New York (FRBNY) has been paid in full for its preferred interests in AIA Aurora LLC and ALICO Holdings LLC. The funds from AIG asset dispositions that FRBNY held as agent were the source of repayment of the credit extended to AIG, as well as the a portion of the FRBNY's preferred interests in ALICO Holdings LLC. The remaining FRBNY preferred interests in ALICO Holdings LLC and AIA Aurora LLC, valued at approximately $20 billion, were purchased by AIG through a draw on the Treasury's Series F preferred stock commitment and then transferred by AIG to the Treasury as consideration for the draw on the available Series F funds.</t>
  </si>
  <si>
    <t>Factors Absorbing Reserve Funds: Funds From American International Group, Inc. Asset Dispositions, Held as Agent (DISCONTINUED)</t>
  </si>
  <si>
    <t>WLAIGADL</t>
  </si>
  <si>
    <t>WLCFAIGL</t>
  </si>
  <si>
    <t>On September 16, 2008, the Federal Reserve announced that it would lend to American International Group, Inc. (AIG) to provide AIG with breathing room to execute a value-maximizing strategic plan. On October 8, 2008, the FRBNY was authorized to extend credit to certain AIG subsidiaries against a range of securities. The credit extended to AIG under both of these programs is reported on this line. As a result of the closing of AIG recapitalization plan on January 14, 2011, the credit extended to AIG was fully repaid and the Federal Reserve's commitment to lend any further funds was terminated.</t>
  </si>
  <si>
    <t>Factors Supplying Reserve Balances: Loans: Credit Extended to American International Group, Inc., Net (DISCONTINUED)</t>
  </si>
  <si>
    <t>WLCFCPFFL</t>
  </si>
  <si>
    <t>The Commercial Paper Funding Facility (CPFF) provides a liquidity backstop to U.S. issuers of commercial paper through a special purpose vehicle (SPV), the CPFF LLC. This LLC purchases three-month unsecured and asset-backed commercial paper directly from eligible issuers. The Federal Reserve provides financing to the LLC through the CPFF, and all lending is secured by all of the assets of the LLC and, in the case of commercial paper that is not asset-backed commercial paper, by the retention of up front fees paid by the issuers or by other forms of security acceptable to the Federal Reserve in consultation with market participants. This line reports the book value of the commercial paper and other investments held by the LLC.Because the FRBNY is the sole beneficiary of the CPFF LLC, the assets and liabilities of the LLC are consolidated onto the books of the FRBNY.</t>
  </si>
  <si>
    <t>Factors Supplying Reserve Balances: Net Portfolio Holdings of Commercial Paper Funding Facility LLC (DISCONTINUED)</t>
  </si>
  <si>
    <t>WLCFLL</t>
  </si>
  <si>
    <t>Loans is the sum of "Primary credit," "Secondary credit," "Seasonal credit," "Term Asset-Backed Securities Loan Facility," and "Other credit extensions.</t>
  </si>
  <si>
    <t>Assets: Liquidity and Credit Facilities: Loans: Wednesday Level</t>
  </si>
  <si>
    <t>WLCFLPCL</t>
  </si>
  <si>
    <t>Primary credit is a lending program available to depository institutions that are in generally sound financial condition. Primary credit is available in terms from overnight to 28 days. In extending primary credit, Reserve Banks must judge that the borrower is likely to remain eligible for primary credit for the term of the loan.</t>
  </si>
  <si>
    <t>Assets: Liquidity and Credit Facilities: Loans: Primary Credit: Wednesday Level</t>
  </si>
  <si>
    <t>WLCFLSCL</t>
  </si>
  <si>
    <t>Secondary credit is a lending program available to depository institutions that are not eligible for primary credit. It is extended on a very short-term basis, typically overnight, at a rate that is 50 basis points above the primary credit rate. In contrast to primary credit, there are restrictions on the uses for secondary credit extensions. Secondary credit is available to meet backup liquidity needs when its use is consistent with a timely return to a reliance on market sources of funding or the orderly resolution of a troubled institution. Secondary credit may not be used to fund an expansion of the borrower's assets. Moreover, the secondary credit program entails a higher level of Reserve Bank administration and oversight than the primary credit program. Reserve Banks typically apply higher haircuts on collateral pledged to secure secondary credit. In addition, the liquidity position of secondary credit borrowers is monitored closely and the Federal Reserve typically is in close contact with the borrower's primary federal regulator.</t>
  </si>
  <si>
    <t>Assets: Liquidity and Credit Facilities: Loans: Secondary Credit: Wednesday Level</t>
  </si>
  <si>
    <t>WLCFLSECL</t>
  </si>
  <si>
    <t>Seasonal credit is a lending program designed to assist small depository institutions in managing significant seasonal swings in their loans and deposits. Seasonal credit is available to depository institutions that can demonstrate a clear pattern of recurring intra-yearly swings in funding needs. Eligible institutions are usually located in agricultural or tourist areas. The interest rate applied to seasonal credit is a floating rate based on market rates.</t>
  </si>
  <si>
    <t>Assets: Liquidity and Credit Facilities: Loans: Seasonal Credit: Wednesday Level</t>
  </si>
  <si>
    <t>WLCFOCEL</t>
  </si>
  <si>
    <t>The value of loans made by Federal Reserve Banks that are not categorized elsewhere on this balance sheet. Recently, this line included emergency credit to Bear Stearns that was announced on March 16, 2008, and, before the credit extension was listed separately, the credit extended to AIG.</t>
  </si>
  <si>
    <t>Assets: Liquidity and Credit Facilities: Loans: Other Credit Extensions: Wednesday Level</t>
  </si>
  <si>
    <t>WLCFTALFL</t>
  </si>
  <si>
    <t>The Term Asset-Backed Securities Loan Facility (TALF) is a funding facility that issues loans with a term of up to three years (and in some cases, five years) to holders of eligible asset-backed securities (ABS). The program is intended to assist the financial markets in accommodating the credit needs of consumers and businesses of all sizes by facilitating the issuance of ABS backed by consumer and small business loans and to improve the market conditions for ABS more generally.</t>
  </si>
  <si>
    <t>Assets: Liquidity and Credit Facilities: Loans: Term Asset-Backed Securities Loan Facility: Wednesday Level (DISCONTINUED)</t>
  </si>
  <si>
    <t>WLDACL</t>
  </si>
  <si>
    <t>Liabilities and Capital: Liabilities: Deferred Availability Cash Items, Eliminations from Consolidation: Wednesday Level</t>
  </si>
  <si>
    <t>WLDACLC</t>
  </si>
  <si>
    <t>Reserve Banks do not give immediate credit for all checks or other items deposited with them for collection because it can take time to collect payment. Reserve Banks defer credit according to a schedule, which takes into account the time for presentments to be made. The maximum credit deferral is two business days, after which funds are added to the depositing institution's reserve account, regardless of whether the item has been collected from the institution on which it is drawn. The difference between "items in process of collection" and "deferred availability cash items" is "float.</t>
  </si>
  <si>
    <t>Liabilities and Capital: Liabilities: Deferred Availability Cash Items (Less Eliminations from Consolidation): Wednesday Level</t>
  </si>
  <si>
    <t>WLDBTDL</t>
  </si>
  <si>
    <t>This series has been discontinued and will no longer be updated. It was a duplicate of the following series, which will continue to be updated: https://fred.stlouisfed.org/series/TERMT   Term deposits are deposits with specified maturity dates that are held by institutions that are eligible to receive interest on their balances at Reserve Banks. Term deposits are separate and distinct from balances maintained in an institution's master account at a Federal Reserve Bank as well as from those maintained in an excess balance account. Term deposits are intended to facilitate the conduct of monetary policy by providing a tool for managing the aggregate quantity of reserve balances.</t>
  </si>
  <si>
    <t>Liabilities: Deposits with F.R. Banks, Other Than Reserve Balances: Term Deposits Held by Depository Institutions (DISCONTINUED)</t>
  </si>
  <si>
    <t>WLDECL</t>
  </si>
  <si>
    <t>These data are amounts that are eliminated when consolidating the balance sheets of the 12 Reserve Banks into a single balance sheet.</t>
  </si>
  <si>
    <t>Liabilities and Capital: Liabilities: Deposits, Eliminations from Consolidation: Wednesday Level</t>
  </si>
  <si>
    <t>WLDLCL</t>
  </si>
  <si>
    <t>This item is the sum of "Term deposits held by depository institutions," "Other deposits held by depository institutions," "U.S. Treasury, general account," "U.S. Treasury, supplementary financing account," "foreign official accounts," "service-related deposits," and "other deposits."  Term deposits held by depository institutions: Term deposits are deposits with specified maturity dates that are held by institutions that are eligible to receive interest on their balances at Reserve Banks. Term deposits are separate and distinct from balances maintained in an institution's master account at a Federal Reserve Bank as well as from those maintained in an excess balance account. Term deposits are intended to facilitate the conduct of monetary policy by providing a tool for managing the aggregate quantity of reserve balances.  Other deposits held by depository institutions: This account reflects the balances in the accounts that depository institutions have with the Federal Reserve Banks. These balances include reserve balances and service-related balances.  U.S. Treasury, general account: This account is the primary operational account of the U.S. Treasury at the Federal Reserve. Virtually all U.S. government disbursements are made from this account. Some tax receipts, primarily individual and other tax payments made directly to the Treasury, are deposited in this account, and it is also used to collect funds from sales of Treasury debt.  U.S. Treasury, supplementary financing account: With the dramatic expansion of the Federal Reserve's liquidity facilities, the Treasury agreed to establish the Supplementary Financing Program with the Federal Reserve. Under the Supplementary Financing Program, the Treasury issues debt and places the proceeds in the Supplementary Financing Account. The effect of the account is to drain balances from the deposits of depository institutions, helping to offset, somewhat, the rapid rise in balances that resulted from the various Federal Reserve liquidity facilities.  Foreign Official: Foreign official deposits are balances of foreign central banks and monetary authorities, foreign governments, and other foreign official institutions with accounts at FRBNY. These balances usually are relatively small because the accounts do not bear interest. While transactions in these accounts are handled by FRBNY for balance sheet purposes, the deposits are allocated across all of the Reserve Banks based on each Reserve Bank's capital and surplus.  Other: Other deposits at Federal Reserve Banks include balances of international and multilateral organizations with accounts at FRBNY, such as the International Monetary Fund, United Nations, International Bank for Reconstruction and Development (World Bank); the special checking account of the ESF (where deposits from monetizing SDRs would be placed); and balances of a few U.S. government agencies, such as the Fannie Mae and Freddie Mac.</t>
  </si>
  <si>
    <t>Liabilities and Capital: Liabilities: Deposits (Less Eliminations from Consolidation): Wednesday Level</t>
  </si>
  <si>
    <t>WLDOL</t>
  </si>
  <si>
    <t>This series has been discontinued and will no longer be updated. It was a duplicate of the following series, which will continue to be updated: https://fred.stlouisfed.org/series/WLODL   Other deposits at Federal Reserve Banks include balances of international and multilateral organizations with accounts at FRBNY, such as the International Monetary Fund, United Nations, International Bank for Reconstruction and Development (World Bank); the special checking account of the ESF (where deposits from monetizing SDRs would be placed); and balances of a few U.S. government agencies, such as the Fannie Mae and Freddie Mac.</t>
  </si>
  <si>
    <t>Liabilities: Deposits: Other (DISCONTINUED)</t>
  </si>
  <si>
    <t>WLDSRACFA</t>
  </si>
  <si>
    <t>This item lists the adjustments to reserve balances made to compensate for float created through the direct participation of depository institutions in the interdistrict check-clearing process.  For more details, see http://www.federalreserve.gov/releases/h41/20120719/</t>
  </si>
  <si>
    <t>Factors Absorbing Reserve Funds: Deposits with Federal Reserve Banks, Other Than Reserve Balances: Service-Related: Adjustments to Compensate for Float (DISCONTINUED)</t>
  </si>
  <si>
    <t>WLDSRACFL</t>
  </si>
  <si>
    <t>WLDSRL</t>
  </si>
  <si>
    <t>Service-related deposits are the sum of "required clearing balances" and "adjustments to compensate for float.  For more details, see http://www.federalreserve.gov/releases/h41/20120719/</t>
  </si>
  <si>
    <t>Factors Absorbing Reserve Funds: Deposits with Federal Reserve Banks, Other Than Reserve Balances: Service-Related Balances and Adjustments (DISCONTINUED)</t>
  </si>
  <si>
    <t>WLDSRRCBA</t>
  </si>
  <si>
    <t>A required clearing balance (also called a contractual clearing balance) is an amount agreed upon in advance that a depository institution holds in excess of the balance it must maintain to satisfy its reserve requirements, if any. Required clearing balances facilitate access to Federal Reserve priced services, such as check processing and use of Fedwire. Required clearing balances are especially useful for institutions that do not maintain accounts at the Reserve Bank for meeting reserve requirements, either because they keep reserves in the form of vault cash or because they maintain reserve balances at correspondent banks. Balances maintained to satisfy a required clearing balance generate earnings credits for the depository institution. The credits are used to pay for Reserve Bank priced services. For more details, see http://www.federalreserve.gov/releases/h41/20120719/.</t>
  </si>
  <si>
    <t>Factors Absorbing Reserve Funds: Deposits with Federal Reserve Banks, Other Than Reserve Balances: Service-Related: Required Clearing Balances (DISCONTINUED)</t>
  </si>
  <si>
    <t>WLDSRRCBL</t>
  </si>
  <si>
    <t>WLFN</t>
  </si>
  <si>
    <t>This item reflects the total value of Federal Reserve notes (paper currency) outstanding net of the quantities held by Reserve Banks.</t>
  </si>
  <si>
    <t>Liabilities and Capital: Liabilities: Federal Reserve Notes, Net of F.R. Bank Holdings: Wednesday Level</t>
  </si>
  <si>
    <t>WLFOL</t>
  </si>
  <si>
    <t>This series has been discontinued and will no longer be updated. It was a duplicate of the following series, which will continue to be updated: https://fred.stlouisfed.org/series/WDFOL   Foreign official deposits are balances of foreign central banks and monetary authorities, foreign governments, and other foreign official institutions with accounts at FRBNY. These balances usually are relatively small because the accounts do not bear interest. While transactions in these accounts are handled by FRBNY for balance sheet purposes, the deposits are allocated across all of the Reserve Banks based on each Reserve Bank's capital and surplus.</t>
  </si>
  <si>
    <t>Liabilities: Deposits with F.R. Banks, Other Than Reserve Balances: Foreign Official (DISCONTINUED)</t>
  </si>
  <si>
    <t>WLGTIME</t>
  </si>
  <si>
    <t>For details, please see http://www.federalreserve.gov/releases/h6/hist/. On March 23, 2006, the Board of Governors of the Federal Reserve System ceased publication of the M3 monetary aggregate and its components. For more information, please, refer to http://www.federalreserve.gov/releases/h6/discm3.htm.</t>
  </si>
  <si>
    <t>Large Time Deposits - Total (DISCONTINUED)</t>
  </si>
  <si>
    <t>WLGTMNS</t>
  </si>
  <si>
    <t>WLIQSWP</t>
  </si>
  <si>
    <t>This series has been discontinued and will no longer be updated. It was a duplicate of the following series, which will continue to be updated: https://fred.stlouisfed.org/series/SWPT   Detailed description about the swap transactions can be found on the release H.4.1 Factors Affecting Reserve Balances of Depository Institutions and Condition Statement of Federal Reserve Banks published on January 29, 2009. http://www.federalreserve.gov/releases/h41/20090129/</t>
  </si>
  <si>
    <t>Reserve Bank Credit: Central Bank Liquidity Swaps (DISCONTINUED)</t>
  </si>
  <si>
    <t>WLOCL</t>
  </si>
  <si>
    <t>Liabilities and Capital: Liabilities: Deposits with F.R. Banks: Other, Eliminations from Consolidation: Wednesday Level</t>
  </si>
  <si>
    <t>WLODL</t>
  </si>
  <si>
    <t>Other deposits at Federal Reserve Banks include balances of international and multilateral organizations with accounts at FRBNY, such as the International Monetary Fund, United Nations, International Bank for Reconstruction and Development (World Bank); the special checking account of the ESF (where deposits from monetizing SDRs would be placed); and balances of a few U.S. government agencies, such as the Fannie Mae and Freddie Mac.</t>
  </si>
  <si>
    <t>Liabilities and Capital: Liabilities: Deposits: Other: Wednesday Level</t>
  </si>
  <si>
    <t>WLODLL</t>
  </si>
  <si>
    <t>This account reflects the balances in the accounts that depository institutions have with the Federal Reserve Banks. These balances include reserve balances and service-related balances.</t>
  </si>
  <si>
    <t>Liabilities and Capital: Liabilities: Deposits: Other Deposits Held by Depository Institutions: Wednesday Level</t>
  </si>
  <si>
    <t>WLRRA</t>
  </si>
  <si>
    <t>This series has been discontinued and will no longer be updated. It was a duplicate of the following series, which will continue to be updated: https://fred.stlouisfed.org/series/WLRRAL   Reverse repurchase agreements are transactions in which securities are sold to a set of counterparties under an agreement to buy them back from the same party on a specified date at the same price plus interest. Reverse repurchase agreements may be conducted with foreign official and international accounts as a service to the holders of these accounts. All other reverse repurchase agreements, including transactions with primary dealers and a set of eligible money market funds, are open market operations intended to manage the supply of reserve balances; reverse repurchase agreements absorb reserve balances from the banking system for the length of the agreement. As with repurchase agreements, the naming convention used here reflects the transaction from the counterparties' perspective; the Federal Reserve receives cash in a reverse repurchase agreement and provides collateral to the counterparties.</t>
  </si>
  <si>
    <t>Liabilities: Reverse Repurchase Agreements (DISCONTINUED)</t>
  </si>
  <si>
    <t>WLRRAA</t>
  </si>
  <si>
    <t>Reverse repurchase agreements are transactions in which securities are sold to a set of counterparties under an agreement to buy them back from the same party on a specified date at the same price plus interest. Reverse repurchase agreements may be conducted with foreign official and international accounts as a service to the holders of these accounts. All other reverse repurchase agreements, including transactions with primary dealers and a set of eligible money market funds, are open market operations intended to manage the supply of reserve balances; reverse repurchase agreements absorb reserve balances from the banking system for the length of the agreement. As with repurchase agreements, the naming convention used here reflects the transaction from the counterparties' perspective; the Federal Reserve receives cash in a reverse repurchase agreement and provides collateral to the counterparties.</t>
  </si>
  <si>
    <t>Liabilities and Capital: Liabilities: Reverse Repurchase Agreements: Week Average</t>
  </si>
  <si>
    <t>WLRRAFOIAL</t>
  </si>
  <si>
    <t>Liabilities and Capital: Liabilities: Reverse Repurchase Agreements: Foreign Official and International Accounts: Wednesday Level</t>
  </si>
  <si>
    <t>WLRRAL</t>
  </si>
  <si>
    <t>Liabilities and Capital: Liabilities: Reverse Repurchase Agreements: Wednesday Level</t>
  </si>
  <si>
    <t>WLRRAOL</t>
  </si>
  <si>
    <t>Liabilities and Capital: Liabilities: Reverse Repurchase Agreements: Others: Wednesday Level</t>
  </si>
  <si>
    <t>WLSFAL</t>
  </si>
  <si>
    <t>Liabilities: Deposits with F.R. Banks, Other Than Reserve Balances: U.S. Treasury, Supplementary Financing Account (DISCONTINUED)</t>
  </si>
  <si>
    <t>WLTA</t>
  </si>
  <si>
    <t>Based on the unweighted average of the bid yields for all Treasury fixed-coupon securities with remaining terms to maturity of 25 years and over. Averages of business days. For further information, please refer to http://www.federalreserve.gov/releases/h15/treas_long-term_rate_discontinuence.htm.</t>
  </si>
  <si>
    <t>Treasury Long-Term Average (25 years and above) (DISCONTINUED)</t>
  </si>
  <si>
    <t>WLTDHDIA</t>
  </si>
  <si>
    <t>Liabilities and Capital: Liabilities: Deposits with F.R. Banks, Other Than Reserve Balances: Term Deposits Held by Depository Institutions: Week Average</t>
  </si>
  <si>
    <t>WLTDHDIL</t>
  </si>
  <si>
    <t>Factors Absorbing Reserve Funds: Deposits with Federal Reserve Banks, Other Than Reserve Balances: Term Deposits Held by Depository Institutions (DISCONTINUED)</t>
  </si>
  <si>
    <t>WLTEC</t>
  </si>
  <si>
    <t>Liabilities and Capital: Liabilities: Total Liabilities, Eliminations from Consolidation: Wednesday Level</t>
  </si>
  <si>
    <t>WLTGAL</t>
  </si>
  <si>
    <t>This series has been discontinued and will no longer be updated. It was a duplicate of the following series, which will continue to be updated: https://fred.stlouisfed.org/series/WDTGAL   This account is the primary operational account of the U.S. Treasury at the Federal Reserve. Virtually all U.S. government disbursements are made from this account. Some tax receipts, primarily individual and other tax payments made directly to the Treasury, are deposited in this account, and it is also used to collect funds from sales of Treasury debt.</t>
  </si>
  <si>
    <t>Liabilities: Deposits with F.R. Banks, Other Than Reserve Balances: U.S. Treasury, General Account (DISCONTINUED)</t>
  </si>
  <si>
    <t>WLTIIT</t>
  </si>
  <si>
    <t>Averages of business days. Based on the unweighted average bid yields for all TIPS with remaining terms to maturity of more than 10 years.</t>
  </si>
  <si>
    <t>Treasury Inflation-Indexed Long-Term Average Yield</t>
  </si>
  <si>
    <t>WLTLECL</t>
  </si>
  <si>
    <t>Liabilities and Capital: Liabilities: Total Liabilities (Less Eliminations from Consolidation): Wednesday Level</t>
  </si>
  <si>
    <t>WM1NS</t>
  </si>
  <si>
    <t>Before May 2020, M1 consists of (1) currency outside the U.S. Treasury, Federal Reserve Banks, and the vaults of depository institutions; (2) demand deposits at commercial banks (excluding those amounts held by depository institutions, the U.S. government, and foreign banks and official institutions) less cash items in the process of collection and Federal Reserve float; and (3) other checkable deposits (OCDs), consisting of negotiable order of withdrawal, or NOW, and automatic transfer service, or ATS, accounts at depository institutions, share draft accounts at credit unions, and demand deposits at thrift institutions.  Beginning May 2020, M1 consists of (1) currency outside the U.S. Treasury, Federal Reserve Banks, and the vaults of depository institutions; (2) demand deposits at commercial banks (excluding those amounts held by depository institutions, the U.S. government, and foreign banks and official institutions) less cash items in the process of collection and Federal Reserve float; and (3) other liquid deposits, consisting of OCDs and savings deposits (including money market deposit accounts). Seasonally adjusted M1 is constructed by summing currency, demand deposits, and OCDs (before May 2020) or other liquid deposits (beginning May 2020), each seasonally adjusted separately.  For more information on the H.6 release changes and the regulatory amendment that led to the creation of the other liquid deposits component and its inclusion in the M1 monetary aggregate, see the H.6 announcements (https://www.federalreserve.gov/feeds/h6.html) and Technical Q&amp;As (https://www.federalreserve.gov/releases/h6/h6_technical_qa.htm) posted on December 17, 2020.</t>
  </si>
  <si>
    <t>M1 Money Stock</t>
  </si>
  <si>
    <t>WM2NS</t>
  </si>
  <si>
    <t>Before May 2020, M2 consists of M1 plus (1) savings deposits (including money market deposit accounts); (2) small-denomination time deposits (time deposits in amounts of less than $100,000) less individual retirement account (IRA) and Keogh balances at depository institutions; and (3) balances in retail money market funds (MMFs) less IRA and Keogh balances at MMFs.  Beginning May 2020, M2 consists of M1 plus (1) small-denomination time deposits (time deposits in amounts of less than $100,000) less IRA and Keogh balances at depository institutions; and (2) balances in retail MMFs less IRA and Keogh balances at MMFs. Seasonally adjusted M2 is constructed by summing savings deposits (before May 2020), small-denomination time deposits, and retail MMFs, each seasonally adjusted separately, and adding this result to seasonally adjusted M1.  For more information on the H.6 release changes and the regulatory amendment that led to the creation of the other liquid deposits component and its inclusion in the M1 monetary aggregate, see the H.6 announcements (https://www.federalreserve.gov/feeds/h6.html) and Technical Q&amp;As (https://www.federalreserve.gov/releases/h6/h6_technical_qa.htm) posted on December 17, 2020.</t>
  </si>
  <si>
    <t>M2 Money Stock</t>
  </si>
  <si>
    <t>WM3NS</t>
  </si>
  <si>
    <t>WMAIDEN1</t>
  </si>
  <si>
    <t>This series has been discontinued and will no longer be updated. It has been consolidated under the following series, which will continue to be updated: WOTHAST (https://fred.stlouisfed.org/series/WOTHAST).  For further information about the changes to the H.4.1 Statistical Release, please see the announcements (https://www.federalreserve.gov/feeds/h41.html) provided by the source.</t>
  </si>
  <si>
    <t>Assets: Net Portfolio Holdings of Maiden Lane LLCs: Net Portfolio Holdings of Maiden Lane LLC: Week Average (DISCONTINUED)</t>
  </si>
  <si>
    <t>WMAIDEN2</t>
  </si>
  <si>
    <t>Assets: Net Portfolio Holdings of Maiden Lane LLCs: Net Portfolio Holdings of Maiden Lane II LLC: Week Average (DISCONTINUED)</t>
  </si>
  <si>
    <t>WMAIDEN3</t>
  </si>
  <si>
    <t>Assets: Net Portfolio Holdings of Maiden Lane LLCs: Net Portfolio Holdings of Maiden Lane III LLC: Week Average (DISCONTINUED)</t>
  </si>
  <si>
    <t>WMBSEC</t>
  </si>
  <si>
    <t>On November 25, 2008, the Federal Reserve announced a program to purchase mortgage-backed securities guaranteed by Fannie Mae, Freddie Mac, and Ginnie Mae. The goal of the program is to provide support to mortgage and housing markets and to foster improved conditions in financial markets. Purchases of these securities began on January 5, 2009. Additional information on System transactions in mortgage-backed securities is available at www.newyorkfed.org/markets/mbs/.</t>
  </si>
  <si>
    <t>Assets: Securities Held Outright: Mortgage-Backed Securities: Week Average</t>
  </si>
  <si>
    <t>WMMIFF</t>
  </si>
  <si>
    <t>On November 24, 2008, the Money Market Investor Funding Facility (MMIFF) was created to provide funding to a series of limited liability companies to purchase short-term U.S. dollar-denominated certificates of deposit, bank notes, and outstanding asset-backed commercial paper. For more information, visit http://www.federalreserve.gov/monetarypolicy/mmiff.htm.</t>
  </si>
  <si>
    <t>Net Portfolio Holdings of LLCs funded through the Money Market Investor Funding Facility (DISCONTINUED)</t>
  </si>
  <si>
    <t>WMORTG</t>
  </si>
  <si>
    <t>Average Contract Rate on Commitments for Fixed-Rate First Mortgages. - Please refer to the series WRMORTG for current data. Copyright, 2016, Federal Home Loan Mortgage Corporation. Reprinted with permission.</t>
  </si>
  <si>
    <t>30-Year Conventional Mortgage Rate (DISCONTINUED)</t>
  </si>
  <si>
    <t>WMTSEC</t>
  </si>
  <si>
    <t>This data series has been discontinued, please see series ID: https://fred.stlouisfed.org/series/WMTSEC1 Memorandum item: Securities Held in Custody for Foreign Official and International Accounts - Marketable U.S. Treasury Securities. For further information on the changes to the H.4.1 Statistical Release please visit the following: http://www.federalreserve.gov/releases/h41/</t>
  </si>
  <si>
    <t>Memorandum Item: Marketable Securities Held in Custody for Foreign Official and International Accounts: U.S. Treasury Securities (DISCONTINUED)</t>
  </si>
  <si>
    <t>WMTSEC1</t>
  </si>
  <si>
    <t>The line item for U.S. Treasury securities held in custody now excludes securities pledged by the Federal Reserve as collateral in reverse repurchase agreements conducted with foreign official and international accounts and includes inflation compensation on Treasury Inflation-Protected Securities (TIPS), which captures the inflation adjustment to original face value of TIPS over time. Prior data included securities pledged as collateral against reverse repurchase agreements with the Federal Reserve and excluded inflation compensation on TIPS. Information on the amount of foreign official and international reverse repurchase agreements is still presented in table 1 and included in total reverse repurchase agreements in table 8 and table 9. For further information on the changes to the H.4.1 Statistical Release please visit the following: http://www.federalreserve.gov/releases/h41/20121115/</t>
  </si>
  <si>
    <t>Memorandum Items: Custody Holdings: Marketable U.S. Treasury Securities: Week Average</t>
  </si>
  <si>
    <t>WMTSECL</t>
  </si>
  <si>
    <t>FRBNY, on behalf of the Federal Reserve System, provides correspondent and custodial banking services for central banks, monetary authorities, and certain international organizations to facilitate their official financial operations. This item indicates the face values of marketable securities held in custody for these accounts. This data series has been discontinued, please see series ID: https://fred.stlouisfed.org/series/WMTSECL1. Memorandum item: Securities Held in Custody for Foreign Official and International Accounts - Marketable U.S. Treasury Securities. For further information on the changes to the H.4.1 Statistical Release please visit the following: http://www.federalreserve.gov/releases/h41/</t>
  </si>
  <si>
    <t>WMTSECL1</t>
  </si>
  <si>
    <t>This item indicates the face value of marketable U.S. Treasury securities held in custody for foreign official and international accounts, and includes U.S Treasury STRIPS and inflation compensation on TIPS. This item does not include securities pledged as collateral to foreign official and international account holders against reverse repurchase agreements with the Federal Reserve presented as presented on the actual release in tables 1, 8, and 9. http://www.federalreserve.gov/releases/h41/Current/</t>
  </si>
  <si>
    <t>Memorandum Items: Custody Holdings: Marketable U.S. Treasury Securities: Wednesday Level</t>
  </si>
  <si>
    <t>WMZMNS</t>
  </si>
  <si>
    <t>This series has been discontinued and will no longer be updated. The institutional money market funds component (WIMFNS (https://fred.stlouisfed.org/series/WIMFNS)) used to calculate this series has been discontinued by the Board of Governors and is no longer available in the H.6 statistical release, Money Stock Measures.  For further information about the changes to the H.6 statistical release, please see the announcements (https://www.federalreserve.gov/feeds/h6.html) provided by the source.  M2 less small-denomination time deposits plus institutional money market funds. Money Zero Maturity is calculated by the Federal Reserve Bank of St. Louis.</t>
  </si>
  <si>
    <t>WNONM1NS</t>
  </si>
  <si>
    <t>This series has been discontinued and will no longer be updated. Starting on February 23, 2021, the H.6 statistical release is now published at a monthly frequency and contains only monthly average data needed to construct the monetary aggregates. Components of the monetary aggregates are reported at a total industry level without a breakdown by banks and thrifts. For further information about the changes to the H.6 Statistical Release, see the announcements (https://www.federalreserve.gov/feeds/h6.html) provided by the source.  This series is calculated as the sum of savings deposits; small-denomination time deposits; and retail money funds. Note, that there is a break in the data as weekly data for savings deposits and small-denomination at thrift institutions were not available before November 3 1980.</t>
  </si>
  <si>
    <t>WNPHML1L</t>
  </si>
  <si>
    <t>This series has been discontinued and will no longer be updated. It was a duplicate of the following series, which will continue to be updated: https://fred.stlouisfed.org/series/WAML1L   To facilitate the acquisition of the Bear Stearns Companies, Inc. by JPMorgan Chase &amp; Co., the Federal Reserve Bank of New York (FRBNY) created and extended credit to Maiden Lane LLC. Maiden Lane LLC is a limited liability company formed to acquire certain assets of Bear Stearns and to manage those assets through time to maximize the repayment of credit extended to it and to minimize disruption to financial markets. This line reports the fair value of the assets held by the LLC.Because the FRBNY is the primary beneficiary of the LLC, the assets and liabilities of the LLC are consolidated onto the books of the FRBNY.</t>
  </si>
  <si>
    <t>Factors Supplying Reserve Balances: Net Portfolio Holdings of Maiden Lane LLC (DISCONTINUED)</t>
  </si>
  <si>
    <t>WNPHML2L</t>
  </si>
  <si>
    <t>On December 12, 2008, FRBNY began extending credit to Maiden Lane II LLC, a company formed as part of a restructuring of the government's financial support to AIG, to purchase residential mortgage-backed security (RMBS) assets from AIG subsidiaries. This line reports the fair value of the RMBS held by the LLC.Because the FRBNY is the primary beneficiary of the LLC, the assets and liabilities of the LLC are consolidated onto the books of the FRBNY.</t>
  </si>
  <si>
    <t>Factors Supplying Reserve Balances: Net Portfolio Holdings of Maiden Lane II LLC (DISCONTINUED)</t>
  </si>
  <si>
    <t>WNPHML3L</t>
  </si>
  <si>
    <t>On November 25, 2008, the FRBNY began extending credit to Maiden Lane III LLC, a company formed to purchase multi-sector collateralized debt obligations (CDOs) on which the Financial Products group of AIG had written credit default swap (CDS) contracts. This line reports the fair value of the CDOs held by the LLC. Because the FRBNY is the primary beneficiary of the LLC, the assets and liabilities of the LLC are consolidated onto the balance sheet of the FRBNY.</t>
  </si>
  <si>
    <t>Factors Supplying Reserve Balances: Net Portfolio Holdings of Maiden Lane III LLC (DISCONTINUED)</t>
  </si>
  <si>
    <t>WNPHTALFL</t>
  </si>
  <si>
    <t>The loans provided through the TALF (refer to the note accompanying loans extended under the Term Asset-Backed Securities Loan Facility above) to eligible borrowers are non-recourse, meaning that the obligation of the borrower can be discharged by surrendering the collateral to the FRBNY. TALF LLC is a limited liability company formed to purchase and manage any asset-backed securities received by the FRBNY in connection with the decision of a borrower not to repay a TALF loan. This line reports the fair value of the asset-backed securities and other investments held by the LLC. Because the FRBNY is the primary beneficiary of the LLC, the assets and liabilities of the LLC are consolidated onto the books of the FRBNY.</t>
  </si>
  <si>
    <t>Factors Supplying Reserve Balances: Net Portfolio Holdings of TALF LLC (DISCONTINUED)</t>
  </si>
  <si>
    <t>WOCDCN</t>
  </si>
  <si>
    <t>This series has been discontinued and will no longer be updated. It has been consolidated under the following series, which will continue to be updated: MDLM (https://fred.stlouisfed.org/series/MDLM).  Starting on February 23, 2021, the H.6 statistical release is now published at a monthly frequency and contains only monthly average data needed to construct the monetary aggregates. Components of the monetary aggregates are reported at a total industry level without a breakdown by banks and thrifts. For further information about the changes to the H.6 Statistical Release, see the announcements (https://www.federalreserve.gov/feeds/h6.html) provided by the source.</t>
  </si>
  <si>
    <t>Other Checkable Deposits at Commercial Banks (DISCONTINUED)</t>
  </si>
  <si>
    <t>WOCDCS</t>
  </si>
  <si>
    <t>WOCDNS</t>
  </si>
  <si>
    <t>This series has been discontinued and will no longer be updated. It has been consolidated under the following series, which will continue to be updated: MDLM (https://fred.stlouisfed.org/series/MDLM).  Starting on February 23, 2021, the H.6 statistical release is now published at a monthly frequency and contains only monthly average data needed to construct the monetary aggregates. Components of the monetary aggregates are reported at a total industry level without a breakdown by banks and thrifts. For further information about the changes to the H.6 Statistical Release, see the announcements (https://www.federalreserve.gov/feeds/h6.html) provided by the source.  The other checkable deposits component of M1 consists of negotiable order of withdrawal (NOW) accounts and automated transfer service (ATS) balances at banks, thrifts, and foreign related institutions, credit union share draft balances, and demand deposits at thrifts. These items are reported on the FR 2900 and, for institutions that do not file the FR 2900, are estimated using data reported on the Call Reports.</t>
  </si>
  <si>
    <t>Other Checkable Deposits (DISCONTINUED)</t>
  </si>
  <si>
    <t>WOCDSL</t>
  </si>
  <si>
    <t>WOCDTNS</t>
  </si>
  <si>
    <t>Other Checkable Deposits at Thrift Institutions (DISCONTINUED)</t>
  </si>
  <si>
    <t>WOCDTSL</t>
  </si>
  <si>
    <t>WOCE</t>
  </si>
  <si>
    <t>This category includes credit extensions such as the arrangements involving JPMorgan Chase &amp; Co. and The Bear Stearns Companies Inc. that were approved by the Board of Governors on March 14, 2008, and March 16, 2008.</t>
  </si>
  <si>
    <t>Assets: Liquidity and Credit Facilities: Loans: Other Credit Extensions: Week Average</t>
  </si>
  <si>
    <t>WOFDRBORBA</t>
  </si>
  <si>
    <t>This item is the sum of "Term deposits held by depository institutions," "U.S. Treasury, general account," "U.S. Treasury, supplementary financing account," "foreign official accounts," "service-related deposits," and "other deposits.</t>
  </si>
  <si>
    <t>Liabilities and Capital: Other Factors Draining Reserve Balances: Deposits with F.R. Banks, Other Than Reserve Balances: Week Average</t>
  </si>
  <si>
    <t>WOFDRBORBL</t>
  </si>
  <si>
    <t>Liabilities and Capital: Other Factors Draining Reserve Balances: Deposits with F.R. Banks, Other Than Reserve Balances: Wednesday Level</t>
  </si>
  <si>
    <t>WOFDRBTHA</t>
  </si>
  <si>
    <t>Treasury cash holdings include paper currency and coin held in Treasury vaults, including silver bullion, silver dollars, coinage metal, and unmonetized gold. The value of Treasury cash holdings is estimated using Treasury data.</t>
  </si>
  <si>
    <t>Liabilities and Capital: Other Factors Draining Reserve Balances: Treasury Cash Holdings: Week Average</t>
  </si>
  <si>
    <t>WOFDRBTHL</t>
  </si>
  <si>
    <t>Liabilities and Capital: Other Factors Draining Reserve Balances: Treasury Cash Holdings: Wednesday Level</t>
  </si>
  <si>
    <t>WOFRAL</t>
  </si>
  <si>
    <t>This item includes other Federal Reserve assets and non-float-related as-of adjustments. In addition to the as-of adjustments, there are many components in this category, including the following major items:  Assets denominated in foreign currencies: Foreign currencies are revalued to reflect movements in market exchange rates each day. If, in the revaluation, the value of the currency increases, then other Federal Reserve assets increase. On the other side of the balance sheet, "Other liabilities and capital" increase because the increase in value of the currency becomes earnings, which are reflected in the earnings category within the capital account. Other liabilities and capital decline in value as the earnings are removed from this category and the U.S. Treasury's general account increases because the funds are remitted to this account at the Reserve Banks. Since 1963, the Federal Reserve has occasionally agreed to warehouse foreign currency for the Treasury. In such transactions, the Federal Reserve takes the foreign currency from the Treasury in return for dollars provided to the Treasury. The Federal Reserve makes a spot purchase of the currency and protects the value of those currencies purchased by simultaneously selling the same amount of currencies forward at the same price to the Treasury.  When the Federal Reserve warehouses foreign currencies for the Treasury, both "other Federal Reserve assets" and "U.S. Treasury, general account" increase in value at the time of the spot transaction. Both accounts decline when the forward transaction is completed or when currencies are withdrawn from the warehousing arrangement prior to maturity.  Premiums paid on securities bought: This release reports Federal Reserve holdings of securities at face value, not necessarily at market value. If the Federal Reserve pays more than the face value for securities it purchased, the premiums over the face value are amortized as the securities mature. Part of the premium is transferred daily to the earnings category as a "negative earning." As the premium in "Other Federal Reserve assets" is reduced, a simultaneous balancing reduction is made in "Other liabilities and capital." Securities purchased at a premium over face value are accounted for in this way because, at maturity, the Federal Reserve Banks receive only the face amount of the securities, not the amount actually paid. The premiums paid on securities bought under repurchase agreements, though, are not amortized. These premiums are, in effect, returned to the Federal Reserve Banks when the securities are repurchased by the dealer, since the negotiated price in the original transaction reflects the premiums.  Accrued interest and other accounts receivable: This item represents the daily accumulation of interest earned on U.S. government securities--other than bills--owned by the Federal Reserve or held under repurchase agreements, on loans to depository institutions, and on foreign currency investments. Interest is accrued daily. Reserve Bank premises and operating equipment less allowances for depreciation: This item states the value, at initial cost, of the land and buildings of the Reserve Banks and branches less an allowance for depreciation on buildings, including building-related machinery and equipment.</t>
  </si>
  <si>
    <t>Assets: Other Factors Supplying Reserve Balances: Other Federal Reserve Assets: Wednesday Level</t>
  </si>
  <si>
    <t>WOFSRBFA</t>
  </si>
  <si>
    <t>Reserve balances can be affected by mismatches in check-clearing operations. When a check is received by a Reserve Bank, the depositing institution's account is credited according to a fixed schedule, regardless of when the check is presented to the bank on which it is drawn. When there are delays in the presentment of checks to the paying institution, the receiving institution's account is credited before the account of the paying depository institution is charged, elevating reserve balances. Conversely, if the paying institution's account is debited faster than the schedule for crediting the receiving institution's account, reserve balances are reduced. These increases or decreases in reserve balances that result from mismatches in the timing of check clearing are known as float. Float figures include the net amount of float-related adjustments.</t>
  </si>
  <si>
    <t>Assets: Other Factors Supplying Reserve Balances: Float: Week Average</t>
  </si>
  <si>
    <t>WOFSRBFL</t>
  </si>
  <si>
    <t>Assets: Other Factors Supplying Reserve Balances: Float: Wednesday Level</t>
  </si>
  <si>
    <t>WOFSRBGSA</t>
  </si>
  <si>
    <t>Assets: Other Factors Supplying Reserve Balances: Gold Stock: Week Average</t>
  </si>
  <si>
    <t>WOFSRBGSL</t>
  </si>
  <si>
    <t>Assets: Other Factors Supplying Reserve Balances: Gold Stock: Wednesday Level</t>
  </si>
  <si>
    <t>WOFSRBRBC</t>
  </si>
  <si>
    <t>Reserve Bank credit is the sum of securities held outright, repurchase agreements, term auction credit, other loans, net portfolio holdings of Commercial Paper Funding Facility LLC, net portfolio holdings of LLCs funded through the Money Market Investor Funding Facility, net portfolio holdings of Maiden Lane LLC, net portfolio holdings of Maiden Lane II LLC, net portfolio holdings of Maiden Lane III LLC, float, central bank liquidity swaps, and other Federal Reserve assets.</t>
  </si>
  <si>
    <t>Assets: Other Factors Supplying Reserve Balances: Reserve Bank Credit: Wednesday Level</t>
  </si>
  <si>
    <t>WOLCL</t>
  </si>
  <si>
    <t>A total for other liabilities and capital. The major components of this sum are described in table 9 of the H.4.1 statistical release. This item includes the liabilities to entities other than the Federal Reserve of the LLCs that have been consolidated on the books of the Federal Reserve as well as the liability for interest on Federal Reserve Notes due to U.S. Treasury.</t>
  </si>
  <si>
    <t>Liabilities and Capital: Other Factors Draining Reserve Balances: Other Liabilities and Capital: Wednesday Level</t>
  </si>
  <si>
    <t>WORAL</t>
  </si>
  <si>
    <t>Assets: Other: Repurchase Agreements: Wednesday Level</t>
  </si>
  <si>
    <t>WOSDRA</t>
  </si>
  <si>
    <t>Reserve Banks hold special drawing rights certificates (SDRs), an international monetary reserve asset created by the International Monetary Fund in 1970. Under the law providing for the United States' participation in the SDR system, the Secretary of the Treasury is authorized to issue SDR certificates, somewhat similar to gold certificates, to the Reserve Banks, which are required to purchase the SDRs for the purpose of financing SDR acquisitions or exchange stabilization operations. The value of the SDRs is established monthly, based on the exchange rates of a number of the underlying currencies.</t>
  </si>
  <si>
    <t>Assets: Other: Special Drawing Rights Certificate Account: Week Average</t>
  </si>
  <si>
    <t>WOSDRL</t>
  </si>
  <si>
    <t>Assets: Other: Special Drawing Rights Certificate Account: Wednesday Level</t>
  </si>
  <si>
    <t>WOTHAST</t>
  </si>
  <si>
    <t>Assets: Other Factors Supplying Reserve Balances: Other Federal Reserve Assets: Week Average</t>
  </si>
  <si>
    <t>WOTHLB</t>
  </si>
  <si>
    <t>Liabilities and Capital: Liabilities: Deposits: Other: Week Average</t>
  </si>
  <si>
    <t>WOTHLIAB</t>
  </si>
  <si>
    <t>Includes the liabilities of Commercial Paper Funding Facility LLC, the LLCs funded through the Money Market Investor Funding Facility, Maiden Lane LLC, Maiden Lane II LLC, and Maiden Lane III LLC to entities other than the Federal Reserve Bank of New York, including liabilities that have recourse only to the portfolio holdings of these LLCs.</t>
  </si>
  <si>
    <t>Liabilities and Capital: Other Factors Draining Reserve Balances: Other Liabilities and Capital: Week Average</t>
  </si>
  <si>
    <t>WPC</t>
  </si>
  <si>
    <t>Primary credit is a lending program available to depository institutions that are in generally sound financial condition. Primary credit is available in terms from overnight to 90 days. In extending primary credit, Reserve Banks must judge that the borrower is likely to remain eligible for primary credit for the term of the loan.</t>
  </si>
  <si>
    <t>Assets: Liquidity and Credit Facilities: Loans: Primary Credit: Week Average</t>
  </si>
  <si>
    <t>WPCL</t>
  </si>
  <si>
    <t>Assets: Other: Items in Process of Collection, Eliminations from Consolidation: Wednesday Level</t>
  </si>
  <si>
    <t>WPCLC</t>
  </si>
  <si>
    <t>Items in the process of collection are checks and other items payable on demand that have been presented to Reserve Banks for collection. On the reporting date, they are in the process of being transported to the institutions on which they are drawn. These items include negotiable orders of withdrawal and matured corporate and municipal coupons. U.S. government checks, postal money orders, and food coupons, although classified as cash items, are not included because they are charged to the Treasury's account on the day they are received by the Federal Reserve.</t>
  </si>
  <si>
    <t>Assets: Other: Items in Process of Collection (Less Eliminations from Consolidation): Wednesday Level</t>
  </si>
  <si>
    <t>WPCREDIT</t>
  </si>
  <si>
    <t>This data represent rate charged for discounts made and advances extended under the Federal Reserve's primary credit discount window program (https://www.frbdiscountwindow.org/), which became effective January 9, 2003.   Primary credit is available to generally sound depository institutions at a rate set relative to the Federal Open Market Committee's (FOMC) target range for the federal funds rate. Depository institutions are not required to seek alternative sources of funds before requesting advances of primary credit. Primary credit may be used for any purpose, including financing the sale of federal funds. By making funds readily available at the primary credit rate the primary credit program complements open market operations in the implementation of monetary policy. Reserve Banks ordinarily do not require depository institutions to provide reasons for requesting very short-term primary credit. Rather, borrowers are asked to provide only the minimum information necessary to process a loan, usually the amount and term of the loan.  This rate replaces that for adjustment credit, which was discontinued after January 8, 2003. For further information, see Board of Governor's  announcement (https://www.federalreserve.gov/boarddocs/press/bcreg/2002/200210312/). The rate reported is that for the Federal Reserve Bank of New York.</t>
  </si>
  <si>
    <t>Discount Window Primary Credit Rate</t>
  </si>
  <si>
    <t>WPDF</t>
  </si>
  <si>
    <t>Includes credit extended through the Primary Dealer Credit Facility and credit extended to certain other broker-dealers. For more information, visit http://www.federalreserve.gov/monetarypolicy/pdcf.htm</t>
  </si>
  <si>
    <t>Reserve Bank Credit: Primary Dealer and Other Broker-Dealer Credit (DISCONTINUED)</t>
  </si>
  <si>
    <t>WPIAALICOL</t>
  </si>
  <si>
    <t>AIA Aurora LLC and ALICO Holdings LLC are two limited liability companies created to directly or indirectly hold all of the outstanding common stock of American International Assurance Company Ltd. (AIA) and American Life Insurance Company (ALICO), two life insurance subsidiaries of AIG. AIG will retain control of AIA Aurora LLC and ALICO Holdings LLC, and the FRBNY will have certain consent, disposition, and conversion rights with respect to its preferred interests. As a result of the closing of the AIG recapitalization plan on January 14, 2011, the FRBNY has been paid in full for its preferred interests in AIA Aurora LLC and ALICO Holdings LLC.</t>
  </si>
  <si>
    <t>Factors Supplying Reserve Balances: Preferred Interests in AIA Aurora LLC and ALICO Holdings LLC (DISCONTINUED)</t>
  </si>
  <si>
    <t>WPRIME</t>
  </si>
  <si>
    <t>Bank Prime Loan Rate</t>
  </si>
  <si>
    <t>WPROPANEMBTX</t>
  </si>
  <si>
    <t>Propane Prices: Mont Belvieu, Texas</t>
  </si>
  <si>
    <t>WRBWFRBL</t>
  </si>
  <si>
    <t>Reserve balances with Federal Reserve Banks are the difference between "total factors supplying reserve funds" and "total factors, other than reserve balances, absorbing reserve funds." This item includes balances at the Federal Reserve of all depository institutions that are used to satisfy reserve requirements and balances held in excess of balance requirements. It excludes reserves held in the form of cash in bank vaults, and excludes service-related deposits.</t>
  </si>
  <si>
    <t>Liabilities and Capital: Other Factors Draining Reserve Balances: Reserve Balances with Federal Reserve Banks: Wednesday Level</t>
  </si>
  <si>
    <t>WREPO</t>
  </si>
  <si>
    <t>Assets: Other: Repurchase Agreements: Week Average</t>
  </si>
  <si>
    <t>WREPODEL</t>
  </si>
  <si>
    <t>Reverse repurchase agreements are transactions in which securities are sold to primary dealers or foreign central banks under an agreement to buy them back from the same party on a specified date at the same price plus interest. Reverse repurchase agreements absorb reserve balances from the banking system for the length of the agreement. As with repurchase agreements, the naming convention used here reflects the transaction from the dealers' perspective; the Federal Reserve receives cash in a reverse repurchase agreement and provides collateral to the dealers.</t>
  </si>
  <si>
    <t>Liabilities and Capital: Liabilities: Reverse Repurchase Agreements: Others: Week Average</t>
  </si>
  <si>
    <t>WREPOFOR</t>
  </si>
  <si>
    <t>Liabilities and Capital: Liabilities: Reverse Repurchase Agreements: Foreign Official and International Accounts: Week Average</t>
  </si>
  <si>
    <t>WRESBAL</t>
  </si>
  <si>
    <t>Feb 1984 - Dec 1990: Annual Statistical Digest, various issues, Table 2. Jan 1991 to date: Federal Reserve Board, H.4.1. Reserve balances with Federal Reserve Banks are the difference between "total factors supplying reserve funds" and "total factors, other than reserve balances, absorbing reserve funds." This item includes balances at the Federal Reserve of all depository institutions that are used to satisfy reserve requirements and balances held in excess of balance requirements. It excludes reserves held in the form of cash in bank vaults, and excludes service-related deposits</t>
  </si>
  <si>
    <t>Liabilities and Capital: Other Factors Draining Reserve Balances: Reserve Balances with Federal Reserve Banks: Week Average</t>
  </si>
  <si>
    <t>WRESCRT</t>
  </si>
  <si>
    <t>Assets: Other Factors Supplying Reserve Balances: Reserve Bank Credit: Week Average</t>
  </si>
  <si>
    <t>WRGASLA</t>
  </si>
  <si>
    <t>Reformulated Gasoline Blendstock for Oxygenate Blending (RBOB) Prices: Regular Gasoline: Los Angeles</t>
  </si>
  <si>
    <t>WRMFNS</t>
  </si>
  <si>
    <t>The retail money funds component of M2 is constructed from weekly data collected by the Investment Company Institute (ICI), a trade association for the investment company industry. The retail money funds component of M2 excludes IRA and Keogh balances held at MMMFs, which are reported by ICI on a quarterly basis.</t>
  </si>
  <si>
    <t>Retail Money Funds</t>
  </si>
  <si>
    <t>WRMFSL</t>
  </si>
  <si>
    <t>This weekly series is discontinued and will no longer be updated. The non-seasonally adjusted version of this weekly series is WRMFNS (https://fred.stlouisfed.org/series/WRMFNS), and the seasonally adjusted monthly series is RMFSL (https://fred.stlouisfed.org/series/RMFSL).  Starting on February 23, 2021, the H.6 statistical release is now published at a monthly frequency and contains only monthly average data needed to construct the monetary aggregates. Weekly average, non-seasonally adjusted data will continue to be made available, while weekly average, seasonally adjusted data will no longer be provided. For further information about the changes to the H.6 Statistical Release, see the announcements (https://www.federalreserve.gov/feeds/h6.html) provided by the source.  The retail money funds component of M2 is constructed from weekly data collected by the Investment Company Institute (ICI), a trade association for the investment company industry. The retail money funds component of M2 excludes IRA and Keogh balances held at MMMFs, which are reported by ICI on a quarterly basis.</t>
  </si>
  <si>
    <t>Retail Money Funds (DISCONTINUED)</t>
  </si>
  <si>
    <t>WRMORTG</t>
  </si>
  <si>
    <t>The Federal Reserve Board has discontinued this series as of October 11, 2016. More information, including possible alternative series, can be found at http://www.federalreserve.gov/feeds/h15.html.  Contract interest rates on commitments for fixed-rate first mortgages. Source: Primary Mortgage Market Survey data provided by Freddie Mac. Please refer to the series WMORTG for historical data.  Copyright, 2016, Freddie Mac. Reprinted with permission.</t>
  </si>
  <si>
    <t>WSAVCBN</t>
  </si>
  <si>
    <t>Savings Deposits at Commercial Banks (DISCONTINUED)</t>
  </si>
  <si>
    <t>WSAVCBS</t>
  </si>
  <si>
    <t>WSAVNS</t>
  </si>
  <si>
    <t>WSAVTNS</t>
  </si>
  <si>
    <t>Savings Deposits at Thrift Institutions (DISCONTINUED)</t>
  </si>
  <si>
    <t>WSAVTSL</t>
  </si>
  <si>
    <t>WSB</t>
  </si>
  <si>
    <t>Assets: Liquidity and Credit Facilities: Loans: Seasonal Credit: Week Average</t>
  </si>
  <si>
    <t>WSBASE</t>
  </si>
  <si>
    <t>Updates of this series will be ceased on December 19, 2019. Interested users can construct a proxy by summing Currency in circulation (H.4.1 release); Service Related Balances and Adjustments (H.4.1 release); and Reserve Balances with FR Banks (H.4.1 release). The discontinued series plotted on the same graph with the calculated data can be accessed for comparison here (https://fred.stlouisfed.org/graph/?g=p6WY). For more details, see the FRED Announcement (https://news.research.stlouisfed.org/2019/12/discontinuance-of-st-louis-monetary-base-and-reserves-data/).</t>
  </si>
  <si>
    <t>St. Louis Source Base (DISCONTINUED)</t>
  </si>
  <si>
    <t>WSC</t>
  </si>
  <si>
    <t>Assets: Liquidity and Credit Facilities: Loans: Secondary Credit: Week Average</t>
  </si>
  <si>
    <t>WSDEAL</t>
  </si>
  <si>
    <t>This item indicates the value of securities lent to primary dealers. The loans are awarded based on competitive bidding in a daily auction. A minimum bid rate is imposed to limit borrowing to securities that are in high demand or "on special.</t>
  </si>
  <si>
    <t>Memorandum Items: Securities Lent to Dealers: Securities Lent to Dealers: Week Average</t>
  </si>
  <si>
    <t>WSDEALL</t>
  </si>
  <si>
    <t>This item indicates the value of securities lent to primary dealers. The loans, which are fully collateralized by other U.S. Treasury securities, are awarded based on competitive bidding in a daily auction. A minimum bid rate is imposed to limit borrowing to securities that are in high demand or "on special.</t>
  </si>
  <si>
    <t>Memorandum Items: Securities Lent to Dealers: Securities Lent to Dealers: Wednesday Level</t>
  </si>
  <si>
    <t>WSDFDSA</t>
  </si>
  <si>
    <t>Memorandum Items: Securities Lent to Dealers: Overnight Facility, Federal Agency Debt Securities: Week Average</t>
  </si>
  <si>
    <t>WSDFDSL</t>
  </si>
  <si>
    <t>Memorandum Items: Securities Lent to Dealers: Overnight Facility, Federal Agency Debt Securities: Wednesday Level</t>
  </si>
  <si>
    <t>WSDONT</t>
  </si>
  <si>
    <t>The face value of U.S. Treasury securities and federal agency debt securities lent overnight through the Federal Reserve Bank of New York's securities lending program. This program provides a temporary source of U.S. Treasury securities and federal agency debt securities to foster efficient and liquid trading in the market for these securities. More information can be found at http://www.federalreserve.gov/monetarypolicy/bst_fedsbalancesheet.htm.</t>
  </si>
  <si>
    <t>Memorandum Items: Securities Lent to Dealers: Overnight Facility: Week Average</t>
  </si>
  <si>
    <t>WSDONTL</t>
  </si>
  <si>
    <t>Memorandum Items: Securities Lent to Dealers: Overnight Facility: Wednesday Level</t>
  </si>
  <si>
    <t>WSDTREAA</t>
  </si>
  <si>
    <t>Memorandum Items: Securities Lent to Dealers: Overnight Facility, U.S. Treasury Securities: Week Average</t>
  </si>
  <si>
    <t>WSDTREAL</t>
  </si>
  <si>
    <t>Memorandum Items: Securities Lent to Dealers: Overnight Facility, U.S. Treasury Securities: Wednesday Level</t>
  </si>
  <si>
    <t>WSECOUT</t>
  </si>
  <si>
    <t>The amount of securities held by Federal Reserve Banks. This quantity is the cumulative result of permanent open market operations: outright purchases or sales of securities, conducted by the Federal Reserve. Section 14 of the Federal Reserve Act defines the securities that the Federal Reserve is authorized to buy and sell.</t>
  </si>
  <si>
    <t>Assets: Securities Held Outright: Securities Held Outright: Week Average</t>
  </si>
  <si>
    <t>WSEFINO</t>
  </si>
  <si>
    <t>This item includes non-marketable U.S. Treasury securities, supranationals, corporate bonds, asset-backed securities, and commercial paper at face value.</t>
  </si>
  <si>
    <t>Memorandum Items: Custody Holdings: Other Securities: Week Average</t>
  </si>
  <si>
    <t>WSEFINOL</t>
  </si>
  <si>
    <t>Memorandum Items: Custody Holdings: Other Securities: Wednesday Level</t>
  </si>
  <si>
    <t>WSEFINT</t>
  </si>
  <si>
    <t>Federal Reserve Bank New York, on behalf of the Federal Reserve System, provides correspondent and custodial banking services for central banks, monetary authorities, and certain international organizations to facilitate their official financial operations. This item indicates the face values of marketable securities held in custody for these accounts.  This data series has been discontinued, please see series ID: https://fred.stlouisfed.org/series/WSEFINT1 Memorandum item: Securities Held in Custody for Foreign Official and International Accounts. For further information on the changes to the H.4.1 Statistical Release please visit the following: http://www.federalreserve.gov/releases/h41</t>
  </si>
  <si>
    <t>Memorandum item: Marketable Securities Held in Custody for Foreign Official and International Accounts (DISCONTINUED)</t>
  </si>
  <si>
    <t>WSEFINT1</t>
  </si>
  <si>
    <t>Memorandum Items: Custody Holdings: Securities in Custody for Foreign and International Accounts: Week Average</t>
  </si>
  <si>
    <t>WSEFINTL</t>
  </si>
  <si>
    <t>FRBNY, on behalf of the Federal Reserve System, provides correspondent and custodial banking services for central banks, monetary authorities, and certain international organizations to facilitate their official financial operations. This item indicates the face values of marketable securities held in custody for these accounts. This data series has been discontinued, please see series ID: https://fred.stlouisfed.org/series/WSEFINTL1. Memorandum item: Securities Held in Custody for Foreign Official and International Accounts. For further information on the changes to the H.4.1 Statistical Release please visit the following: http://www.federalreserve.gov/releases/h41</t>
  </si>
  <si>
    <t>WSEFINTL1</t>
  </si>
  <si>
    <t>FRBNY, on behalf of the Federal Reserve System, provides correspondent and custodial banking services for central banks, monetary authorities, and certain international organizations to facilitate their official financial operations.</t>
  </si>
  <si>
    <t>Memorandum Items: Custody Holdings: Securities in Custody for Foreign and International Accounts: Wednesday Level</t>
  </si>
  <si>
    <t>WSHOB</t>
  </si>
  <si>
    <t>This series has been discontinued and will no longer be updated. It was a duplicate of the following series, which will continue to be updated: https://fred.stlouisfed.org/series/WSHOBL   The current face value of the Federal Reserve's outright holdings of Treasury bills.</t>
  </si>
  <si>
    <t>Assets: Securities Held Outright: U.S. Treasury Securities: Bills (DISCONTINUED)</t>
  </si>
  <si>
    <t>WSHOBA</t>
  </si>
  <si>
    <t>The current face value of the Federal Reserve's outright holdings of Treasury bills.</t>
  </si>
  <si>
    <t>Assets: Securities Held Outright: U.S. Treasury Securities: Bills: Week Average</t>
  </si>
  <si>
    <t>WSHOBL</t>
  </si>
  <si>
    <t>Assets: Securities Held Outright: U.S. Treasury Securities: Bills: Wednesday Level</t>
  </si>
  <si>
    <t>WSHOFADSL</t>
  </si>
  <si>
    <t>Assets: Securities Held Outright: Federal Agency Debt Securities: Wednesday Level</t>
  </si>
  <si>
    <t>WSHOFDSL</t>
  </si>
  <si>
    <t>This series has been discontinued and will no longer be updated. It was a duplicate of the following series, which will continue to be updated: https://fred.stlouisfed.org/series/WSHOFADSL   The current face value of federal agency obligations held by Federal Reserve Banks. These securities are direct obligations of Fannie Mae, Freddie Mac, and the Federal Home Loan Banks.</t>
  </si>
  <si>
    <t>Assets: Securities Held Outright: Federal Agency Debt Securities (DISCONTINUED)</t>
  </si>
  <si>
    <t>WSHOIC</t>
  </si>
  <si>
    <t>This series has been discontinued and will no longer be updated. It was a duplicate of the following series, which will continue to be updated: https://fred.stlouisfed.org/series/WSHOICL   Inflation compensation reflects adjustments for the effects of inflation to the principal of inflation-indexed securities.</t>
  </si>
  <si>
    <t>Assets: Securities Held Outright: U.S. Treasury Securities: Inflation Compensation (DISCONTINUED)</t>
  </si>
  <si>
    <t>WSHOICA</t>
  </si>
  <si>
    <t>Inflation compensation reflects adjustments for the effects of inflation to the principal of inflation-indexed securities.</t>
  </si>
  <si>
    <t>Assets: Securities Held Outright: U.S. Treasury Securities: Inflation Compensation: Week Average</t>
  </si>
  <si>
    <t>WSHOICL</t>
  </si>
  <si>
    <t>Assets: Securities Held Outright: U.S. Treasury Securities: Inflation Compensation: Wednesday Level</t>
  </si>
  <si>
    <t>WSHOIIL</t>
  </si>
  <si>
    <t>This series has been discontinued and will no longer be updated. It was a duplicate of the following series, which will continue to be updated: https://fred.stlouisfed.org/series/WSHONBIIL   The current face value of the Federal Reserve's outright holdings of inflation-indexed Treasury notes and bonds.</t>
  </si>
  <si>
    <t>Assets: Securities Held Outright: U.S. Treasury Securities: Notes and Bonds, Inflation-Indexed (DISCONTINUED)</t>
  </si>
  <si>
    <t>WSHOL</t>
  </si>
  <si>
    <t>This series has been discontinued and will no longer be updated. It was a duplicate of the following series, which will continue to be updated: https://fred.stlouisfed.org/series/WSHOSHO   The amount of securities held by Federal Reserve Banks. This quantity is the cumulative result of permanent open market operations--outright purchases or sales of securities--conducted by the Federal Reserve. Section 14 of the Federal Reserve Act defines the securities that the Federal Reserve is authorized to buy and sell.The amount of securities held by Federal Reserve Banks. This quantity is the cumulative result of permanent open market operations--outright purchases or sales of securities--conducted by the Federal Reserve. Section 14 of the Federal Reserve Act defines the securities that the Federal Reserve is authorized to buy and sell.</t>
  </si>
  <si>
    <t>Assets: Securities Held Outright: Securities Held Outright (DISCONTINUED)</t>
  </si>
  <si>
    <t>WSHOMBSL</t>
  </si>
  <si>
    <t>This series has been discontinued and will no longer be updated. It was a duplicate of the following series, which will continue to be updated: https://fred.stlouisfed.org/series/WSHOMCB   On November 25, 2008, the Federal Reserve announced a program to purchase mortgage-backed securities guaranteed by Fannie Mae, Freddie Mac, and Ginnie Mae. The goal of the program is to provide support to mortgage and housing markets and to foster improved conditions in financial markets. Purchases of these securities began on January 5, 2009. Additional information on System transactions in mortgage-backed securities is available at www.newyorkfed.org/markets/mbs/.</t>
  </si>
  <si>
    <t>Factors Supplying Reserve Balances: Securities Held Outright: Mortgage-Backed Securities (DISCONTINUED)</t>
  </si>
  <si>
    <t>WSHOMCB</t>
  </si>
  <si>
    <t>Assets: Securities Held Outright: Mortgage-Backed Securities: Wednesday Level</t>
  </si>
  <si>
    <t>WSHONBIIA</t>
  </si>
  <si>
    <t>The current face value of the Federal Reserve's outright holdings of inflation-indexed Treasury notes and bonds.</t>
  </si>
  <si>
    <t>Assets: Securities Held Outright: U.S. Treasury Securities: Notes and Bonds, Inflation-Indexed: Week Average</t>
  </si>
  <si>
    <t>WSHONBIIL</t>
  </si>
  <si>
    <t>Assets: Securities Held Outright: U.S. Treasury Securities: Notes and Bonds, Inflation-Indexed: Wednesday Level</t>
  </si>
  <si>
    <t>WSHONBNA</t>
  </si>
  <si>
    <t>The current face value of the Federal Reserve's outright holdings of nominal Treasury notes and bonds.</t>
  </si>
  <si>
    <t>Assets: Securities Held Outright: U.S. Treasury Securities: Notes and Bonds, Nominal: Week Average</t>
  </si>
  <si>
    <t>WSHONBNL</t>
  </si>
  <si>
    <t>Assets: Securities Held Outright: U.S. Treasury Securities: Notes and Bonds, Nominal: Wednesday Level</t>
  </si>
  <si>
    <t>WSHOSHO</t>
  </si>
  <si>
    <t>Assets: Securities Held Outright: Securities Held Outright: Wednesday Level</t>
  </si>
  <si>
    <t>WSHOSNB</t>
  </si>
  <si>
    <t>This series has been discontinued and will no longer be updated. It was a duplicate of the following series, which will continue to be updated: https://fred.stlouisfed.org/series/WSHONBNL   The current face value of the Federal Reserve's outright holdings of nominal Treasury notes and bonds.</t>
  </si>
  <si>
    <t>Assets: Securities Held Outright: U.S. Treasury Securities: Notes and Bonds, Nominal (DISCONTINUED)</t>
  </si>
  <si>
    <t>WSHOTS</t>
  </si>
  <si>
    <t>This series has been discontinued and will no longer be updated. It was a duplicate of the following series, which will continue to be updated: https://fred.stlouisfed.org/series/WSHOTSL   The total face value of U.S. Treasury securities held by the Federal Reserve. This total is broken out in the lines below. Purchases or sales of U.S. Treasury securities by the Federal Reserve Bank of New York (FRBNY) are made in the secondary market, or with various foreign official and international organizations that maintain accounts at the Federal Reserve. FRBNY's purchases or sales in the secondary market are conducted only through primary dealers.</t>
  </si>
  <si>
    <t>Assets: Securities Held Outright: U.S. Treasury Securities (DISCONTINUED)</t>
  </si>
  <si>
    <t>WSHOTSA</t>
  </si>
  <si>
    <t>The total face value of U.S. Treasury securities held by the Federal Reserve. Purchases or sales of U.S. Treasury securities by the Federal Reserve Bank of New York (FRBNY) are made in the secondary market, or with various foreign official and international organizations that maintain accounts at the Federal Reserve. FRBNY's purchases or sales in the secondary market are conducted only through primary dealers.</t>
  </si>
  <si>
    <t>Assets: Securities Held Outright: U.S. Treasury Securities: Week Average</t>
  </si>
  <si>
    <t>WSHOTSL</t>
  </si>
  <si>
    <t>Assets: Securities Held Outright: U.S. Treasury Securities: Wednesday Level</t>
  </si>
  <si>
    <t>WSLB20</t>
  </si>
  <si>
    <t>Weekly, As of Thursday</t>
  </si>
  <si>
    <t>The Federal Reserve Board has discontinued this series as of October 11, 2016. More information, including possible alternative series, can be found at http://www.federalreserve.gov/feeds/h15.html.  Bond Buyer Index, general obligation, 20 years to maturity, mixed quality, Thursday quotations.</t>
  </si>
  <si>
    <t>State and Local Bonds - Bond Buyer Go 20-Bond Municipal Bond Index (DISCONTINUED)</t>
  </si>
  <si>
    <t>WSMTIME</t>
  </si>
  <si>
    <t>This weekly series is discontinued and will no longer be updated. The non-seasonally adjusted version of this weekly series is WSMTMNS (https://fred.stlouisfed.org/series/WSMTMNS), and the seasonally adjusted monthly series is STDSL (https://fred.stlouisfed.org/series/STDSL).  Starting on February 23, 2021, the H.6 statistical release is now published at a monthly frequency and contains only monthly average data needed to construct the monetary aggregates. Weekly average, non-seasonally adjusted data will continue to be made available, while weekly average, seasonally adjusted data will no longer be provided. For further information about the changes to the H.6 Statistical Release, see the announcements (https://www.federalreserve.gov/feeds/h6.html) provided by the source.  The small-denomination time deposits component of M2 includes time deposits at banks and thrifts with balances less than $100,000. The small-denomination time deposit component of M2 excludes individual retirement account (IRA) and Keogh balances at depository institutions because heavy penalties for pre-retirement withdrawals make them too illiquid to be included in the monetary aggregates. Gross small-denomination time deposits, derived as the difference between total time deposits and time deposits with balances of $100,000 or more, are reported on the FR 2900 and, for institutions that do not file an FR 2900, are estimated using data reported on the Call Reports. IRA and Keogh account balances at depository institutions are estimated using data reported on the Call Reports.</t>
  </si>
  <si>
    <t>Small Time Deposits - Total (DISCONTINUED)</t>
  </si>
  <si>
    <t>WSMTMNS</t>
  </si>
  <si>
    <t>The small-denomination time deposits component of M2 includes time deposits at banks and thrifts with balances less than $100,000. The small-denomination time deposit component of M2 excludes individual retirement account (IRA) and Keogh balances at depository institutions because heavy penalties for pre-retirement withdrawals make them too illiquid to be included in the monetary aggregates. Gross small-denomination time deposits, derived as the difference between total time deposits and time deposits with balances of $100,000 or more, are reported on the FR 2900 and, for institutions that do not file an FR 2900, are estimated using data reported on the Call Reports. IRA and Keogh account balances at depository institutions are estimated using data reported on the Call Reports.</t>
  </si>
  <si>
    <t>Small Time Deposits - Total</t>
  </si>
  <si>
    <t>WSRLL</t>
  </si>
  <si>
    <t>Assets: Other: Securities, Premiums, Discounts, Repurchase Agreements, and Loans: Wednesday Level</t>
  </si>
  <si>
    <t>WSTCBN</t>
  </si>
  <si>
    <t>This series has been discontinued and will no longer be updated. It has been consolidated under the following series, which will continue to be updated: STDSL (https://fred.stlouisfed.org/series/STDSL).  Starting on February 23, 2021, the H.6 statistical release is now published at a monthly frequency and contains only monthly average data needed to construct the monetary aggregates. Components of the monetary aggregates are reported at a total industry level without a breakdown by banks and thrifts. For further information about the changes to the H.6 Statistical Release, see the announcements (https://www.federalreserve.gov/feeds/h6.html) provided by the source.</t>
  </si>
  <si>
    <t>Small Time Deposits at Commercial Banks (DISCONTINUED)</t>
  </si>
  <si>
    <t>WSTCBS</t>
  </si>
  <si>
    <t>WSTTN</t>
  </si>
  <si>
    <t>Small Time Deposits at Thrift Institutions (DISCONTINUED)</t>
  </si>
  <si>
    <t>WSTTS</t>
  </si>
  <si>
    <t>WSVCBAL</t>
  </si>
  <si>
    <t>Feb 1984 - Dec 1990: Annual Statistical Digest, various issues, Table 2. Jan 1991 to date: Federal Reserve Board, H.4.1. Service-related deposits are the sum of "required clearing balances" and "adjustments to compensate for float." For more details, see http://www.federalreserve.gov/releases/h41/20120719/</t>
  </si>
  <si>
    <t>Service-Related Balances and Adjustments (DISCONTINUED)</t>
  </si>
  <si>
    <t>WSWP1</t>
  </si>
  <si>
    <t>The Federal Reserve Board has discontinued this series as of October 31, 2016. More information, including possible alternative series, can be found at http://www.federalreserve.gov/feeds/h15.html. Rate paid by fixed-rate payer on an interest rate swap with maturity of one year. International Swaps and Derivatives Association (ISDAÂ®) mid-market par swap rates. Rates are for a Fixed Rate Payer in return for receiving three month LIBOR, and are based on rates collected at 11:00 a.m. Eastern time by Garban Intercapital plc and published on Reuters Page ISDAFIXÂ®1. ISDAFIX is a registered service mark of ISDA. Source: Reuters Limited.</t>
  </si>
  <si>
    <t>1-Year Swap Rate (DISCONTINUED)</t>
  </si>
  <si>
    <t>WSWP10</t>
  </si>
  <si>
    <t>The Federal Reserve Board has discontinued this series as of October 31, 2016. More information, including possible alternative series, can be found at http://www.federalreserve.gov/feeds/h15.html. Rate paid by fixed-rate payer on an interest rate swap with maturity of ten years. International Swaps and Derivatives Association (ISDAÂ®) mid-market par swap rates. Rates are for a Fixed Rate Payer in return for receiving three month LIBOR, and are based on rates collected at 11:00 a.m. Eastern time by Garban Intercapital plc and published on Reuters Page ISDAFIXÂ®1. ISDAFIX is a registered service mark of ISDA. Source: Reuters Limited.</t>
  </si>
  <si>
    <t>10-Year Swap Rate (DISCONTINUED)</t>
  </si>
  <si>
    <t>WSWP2</t>
  </si>
  <si>
    <t>The Federal Reserve Board has discontinued this series as of October 31, 2016. More information, including possible alternative series, can be found at http://www.federalreserve.gov/feeds/h15.html. Rate paid by fixed-rate payer on an interest rate swap with maturity of two years. International Swaps and Derivatives Association (ISDAÂ®) mid-market par swap rates. Rates are for a Fixed Rate Payer in return for receiving three month LIBOR, and are based on rates collected at 11:00 a.m. Eastern time by Garban Intercapital plc and published on Reuters Page ISDAFIXÂ®1. ISDAFIX is a registered service mark of ISDA. Source: Reuters Limited.</t>
  </si>
  <si>
    <t>2-Year Swap Rate (DISCONTINUED)</t>
  </si>
  <si>
    <t>WSWP3</t>
  </si>
  <si>
    <t>The Federal Reserve Board has discontinued this series as of October 31, 2016. More information, including possible alternative series, can be found at http://www.federalreserve.gov/feeds/h15.html. Rate paid by fixed-rate payer on an interest rate swap with maturity of three years. International Swaps and Derivatives Association (ISDAÂ®) mid-market par swap rates. Rates are for a Fixed Rate Payer in return for receiving three month LIBOR, and are based on rates collected at 11:00 a.m. Eastern time by Garban Intercapital plc and published on Reuters Page ISDAFIXÂ®1. ISDAFIX is a registered service mark of ISDA. Source: Reuters Limited.</t>
  </si>
  <si>
    <t>3-Year Swap Rate (DISCONTINUED)</t>
  </si>
  <si>
    <t>WSWP30</t>
  </si>
  <si>
    <t>The Federal Reserve Board has discontinued this series as of October 31, 2016. More information, including possible alternative series, can be found at http://www.federalreserve.gov/feeds/h15.html. Rate paid by fixed-rate payer on an interest rate swap with maturity of thirty years. International Swaps and Derivatives Association (ISDAÂ®) mid-market par swap rates. Rates are for a Fixed Rate Payer in return for receiving three month LIBOR, and are based on rates collected at 11:00 a.m. Eastern time by Garban Intercapital plc and published on Reuters Page ISDAFIXÂ®1. ISDAFIX is a registered service mark of ISDA. Source: Reuters Limited.</t>
  </si>
  <si>
    <t>30-Year Swap Rate (DISCONTINUED)</t>
  </si>
  <si>
    <t>WSWP4</t>
  </si>
  <si>
    <t>The Federal Reserve Board has discontinued this series as of October 31, 2016. More information, including possible alternative series, can be found at http://www.federalreserve.gov/feeds/h15.html. Rate paid by fixed-rate payer on an interest rate swap with maturity of four years. International Swaps and Derivatives Association (ISDAÂ®) mid-market par swap rates. Rates are for a Fixed Rate Payer in return for receiving three month LIBOR, and are based on rates collected at 11:00 a.m. Eastern time by Garban Intercapital plc and published on Reuters Page ISDAFIXÂ®1. ISDAFIX is a registered service mark of ISDA. Source: Reuters Limited.</t>
  </si>
  <si>
    <t>4-Year Swap Rate (DISCONTINUED)</t>
  </si>
  <si>
    <t>WSWP5</t>
  </si>
  <si>
    <t>The Federal Reserve Board has discontinued this series as of October 31, 2016. More information, including possible alternative series, can be found at http://www.federalreserve.gov/feeds/h15.html. Rate paid by fixed-rate payer on an interest rate swap with maturity of five years. International Swaps and Derivatives Association (ISDAÂ®) mid-market par swap rates. Rates are for a Fixed Rate Payer in return for receiving three month LIBOR, and are based on rates collected at 11:00 a.m. Eastern time by Garban Intercapital plc and published on Reuters Page ISDAFIXÂ®1. ISDAFIX is a registered service mark of ISDA. Source: Reuters Limited.</t>
  </si>
  <si>
    <t>5-Year Swap Rate (DISCONTINUED)</t>
  </si>
  <si>
    <t>WSWP7</t>
  </si>
  <si>
    <t>The Federal Reserve Board has discontinued this series as of October 31, 2016. More information, including possible alternative series, can be found at http://www.federalreserve.gov/feeds/h15.html. Rate paid by fixed-rate payer on an interest rate swap with maturity of seven years. International Swaps and Derivatives Association (ISDAÂ®) mid-market par swap rates. Rates are for a Fixed Rate Payer in return for receiving three month LIBOR, and are based on rates collected at 11:00 a.m. Eastern time by Garban Intercapital plc and published on Reuters Page ISDAFIXÂ®1. ISDAFIX is a registered service mark of ISDA. Source: Reuters Limited.</t>
  </si>
  <si>
    <t>7-Year Swap Rate (DISCONTINUED)</t>
  </si>
  <si>
    <t>WTALF</t>
  </si>
  <si>
    <t>The Term Asset-Backed Securities Loan Facility (TALF) is a funding facility that issues loans with a term of up to three years to holders of eligible asset-backed securities (ABS). The program is intended to assist the financial markets in accommodating the credit needs of consumers and businesses of all sizes by facilitating the issuance of ABS backed by consumer and small business loans and to improve the market conditions for ABS more generally. More information at http://www.federalreserve.gov/monetarypolicy/talf.htm.</t>
  </si>
  <si>
    <t>Assets: Liquidity and Credit Facilities: Loans: Term Asset-Backed Securities Loan Facility: Week Average (DISCONTINUED)</t>
  </si>
  <si>
    <t>WTB1YA</t>
  </si>
  <si>
    <t>1-Year Treasury Bill Rate: Auction Average (DISCONTINUED)</t>
  </si>
  <si>
    <t>WTB1YR</t>
  </si>
  <si>
    <t>1-Year Treasury Bill: Secondary Market Rate</t>
  </si>
  <si>
    <t>WTB1YS</t>
  </si>
  <si>
    <t>1-Year Treasury Bill: Secondary Market Rate (DISCONTINUED)</t>
  </si>
  <si>
    <t>WTB3MA</t>
  </si>
  <si>
    <t>3-Month Treasury Bill Rate: Auction Average (DISCONTINUED)</t>
  </si>
  <si>
    <t>WTB3MS</t>
  </si>
  <si>
    <t>3-Month Treasury Bill: Secondary Market Rate</t>
  </si>
  <si>
    <t>WTB4WK</t>
  </si>
  <si>
    <t>Averages of business days. Discount basis.</t>
  </si>
  <si>
    <t>4-Week Treasury Bill: Secondary Market Rate</t>
  </si>
  <si>
    <t>WTB6MA</t>
  </si>
  <si>
    <t>6-Month Treasury Bill Rate: Auction Average (DISCONTINUED)</t>
  </si>
  <si>
    <t>WTB6MS</t>
  </si>
  <si>
    <t>6-Month Treasury Bill: Secondary Market Rate</t>
  </si>
  <si>
    <t>WTCDNS</t>
  </si>
  <si>
    <t>WTCNS</t>
  </si>
  <si>
    <t>Travelers Checks Outstanding (DISCONTINUED)</t>
  </si>
  <si>
    <t>WTCOA</t>
  </si>
  <si>
    <t>Coin and paper currency (excluding Federal Reserve notes) held by the public, financial institutions, Reserve Banks, and the Treasury are liabilities of the U.S. Treasury. This item consists primarily of coin, but includes about a small amount of U.S. notes--that is, liabilities of the U.S. Treasury--that have been outstanding since the late 1970s. U.S. notes are no longer issued.</t>
  </si>
  <si>
    <t>Assets: Other Factors Supplying Reserve Balances: Treasury Currency Outstanding: Week Average</t>
  </si>
  <si>
    <t>WTCOL</t>
  </si>
  <si>
    <t>Assets: Other Factors Supplying Reserve Balances: Treasury Currency Outstanding: Wednesday Level</t>
  </si>
  <si>
    <t>WTCSL</t>
  </si>
  <si>
    <t>WTERAUC</t>
  </si>
  <si>
    <t>Under the Term Auction Facility (TAF) program, the Federal Reserve auctions term funds to depository institutions. All depository institutions judged to be in generally sound financial condition by their local Reserve Bank and that are eligible to borrow under the primary credit discount window program are eligible to participate in TAF auctions. All advances must be fully collateralized with an appropriate haircut.</t>
  </si>
  <si>
    <t>Reserve Bank Credit: Term Auction Credit (DISCONTINUED)</t>
  </si>
  <si>
    <t>WTERMFAC</t>
  </si>
  <si>
    <t>The face value of U.S. Treasury securities lent through the Term Securities Lending Facility (TSLF). This facility was established on March 11, 2008 under the authority of section 13(3) of the Federal Reserve Act. The TSLF is a weekly facility that offers Treasury securities for loan over a one-month term to primary dealers against program-eligible general collateral. The program promotes liquidity in the Treasury security and other collateral markets and thus fosters the functioning of financial markets more generally.</t>
  </si>
  <si>
    <t>Securities Lent to Dealers: Term Facility (DISCONTINUED)</t>
  </si>
  <si>
    <t>WTFORBAFA</t>
  </si>
  <si>
    <t>This item is the sum of "currency in circulation," "reverse repurchase agreements," "Treasury cash holdings," "deposits with Federal Reserve Banks other than reserve balances," and "other liabilities and capital.</t>
  </si>
  <si>
    <t>Liabilities and Capital: Other Factors Draining Reserve Balances: Total Factors, Other Than Reserve Balances, Absorbing Reserve Funds: Week Average</t>
  </si>
  <si>
    <t>WTFORBAFL</t>
  </si>
  <si>
    <t>Liabilities and Capital: Other Factors Draining Reserve Balances: Total Factors, Other Than Reserve Balances, Absorbing Reserve Funds: Wednesday Level</t>
  </si>
  <si>
    <t>WTFSRFA</t>
  </si>
  <si>
    <t>Total factors supplying reserve funds are the sum of "Reserve Bank credit," "gold stock," the "special drawing right certificate account," and "Treasury currency outstanding.</t>
  </si>
  <si>
    <t>Assets: Other Factors Supplying Reserve Balances: Total Factors Supplying Reserve Funds: Week Average</t>
  </si>
  <si>
    <t>WTFSRFL</t>
  </si>
  <si>
    <t>Assets: Other Factors Supplying Reserve Balances: Total Factors Supplying Reserve Funds: Wednesday Level</t>
  </si>
  <si>
    <t>WTOTTMNS</t>
  </si>
  <si>
    <t>Total Time and Savings Deposits at all Depository Institutions (DISCONTINUED)</t>
  </si>
  <si>
    <t>WTP10J07</t>
  </si>
  <si>
    <t>Averages of business days. Calculated from data provided by the Wall Street Journal. Copyright, 2016, Haver Analytics. Reprinted with permission.</t>
  </si>
  <si>
    <t>10-Year 3-3/8% Treasury Inflation-Indexed Note, Due 1/15/2007 (DISCONTINUED)</t>
  </si>
  <si>
    <t>WTP10J08</t>
  </si>
  <si>
    <t>10-Year 3-5/8% Treasury Inflation-Indexed Note, Due 1/15/2008 (DISCONTINUED)</t>
  </si>
  <si>
    <t>WTP10J09</t>
  </si>
  <si>
    <t>Averages of business days. Copyright, 2016, Haver Analytics. Reprinted with permission. Calculated from data provided by the Wall Street Journal.</t>
  </si>
  <si>
    <t>10-Year 3-7/8% Treasury Inflation-Indexed Note, Due 1/15/2009 (DISCONTINUED)</t>
  </si>
  <si>
    <t>WTP10J10</t>
  </si>
  <si>
    <t>10-Year 4-1/4% Treasury Inflation-Indexed Note, Due 1/15/2010 (DISCONTINUED)</t>
  </si>
  <si>
    <t>WTP10J11</t>
  </si>
  <si>
    <t>10-Year 3-1/2% Treasury Inflation-Indexed Note, Due 1/15/2011 (DISCONTINUED)</t>
  </si>
  <si>
    <t>WTP10J12</t>
  </si>
  <si>
    <t>Treasury Inflation-Protected Securities, or TIPS, are securities whose principal is tied to the Consumer Price Index (CPI). The principal increases with inflation and decreases with deflation. When the security matures, the U.S. Treasury pays the original or adjusted principal, whichever is greater.  Averages of business days. Yield to maturity on accrued principal.  Calculated from data provided by the Wall Street Journal.  Copyright, 2016, Haver Analytics. Reprinted with permission.</t>
  </si>
  <si>
    <t>10-Year 3-3/8% Treasury Inflation-Indexed Note, Due 1/15/2012 (DISCONTINUED)</t>
  </si>
  <si>
    <t>WTP10J14</t>
  </si>
  <si>
    <t>10-Year 2% Treasury Inflation-Indexed Note, Due 1/15/2014 (DISCONTINUED)</t>
  </si>
  <si>
    <t>WTP10J15</t>
  </si>
  <si>
    <t>10-Year 1-5/8% Treasury Inflation-Indexed Note, Due 1/15/2015 (DISCONTINUED)</t>
  </si>
  <si>
    <t>WTP10J16</t>
  </si>
  <si>
    <t>10-Year 2% Treasury Inflation-Indexed Note, Due 1/15/2016 (DISCONTINUED)</t>
  </si>
  <si>
    <t>WTP10J17</t>
  </si>
  <si>
    <t>10-Year 2-3/8% Treasury Inflation-Indexed Note, Due 1/15/2017 (DISCONTINUED)</t>
  </si>
  <si>
    <t>WTP10J18</t>
  </si>
  <si>
    <t>Yield to maturity on accrued principal. Average of business days. Copyright, 2016, Haver Analytics. Reprinted with permission. Calculated from data provided by the Wall Street Journal. Treasury Inflation-Protected Securities, or TIPS, are securities whose principal is tied to the Consumer Price Index (CPI). The principal increases with inflation and decreases with deflation. When the security matures, the U.S. Treasury pays the original or adjusted principal, whichever is greater.</t>
  </si>
  <si>
    <t>10-Year 1-5/8% Treasury Inflation-Indexed Note, Due 1/15/2018 (DISCONTINUED)</t>
  </si>
  <si>
    <t>WTP10J19</t>
  </si>
  <si>
    <t>10-Year 2-1/8% Treasury Inflation-Indexed Note, Due 1/15/2019 (DISCONTINUED)</t>
  </si>
  <si>
    <t>WTP10J20</t>
  </si>
  <si>
    <t>Yield to maturity on accrued principal. Weekly average of daily data calculated by the Federal Reserve Bank of St. Louis. Treasury Inflation-Protected Securities, or TIPS, are securities whose principal is tied to the Consumer Price Index (CPI). The principal increases with inflation and decreases with deflation. When the security matures, the U.S. Treasury pays the original or adjusted principal, whichever is greater.  Copyright, 2016, Haver Analytics. Reprinted with permission. Calculated from data provided by the Wall Street Journal.</t>
  </si>
  <si>
    <t>10-Year 1-3/8% Treasury Inflation-Indexed Note, Due 1/15/2020 (DISCONTINUED)</t>
  </si>
  <si>
    <t>WTP10J21</t>
  </si>
  <si>
    <t>This series will no longer be updated. It has been replaced with DTP10J21 (https://fred.stlouisfed.org/graph/?g=uHPR) that updates on a daily basis.  Yield to maturity on accrued principal.  Weekly average of daily data calculated by the Federal Reserve Bank of St. Louis. Treasury Inflation-Protected Securities, or TIPS, are securities whose principal is tied to the Consumer Price Index (CPI). The principal increases with inflation and decreases with deflation. When the security matures, the U.S. Treasury pays the original or adjusted principal, whichever is greater.  Copyright, 2016, Haver Analytics. Reprinted with permission. Calculated from data provided by the Wall Street Journal.</t>
  </si>
  <si>
    <t>10-Year 1-1/8% Treasury Inflation-Indexed Note, Due 1/15/2021 (DISCONTINUED)</t>
  </si>
  <si>
    <t>WTP10L12</t>
  </si>
  <si>
    <t>10-Year 3% Treasury Inflation-Indexed Note, Due 7/15/2012 (DISCONTINUED)</t>
  </si>
  <si>
    <t>WTP10L13</t>
  </si>
  <si>
    <t>10-Year 1-7/8% Treasury Inflation-Indexed Note, Due 7/15/2013 (DISCONTINUED)</t>
  </si>
  <si>
    <t>WTP10L14</t>
  </si>
  <si>
    <t>10-Year 2% Treasury Inflation-Indexed Note, Due 7/15/2014 (DISCONTINUED)</t>
  </si>
  <si>
    <t>WTP10L15</t>
  </si>
  <si>
    <t>10-Year 1-7/8% Treasury Inflation-Indexed Note, Due 7/15/2015 (DISCONTINUED)</t>
  </si>
  <si>
    <t>WTP10L16</t>
  </si>
  <si>
    <t>Treasury Inflation-Protected Securities, or TIPS, are securities whose principal is tied to the Consumer Price Index (CPI). The principal increases with inflation and decreases with deflation. When the security matures, the U.S. Treasury pays the original or adjusted principal, whichever is greater.  Averages of business days. Yield to maturity on accrued principal.  Calculated from data provided by the Wall Street Journal. Daily data prior to August 2, 2006, were provided by the New York Times.  Copyright, 2016, Haver Analytics. Reprinted with permission.</t>
  </si>
  <si>
    <t>10-Year 2-1/2% Treasury Inflation-Indexed Note, Due 7/15/2016 (DISCONTINUED)</t>
  </si>
  <si>
    <t>WTP10L17</t>
  </si>
  <si>
    <t>10-Year 2-5/8% Treasury Inflation-Indexed Note, Due 7/15/2017 (DISCONTINUED)</t>
  </si>
  <si>
    <t>WTP10L18</t>
  </si>
  <si>
    <t>10-Year 1-3/8% Treasury Inflation-Indexed Note, Due 7/15/2018 (DISCONTINUED)</t>
  </si>
  <si>
    <t>WTP10L19</t>
  </si>
  <si>
    <t>Treasury Inflation-Protected Securities, or TIPS, are securities whose principal is tied to the Consumer Price Index (CPI). The principal increases with inflation and decreases with deflation. When the security matures, the U.S. Treasury pays the original or adjusted principal, whichever is greater.  Weekly average of daily data calculated by the Federal Reserve Bank of St. Louis. Yield to maturity on accrued principal.  Calculated from data provided by the Wall Street Journal.  Copyright, 2016, Haver Analytics. Reprinted with permission.</t>
  </si>
  <si>
    <t>10-Year 1-7/8% Treasury Inflation-Indexed Note, Due 7/15/2019 (DISCONTINUED)</t>
  </si>
  <si>
    <t>WTP10L20</t>
  </si>
  <si>
    <t>10-Year 1-1/4% Treasury Inflation-Indexed Note, Due 7/15/2020 (DISCONTINUED)</t>
  </si>
  <si>
    <t>WTP20J25</t>
  </si>
  <si>
    <t>This series will no longer be updated. It has been replaced with DTP20J25 (https://fred.stlouisfed.org/graph/?g=uHOS) that updates on a daily basis.  Yield to maturity on accrued principal.  Weekly average of daily data calculated by the Federal Reserve Bank of St. Louis. Treasury Inflation-Protected Securities, or TIPS, are securities whose principal is tied to the Consumer Price Index (CPI). The principal increases with inflation and decreases with deflation. When the security matures, the U.S. Treasury pays the original or adjusted principal, whichever is greater.  Copyright, 2016, Haver Analytics. Reprinted with permission. Calculated from data provided by the Wall Street Journal.</t>
  </si>
  <si>
    <t>20-Year 2-3/8% Treasury Inflation-Indexed Bond, Due 1/15/2025 (DISCONTINUED)</t>
  </si>
  <si>
    <t>WTP20J26</t>
  </si>
  <si>
    <t>This series will no longer be updated. It has been replaced with DTP20J26 (https://fred.stlouisfed.org/graph/?g=uHP2) that updates on a daily basis.  Yield to maturity on accrued principal.  Weekly average of daily data calculated by the Federal Reserve Bank of St. Louis. Treasury Inflation-Protected Securities, or TIPS, are securities whose principal is tied to the Consumer Price Index (CPI). The principal increases with inflation and decreases with deflation. When the security matures, the U.S. Treasury pays the original or adjusted principal, whichever is greater.  Copyright, 2016, Haver Analytics. Reprinted with permission. Calculated from data provided by the Wall Street Journal.</t>
  </si>
  <si>
    <t>20-Year 2% Treasury Inflation-Indexed Bond, Due 1/15/2026 (DISCONTINUED)</t>
  </si>
  <si>
    <t>WTP20J27</t>
  </si>
  <si>
    <t>This series will no longer be updated. It has been replaced with DTP20J27 (https://fred.stlouisfed.org/graph/?g=uHPT) that updates on a daily basis.  Yield to maturity on accrued principal.  Weekly average of daily data calculated by the Federal Reserve Bank of St. Louis. Treasury Inflation-Protected Securities, or TIPS, are securities whose principal is tied to the Consumer Price Index (CPI). The principal increases with inflation and decreases with deflation. When the security matures, the U.S. Treasury pays the original or adjusted principal, whichever is greater.  Copyright, 2016, Haver Analytics. Reprinted with permission. Calculated from data provided by the Wall Street Journal.</t>
  </si>
  <si>
    <t>20-Year 2-3/8% Treasury Inflation-Indexed Bond, Due 1/15/2027 (DISCONTINUED)</t>
  </si>
  <si>
    <t>WTP20J28</t>
  </si>
  <si>
    <t>This series will no longer be updated. It has been replaced with DTP20J28 (https://fred.stlouisfed.org/graph/?g=uHPH) that updates on a daily basis.  Yield to maturity on accrued principal.  Weekly average of daily data calculated by the Federal Reserve Bank of St. Louis. Treasury Inflation-Protected Securities, or TIPS, are securities whose principal is tied to the Consumer Price Index (CPI). The principal increases with inflation and decreases with deflation. When the security matures, the U.S. Treasury pays the original or adjusted principal, whichever is greater.  Copyright, 2016, Haver Analytics. Reprinted with permission. Calculated from data provided by the Wall Street Journal.</t>
  </si>
  <si>
    <t>20-Year 1-3/4% Treasury Inflation-Indexed Bond, Due 1/15/2028 (DISCONTINUED)</t>
  </si>
  <si>
    <t>WTP20J29</t>
  </si>
  <si>
    <t>This series will no longer be updated. It has been replaced with DTP20J29 (https://fred.stlouisfed.org/graph/?g=uHQ3) that updates on a daily basis.  Yield to maturity on accrued principal.  Weekly average of daily data calculated by the Federal Reserve Bank of St. Louis. Treasury Inflation-Protected Securities, or TIPS, are securities whose principal is tied to the Consumer Price Index (CPI). The principal increases with inflation and decreases with deflation. When the security matures, the U.S. Treasury pays the original or adjusted principal, whichever is greater.  Copyright, 2016, Haver Analytics. Reprinted with permission. Calculated from data provided by the Wall Street Journal.</t>
  </si>
  <si>
    <t>20-Year 2-1/2% Treasury Inflation-Indexed Bond, Due 1/15/2029 (DISCONTINUED)</t>
  </si>
  <si>
    <t>WTP30A28</t>
  </si>
  <si>
    <t>This series will no longer be updated. It has been replaced with DTP30A28 (https://fred.stlouisfed.org/graph/?g=uHPc) that updates on a daily basis.  Treasury Inflation-Protected Securities, or TIPS, are securities whose principal is tied to the Consumer Price Index (CPI). The principal increases with inflation and decreases with deflation. When the security matures, the U.S. Treasury pays the original or adjusted principal, whichever is greater.  Weekly average of daily data calculated by the Federal Reserve Bank of St. Louis. Yield to maturity on accrued principal.  Calculated from data provided by the Wall Street Journal.  Copyright, 2016, Haver Analytics. Reprinted with permission.</t>
  </si>
  <si>
    <t>30-Year 3-5/8% Treasury Inflation-Indexed Bond, Due 4/15/2028 (DISCONTINUED)</t>
  </si>
  <si>
    <t>WTP30A29</t>
  </si>
  <si>
    <t>This series will no longer be updated. It has been replaced with DTP30A29 (https://fred.stlouisfed.org/graph/?g=uHPi) that updates on a daily basis.  Treasury Inflation-Protected Securities, or TIPS, are securities whose principal is tied to the Consumer Price Index (CPI). The principal increases with inflation and decreases with deflation. When the security matures, the U.S. Treasury pays the original or adjusted principal, whichever is greater.  Weekly average of daily data calculated by the Federal Reserve Bank of St. Louis. Yield to maturity on accrued principal.  Calculated from data provided by the Wall Street Journal.  Copyright, 2016, Haver Analytics. Reprinted with permission.</t>
  </si>
  <si>
    <t>30-Year 3-7/8% Treasury Inflation-Indexed Bond, Due 4/15/2029 (DISCONTINUED)</t>
  </si>
  <si>
    <t>WTP30F40</t>
  </si>
  <si>
    <t>This series will no longer be updated. It has been replaced with DTP30F40 (https://fred.stlouisfed.org/graph/?g=uHPC) that updates on a daily basis.  Yield to maturity on accrued principal.  Weekly average of daily data calculated by the Federal Reserve Bank of St. Louis. Treasury Inflation-Protected Securities, or TIPS, are securities whose principal is tied to the Consumer Price Index (CPI). The principal increases with inflation and decreases with deflation. When the security matures, the U.S. Treasury pays the original or adjusted principal, whichever is greater.  Copyright, 2016, Haver Analytics. Reprinted with permission. Calculated from data provided by the Wall Street Journal.</t>
  </si>
  <si>
    <t>30-Year 2-1/8% Treasury Inflation-Indexed Bond, Due 2/15/2040 (DISCONTINUED)</t>
  </si>
  <si>
    <t>WTP30F41</t>
  </si>
  <si>
    <t>This series will no longer be updated. It has been replaced with DTP30F41 (https://fred.stlouisfed.org/graph/?g=uHQ5) that updates on a daily basis.  Yield to maturity on accrued principal.  Weekly average of daily data calculated by the Federal Reserve Bank of St. Louis. Treasury Inflation-Protected Securities, or TIPS, are securities whose principal is tied to the Consumer Price Index (CPI). The principal increases with inflation and decreases with deflation. When the security matures, the U.S. Treasury pays the original or adjusted principal, whichever is greater.  Copyright, 2016, Haver Analytics. Reprinted with permission. Calculated from data provided by the Wall Street Journal.</t>
  </si>
  <si>
    <t>30-Year 2-1/8% Treasury Inflation-Indexed Bond, Due 2/15/2041 (DISCONTINUED)</t>
  </si>
  <si>
    <t>WTP3HA32</t>
  </si>
  <si>
    <t>This series will no longer be updated. It has been replaced with DTP3HA32 ('https://fred.stlouisfed.org/graph/?g=uHQ6) that updates on a daily basis.  Treasury Inflation-Protected Securities, or TIPS, are securities whose principal is tied to the Consumer Price Index (CPI). The principal increases with inflation and decreases with deflation. When the security matures, the U.S. Treasury pays the original or adjusted principal, whichever is greater.  Weekly average of daily data calculated by the Federal Reserve Bank of St. Louis. Yield to maturity on accrued principal.  Calculated from data provided by the Wall Street Journal.  Copyright, 2016, Haver Analytics. Reprinted with permission.</t>
  </si>
  <si>
    <t>30-1/2-Year 3-3/8% Treasury Inflation-Indexed Bond, Due 4/15/2032 (DISCONTINUED)</t>
  </si>
  <si>
    <t>WTP5A10</t>
  </si>
  <si>
    <t>5-Year Treasury Inflation-Indexed Note, Due 4/15/2010 (DISCONTINUED)</t>
  </si>
  <si>
    <t>WTP5A11</t>
  </si>
  <si>
    <t>5-Year 2-3/8% Treasury Inflation-Indexed Note, Due 4/15/2011 (DISCONTINUED)</t>
  </si>
  <si>
    <t>WTP5A12</t>
  </si>
  <si>
    <t>5-Year 2% Treasury Inflation-Indexed Note, Due 4/15/2012 (DISCONTINUED)</t>
  </si>
  <si>
    <t>WTP5A13</t>
  </si>
  <si>
    <t>5-Year 5/8% Treasury Inflation-Indexed Note, Due 4/15/2013 (DISCONTINUED)</t>
  </si>
  <si>
    <t>WTP5A14</t>
  </si>
  <si>
    <t>5-Year 1-1/4% Treasury Inflation-Indexed Note, Due 4/15/2014 (DISCONTINUED)</t>
  </si>
  <si>
    <t>WTP5A15</t>
  </si>
  <si>
    <t>5-Year 0-1/2% Treasury Inflation-Indexed Note, Due 4/15/2015 (DISCONTINUED)</t>
  </si>
  <si>
    <t>WTP5A16</t>
  </si>
  <si>
    <t>5-Year 0-1/8% Treasury Inflation-Indexed Note, Due 4/15/2016 (DISCONTINUED)</t>
  </si>
  <si>
    <t>WTP5L02</t>
  </si>
  <si>
    <t>Averages of business days. Calculated from data provided by the New York Times. Copyright, 2016, Haver Analytics. Reprinted with permission.</t>
  </si>
  <si>
    <t>5-Year Treasury Inflation-Indexed Note, Due 7/15/2002 (DISCONTINUED)</t>
  </si>
  <si>
    <t>WTREGEN</t>
  </si>
  <si>
    <t>Liabilities and Capital: Liabilities: Deposits with F.R. Banks, Other Than Reserve Balances: U.S. Treasury, General Account: Week Average</t>
  </si>
  <si>
    <t>WTRESUP</t>
  </si>
  <si>
    <t>On September 17, 2008, the Treasury Department announced the Supplementary Financing Program. Under this program, the Treasury issues marketable debt and deposits the proceeds in an account at the Federal Reserve that is segregated from the Treasury General Account. The effect of the account is to drain balances from the deposits of depository institutions, helping to offset, somewhat, the rapid rise in balances that resulted from the various Federal Reserve liquidity facilities.</t>
  </si>
  <si>
    <t>Deposits with Federal Reserve Banks, other than Reserve Balances: U.S. Treasury, Supplementary Financing Account (DISCONTINUED)</t>
  </si>
  <si>
    <t>WUDSHO</t>
  </si>
  <si>
    <t>Assets: Unamortized Discounts on Securities Held Outright: Wednesday Level</t>
  </si>
  <si>
    <t>WUPSHO</t>
  </si>
  <si>
    <t>Assets: Unamortized Premiums on Securities Held Outright: Wednesday Level</t>
  </si>
  <si>
    <t>WVCCLAIMS</t>
  </si>
  <si>
    <t>Continued Claims (Insured Unemployment) in West Virginia</t>
  </si>
  <si>
    <t>WVCEMPLOY</t>
  </si>
  <si>
    <t>Covered Employment in West Virginia</t>
  </si>
  <si>
    <t>WVICLAIMS</t>
  </si>
  <si>
    <t>Initial Claims in West Virginia</t>
  </si>
  <si>
    <t>WVINSUREDUR</t>
  </si>
  <si>
    <t>Insured Unemployment Rate in West Virginia</t>
  </si>
  <si>
    <t>WYCCLAIMS</t>
  </si>
  <si>
    <t>Continued Claims (Insured Unemployment) in Wyoming</t>
  </si>
  <si>
    <t>WYCEMPLOY</t>
  </si>
  <si>
    <t>Covered Employment in Wyoming</t>
  </si>
  <si>
    <t>WYICLAIMS</t>
  </si>
  <si>
    <t>Initial Claims in Wyoming</t>
  </si>
  <si>
    <t>WYINSUREDUR</t>
  </si>
  <si>
    <t>Insured Unemployment Rate in Wyoming</t>
  </si>
  <si>
    <t>possibly</t>
  </si>
  <si>
    <t>ues</t>
  </si>
  <si>
    <t>YES</t>
  </si>
  <si>
    <t>SA - available</t>
  </si>
  <si>
    <t>Aggregation</t>
  </si>
  <si>
    <t>Close?</t>
  </si>
  <si>
    <t>SUM</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</si>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</sst>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2" fontId="0" fillId="0" borderId="0" xfId="0" applyNumberForma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499"/>
  <sheetViews>
    <sheetView workbookViewId="0">
      <selection activeCell="N129" sqref="N129"/>
    </sheetView>
  </sheetViews>
  <sheetFormatPr defaultRowHeight="15" x14ac:dyDescent="0.25"/>
  <sheetData>
    <row r="1" spans="1:19"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row>
    <row r="2" spans="1:19" x14ac:dyDescent="0.25">
      <c r="A2" t="s">
        <v>18</v>
      </c>
      <c r="B2" t="s">
        <v>19</v>
      </c>
      <c r="C2" t="s">
        <v>20</v>
      </c>
      <c r="D2" t="s">
        <v>18</v>
      </c>
      <c r="E2" s="1">
        <v>44371.506944444445</v>
      </c>
      <c r="F2" t="s">
        <v>21</v>
      </c>
      <c r="G2" s="2">
        <v>44370</v>
      </c>
      <c r="H2" s="2">
        <v>36894</v>
      </c>
      <c r="I2">
        <v>33</v>
      </c>
      <c r="J2" s="2">
        <v>44372</v>
      </c>
      <c r="K2" s="2">
        <v>44372</v>
      </c>
      <c r="L2" t="s">
        <v>22</v>
      </c>
      <c r="M2" t="s">
        <v>23</v>
      </c>
      <c r="N2" t="s">
        <v>24</v>
      </c>
      <c r="O2" t="s">
        <v>25</v>
      </c>
      <c r="P2" t="s">
        <v>26</v>
      </c>
      <c r="Q2" t="s">
        <v>27</v>
      </c>
    </row>
    <row r="3" spans="1:19" x14ac:dyDescent="0.25">
      <c r="A3" t="s">
        <v>28</v>
      </c>
      <c r="B3" t="s">
        <v>19</v>
      </c>
      <c r="C3" t="s">
        <v>20</v>
      </c>
      <c r="D3" t="s">
        <v>28</v>
      </c>
      <c r="E3" s="1">
        <v>44371.506944444445</v>
      </c>
      <c r="F3" t="s">
        <v>21</v>
      </c>
      <c r="G3" s="2">
        <v>44370</v>
      </c>
      <c r="H3" s="2">
        <v>36894</v>
      </c>
      <c r="I3">
        <v>2</v>
      </c>
      <c r="J3" s="2">
        <v>44372</v>
      </c>
      <c r="K3" s="2">
        <v>44372</v>
      </c>
      <c r="L3" t="s">
        <v>29</v>
      </c>
      <c r="M3" t="s">
        <v>30</v>
      </c>
      <c r="N3" t="s">
        <v>24</v>
      </c>
      <c r="O3" t="s">
        <v>25</v>
      </c>
      <c r="P3" t="s">
        <v>26</v>
      </c>
      <c r="Q3" t="s">
        <v>27</v>
      </c>
    </row>
    <row r="4" spans="1:19" x14ac:dyDescent="0.25">
      <c r="A4" t="s">
        <v>31</v>
      </c>
      <c r="B4" t="s">
        <v>32</v>
      </c>
      <c r="C4" t="s">
        <v>20</v>
      </c>
      <c r="D4" t="s">
        <v>31</v>
      </c>
      <c r="E4" s="1">
        <v>41949.662499999999</v>
      </c>
      <c r="G4" s="2">
        <v>41948</v>
      </c>
      <c r="H4" s="2">
        <v>37608</v>
      </c>
      <c r="I4">
        <v>1</v>
      </c>
      <c r="J4" s="2">
        <v>44372</v>
      </c>
      <c r="K4" s="2">
        <v>44372</v>
      </c>
      <c r="L4" t="s">
        <v>29</v>
      </c>
      <c r="M4" t="s">
        <v>30</v>
      </c>
      <c r="N4" t="s">
        <v>33</v>
      </c>
      <c r="O4" t="s">
        <v>34</v>
      </c>
      <c r="P4" t="s">
        <v>35</v>
      </c>
      <c r="Q4" t="s">
        <v>36</v>
      </c>
      <c r="R4" t="s">
        <v>27</v>
      </c>
    </row>
    <row r="5" spans="1:19" x14ac:dyDescent="0.25">
      <c r="A5" t="s">
        <v>37</v>
      </c>
      <c r="B5" t="s">
        <v>32</v>
      </c>
      <c r="C5" t="s">
        <v>20</v>
      </c>
      <c r="D5" t="s">
        <v>37</v>
      </c>
      <c r="E5" s="1">
        <v>41949.662499999999</v>
      </c>
      <c r="G5" s="2">
        <v>41948</v>
      </c>
      <c r="H5" s="2">
        <v>37608</v>
      </c>
      <c r="I5">
        <v>1</v>
      </c>
      <c r="J5" s="2">
        <v>44372</v>
      </c>
      <c r="K5" s="2">
        <v>44372</v>
      </c>
      <c r="L5" t="s">
        <v>29</v>
      </c>
      <c r="M5" t="s">
        <v>30</v>
      </c>
      <c r="N5" t="s">
        <v>38</v>
      </c>
      <c r="O5" t="s">
        <v>34</v>
      </c>
      <c r="P5" t="s">
        <v>35</v>
      </c>
      <c r="Q5" t="s">
        <v>36</v>
      </c>
      <c r="R5" t="s">
        <v>27</v>
      </c>
    </row>
    <row r="6" spans="1:19" x14ac:dyDescent="0.25">
      <c r="A6" t="s">
        <v>39</v>
      </c>
      <c r="B6" t="s">
        <v>32</v>
      </c>
      <c r="C6" t="s">
        <v>20</v>
      </c>
      <c r="D6" t="s">
        <v>39</v>
      </c>
      <c r="E6" s="1">
        <v>41949.662499999999</v>
      </c>
      <c r="G6" s="2">
        <v>41948</v>
      </c>
      <c r="H6" s="2">
        <v>37608</v>
      </c>
      <c r="I6">
        <v>1</v>
      </c>
      <c r="J6" s="2">
        <v>44372</v>
      </c>
      <c r="K6" s="2">
        <v>44372</v>
      </c>
      <c r="L6" t="s">
        <v>29</v>
      </c>
      <c r="M6" t="s">
        <v>30</v>
      </c>
      <c r="N6" t="s">
        <v>40</v>
      </c>
      <c r="O6" t="s">
        <v>34</v>
      </c>
      <c r="P6" t="s">
        <v>35</v>
      </c>
      <c r="Q6" t="s">
        <v>36</v>
      </c>
      <c r="R6" t="s">
        <v>27</v>
      </c>
    </row>
    <row r="7" spans="1:19" x14ac:dyDescent="0.25">
      <c r="A7" t="s">
        <v>41</v>
      </c>
      <c r="B7" t="s">
        <v>32</v>
      </c>
      <c r="C7" t="s">
        <v>20</v>
      </c>
      <c r="D7" t="s">
        <v>41</v>
      </c>
      <c r="E7" s="1">
        <v>41949.662499999999</v>
      </c>
      <c r="G7" s="2">
        <v>41948</v>
      </c>
      <c r="H7" s="2">
        <v>37608</v>
      </c>
      <c r="I7">
        <v>1</v>
      </c>
      <c r="J7" s="2">
        <v>44372</v>
      </c>
      <c r="K7" s="2">
        <v>44372</v>
      </c>
      <c r="L7" t="s">
        <v>29</v>
      </c>
      <c r="M7" t="s">
        <v>30</v>
      </c>
      <c r="N7" t="s">
        <v>42</v>
      </c>
      <c r="O7" t="s">
        <v>34</v>
      </c>
      <c r="P7" t="s">
        <v>35</v>
      </c>
      <c r="Q7" t="s">
        <v>36</v>
      </c>
      <c r="R7" t="s">
        <v>27</v>
      </c>
    </row>
    <row r="8" spans="1:19" x14ac:dyDescent="0.25">
      <c r="A8" t="s">
        <v>43</v>
      </c>
      <c r="B8" t="s">
        <v>32</v>
      </c>
      <c r="C8" t="s">
        <v>20</v>
      </c>
      <c r="D8" t="s">
        <v>43</v>
      </c>
      <c r="E8" s="1">
        <v>41949.662499999999</v>
      </c>
      <c r="G8" s="2">
        <v>41948</v>
      </c>
      <c r="H8" s="2">
        <v>37608</v>
      </c>
      <c r="I8">
        <v>1</v>
      </c>
      <c r="J8" s="2">
        <v>44372</v>
      </c>
      <c r="K8" s="2">
        <v>44372</v>
      </c>
      <c r="L8" t="s">
        <v>29</v>
      </c>
      <c r="M8" t="s">
        <v>30</v>
      </c>
      <c r="N8" t="s">
        <v>44</v>
      </c>
      <c r="O8" t="s">
        <v>34</v>
      </c>
      <c r="P8" t="s">
        <v>35</v>
      </c>
      <c r="Q8" t="s">
        <v>36</v>
      </c>
      <c r="R8" t="s">
        <v>27</v>
      </c>
    </row>
    <row r="9" spans="1:19" x14ac:dyDescent="0.25">
      <c r="A9" t="s">
        <v>45</v>
      </c>
      <c r="B9" t="s">
        <v>32</v>
      </c>
      <c r="C9" t="s">
        <v>20</v>
      </c>
      <c r="D9" t="s">
        <v>45</v>
      </c>
      <c r="E9" s="1">
        <v>41949.662499999999</v>
      </c>
      <c r="G9" s="2">
        <v>41948</v>
      </c>
      <c r="H9" s="2">
        <v>37608</v>
      </c>
      <c r="I9">
        <v>1</v>
      </c>
      <c r="J9" s="2">
        <v>44372</v>
      </c>
      <c r="K9" s="2">
        <v>44372</v>
      </c>
      <c r="L9" t="s">
        <v>29</v>
      </c>
      <c r="M9" t="s">
        <v>30</v>
      </c>
      <c r="N9" t="s">
        <v>46</v>
      </c>
      <c r="O9" t="s">
        <v>34</v>
      </c>
      <c r="P9" t="s">
        <v>35</v>
      </c>
      <c r="Q9" t="s">
        <v>36</v>
      </c>
      <c r="R9" t="s">
        <v>27</v>
      </c>
    </row>
    <row r="10" spans="1:19" x14ac:dyDescent="0.25">
      <c r="A10" t="s">
        <v>47</v>
      </c>
      <c r="B10" t="s">
        <v>32</v>
      </c>
      <c r="C10" t="s">
        <v>20</v>
      </c>
      <c r="D10" t="s">
        <v>47</v>
      </c>
      <c r="E10" s="1">
        <v>41949.662499999999</v>
      </c>
      <c r="G10" s="2">
        <v>41948</v>
      </c>
      <c r="H10" s="2">
        <v>37608</v>
      </c>
      <c r="I10">
        <v>1</v>
      </c>
      <c r="J10" s="2">
        <v>44372</v>
      </c>
      <c r="K10" s="2">
        <v>44372</v>
      </c>
      <c r="L10" t="s">
        <v>29</v>
      </c>
      <c r="M10" t="s">
        <v>30</v>
      </c>
      <c r="N10" t="s">
        <v>48</v>
      </c>
      <c r="O10" t="s">
        <v>34</v>
      </c>
      <c r="P10" t="s">
        <v>35</v>
      </c>
      <c r="Q10" t="s">
        <v>36</v>
      </c>
      <c r="R10" t="s">
        <v>27</v>
      </c>
    </row>
    <row r="11" spans="1:19" x14ac:dyDescent="0.25">
      <c r="A11" t="s">
        <v>49</v>
      </c>
      <c r="B11" t="s">
        <v>50</v>
      </c>
      <c r="C11" t="s">
        <v>20</v>
      </c>
      <c r="D11" t="s">
        <v>49</v>
      </c>
      <c r="E11" s="1">
        <v>44372.317361111112</v>
      </c>
      <c r="F11" t="s">
        <v>51</v>
      </c>
      <c r="G11" s="2">
        <v>44359</v>
      </c>
      <c r="H11" s="2">
        <v>31451</v>
      </c>
      <c r="I11">
        <v>3</v>
      </c>
      <c r="J11" s="2">
        <v>44372</v>
      </c>
      <c r="K11" s="2">
        <v>44372</v>
      </c>
      <c r="L11" t="s">
        <v>29</v>
      </c>
      <c r="M11" t="s">
        <v>30</v>
      </c>
      <c r="N11" t="s">
        <v>52</v>
      </c>
      <c r="O11" t="s">
        <v>53</v>
      </c>
      <c r="P11" t="s">
        <v>53</v>
      </c>
      <c r="Q11" t="s">
        <v>54</v>
      </c>
      <c r="S11" t="s">
        <v>55</v>
      </c>
    </row>
    <row r="12" spans="1:19" x14ac:dyDescent="0.25">
      <c r="A12" t="s">
        <v>56</v>
      </c>
      <c r="B12" t="s">
        <v>50</v>
      </c>
      <c r="C12" t="s">
        <v>20</v>
      </c>
      <c r="D12" t="s">
        <v>56</v>
      </c>
      <c r="E12" s="1">
        <v>44372.317361111112</v>
      </c>
      <c r="F12" t="s">
        <v>57</v>
      </c>
      <c r="G12" s="2">
        <v>44359</v>
      </c>
      <c r="H12" s="2">
        <v>31451</v>
      </c>
      <c r="I12">
        <v>1</v>
      </c>
      <c r="J12" s="2">
        <v>44372</v>
      </c>
      <c r="K12" s="2">
        <v>44372</v>
      </c>
      <c r="L12" t="s">
        <v>29</v>
      </c>
      <c r="M12" t="s">
        <v>30</v>
      </c>
      <c r="N12" t="s">
        <v>58</v>
      </c>
      <c r="O12" t="s">
        <v>53</v>
      </c>
      <c r="P12" t="s">
        <v>53</v>
      </c>
      <c r="Q12" t="s">
        <v>54</v>
      </c>
      <c r="S12" t="s">
        <v>55</v>
      </c>
    </row>
    <row r="13" spans="1:19" x14ac:dyDescent="0.25">
      <c r="A13" t="s">
        <v>59</v>
      </c>
      <c r="B13" t="s">
        <v>50</v>
      </c>
      <c r="C13" t="s">
        <v>20</v>
      </c>
      <c r="D13" t="s">
        <v>59</v>
      </c>
      <c r="E13" s="1">
        <v>44372.317361111112</v>
      </c>
      <c r="F13" t="s">
        <v>60</v>
      </c>
      <c r="G13" s="2">
        <v>44366</v>
      </c>
      <c r="H13" s="2">
        <v>31458</v>
      </c>
      <c r="I13">
        <v>7</v>
      </c>
      <c r="J13" s="2">
        <v>44372</v>
      </c>
      <c r="K13" s="2">
        <v>44372</v>
      </c>
      <c r="L13" t="s">
        <v>29</v>
      </c>
      <c r="M13" t="s">
        <v>30</v>
      </c>
      <c r="N13" t="s">
        <v>61</v>
      </c>
      <c r="O13" t="s">
        <v>53</v>
      </c>
      <c r="P13" t="s">
        <v>53</v>
      </c>
      <c r="Q13" t="s">
        <v>54</v>
      </c>
      <c r="S13" t="s">
        <v>55</v>
      </c>
    </row>
    <row r="14" spans="1:19" x14ac:dyDescent="0.25">
      <c r="A14" t="s">
        <v>62</v>
      </c>
      <c r="B14" t="s">
        <v>50</v>
      </c>
      <c r="C14" t="s">
        <v>20</v>
      </c>
      <c r="D14" t="s">
        <v>62</v>
      </c>
      <c r="E14" s="1">
        <v>44372.317361111112</v>
      </c>
      <c r="F14" t="s">
        <v>63</v>
      </c>
      <c r="G14" s="2">
        <v>44359</v>
      </c>
      <c r="H14" s="2">
        <v>31451</v>
      </c>
      <c r="I14">
        <v>1</v>
      </c>
      <c r="J14" s="2">
        <v>44372</v>
      </c>
      <c r="K14" s="2">
        <v>44372</v>
      </c>
      <c r="L14" t="s">
        <v>29</v>
      </c>
      <c r="M14" t="s">
        <v>30</v>
      </c>
      <c r="N14" t="s">
        <v>64</v>
      </c>
      <c r="O14" t="s">
        <v>65</v>
      </c>
      <c r="P14" t="s">
        <v>66</v>
      </c>
      <c r="Q14" t="s">
        <v>54</v>
      </c>
      <c r="S14" t="s">
        <v>55</v>
      </c>
    </row>
    <row r="15" spans="1:19" x14ac:dyDescent="0.25">
      <c r="A15" t="s">
        <v>67</v>
      </c>
      <c r="B15" t="s">
        <v>50</v>
      </c>
      <c r="C15" t="s">
        <v>20</v>
      </c>
      <c r="D15" t="s">
        <v>67</v>
      </c>
      <c r="E15" s="1">
        <v>44372.317361111112</v>
      </c>
      <c r="F15" t="s">
        <v>51</v>
      </c>
      <c r="G15" s="2">
        <v>44359</v>
      </c>
      <c r="H15" s="2">
        <v>31451</v>
      </c>
      <c r="I15">
        <v>28</v>
      </c>
      <c r="J15" s="2">
        <v>44372</v>
      </c>
      <c r="K15" s="2">
        <v>44372</v>
      </c>
      <c r="L15" t="s">
        <v>29</v>
      </c>
      <c r="M15" t="s">
        <v>30</v>
      </c>
      <c r="N15" t="s">
        <v>68</v>
      </c>
      <c r="O15" t="s">
        <v>53</v>
      </c>
      <c r="P15" t="s">
        <v>53</v>
      </c>
      <c r="Q15" t="s">
        <v>54</v>
      </c>
      <c r="S15" t="s">
        <v>55</v>
      </c>
    </row>
    <row r="16" spans="1:19" x14ac:dyDescent="0.25">
      <c r="A16" t="s">
        <v>69</v>
      </c>
      <c r="B16" t="s">
        <v>50</v>
      </c>
      <c r="C16" t="s">
        <v>20</v>
      </c>
      <c r="D16" t="s">
        <v>69</v>
      </c>
      <c r="E16" s="1">
        <v>44372.317361111112</v>
      </c>
      <c r="F16" t="s">
        <v>57</v>
      </c>
      <c r="G16" s="2">
        <v>44359</v>
      </c>
      <c r="H16" s="2">
        <v>31451</v>
      </c>
      <c r="I16">
        <v>1</v>
      </c>
      <c r="J16" s="2">
        <v>44372</v>
      </c>
      <c r="K16" s="2">
        <v>44372</v>
      </c>
      <c r="L16" t="s">
        <v>29</v>
      </c>
      <c r="M16" t="s">
        <v>30</v>
      </c>
      <c r="N16" t="s">
        <v>70</v>
      </c>
      <c r="O16" t="s">
        <v>53</v>
      </c>
      <c r="P16" t="s">
        <v>53</v>
      </c>
      <c r="Q16" t="s">
        <v>54</v>
      </c>
      <c r="S16" t="s">
        <v>55</v>
      </c>
    </row>
    <row r="17" spans="1:19" x14ac:dyDescent="0.25">
      <c r="A17" t="s">
        <v>71</v>
      </c>
      <c r="B17" t="s">
        <v>50</v>
      </c>
      <c r="C17" t="s">
        <v>20</v>
      </c>
      <c r="D17" t="s">
        <v>71</v>
      </c>
      <c r="E17" s="1">
        <v>44372.317361111112</v>
      </c>
      <c r="F17" t="s">
        <v>60</v>
      </c>
      <c r="G17" s="2">
        <v>44366</v>
      </c>
      <c r="H17" s="2">
        <v>31458</v>
      </c>
      <c r="I17">
        <v>11</v>
      </c>
      <c r="J17" s="2">
        <v>44372</v>
      </c>
      <c r="K17" s="2">
        <v>44372</v>
      </c>
      <c r="L17" t="s">
        <v>29</v>
      </c>
      <c r="M17" t="s">
        <v>30</v>
      </c>
      <c r="N17" t="s">
        <v>72</v>
      </c>
      <c r="O17" t="s">
        <v>53</v>
      </c>
      <c r="P17" t="s">
        <v>53</v>
      </c>
      <c r="Q17" t="s">
        <v>54</v>
      </c>
      <c r="S17" t="s">
        <v>55</v>
      </c>
    </row>
    <row r="18" spans="1:19" x14ac:dyDescent="0.25">
      <c r="A18" t="s">
        <v>73</v>
      </c>
      <c r="B18" t="s">
        <v>50</v>
      </c>
      <c r="C18" t="s">
        <v>20</v>
      </c>
      <c r="D18" t="s">
        <v>73</v>
      </c>
      <c r="E18" s="1">
        <v>44372.317361111112</v>
      </c>
      <c r="F18" t="s">
        <v>63</v>
      </c>
      <c r="G18" s="2">
        <v>44359</v>
      </c>
      <c r="H18" s="2">
        <v>31451</v>
      </c>
      <c r="I18">
        <v>4</v>
      </c>
      <c r="J18" s="2">
        <v>44372</v>
      </c>
      <c r="K18" s="2">
        <v>44372</v>
      </c>
      <c r="L18" t="s">
        <v>29</v>
      </c>
      <c r="M18" t="s">
        <v>30</v>
      </c>
      <c r="N18" t="s">
        <v>74</v>
      </c>
      <c r="O18" t="s">
        <v>65</v>
      </c>
      <c r="P18" t="s">
        <v>66</v>
      </c>
      <c r="Q18" t="s">
        <v>54</v>
      </c>
      <c r="S18" t="s">
        <v>55</v>
      </c>
    </row>
    <row r="19" spans="1:19" x14ac:dyDescent="0.25">
      <c r="A19" t="s">
        <v>75</v>
      </c>
      <c r="B19" t="s">
        <v>19</v>
      </c>
      <c r="C19" t="s">
        <v>20</v>
      </c>
      <c r="D19" t="s">
        <v>75</v>
      </c>
      <c r="E19" s="1">
        <v>44369.352777777778</v>
      </c>
      <c r="F19" t="s">
        <v>76</v>
      </c>
      <c r="G19" s="2">
        <v>44356</v>
      </c>
      <c r="H19" s="2">
        <v>39995</v>
      </c>
      <c r="I19">
        <v>3</v>
      </c>
      <c r="J19" s="2">
        <v>44372</v>
      </c>
      <c r="K19" s="2">
        <v>44372</v>
      </c>
      <c r="L19" t="s">
        <v>29</v>
      </c>
      <c r="M19" t="s">
        <v>30</v>
      </c>
      <c r="N19" t="s">
        <v>77</v>
      </c>
      <c r="O19" t="s">
        <v>78</v>
      </c>
      <c r="P19" t="s">
        <v>79</v>
      </c>
      <c r="Q19" t="s">
        <v>27</v>
      </c>
    </row>
    <row r="20" spans="1:19" x14ac:dyDescent="0.25">
      <c r="A20" t="s">
        <v>80</v>
      </c>
      <c r="B20" t="s">
        <v>19</v>
      </c>
      <c r="C20" t="s">
        <v>20</v>
      </c>
      <c r="D20" t="s">
        <v>80</v>
      </c>
      <c r="E20" s="1">
        <v>44369.352777777778</v>
      </c>
      <c r="F20" t="s">
        <v>76</v>
      </c>
      <c r="G20" s="2">
        <v>44356</v>
      </c>
      <c r="H20" s="2">
        <v>39995</v>
      </c>
      <c r="I20">
        <v>20</v>
      </c>
      <c r="J20" s="2">
        <v>44372</v>
      </c>
      <c r="K20" s="2">
        <v>44372</v>
      </c>
      <c r="L20" t="s">
        <v>22</v>
      </c>
      <c r="M20" t="s">
        <v>23</v>
      </c>
      <c r="N20" t="s">
        <v>77</v>
      </c>
      <c r="O20" t="s">
        <v>78</v>
      </c>
      <c r="P20" t="s">
        <v>79</v>
      </c>
      <c r="Q20" t="s">
        <v>27</v>
      </c>
    </row>
    <row r="21" spans="1:19" x14ac:dyDescent="0.25">
      <c r="A21" t="s">
        <v>81</v>
      </c>
      <c r="B21" t="s">
        <v>19</v>
      </c>
      <c r="C21" t="s">
        <v>20</v>
      </c>
      <c r="D21" t="s">
        <v>81</v>
      </c>
      <c r="E21" s="1">
        <v>44369.352777777778</v>
      </c>
      <c r="F21" t="s">
        <v>76</v>
      </c>
      <c r="G21" s="2">
        <v>44356</v>
      </c>
      <c r="H21" s="2">
        <v>39995</v>
      </c>
      <c r="I21">
        <v>1</v>
      </c>
      <c r="J21" s="2">
        <v>44372</v>
      </c>
      <c r="K21" s="2">
        <v>44372</v>
      </c>
      <c r="L21" t="s">
        <v>29</v>
      </c>
      <c r="M21" t="s">
        <v>30</v>
      </c>
      <c r="N21" t="s">
        <v>82</v>
      </c>
      <c r="O21" t="s">
        <v>78</v>
      </c>
      <c r="P21" t="s">
        <v>79</v>
      </c>
      <c r="Q21" t="s">
        <v>27</v>
      </c>
    </row>
    <row r="22" spans="1:19" x14ac:dyDescent="0.25">
      <c r="A22" t="s">
        <v>83</v>
      </c>
      <c r="B22" t="s">
        <v>19</v>
      </c>
      <c r="C22" t="s">
        <v>20</v>
      </c>
      <c r="D22" t="s">
        <v>83</v>
      </c>
      <c r="E22" s="1">
        <v>44369.352777777778</v>
      </c>
      <c r="F22" t="s">
        <v>76</v>
      </c>
      <c r="G22" s="2">
        <v>44356</v>
      </c>
      <c r="H22" s="2">
        <v>39995</v>
      </c>
      <c r="I22">
        <v>2</v>
      </c>
      <c r="J22" s="2">
        <v>44372</v>
      </c>
      <c r="K22" s="2">
        <v>44372</v>
      </c>
      <c r="L22" t="s">
        <v>22</v>
      </c>
      <c r="M22" t="s">
        <v>23</v>
      </c>
      <c r="N22" t="s">
        <v>82</v>
      </c>
      <c r="O22" t="s">
        <v>78</v>
      </c>
      <c r="P22" t="s">
        <v>79</v>
      </c>
      <c r="Q22" t="s">
        <v>27</v>
      </c>
    </row>
    <row r="23" spans="1:19" x14ac:dyDescent="0.25">
      <c r="A23" t="s">
        <v>84</v>
      </c>
      <c r="B23" t="s">
        <v>19</v>
      </c>
      <c r="C23" t="s">
        <v>20</v>
      </c>
      <c r="D23" t="s">
        <v>84</v>
      </c>
      <c r="E23" s="1">
        <v>44369.34652777778</v>
      </c>
      <c r="F23" t="s">
        <v>76</v>
      </c>
      <c r="G23" s="2">
        <v>44356</v>
      </c>
      <c r="H23" s="2">
        <v>39995</v>
      </c>
      <c r="I23">
        <v>1</v>
      </c>
      <c r="J23" s="2">
        <v>44372</v>
      </c>
      <c r="K23" s="2">
        <v>44372</v>
      </c>
      <c r="L23" t="s">
        <v>29</v>
      </c>
      <c r="M23" t="s">
        <v>30</v>
      </c>
      <c r="N23" t="s">
        <v>85</v>
      </c>
      <c r="O23" t="s">
        <v>78</v>
      </c>
      <c r="P23" t="s">
        <v>79</v>
      </c>
      <c r="Q23" t="s">
        <v>27</v>
      </c>
    </row>
    <row r="24" spans="1:19" x14ac:dyDescent="0.25">
      <c r="A24" t="s">
        <v>86</v>
      </c>
      <c r="B24" t="s">
        <v>19</v>
      </c>
      <c r="C24" t="s">
        <v>20</v>
      </c>
      <c r="D24" t="s">
        <v>86</v>
      </c>
      <c r="E24" s="1">
        <v>44369.34652777778</v>
      </c>
      <c r="F24" t="s">
        <v>76</v>
      </c>
      <c r="G24" s="2">
        <v>44356</v>
      </c>
      <c r="H24" s="2">
        <v>39995</v>
      </c>
      <c r="I24">
        <v>1</v>
      </c>
      <c r="J24" s="2">
        <v>44372</v>
      </c>
      <c r="K24" s="2">
        <v>44372</v>
      </c>
      <c r="L24" t="s">
        <v>22</v>
      </c>
      <c r="M24" t="s">
        <v>23</v>
      </c>
      <c r="N24" t="s">
        <v>85</v>
      </c>
      <c r="O24" t="s">
        <v>78</v>
      </c>
      <c r="P24" t="s">
        <v>79</v>
      </c>
      <c r="Q24" t="s">
        <v>27</v>
      </c>
    </row>
    <row r="25" spans="1:19" x14ac:dyDescent="0.25">
      <c r="A25" t="s">
        <v>87</v>
      </c>
      <c r="B25" t="s">
        <v>19</v>
      </c>
      <c r="C25" t="s">
        <v>20</v>
      </c>
      <c r="D25" t="s">
        <v>87</v>
      </c>
      <c r="E25" s="1">
        <v>44369.352777777778</v>
      </c>
      <c r="F25" t="s">
        <v>76</v>
      </c>
      <c r="G25" s="2">
        <v>44356</v>
      </c>
      <c r="H25" s="2">
        <v>31140</v>
      </c>
      <c r="I25">
        <v>1</v>
      </c>
      <c r="J25" s="2">
        <v>44372</v>
      </c>
      <c r="K25" s="2">
        <v>44372</v>
      </c>
      <c r="L25" t="s">
        <v>29</v>
      </c>
      <c r="M25" t="s">
        <v>30</v>
      </c>
      <c r="N25" t="s">
        <v>88</v>
      </c>
      <c r="O25" t="s">
        <v>78</v>
      </c>
      <c r="P25" t="s">
        <v>79</v>
      </c>
      <c r="Q25" t="s">
        <v>27</v>
      </c>
    </row>
    <row r="26" spans="1:19" x14ac:dyDescent="0.25">
      <c r="A26" t="s">
        <v>89</v>
      </c>
      <c r="B26" t="s">
        <v>19</v>
      </c>
      <c r="C26" t="s">
        <v>20</v>
      </c>
      <c r="D26" t="s">
        <v>89</v>
      </c>
      <c r="E26" s="1">
        <v>44369.352777777778</v>
      </c>
      <c r="F26" t="s">
        <v>76</v>
      </c>
      <c r="G26" s="2">
        <v>44356</v>
      </c>
      <c r="H26" s="2">
        <v>31140</v>
      </c>
      <c r="I26">
        <v>5</v>
      </c>
      <c r="J26" s="2">
        <v>44372</v>
      </c>
      <c r="K26" s="2">
        <v>44372</v>
      </c>
      <c r="L26" t="s">
        <v>22</v>
      </c>
      <c r="M26" t="s">
        <v>23</v>
      </c>
      <c r="N26" t="s">
        <v>88</v>
      </c>
      <c r="O26" t="s">
        <v>78</v>
      </c>
      <c r="P26" t="s">
        <v>79</v>
      </c>
      <c r="Q26" t="s">
        <v>27</v>
      </c>
    </row>
    <row r="27" spans="1:19" x14ac:dyDescent="0.25">
      <c r="A27" t="s">
        <v>90</v>
      </c>
      <c r="B27" t="s">
        <v>19</v>
      </c>
      <c r="C27" t="s">
        <v>20</v>
      </c>
      <c r="D27" t="s">
        <v>90</v>
      </c>
      <c r="E27" s="1">
        <v>44369.351388888892</v>
      </c>
      <c r="F27" t="s">
        <v>76</v>
      </c>
      <c r="G27" s="2">
        <v>44356</v>
      </c>
      <c r="H27" s="2">
        <v>39995</v>
      </c>
      <c r="I27">
        <v>1</v>
      </c>
      <c r="J27" s="2">
        <v>44372</v>
      </c>
      <c r="K27" s="2">
        <v>44372</v>
      </c>
      <c r="L27" t="s">
        <v>29</v>
      </c>
      <c r="M27" t="s">
        <v>30</v>
      </c>
      <c r="N27" t="s">
        <v>91</v>
      </c>
      <c r="O27" t="s">
        <v>78</v>
      </c>
      <c r="P27" t="s">
        <v>79</v>
      </c>
      <c r="Q27" t="s">
        <v>27</v>
      </c>
    </row>
    <row r="28" spans="1:19" x14ac:dyDescent="0.25">
      <c r="A28" t="s">
        <v>92</v>
      </c>
      <c r="B28" t="s">
        <v>19</v>
      </c>
      <c r="C28" t="s">
        <v>20</v>
      </c>
      <c r="D28" t="s">
        <v>92</v>
      </c>
      <c r="E28" s="1">
        <v>44369.352083333331</v>
      </c>
      <c r="F28" t="s">
        <v>76</v>
      </c>
      <c r="G28" s="2">
        <v>44356</v>
      </c>
      <c r="H28" s="2">
        <v>39995</v>
      </c>
      <c r="I28">
        <v>2</v>
      </c>
      <c r="J28" s="2">
        <v>44372</v>
      </c>
      <c r="K28" s="2">
        <v>44372</v>
      </c>
      <c r="L28" t="s">
        <v>22</v>
      </c>
      <c r="M28" t="s">
        <v>23</v>
      </c>
      <c r="N28" t="s">
        <v>91</v>
      </c>
      <c r="O28" t="s">
        <v>78</v>
      </c>
      <c r="P28" t="s">
        <v>79</v>
      </c>
      <c r="Q28" t="s">
        <v>27</v>
      </c>
    </row>
    <row r="29" spans="1:19" x14ac:dyDescent="0.25">
      <c r="A29" t="s">
        <v>93</v>
      </c>
      <c r="B29" t="s">
        <v>94</v>
      </c>
      <c r="C29" t="s">
        <v>20</v>
      </c>
      <c r="D29" t="s">
        <v>93</v>
      </c>
      <c r="E29" s="1">
        <v>44370.314583333333</v>
      </c>
      <c r="F29" t="s">
        <v>95</v>
      </c>
      <c r="G29" s="2">
        <v>44365</v>
      </c>
      <c r="H29" s="2">
        <v>25941</v>
      </c>
      <c r="I29">
        <v>44</v>
      </c>
      <c r="J29" s="2">
        <v>44372</v>
      </c>
      <c r="K29" s="2">
        <v>44372</v>
      </c>
      <c r="L29" t="s">
        <v>29</v>
      </c>
      <c r="M29" t="s">
        <v>30</v>
      </c>
      <c r="N29" t="s">
        <v>96</v>
      </c>
      <c r="O29" t="s">
        <v>97</v>
      </c>
      <c r="P29" t="s">
        <v>97</v>
      </c>
      <c r="Q29" t="s">
        <v>27</v>
      </c>
    </row>
    <row r="30" spans="1:19" x14ac:dyDescent="0.25">
      <c r="A30" t="s">
        <v>98</v>
      </c>
      <c r="B30" t="s">
        <v>99</v>
      </c>
      <c r="C30" t="s">
        <v>20</v>
      </c>
      <c r="D30" t="s">
        <v>98</v>
      </c>
      <c r="E30" s="1">
        <v>44369.352777777778</v>
      </c>
      <c r="F30" t="s">
        <v>100</v>
      </c>
      <c r="G30" s="2">
        <v>44356</v>
      </c>
      <c r="H30" s="2">
        <v>42011</v>
      </c>
      <c r="I30">
        <v>3</v>
      </c>
      <c r="J30" s="2">
        <v>44372</v>
      </c>
      <c r="K30" s="2">
        <v>44372</v>
      </c>
      <c r="L30" t="s">
        <v>29</v>
      </c>
      <c r="M30" t="s">
        <v>30</v>
      </c>
      <c r="N30" t="s">
        <v>101</v>
      </c>
      <c r="O30" t="s">
        <v>78</v>
      </c>
      <c r="P30" t="s">
        <v>79</v>
      </c>
      <c r="Q30" t="s">
        <v>27</v>
      </c>
    </row>
    <row r="31" spans="1:19" x14ac:dyDescent="0.25">
      <c r="A31" t="s">
        <v>102</v>
      </c>
      <c r="B31" t="s">
        <v>99</v>
      </c>
      <c r="C31" t="s">
        <v>20</v>
      </c>
      <c r="D31" t="s">
        <v>102</v>
      </c>
      <c r="E31" s="1">
        <v>44369.352777777778</v>
      </c>
      <c r="F31" t="s">
        <v>100</v>
      </c>
      <c r="G31" s="2">
        <v>44356</v>
      </c>
      <c r="H31" s="2">
        <v>42011</v>
      </c>
      <c r="I31">
        <v>6</v>
      </c>
      <c r="J31" s="2">
        <v>44372</v>
      </c>
      <c r="K31" s="2">
        <v>44372</v>
      </c>
      <c r="L31" t="s">
        <v>22</v>
      </c>
      <c r="M31" t="s">
        <v>23</v>
      </c>
      <c r="N31" t="s">
        <v>101</v>
      </c>
      <c r="O31" t="s">
        <v>78</v>
      </c>
      <c r="P31" t="s">
        <v>79</v>
      </c>
      <c r="Q31" t="s">
        <v>27</v>
      </c>
    </row>
    <row r="32" spans="1:19" x14ac:dyDescent="0.25">
      <c r="A32" t="s">
        <v>103</v>
      </c>
      <c r="B32" t="s">
        <v>99</v>
      </c>
      <c r="C32" t="s">
        <v>20</v>
      </c>
      <c r="D32" t="s">
        <v>103</v>
      </c>
      <c r="E32" s="1">
        <v>44369.352777777778</v>
      </c>
      <c r="F32" t="s">
        <v>100</v>
      </c>
      <c r="G32" s="2">
        <v>44356</v>
      </c>
      <c r="H32" s="2">
        <v>42011</v>
      </c>
      <c r="I32">
        <v>1</v>
      </c>
      <c r="J32" s="2">
        <v>44372</v>
      </c>
      <c r="K32" s="2">
        <v>44372</v>
      </c>
      <c r="L32" t="s">
        <v>29</v>
      </c>
      <c r="M32" t="s">
        <v>30</v>
      </c>
      <c r="N32" t="s">
        <v>104</v>
      </c>
      <c r="O32" t="s">
        <v>78</v>
      </c>
      <c r="P32" t="s">
        <v>79</v>
      </c>
      <c r="Q32" t="s">
        <v>27</v>
      </c>
    </row>
    <row r="33" spans="1:17" x14ac:dyDescent="0.25">
      <c r="A33" t="s">
        <v>105</v>
      </c>
      <c r="B33" t="s">
        <v>99</v>
      </c>
      <c r="C33" t="s">
        <v>20</v>
      </c>
      <c r="D33" t="s">
        <v>105</v>
      </c>
      <c r="E33" s="1">
        <v>44369.352777777778</v>
      </c>
      <c r="F33" t="s">
        <v>100</v>
      </c>
      <c r="G33" s="2">
        <v>44356</v>
      </c>
      <c r="H33" s="2">
        <v>42011</v>
      </c>
      <c r="I33">
        <v>1</v>
      </c>
      <c r="J33" s="2">
        <v>44372</v>
      </c>
      <c r="K33" s="2">
        <v>44372</v>
      </c>
      <c r="L33" t="s">
        <v>22</v>
      </c>
      <c r="M33" t="s">
        <v>23</v>
      </c>
      <c r="N33" t="s">
        <v>104</v>
      </c>
      <c r="O33" t="s">
        <v>78</v>
      </c>
      <c r="P33" t="s">
        <v>79</v>
      </c>
      <c r="Q33" t="s">
        <v>27</v>
      </c>
    </row>
    <row r="34" spans="1:17" x14ac:dyDescent="0.25">
      <c r="A34" t="s">
        <v>106</v>
      </c>
      <c r="B34" t="s">
        <v>99</v>
      </c>
      <c r="C34" t="s">
        <v>20</v>
      </c>
      <c r="D34" t="s">
        <v>106</v>
      </c>
      <c r="E34" s="1">
        <v>44369.34652777778</v>
      </c>
      <c r="F34" t="s">
        <v>100</v>
      </c>
      <c r="G34" s="2">
        <v>44356</v>
      </c>
      <c r="H34" s="2">
        <v>42011</v>
      </c>
      <c r="I34">
        <v>3</v>
      </c>
      <c r="J34" s="2">
        <v>44372</v>
      </c>
      <c r="K34" s="2">
        <v>44372</v>
      </c>
      <c r="L34" t="s">
        <v>29</v>
      </c>
      <c r="M34" t="s">
        <v>30</v>
      </c>
      <c r="N34" t="s">
        <v>107</v>
      </c>
      <c r="O34" t="s">
        <v>78</v>
      </c>
      <c r="P34" t="s">
        <v>79</v>
      </c>
      <c r="Q34" t="s">
        <v>27</v>
      </c>
    </row>
    <row r="35" spans="1:17" x14ac:dyDescent="0.25">
      <c r="A35" t="s">
        <v>108</v>
      </c>
      <c r="B35" t="s">
        <v>99</v>
      </c>
      <c r="C35" t="s">
        <v>20</v>
      </c>
      <c r="D35" t="s">
        <v>108</v>
      </c>
      <c r="E35" s="1">
        <v>44369.34652777778</v>
      </c>
      <c r="F35" t="s">
        <v>100</v>
      </c>
      <c r="G35" s="2">
        <v>44356</v>
      </c>
      <c r="H35" s="2">
        <v>42011</v>
      </c>
      <c r="I35">
        <v>1</v>
      </c>
      <c r="J35" s="2">
        <v>44372</v>
      </c>
      <c r="K35" s="2">
        <v>44372</v>
      </c>
      <c r="L35" t="s">
        <v>22</v>
      </c>
      <c r="M35" t="s">
        <v>23</v>
      </c>
      <c r="N35" t="s">
        <v>107</v>
      </c>
      <c r="O35" t="s">
        <v>78</v>
      </c>
      <c r="P35" t="s">
        <v>79</v>
      </c>
      <c r="Q35" t="s">
        <v>27</v>
      </c>
    </row>
    <row r="36" spans="1:17" x14ac:dyDescent="0.25">
      <c r="A36" t="s">
        <v>109</v>
      </c>
      <c r="B36" t="s">
        <v>99</v>
      </c>
      <c r="C36" t="s">
        <v>20</v>
      </c>
      <c r="D36" t="s">
        <v>109</v>
      </c>
      <c r="E36" s="1">
        <v>44369.352777777778</v>
      </c>
      <c r="F36" t="s">
        <v>100</v>
      </c>
      <c r="G36" s="2">
        <v>44356</v>
      </c>
      <c r="H36" s="2">
        <v>42011</v>
      </c>
      <c r="I36">
        <v>1</v>
      </c>
      <c r="J36" s="2">
        <v>44372</v>
      </c>
      <c r="K36" s="2">
        <v>44372</v>
      </c>
      <c r="L36" t="s">
        <v>29</v>
      </c>
      <c r="M36" t="s">
        <v>30</v>
      </c>
      <c r="N36" t="s">
        <v>110</v>
      </c>
      <c r="O36" t="s">
        <v>78</v>
      </c>
      <c r="P36" t="s">
        <v>79</v>
      </c>
      <c r="Q36" t="s">
        <v>27</v>
      </c>
    </row>
    <row r="37" spans="1:17" x14ac:dyDescent="0.25">
      <c r="A37" t="s">
        <v>111</v>
      </c>
      <c r="B37" t="s">
        <v>99</v>
      </c>
      <c r="C37" t="s">
        <v>20</v>
      </c>
      <c r="D37" t="s">
        <v>111</v>
      </c>
      <c r="E37" s="1">
        <v>44369.352777777778</v>
      </c>
      <c r="F37" t="s">
        <v>100</v>
      </c>
      <c r="G37" s="2">
        <v>44356</v>
      </c>
      <c r="H37" s="2">
        <v>42011</v>
      </c>
      <c r="I37">
        <v>1</v>
      </c>
      <c r="J37" s="2">
        <v>44372</v>
      </c>
      <c r="K37" s="2">
        <v>44372</v>
      </c>
      <c r="L37" t="s">
        <v>22</v>
      </c>
      <c r="M37" t="s">
        <v>23</v>
      </c>
      <c r="N37" t="s">
        <v>110</v>
      </c>
      <c r="O37" t="s">
        <v>78</v>
      </c>
      <c r="P37" t="s">
        <v>79</v>
      </c>
      <c r="Q37" t="s">
        <v>27</v>
      </c>
    </row>
    <row r="38" spans="1:17" x14ac:dyDescent="0.25">
      <c r="A38" t="s">
        <v>112</v>
      </c>
      <c r="B38" t="s">
        <v>99</v>
      </c>
      <c r="C38" t="s">
        <v>20</v>
      </c>
      <c r="D38" t="s">
        <v>112</v>
      </c>
      <c r="E38" s="1">
        <v>44369.351388888892</v>
      </c>
      <c r="F38" t="s">
        <v>100</v>
      </c>
      <c r="G38" s="2">
        <v>44356</v>
      </c>
      <c r="H38" s="2">
        <v>42011</v>
      </c>
      <c r="I38">
        <v>5</v>
      </c>
      <c r="J38" s="2">
        <v>44372</v>
      </c>
      <c r="K38" s="2">
        <v>44372</v>
      </c>
      <c r="L38" t="s">
        <v>29</v>
      </c>
      <c r="M38" t="s">
        <v>30</v>
      </c>
      <c r="N38" t="s">
        <v>113</v>
      </c>
      <c r="O38" t="s">
        <v>78</v>
      </c>
      <c r="P38" t="s">
        <v>79</v>
      </c>
      <c r="Q38" t="s">
        <v>27</v>
      </c>
    </row>
    <row r="39" spans="1:17" x14ac:dyDescent="0.25">
      <c r="A39" t="s">
        <v>114</v>
      </c>
      <c r="B39" t="s">
        <v>99</v>
      </c>
      <c r="C39" t="s">
        <v>20</v>
      </c>
      <c r="D39" t="s">
        <v>114</v>
      </c>
      <c r="E39" s="1">
        <v>44369.352083333331</v>
      </c>
      <c r="F39" t="s">
        <v>100</v>
      </c>
      <c r="G39" s="2">
        <v>44356</v>
      </c>
      <c r="H39" s="2">
        <v>42011</v>
      </c>
      <c r="I39">
        <v>1</v>
      </c>
      <c r="J39" s="2">
        <v>44372</v>
      </c>
      <c r="K39" s="2">
        <v>44372</v>
      </c>
      <c r="L39" t="s">
        <v>22</v>
      </c>
      <c r="M39" t="s">
        <v>23</v>
      </c>
      <c r="N39" t="s">
        <v>113</v>
      </c>
      <c r="O39" t="s">
        <v>78</v>
      </c>
      <c r="P39" t="s">
        <v>79</v>
      </c>
      <c r="Q39" t="s">
        <v>27</v>
      </c>
    </row>
    <row r="40" spans="1:17" x14ac:dyDescent="0.25">
      <c r="A40" t="s">
        <v>115</v>
      </c>
      <c r="B40" t="s">
        <v>19</v>
      </c>
      <c r="C40" t="s">
        <v>20</v>
      </c>
      <c r="D40" t="s">
        <v>115</v>
      </c>
      <c r="E40" s="1">
        <v>44369.352777777778</v>
      </c>
      <c r="F40" t="s">
        <v>100</v>
      </c>
      <c r="G40" s="2">
        <v>44356</v>
      </c>
      <c r="H40" s="2">
        <v>26667</v>
      </c>
      <c r="I40">
        <v>1</v>
      </c>
      <c r="J40" s="2">
        <v>44372</v>
      </c>
      <c r="K40" s="2">
        <v>44372</v>
      </c>
      <c r="L40" t="s">
        <v>29</v>
      </c>
      <c r="M40" t="s">
        <v>30</v>
      </c>
      <c r="N40" t="s">
        <v>116</v>
      </c>
      <c r="O40" t="s">
        <v>78</v>
      </c>
      <c r="P40" t="s">
        <v>79</v>
      </c>
      <c r="Q40" t="s">
        <v>27</v>
      </c>
    </row>
    <row r="41" spans="1:17" x14ac:dyDescent="0.25">
      <c r="A41" t="s">
        <v>117</v>
      </c>
      <c r="B41" t="s">
        <v>19</v>
      </c>
      <c r="C41" t="s">
        <v>20</v>
      </c>
      <c r="D41" t="s">
        <v>117</v>
      </c>
      <c r="E41" s="1">
        <v>44369.352777777778</v>
      </c>
      <c r="F41" t="s">
        <v>100</v>
      </c>
      <c r="G41" s="2">
        <v>44356</v>
      </c>
      <c r="H41" s="2">
        <v>26667</v>
      </c>
      <c r="I41">
        <v>8</v>
      </c>
      <c r="J41" s="2">
        <v>44372</v>
      </c>
      <c r="K41" s="2">
        <v>44372</v>
      </c>
      <c r="L41" t="s">
        <v>22</v>
      </c>
      <c r="M41" t="s">
        <v>23</v>
      </c>
      <c r="N41" t="s">
        <v>116</v>
      </c>
      <c r="O41" t="s">
        <v>78</v>
      </c>
      <c r="P41" t="s">
        <v>79</v>
      </c>
      <c r="Q41" t="s">
        <v>118</v>
      </c>
    </row>
    <row r="42" spans="1:17" x14ac:dyDescent="0.25">
      <c r="A42" t="s">
        <v>119</v>
      </c>
      <c r="B42" t="s">
        <v>19</v>
      </c>
      <c r="C42" t="s">
        <v>20</v>
      </c>
      <c r="D42" t="s">
        <v>119</v>
      </c>
      <c r="E42" s="1">
        <v>44369.352777777778</v>
      </c>
      <c r="F42" t="s">
        <v>100</v>
      </c>
      <c r="G42" s="2">
        <v>44356</v>
      </c>
      <c r="H42" s="2">
        <v>26667</v>
      </c>
      <c r="I42">
        <v>1</v>
      </c>
      <c r="J42" s="2">
        <v>44372</v>
      </c>
      <c r="K42" s="2">
        <v>44372</v>
      </c>
      <c r="L42" t="s">
        <v>29</v>
      </c>
      <c r="M42" t="s">
        <v>30</v>
      </c>
      <c r="N42" t="s">
        <v>120</v>
      </c>
      <c r="O42" t="s">
        <v>78</v>
      </c>
      <c r="P42" t="s">
        <v>79</v>
      </c>
      <c r="Q42" t="s">
        <v>27</v>
      </c>
    </row>
    <row r="43" spans="1:17" x14ac:dyDescent="0.25">
      <c r="A43" t="s">
        <v>121</v>
      </c>
      <c r="B43" t="s">
        <v>19</v>
      </c>
      <c r="C43" t="s">
        <v>20</v>
      </c>
      <c r="D43" t="s">
        <v>121</v>
      </c>
      <c r="E43" s="1">
        <v>44369.352777777778</v>
      </c>
      <c r="F43" t="s">
        <v>100</v>
      </c>
      <c r="G43" s="2">
        <v>44356</v>
      </c>
      <c r="H43" s="2">
        <v>26667</v>
      </c>
      <c r="I43">
        <v>1</v>
      </c>
      <c r="J43" s="2">
        <v>44372</v>
      </c>
      <c r="K43" s="2">
        <v>44372</v>
      </c>
      <c r="L43" t="s">
        <v>22</v>
      </c>
      <c r="M43" t="s">
        <v>23</v>
      </c>
      <c r="N43" t="s">
        <v>120</v>
      </c>
      <c r="O43" t="s">
        <v>78</v>
      </c>
      <c r="P43" t="s">
        <v>79</v>
      </c>
      <c r="Q43" t="s">
        <v>118</v>
      </c>
    </row>
    <row r="44" spans="1:17" x14ac:dyDescent="0.25">
      <c r="A44" t="s">
        <v>122</v>
      </c>
      <c r="B44" t="s">
        <v>19</v>
      </c>
      <c r="C44" t="s">
        <v>20</v>
      </c>
      <c r="D44" t="s">
        <v>122</v>
      </c>
      <c r="E44" s="1">
        <v>44369.34652777778</v>
      </c>
      <c r="F44" t="s">
        <v>100</v>
      </c>
      <c r="G44" s="2">
        <v>44356</v>
      </c>
      <c r="H44" s="2">
        <v>26667</v>
      </c>
      <c r="I44">
        <v>1</v>
      </c>
      <c r="J44" s="2">
        <v>44372</v>
      </c>
      <c r="K44" s="2">
        <v>44372</v>
      </c>
      <c r="L44" t="s">
        <v>29</v>
      </c>
      <c r="M44" t="s">
        <v>30</v>
      </c>
      <c r="N44" t="s">
        <v>123</v>
      </c>
      <c r="O44" t="s">
        <v>78</v>
      </c>
      <c r="P44" t="s">
        <v>79</v>
      </c>
      <c r="Q44" t="s">
        <v>118</v>
      </c>
    </row>
    <row r="45" spans="1:17" x14ac:dyDescent="0.25">
      <c r="A45" t="s">
        <v>124</v>
      </c>
      <c r="B45" t="s">
        <v>19</v>
      </c>
      <c r="C45" t="s">
        <v>20</v>
      </c>
      <c r="D45" t="s">
        <v>124</v>
      </c>
      <c r="E45" s="1">
        <v>44369.351388888892</v>
      </c>
      <c r="F45" t="s">
        <v>100</v>
      </c>
      <c r="G45" s="2">
        <v>44356</v>
      </c>
      <c r="H45" s="2">
        <v>26667</v>
      </c>
      <c r="I45">
        <v>1</v>
      </c>
      <c r="J45" s="2">
        <v>44372</v>
      </c>
      <c r="K45" s="2">
        <v>44372</v>
      </c>
      <c r="L45" t="s">
        <v>22</v>
      </c>
      <c r="M45" t="s">
        <v>23</v>
      </c>
      <c r="N45" t="s">
        <v>123</v>
      </c>
      <c r="O45" t="s">
        <v>78</v>
      </c>
      <c r="P45" t="s">
        <v>79</v>
      </c>
      <c r="Q45" t="s">
        <v>118</v>
      </c>
    </row>
    <row r="46" spans="1:17" x14ac:dyDescent="0.25">
      <c r="A46" t="s">
        <v>125</v>
      </c>
      <c r="B46" t="s">
        <v>19</v>
      </c>
      <c r="C46" t="s">
        <v>20</v>
      </c>
      <c r="D46" t="s">
        <v>125</v>
      </c>
      <c r="E46" s="1">
        <v>44369.352777777778</v>
      </c>
      <c r="F46" t="s">
        <v>100</v>
      </c>
      <c r="G46" s="2">
        <v>44356</v>
      </c>
      <c r="H46" s="2">
        <v>31140</v>
      </c>
      <c r="I46">
        <v>1</v>
      </c>
      <c r="J46" s="2">
        <v>44372</v>
      </c>
      <c r="K46" s="2">
        <v>44372</v>
      </c>
      <c r="L46" t="s">
        <v>29</v>
      </c>
      <c r="M46" t="s">
        <v>30</v>
      </c>
      <c r="N46" t="s">
        <v>126</v>
      </c>
      <c r="O46" t="s">
        <v>78</v>
      </c>
      <c r="P46" t="s">
        <v>79</v>
      </c>
      <c r="Q46" t="s">
        <v>118</v>
      </c>
    </row>
    <row r="47" spans="1:17" x14ac:dyDescent="0.25">
      <c r="A47" t="s">
        <v>127</v>
      </c>
      <c r="B47" t="s">
        <v>19</v>
      </c>
      <c r="C47" t="s">
        <v>20</v>
      </c>
      <c r="D47" t="s">
        <v>127</v>
      </c>
      <c r="E47" s="1">
        <v>44369.352083333331</v>
      </c>
      <c r="F47" t="s">
        <v>100</v>
      </c>
      <c r="G47" s="2">
        <v>44356</v>
      </c>
      <c r="H47" s="2">
        <v>31140</v>
      </c>
      <c r="I47">
        <v>1</v>
      </c>
      <c r="J47" s="2">
        <v>44372</v>
      </c>
      <c r="K47" s="2">
        <v>44372</v>
      </c>
      <c r="L47" t="s">
        <v>22</v>
      </c>
      <c r="M47" t="s">
        <v>23</v>
      </c>
      <c r="N47" t="s">
        <v>126</v>
      </c>
      <c r="O47" t="s">
        <v>78</v>
      </c>
      <c r="P47" t="s">
        <v>79</v>
      </c>
      <c r="Q47" t="s">
        <v>118</v>
      </c>
    </row>
    <row r="48" spans="1:17" x14ac:dyDescent="0.25">
      <c r="A48" t="s">
        <v>128</v>
      </c>
      <c r="B48" t="s">
        <v>19</v>
      </c>
      <c r="C48" t="s">
        <v>20</v>
      </c>
      <c r="D48" t="s">
        <v>128</v>
      </c>
      <c r="E48" s="1">
        <v>44369.351388888892</v>
      </c>
      <c r="F48" t="s">
        <v>100</v>
      </c>
      <c r="G48" s="2">
        <v>44356</v>
      </c>
      <c r="H48" s="2">
        <v>31140</v>
      </c>
      <c r="I48">
        <v>1</v>
      </c>
      <c r="J48" s="2">
        <v>44372</v>
      </c>
      <c r="K48" s="2">
        <v>44372</v>
      </c>
      <c r="L48" t="s">
        <v>29</v>
      </c>
      <c r="M48" t="s">
        <v>30</v>
      </c>
      <c r="N48" t="s">
        <v>129</v>
      </c>
      <c r="O48" t="s">
        <v>78</v>
      </c>
      <c r="P48" t="s">
        <v>79</v>
      </c>
      <c r="Q48" t="s">
        <v>118</v>
      </c>
    </row>
    <row r="49" spans="1:19" x14ac:dyDescent="0.25">
      <c r="A49" t="s">
        <v>130</v>
      </c>
      <c r="B49" t="s">
        <v>19</v>
      </c>
      <c r="C49" t="s">
        <v>20</v>
      </c>
      <c r="D49" t="s">
        <v>130</v>
      </c>
      <c r="E49" s="1">
        <v>44369.352083333331</v>
      </c>
      <c r="F49" t="s">
        <v>100</v>
      </c>
      <c r="G49" s="2">
        <v>44356</v>
      </c>
      <c r="H49" s="2">
        <v>31140</v>
      </c>
      <c r="I49">
        <v>1</v>
      </c>
      <c r="J49" s="2">
        <v>44372</v>
      </c>
      <c r="K49" s="2">
        <v>44372</v>
      </c>
      <c r="L49" t="s">
        <v>22</v>
      </c>
      <c r="M49" t="s">
        <v>23</v>
      </c>
      <c r="N49" t="s">
        <v>129</v>
      </c>
      <c r="O49" t="s">
        <v>78</v>
      </c>
      <c r="P49" t="s">
        <v>79</v>
      </c>
      <c r="Q49" t="s">
        <v>118</v>
      </c>
    </row>
    <row r="50" spans="1:19" x14ac:dyDescent="0.25">
      <c r="A50" t="s">
        <v>131</v>
      </c>
      <c r="B50" t="s">
        <v>50</v>
      </c>
      <c r="C50" t="s">
        <v>20</v>
      </c>
      <c r="D50" t="s">
        <v>131</v>
      </c>
      <c r="E50" s="1">
        <v>44372.317361111112</v>
      </c>
      <c r="F50" t="s">
        <v>51</v>
      </c>
      <c r="G50" s="2">
        <v>44359</v>
      </c>
      <c r="H50" s="2">
        <v>31451</v>
      </c>
      <c r="I50">
        <v>6</v>
      </c>
      <c r="J50" s="2">
        <v>44372</v>
      </c>
      <c r="K50" s="2">
        <v>44372</v>
      </c>
      <c r="L50" t="s">
        <v>29</v>
      </c>
      <c r="M50" t="s">
        <v>30</v>
      </c>
      <c r="N50" t="s">
        <v>132</v>
      </c>
      <c r="O50" t="s">
        <v>53</v>
      </c>
      <c r="P50" t="s">
        <v>53</v>
      </c>
      <c r="Q50" t="s">
        <v>54</v>
      </c>
      <c r="S50" t="s">
        <v>55</v>
      </c>
    </row>
    <row r="51" spans="1:19" x14ac:dyDescent="0.25">
      <c r="A51" t="s">
        <v>133</v>
      </c>
      <c r="B51" t="s">
        <v>50</v>
      </c>
      <c r="C51" t="s">
        <v>20</v>
      </c>
      <c r="D51" t="s">
        <v>133</v>
      </c>
      <c r="E51" s="1">
        <v>44372.317361111112</v>
      </c>
      <c r="F51" t="s">
        <v>57</v>
      </c>
      <c r="G51" s="2">
        <v>44359</v>
      </c>
      <c r="H51" s="2">
        <v>31451</v>
      </c>
      <c r="I51">
        <v>1</v>
      </c>
      <c r="J51" s="2">
        <v>44372</v>
      </c>
      <c r="K51" s="2">
        <v>44372</v>
      </c>
      <c r="L51" t="s">
        <v>29</v>
      </c>
      <c r="M51" t="s">
        <v>30</v>
      </c>
      <c r="N51" t="s">
        <v>134</v>
      </c>
      <c r="O51" t="s">
        <v>53</v>
      </c>
      <c r="P51" t="s">
        <v>53</v>
      </c>
      <c r="Q51" t="s">
        <v>54</v>
      </c>
      <c r="S51" t="s">
        <v>55</v>
      </c>
    </row>
    <row r="52" spans="1:19" x14ac:dyDescent="0.25">
      <c r="A52" t="s">
        <v>135</v>
      </c>
      <c r="B52" t="s">
        <v>50</v>
      </c>
      <c r="C52" t="s">
        <v>20</v>
      </c>
      <c r="D52" t="s">
        <v>135</v>
      </c>
      <c r="E52" s="1">
        <v>44372.317361111112</v>
      </c>
      <c r="F52" t="s">
        <v>60</v>
      </c>
      <c r="G52" s="2">
        <v>44366</v>
      </c>
      <c r="H52" s="2">
        <v>31458</v>
      </c>
      <c r="I52">
        <v>5</v>
      </c>
      <c r="J52" s="2">
        <v>44372</v>
      </c>
      <c r="K52" s="2">
        <v>44372</v>
      </c>
      <c r="L52" t="s">
        <v>29</v>
      </c>
      <c r="M52" t="s">
        <v>30</v>
      </c>
      <c r="N52" t="s">
        <v>136</v>
      </c>
      <c r="O52" t="s">
        <v>53</v>
      </c>
      <c r="P52" t="s">
        <v>53</v>
      </c>
      <c r="Q52" t="s">
        <v>54</v>
      </c>
      <c r="S52" t="s">
        <v>55</v>
      </c>
    </row>
    <row r="53" spans="1:19" x14ac:dyDescent="0.25">
      <c r="A53" t="s">
        <v>137</v>
      </c>
      <c r="B53" t="s">
        <v>50</v>
      </c>
      <c r="C53" t="s">
        <v>20</v>
      </c>
      <c r="D53" t="s">
        <v>137</v>
      </c>
      <c r="E53" s="1">
        <v>44372.317361111112</v>
      </c>
      <c r="F53" t="s">
        <v>63</v>
      </c>
      <c r="G53" s="2">
        <v>44359</v>
      </c>
      <c r="H53" s="2">
        <v>31451</v>
      </c>
      <c r="I53">
        <v>2</v>
      </c>
      <c r="J53" s="2">
        <v>44372</v>
      </c>
      <c r="K53" s="2">
        <v>44372</v>
      </c>
      <c r="L53" t="s">
        <v>29</v>
      </c>
      <c r="M53" t="s">
        <v>30</v>
      </c>
      <c r="N53" t="s">
        <v>138</v>
      </c>
      <c r="O53" t="s">
        <v>65</v>
      </c>
      <c r="P53" t="s">
        <v>66</v>
      </c>
      <c r="Q53" t="s">
        <v>54</v>
      </c>
      <c r="S53" t="s">
        <v>55</v>
      </c>
    </row>
    <row r="54" spans="1:19" x14ac:dyDescent="0.25">
      <c r="A54" t="s">
        <v>139</v>
      </c>
      <c r="B54" t="s">
        <v>19</v>
      </c>
      <c r="C54" t="s">
        <v>20</v>
      </c>
      <c r="D54" t="s">
        <v>139</v>
      </c>
      <c r="E54" s="1">
        <v>38831.683333333334</v>
      </c>
      <c r="F54" t="s">
        <v>140</v>
      </c>
      <c r="G54" s="2">
        <v>37629</v>
      </c>
      <c r="H54" s="2">
        <v>31420</v>
      </c>
      <c r="I54">
        <v>1</v>
      </c>
      <c r="J54" s="2">
        <v>44372</v>
      </c>
      <c r="K54" s="2">
        <v>44372</v>
      </c>
      <c r="L54" t="s">
        <v>29</v>
      </c>
      <c r="M54" t="s">
        <v>30</v>
      </c>
      <c r="N54" t="s">
        <v>141</v>
      </c>
      <c r="O54" t="s">
        <v>25</v>
      </c>
      <c r="P54" t="s">
        <v>26</v>
      </c>
      <c r="Q54" t="s">
        <v>142</v>
      </c>
      <c r="R54" t="s">
        <v>118</v>
      </c>
    </row>
    <row r="55" spans="1:19" x14ac:dyDescent="0.25">
      <c r="A55" t="s">
        <v>143</v>
      </c>
      <c r="B55" t="s">
        <v>50</v>
      </c>
      <c r="C55" t="s">
        <v>20</v>
      </c>
      <c r="D55" t="s">
        <v>143</v>
      </c>
      <c r="E55" s="1">
        <v>44372.317361111112</v>
      </c>
      <c r="F55" t="s">
        <v>51</v>
      </c>
      <c r="G55" s="2">
        <v>44359</v>
      </c>
      <c r="H55" s="2">
        <v>31451</v>
      </c>
      <c r="I55">
        <v>5</v>
      </c>
      <c r="J55" s="2">
        <v>44372</v>
      </c>
      <c r="K55" s="2">
        <v>44372</v>
      </c>
      <c r="L55" t="s">
        <v>29</v>
      </c>
      <c r="M55" t="s">
        <v>30</v>
      </c>
      <c r="N55" t="s">
        <v>144</v>
      </c>
      <c r="O55" t="s">
        <v>53</v>
      </c>
      <c r="P55" t="s">
        <v>53</v>
      </c>
      <c r="Q55" t="s">
        <v>54</v>
      </c>
      <c r="S55" t="s">
        <v>55</v>
      </c>
    </row>
    <row r="56" spans="1:19" x14ac:dyDescent="0.25">
      <c r="A56" t="s">
        <v>145</v>
      </c>
      <c r="B56" t="s">
        <v>50</v>
      </c>
      <c r="C56" t="s">
        <v>20</v>
      </c>
      <c r="D56" t="s">
        <v>145</v>
      </c>
      <c r="E56" s="1">
        <v>44372.317361111112</v>
      </c>
      <c r="F56" t="s">
        <v>57</v>
      </c>
      <c r="G56" s="2">
        <v>44359</v>
      </c>
      <c r="H56" s="2">
        <v>31451</v>
      </c>
      <c r="I56">
        <v>1</v>
      </c>
      <c r="J56" s="2">
        <v>44372</v>
      </c>
      <c r="K56" s="2">
        <v>44372</v>
      </c>
      <c r="L56" t="s">
        <v>29</v>
      </c>
      <c r="M56" t="s">
        <v>30</v>
      </c>
      <c r="N56" t="s">
        <v>146</v>
      </c>
      <c r="O56" t="s">
        <v>53</v>
      </c>
      <c r="P56" t="s">
        <v>53</v>
      </c>
      <c r="Q56" t="s">
        <v>54</v>
      </c>
      <c r="S56" t="s">
        <v>55</v>
      </c>
    </row>
    <row r="57" spans="1:19" x14ac:dyDescent="0.25">
      <c r="A57" t="s">
        <v>147</v>
      </c>
      <c r="B57" t="s">
        <v>50</v>
      </c>
      <c r="C57" t="s">
        <v>20</v>
      </c>
      <c r="D57" t="s">
        <v>147</v>
      </c>
      <c r="E57" s="1">
        <v>44372.317361111112</v>
      </c>
      <c r="F57" t="s">
        <v>60</v>
      </c>
      <c r="G57" s="2">
        <v>44366</v>
      </c>
      <c r="H57" s="2">
        <v>31458</v>
      </c>
      <c r="I57">
        <v>9</v>
      </c>
      <c r="J57" s="2">
        <v>44372</v>
      </c>
      <c r="K57" s="2">
        <v>44372</v>
      </c>
      <c r="L57" t="s">
        <v>29</v>
      </c>
      <c r="M57" t="s">
        <v>30</v>
      </c>
      <c r="N57" t="s">
        <v>148</v>
      </c>
      <c r="O57" t="s">
        <v>53</v>
      </c>
      <c r="P57" t="s">
        <v>53</v>
      </c>
      <c r="Q57" t="s">
        <v>54</v>
      </c>
      <c r="S57" t="s">
        <v>55</v>
      </c>
    </row>
    <row r="58" spans="1:19" x14ac:dyDescent="0.25">
      <c r="A58" t="s">
        <v>149</v>
      </c>
      <c r="B58" t="s">
        <v>50</v>
      </c>
      <c r="C58" t="s">
        <v>20</v>
      </c>
      <c r="D58" t="s">
        <v>149</v>
      </c>
      <c r="E58" s="1">
        <v>44372.317361111112</v>
      </c>
      <c r="F58" t="s">
        <v>63</v>
      </c>
      <c r="G58" s="2">
        <v>44359</v>
      </c>
      <c r="H58" s="2">
        <v>31451</v>
      </c>
      <c r="I58">
        <v>2</v>
      </c>
      <c r="J58" s="2">
        <v>44372</v>
      </c>
      <c r="K58" s="2">
        <v>44372</v>
      </c>
      <c r="L58" t="s">
        <v>29</v>
      </c>
      <c r="M58" t="s">
        <v>30</v>
      </c>
      <c r="N58" t="s">
        <v>150</v>
      </c>
      <c r="O58" t="s">
        <v>65</v>
      </c>
      <c r="P58" t="s">
        <v>66</v>
      </c>
      <c r="Q58" t="s">
        <v>54</v>
      </c>
      <c r="S58" t="s">
        <v>55</v>
      </c>
    </row>
    <row r="59" spans="1:19" x14ac:dyDescent="0.25">
      <c r="A59" t="s">
        <v>151</v>
      </c>
      <c r="B59" t="s">
        <v>19</v>
      </c>
      <c r="C59" t="s">
        <v>20</v>
      </c>
      <c r="D59" t="s">
        <v>151</v>
      </c>
      <c r="E59" s="1">
        <v>43116.517361111109</v>
      </c>
      <c r="F59" t="s">
        <v>152</v>
      </c>
      <c r="G59" s="2">
        <v>43103</v>
      </c>
      <c r="H59" s="2">
        <v>35340</v>
      </c>
      <c r="I59">
        <v>1</v>
      </c>
      <c r="J59" s="2">
        <v>44372</v>
      </c>
      <c r="K59" s="2">
        <v>44372</v>
      </c>
      <c r="L59" t="s">
        <v>29</v>
      </c>
      <c r="M59" t="s">
        <v>30</v>
      </c>
      <c r="N59" t="s">
        <v>153</v>
      </c>
      <c r="O59" t="s">
        <v>78</v>
      </c>
      <c r="P59" t="s">
        <v>79</v>
      </c>
      <c r="Q59" t="s">
        <v>142</v>
      </c>
      <c r="R59" t="s">
        <v>118</v>
      </c>
    </row>
    <row r="60" spans="1:19" x14ac:dyDescent="0.25">
      <c r="A60" t="s">
        <v>154</v>
      </c>
      <c r="B60" t="s">
        <v>19</v>
      </c>
      <c r="C60" t="s">
        <v>20</v>
      </c>
      <c r="D60" t="s">
        <v>154</v>
      </c>
      <c r="E60" s="1">
        <v>43116.511805555558</v>
      </c>
      <c r="F60" t="s">
        <v>152</v>
      </c>
      <c r="G60" s="2">
        <v>43103</v>
      </c>
      <c r="H60" s="2">
        <v>35340</v>
      </c>
      <c r="I60">
        <v>1</v>
      </c>
      <c r="J60" s="2">
        <v>44372</v>
      </c>
      <c r="K60" s="2">
        <v>44372</v>
      </c>
      <c r="L60" t="s">
        <v>22</v>
      </c>
      <c r="M60" t="s">
        <v>23</v>
      </c>
      <c r="N60" t="s">
        <v>153</v>
      </c>
      <c r="O60" t="s">
        <v>78</v>
      </c>
      <c r="P60" t="s">
        <v>79</v>
      </c>
      <c r="Q60" t="s">
        <v>142</v>
      </c>
      <c r="R60" t="s">
        <v>118</v>
      </c>
    </row>
    <row r="61" spans="1:19" x14ac:dyDescent="0.25">
      <c r="A61" t="s">
        <v>155</v>
      </c>
      <c r="B61" t="s">
        <v>19</v>
      </c>
      <c r="C61" t="s">
        <v>20</v>
      </c>
      <c r="D61" t="s">
        <v>155</v>
      </c>
      <c r="E61" s="1">
        <v>43116.517361111109</v>
      </c>
      <c r="F61" t="s">
        <v>152</v>
      </c>
      <c r="G61" s="2">
        <v>43103</v>
      </c>
      <c r="H61" s="2">
        <v>35340</v>
      </c>
      <c r="I61">
        <v>1</v>
      </c>
      <c r="J61" s="2">
        <v>44372</v>
      </c>
      <c r="K61" s="2">
        <v>44372</v>
      </c>
      <c r="L61" t="s">
        <v>29</v>
      </c>
      <c r="M61" t="s">
        <v>30</v>
      </c>
      <c r="N61" t="s">
        <v>156</v>
      </c>
      <c r="O61" t="s">
        <v>78</v>
      </c>
      <c r="P61" t="s">
        <v>79</v>
      </c>
      <c r="Q61" t="s">
        <v>142</v>
      </c>
      <c r="R61" t="s">
        <v>118</v>
      </c>
    </row>
    <row r="62" spans="1:19" x14ac:dyDescent="0.25">
      <c r="A62" t="s">
        <v>157</v>
      </c>
      <c r="B62" t="s">
        <v>19</v>
      </c>
      <c r="C62" t="s">
        <v>20</v>
      </c>
      <c r="D62" t="s">
        <v>157</v>
      </c>
      <c r="E62" s="1">
        <v>43116.517361111109</v>
      </c>
      <c r="F62" t="s">
        <v>152</v>
      </c>
      <c r="G62" s="2">
        <v>43103</v>
      </c>
      <c r="H62" s="2">
        <v>35340</v>
      </c>
      <c r="I62">
        <v>1</v>
      </c>
      <c r="J62" s="2">
        <v>44372</v>
      </c>
      <c r="K62" s="2">
        <v>44372</v>
      </c>
      <c r="L62" t="s">
        <v>22</v>
      </c>
      <c r="M62" t="s">
        <v>23</v>
      </c>
      <c r="N62" t="s">
        <v>156</v>
      </c>
      <c r="O62" t="s">
        <v>78</v>
      </c>
      <c r="P62" t="s">
        <v>79</v>
      </c>
      <c r="Q62" t="s">
        <v>142</v>
      </c>
      <c r="R62" t="s">
        <v>118</v>
      </c>
    </row>
    <row r="63" spans="1:19" x14ac:dyDescent="0.25">
      <c r="A63" t="s">
        <v>158</v>
      </c>
      <c r="B63" t="s">
        <v>19</v>
      </c>
      <c r="C63" t="s">
        <v>20</v>
      </c>
      <c r="D63" t="s">
        <v>158</v>
      </c>
      <c r="E63" s="1">
        <v>43116.517361111109</v>
      </c>
      <c r="F63" t="s">
        <v>152</v>
      </c>
      <c r="G63" s="2">
        <v>43103</v>
      </c>
      <c r="H63" s="2">
        <v>26667</v>
      </c>
      <c r="I63">
        <v>1</v>
      </c>
      <c r="J63" s="2">
        <v>44372</v>
      </c>
      <c r="K63" s="2">
        <v>44372</v>
      </c>
      <c r="L63" t="s">
        <v>29</v>
      </c>
      <c r="M63" t="s">
        <v>30</v>
      </c>
      <c r="N63" t="s">
        <v>159</v>
      </c>
      <c r="O63" t="s">
        <v>78</v>
      </c>
      <c r="P63" t="s">
        <v>79</v>
      </c>
      <c r="Q63" t="s">
        <v>142</v>
      </c>
      <c r="R63" t="s">
        <v>118</v>
      </c>
    </row>
    <row r="64" spans="1:19" x14ac:dyDescent="0.25">
      <c r="A64" t="s">
        <v>160</v>
      </c>
      <c r="B64" t="s">
        <v>19</v>
      </c>
      <c r="C64" t="s">
        <v>20</v>
      </c>
      <c r="D64" t="s">
        <v>160</v>
      </c>
      <c r="E64" s="1">
        <v>43116.517361111109</v>
      </c>
      <c r="F64" t="s">
        <v>152</v>
      </c>
      <c r="G64" s="2">
        <v>43103</v>
      </c>
      <c r="H64" s="2">
        <v>26667</v>
      </c>
      <c r="I64">
        <v>1</v>
      </c>
      <c r="J64" s="2">
        <v>44372</v>
      </c>
      <c r="K64" s="2">
        <v>44372</v>
      </c>
      <c r="L64" t="s">
        <v>22</v>
      </c>
      <c r="M64" t="s">
        <v>23</v>
      </c>
      <c r="N64" t="s">
        <v>159</v>
      </c>
      <c r="O64" t="s">
        <v>78</v>
      </c>
      <c r="P64" t="s">
        <v>79</v>
      </c>
      <c r="Q64" t="s">
        <v>142</v>
      </c>
      <c r="R64" t="s">
        <v>118</v>
      </c>
    </row>
    <row r="65" spans="1:18" x14ac:dyDescent="0.25">
      <c r="A65" t="s">
        <v>161</v>
      </c>
      <c r="B65" t="s">
        <v>19</v>
      </c>
      <c r="C65" t="s">
        <v>20</v>
      </c>
      <c r="D65" t="s">
        <v>161</v>
      </c>
      <c r="E65" s="1">
        <v>43116.517361111109</v>
      </c>
      <c r="F65" t="s">
        <v>152</v>
      </c>
      <c r="G65" s="2">
        <v>43103</v>
      </c>
      <c r="H65" s="2">
        <v>35340</v>
      </c>
      <c r="I65">
        <v>1</v>
      </c>
      <c r="J65" s="2">
        <v>44372</v>
      </c>
      <c r="K65" s="2">
        <v>44372</v>
      </c>
      <c r="L65" t="s">
        <v>29</v>
      </c>
      <c r="M65" t="s">
        <v>30</v>
      </c>
      <c r="N65" t="s">
        <v>162</v>
      </c>
      <c r="O65" t="s">
        <v>78</v>
      </c>
      <c r="P65" t="s">
        <v>79</v>
      </c>
      <c r="Q65" t="s">
        <v>142</v>
      </c>
      <c r="R65" t="s">
        <v>118</v>
      </c>
    </row>
    <row r="66" spans="1:18" x14ac:dyDescent="0.25">
      <c r="A66" t="s">
        <v>163</v>
      </c>
      <c r="B66" t="s">
        <v>19</v>
      </c>
      <c r="C66" t="s">
        <v>20</v>
      </c>
      <c r="D66" t="s">
        <v>163</v>
      </c>
      <c r="E66" s="1">
        <v>43116.517361111109</v>
      </c>
      <c r="F66" t="s">
        <v>152</v>
      </c>
      <c r="G66" s="2">
        <v>43103</v>
      </c>
      <c r="H66" s="2">
        <v>35340</v>
      </c>
      <c r="I66">
        <v>1</v>
      </c>
      <c r="J66" s="2">
        <v>44372</v>
      </c>
      <c r="K66" s="2">
        <v>44372</v>
      </c>
      <c r="L66" t="s">
        <v>22</v>
      </c>
      <c r="M66" t="s">
        <v>23</v>
      </c>
      <c r="N66" t="s">
        <v>162</v>
      </c>
      <c r="O66" t="s">
        <v>78</v>
      </c>
      <c r="P66" t="s">
        <v>79</v>
      </c>
      <c r="Q66" t="s">
        <v>142</v>
      </c>
      <c r="R66" t="s">
        <v>118</v>
      </c>
    </row>
    <row r="67" spans="1:18" x14ac:dyDescent="0.25">
      <c r="A67" t="s">
        <v>164</v>
      </c>
      <c r="B67" t="s">
        <v>19</v>
      </c>
      <c r="C67" t="s">
        <v>20</v>
      </c>
      <c r="D67" t="s">
        <v>164</v>
      </c>
      <c r="E67" s="1">
        <v>43116.517361111109</v>
      </c>
      <c r="F67" t="s">
        <v>152</v>
      </c>
      <c r="G67" s="2">
        <v>43103</v>
      </c>
      <c r="H67" s="2">
        <v>35340</v>
      </c>
      <c r="I67">
        <v>1</v>
      </c>
      <c r="J67" s="2">
        <v>44372</v>
      </c>
      <c r="K67" s="2">
        <v>44372</v>
      </c>
      <c r="L67" t="s">
        <v>29</v>
      </c>
      <c r="M67" t="s">
        <v>30</v>
      </c>
      <c r="N67" t="s">
        <v>165</v>
      </c>
      <c r="O67" t="s">
        <v>78</v>
      </c>
      <c r="P67" t="s">
        <v>79</v>
      </c>
      <c r="Q67" t="s">
        <v>142</v>
      </c>
      <c r="R67" t="s">
        <v>118</v>
      </c>
    </row>
    <row r="68" spans="1:18" x14ac:dyDescent="0.25">
      <c r="A68" t="s">
        <v>166</v>
      </c>
      <c r="B68" t="s">
        <v>19</v>
      </c>
      <c r="C68" t="s">
        <v>20</v>
      </c>
      <c r="D68" t="s">
        <v>166</v>
      </c>
      <c r="E68" s="1">
        <v>43116.517361111109</v>
      </c>
      <c r="F68" t="s">
        <v>152</v>
      </c>
      <c r="G68" s="2">
        <v>43103</v>
      </c>
      <c r="H68" s="2">
        <v>35340</v>
      </c>
      <c r="I68">
        <v>1</v>
      </c>
      <c r="J68" s="2">
        <v>44372</v>
      </c>
      <c r="K68" s="2">
        <v>44372</v>
      </c>
      <c r="L68" t="s">
        <v>22</v>
      </c>
      <c r="M68" t="s">
        <v>23</v>
      </c>
      <c r="N68" t="s">
        <v>165</v>
      </c>
      <c r="O68" t="s">
        <v>78</v>
      </c>
      <c r="P68" t="s">
        <v>79</v>
      </c>
      <c r="Q68" t="s">
        <v>142</v>
      </c>
      <c r="R68" t="s">
        <v>118</v>
      </c>
    </row>
    <row r="69" spans="1:18" x14ac:dyDescent="0.25">
      <c r="A69" t="s">
        <v>167</v>
      </c>
      <c r="B69" t="s">
        <v>19</v>
      </c>
      <c r="C69" t="s">
        <v>20</v>
      </c>
      <c r="D69" t="s">
        <v>167</v>
      </c>
      <c r="E69" s="1">
        <v>44369.352777777778</v>
      </c>
      <c r="F69" t="s">
        <v>100</v>
      </c>
      <c r="G69" s="2">
        <v>44356</v>
      </c>
      <c r="H69" s="2">
        <v>26667</v>
      </c>
      <c r="I69">
        <v>1</v>
      </c>
      <c r="J69" s="2">
        <v>44372</v>
      </c>
      <c r="K69" s="2">
        <v>44372</v>
      </c>
      <c r="L69" t="s">
        <v>29</v>
      </c>
      <c r="M69" t="s">
        <v>30</v>
      </c>
      <c r="N69" t="s">
        <v>168</v>
      </c>
      <c r="O69" t="s">
        <v>78</v>
      </c>
      <c r="P69" t="s">
        <v>79</v>
      </c>
      <c r="Q69" t="s">
        <v>118</v>
      </c>
    </row>
    <row r="70" spans="1:18" x14ac:dyDescent="0.25">
      <c r="A70" t="s">
        <v>169</v>
      </c>
      <c r="B70" t="s">
        <v>19</v>
      </c>
      <c r="C70" t="s">
        <v>20</v>
      </c>
      <c r="D70" t="s">
        <v>169</v>
      </c>
      <c r="E70" s="1">
        <v>44369.352777777778</v>
      </c>
      <c r="F70" t="s">
        <v>100</v>
      </c>
      <c r="G70" s="2">
        <v>44356</v>
      </c>
      <c r="H70" s="2">
        <v>26667</v>
      </c>
      <c r="I70">
        <v>1</v>
      </c>
      <c r="J70" s="2">
        <v>44372</v>
      </c>
      <c r="K70" s="2">
        <v>44372</v>
      </c>
      <c r="L70" t="s">
        <v>22</v>
      </c>
      <c r="M70" t="s">
        <v>23</v>
      </c>
      <c r="N70" t="s">
        <v>168</v>
      </c>
      <c r="O70" t="s">
        <v>78</v>
      </c>
      <c r="P70" t="s">
        <v>79</v>
      </c>
      <c r="Q70" t="s">
        <v>27</v>
      </c>
    </row>
    <row r="71" spans="1:18" x14ac:dyDescent="0.25">
      <c r="A71" t="s">
        <v>170</v>
      </c>
      <c r="B71" t="s">
        <v>19</v>
      </c>
      <c r="C71" t="s">
        <v>20</v>
      </c>
      <c r="D71" t="s">
        <v>170</v>
      </c>
      <c r="E71" s="1">
        <v>44369.34652777778</v>
      </c>
      <c r="F71" t="s">
        <v>100</v>
      </c>
      <c r="G71" s="2">
        <v>44356</v>
      </c>
      <c r="H71" s="2">
        <v>26667</v>
      </c>
      <c r="I71">
        <v>1</v>
      </c>
      <c r="J71" s="2">
        <v>44372</v>
      </c>
      <c r="K71" s="2">
        <v>44372</v>
      </c>
      <c r="L71" t="s">
        <v>29</v>
      </c>
      <c r="M71" t="s">
        <v>30</v>
      </c>
      <c r="N71" t="s">
        <v>171</v>
      </c>
      <c r="O71" t="s">
        <v>78</v>
      </c>
      <c r="P71" t="s">
        <v>79</v>
      </c>
      <c r="Q71" t="s">
        <v>27</v>
      </c>
    </row>
    <row r="72" spans="1:18" x14ac:dyDescent="0.25">
      <c r="A72" t="s">
        <v>172</v>
      </c>
      <c r="B72" t="s">
        <v>19</v>
      </c>
      <c r="C72" t="s">
        <v>20</v>
      </c>
      <c r="D72" t="s">
        <v>172</v>
      </c>
      <c r="E72" s="1">
        <v>44369.351388888892</v>
      </c>
      <c r="F72" t="s">
        <v>100</v>
      </c>
      <c r="G72" s="2">
        <v>44356</v>
      </c>
      <c r="H72" s="2">
        <v>26667</v>
      </c>
      <c r="I72">
        <v>1</v>
      </c>
      <c r="J72" s="2">
        <v>44372</v>
      </c>
      <c r="K72" s="2">
        <v>44372</v>
      </c>
      <c r="L72" t="s">
        <v>22</v>
      </c>
      <c r="M72" t="s">
        <v>23</v>
      </c>
      <c r="N72" t="s">
        <v>171</v>
      </c>
      <c r="O72" t="s">
        <v>78</v>
      </c>
      <c r="P72" t="s">
        <v>79</v>
      </c>
      <c r="Q72" t="s">
        <v>27</v>
      </c>
    </row>
    <row r="73" spans="1:18" x14ac:dyDescent="0.25">
      <c r="A73" t="s">
        <v>173</v>
      </c>
      <c r="B73" t="s">
        <v>19</v>
      </c>
      <c r="C73" t="s">
        <v>20</v>
      </c>
      <c r="D73" t="s">
        <v>173</v>
      </c>
      <c r="E73" s="1">
        <v>44369.352083333331</v>
      </c>
      <c r="F73" t="s">
        <v>100</v>
      </c>
      <c r="G73" s="2">
        <v>44356</v>
      </c>
      <c r="H73" s="2">
        <v>31140</v>
      </c>
      <c r="I73">
        <v>1</v>
      </c>
      <c r="J73" s="2">
        <v>44372</v>
      </c>
      <c r="K73" s="2">
        <v>44372</v>
      </c>
      <c r="L73" t="s">
        <v>29</v>
      </c>
      <c r="M73" t="s">
        <v>30</v>
      </c>
      <c r="N73" t="s">
        <v>174</v>
      </c>
      <c r="O73" t="s">
        <v>78</v>
      </c>
      <c r="P73" t="s">
        <v>79</v>
      </c>
      <c r="Q73" t="s">
        <v>27</v>
      </c>
    </row>
    <row r="74" spans="1:18" x14ac:dyDescent="0.25">
      <c r="A74" t="s">
        <v>175</v>
      </c>
      <c r="B74" t="s">
        <v>19</v>
      </c>
      <c r="C74" t="s">
        <v>20</v>
      </c>
      <c r="D74" t="s">
        <v>175</v>
      </c>
      <c r="E74" s="1">
        <v>44369.352777777778</v>
      </c>
      <c r="F74" t="s">
        <v>100</v>
      </c>
      <c r="G74" s="2">
        <v>44356</v>
      </c>
      <c r="H74" s="2">
        <v>31140</v>
      </c>
      <c r="I74">
        <v>1</v>
      </c>
      <c r="J74" s="2">
        <v>44372</v>
      </c>
      <c r="K74" s="2">
        <v>44372</v>
      </c>
      <c r="L74" t="s">
        <v>22</v>
      </c>
      <c r="M74" t="s">
        <v>23</v>
      </c>
      <c r="N74" t="s">
        <v>174</v>
      </c>
      <c r="O74" t="s">
        <v>78</v>
      </c>
      <c r="P74" t="s">
        <v>79</v>
      </c>
      <c r="Q74" t="s">
        <v>27</v>
      </c>
    </row>
    <row r="75" spans="1:18" x14ac:dyDescent="0.25">
      <c r="A75" t="s">
        <v>176</v>
      </c>
      <c r="B75" t="s">
        <v>19</v>
      </c>
      <c r="C75" t="s">
        <v>20</v>
      </c>
      <c r="D75" t="s">
        <v>176</v>
      </c>
      <c r="E75" s="1">
        <v>44369.352083333331</v>
      </c>
      <c r="F75" t="s">
        <v>100</v>
      </c>
      <c r="G75" s="2">
        <v>44356</v>
      </c>
      <c r="H75" s="2">
        <v>31140</v>
      </c>
      <c r="I75">
        <v>1</v>
      </c>
      <c r="J75" s="2">
        <v>44372</v>
      </c>
      <c r="K75" s="2">
        <v>44372</v>
      </c>
      <c r="L75" t="s">
        <v>29</v>
      </c>
      <c r="M75" t="s">
        <v>30</v>
      </c>
      <c r="N75" t="s">
        <v>177</v>
      </c>
      <c r="O75" t="s">
        <v>78</v>
      </c>
      <c r="P75" t="s">
        <v>79</v>
      </c>
      <c r="Q75" t="s">
        <v>27</v>
      </c>
    </row>
    <row r="76" spans="1:18" x14ac:dyDescent="0.25">
      <c r="A76" t="s">
        <v>178</v>
      </c>
      <c r="B76" t="s">
        <v>19</v>
      </c>
      <c r="C76" t="s">
        <v>20</v>
      </c>
      <c r="D76" t="s">
        <v>178</v>
      </c>
      <c r="E76" s="1">
        <v>44369.352083333331</v>
      </c>
      <c r="F76" t="s">
        <v>100</v>
      </c>
      <c r="G76" s="2">
        <v>44356</v>
      </c>
      <c r="H76" s="2">
        <v>31140</v>
      </c>
      <c r="I76">
        <v>1</v>
      </c>
      <c r="J76" s="2">
        <v>44372</v>
      </c>
      <c r="K76" s="2">
        <v>44372</v>
      </c>
      <c r="L76" t="s">
        <v>22</v>
      </c>
      <c r="M76" t="s">
        <v>23</v>
      </c>
      <c r="N76" t="s">
        <v>177</v>
      </c>
      <c r="O76" t="s">
        <v>78</v>
      </c>
      <c r="P76" t="s">
        <v>79</v>
      </c>
      <c r="Q76" t="s">
        <v>27</v>
      </c>
    </row>
    <row r="77" spans="1:18" x14ac:dyDescent="0.25">
      <c r="A77" t="s">
        <v>179</v>
      </c>
      <c r="B77" t="s">
        <v>19</v>
      </c>
      <c r="C77" t="s">
        <v>20</v>
      </c>
      <c r="D77" t="s">
        <v>179</v>
      </c>
      <c r="E77" s="1">
        <v>43116.51666666667</v>
      </c>
      <c r="F77" t="s">
        <v>152</v>
      </c>
      <c r="G77" s="2">
        <v>43103</v>
      </c>
      <c r="H77" s="2">
        <v>35340</v>
      </c>
      <c r="I77">
        <v>1</v>
      </c>
      <c r="J77" s="2">
        <v>44372</v>
      </c>
      <c r="K77" s="2">
        <v>44372</v>
      </c>
      <c r="L77" t="s">
        <v>29</v>
      </c>
      <c r="M77" t="s">
        <v>30</v>
      </c>
      <c r="N77" t="s">
        <v>180</v>
      </c>
      <c r="O77" t="s">
        <v>78</v>
      </c>
      <c r="P77" t="s">
        <v>79</v>
      </c>
      <c r="Q77" t="s">
        <v>142</v>
      </c>
      <c r="R77" t="s">
        <v>118</v>
      </c>
    </row>
    <row r="78" spans="1:18" x14ac:dyDescent="0.25">
      <c r="A78" t="s">
        <v>181</v>
      </c>
      <c r="B78" t="s">
        <v>19</v>
      </c>
      <c r="C78" t="s">
        <v>20</v>
      </c>
      <c r="D78" t="s">
        <v>181</v>
      </c>
      <c r="E78" s="1">
        <v>43116.51666666667</v>
      </c>
      <c r="F78" t="s">
        <v>152</v>
      </c>
      <c r="G78" s="2">
        <v>43103</v>
      </c>
      <c r="H78" s="2">
        <v>35340</v>
      </c>
      <c r="I78">
        <v>1</v>
      </c>
      <c r="J78" s="2">
        <v>44372</v>
      </c>
      <c r="K78" s="2">
        <v>44372</v>
      </c>
      <c r="L78" t="s">
        <v>22</v>
      </c>
      <c r="M78" t="s">
        <v>23</v>
      </c>
      <c r="N78" t="s">
        <v>180</v>
      </c>
      <c r="O78" t="s">
        <v>78</v>
      </c>
      <c r="P78" t="s">
        <v>79</v>
      </c>
      <c r="Q78" t="s">
        <v>142</v>
      </c>
      <c r="R78" t="s">
        <v>118</v>
      </c>
    </row>
    <row r="79" spans="1:18" x14ac:dyDescent="0.25">
      <c r="A79" t="s">
        <v>182</v>
      </c>
      <c r="B79" t="s">
        <v>19</v>
      </c>
      <c r="C79" t="s">
        <v>20</v>
      </c>
      <c r="D79" t="s">
        <v>182</v>
      </c>
      <c r="E79" s="1">
        <v>43116.51666666667</v>
      </c>
      <c r="F79" t="s">
        <v>152</v>
      </c>
      <c r="G79" s="2">
        <v>43103</v>
      </c>
      <c r="H79" s="2">
        <v>35340</v>
      </c>
      <c r="I79">
        <v>1</v>
      </c>
      <c r="J79" s="2">
        <v>44372</v>
      </c>
      <c r="K79" s="2">
        <v>44372</v>
      </c>
      <c r="L79" t="s">
        <v>29</v>
      </c>
      <c r="M79" t="s">
        <v>30</v>
      </c>
      <c r="N79" t="s">
        <v>183</v>
      </c>
      <c r="O79" t="s">
        <v>78</v>
      </c>
      <c r="P79" t="s">
        <v>79</v>
      </c>
      <c r="Q79" t="s">
        <v>142</v>
      </c>
      <c r="R79" t="s">
        <v>118</v>
      </c>
    </row>
    <row r="80" spans="1:18" x14ac:dyDescent="0.25">
      <c r="A80" t="s">
        <v>184</v>
      </c>
      <c r="B80" t="s">
        <v>19</v>
      </c>
      <c r="C80" t="s">
        <v>20</v>
      </c>
      <c r="D80" t="s">
        <v>184</v>
      </c>
      <c r="E80" s="1">
        <v>43116.51666666667</v>
      </c>
      <c r="F80" t="s">
        <v>152</v>
      </c>
      <c r="G80" s="2">
        <v>43103</v>
      </c>
      <c r="H80" s="2">
        <v>35340</v>
      </c>
      <c r="I80">
        <v>1</v>
      </c>
      <c r="J80" s="2">
        <v>44372</v>
      </c>
      <c r="K80" s="2">
        <v>44372</v>
      </c>
      <c r="L80" t="s">
        <v>22</v>
      </c>
      <c r="M80" t="s">
        <v>23</v>
      </c>
      <c r="N80" t="s">
        <v>183</v>
      </c>
      <c r="O80" t="s">
        <v>78</v>
      </c>
      <c r="P80" t="s">
        <v>79</v>
      </c>
      <c r="Q80" t="s">
        <v>142</v>
      </c>
      <c r="R80" t="s">
        <v>118</v>
      </c>
    </row>
    <row r="81" spans="1:18" x14ac:dyDescent="0.25">
      <c r="A81" t="s">
        <v>185</v>
      </c>
      <c r="B81" t="s">
        <v>19</v>
      </c>
      <c r="C81" t="s">
        <v>20</v>
      </c>
      <c r="D81" t="s">
        <v>185</v>
      </c>
      <c r="E81" s="1">
        <v>43116.51666666667</v>
      </c>
      <c r="F81" t="s">
        <v>152</v>
      </c>
      <c r="G81" s="2">
        <v>43103</v>
      </c>
      <c r="H81" s="2">
        <v>26667</v>
      </c>
      <c r="I81">
        <v>1</v>
      </c>
      <c r="J81" s="2">
        <v>44372</v>
      </c>
      <c r="K81" s="2">
        <v>44372</v>
      </c>
      <c r="L81" t="s">
        <v>29</v>
      </c>
      <c r="M81" t="s">
        <v>30</v>
      </c>
      <c r="N81" t="s">
        <v>186</v>
      </c>
      <c r="O81" t="s">
        <v>78</v>
      </c>
      <c r="P81" t="s">
        <v>79</v>
      </c>
      <c r="Q81" t="s">
        <v>142</v>
      </c>
      <c r="R81" t="s">
        <v>118</v>
      </c>
    </row>
    <row r="82" spans="1:18" x14ac:dyDescent="0.25">
      <c r="A82" t="s">
        <v>187</v>
      </c>
      <c r="B82" t="s">
        <v>19</v>
      </c>
      <c r="C82" t="s">
        <v>20</v>
      </c>
      <c r="D82" t="s">
        <v>187</v>
      </c>
      <c r="E82" s="1">
        <v>43116.51666666667</v>
      </c>
      <c r="F82" t="s">
        <v>152</v>
      </c>
      <c r="G82" s="2">
        <v>43103</v>
      </c>
      <c r="H82" s="2">
        <v>26667</v>
      </c>
      <c r="I82">
        <v>1</v>
      </c>
      <c r="J82" s="2">
        <v>44372</v>
      </c>
      <c r="K82" s="2">
        <v>44372</v>
      </c>
      <c r="L82" t="s">
        <v>22</v>
      </c>
      <c r="M82" t="s">
        <v>23</v>
      </c>
      <c r="N82" t="s">
        <v>186</v>
      </c>
      <c r="O82" t="s">
        <v>78</v>
      </c>
      <c r="P82" t="s">
        <v>79</v>
      </c>
      <c r="Q82" t="s">
        <v>142</v>
      </c>
      <c r="R82" t="s">
        <v>118</v>
      </c>
    </row>
    <row r="83" spans="1:18" x14ac:dyDescent="0.25">
      <c r="A83" t="s">
        <v>188</v>
      </c>
      <c r="B83" t="s">
        <v>19</v>
      </c>
      <c r="C83" t="s">
        <v>20</v>
      </c>
      <c r="D83" t="s">
        <v>188</v>
      </c>
      <c r="E83" s="1">
        <v>43116.51666666667</v>
      </c>
      <c r="F83" t="s">
        <v>152</v>
      </c>
      <c r="G83" s="2">
        <v>43103</v>
      </c>
      <c r="H83" s="2">
        <v>35340</v>
      </c>
      <c r="I83">
        <v>1</v>
      </c>
      <c r="J83" s="2">
        <v>44372</v>
      </c>
      <c r="K83" s="2">
        <v>44372</v>
      </c>
      <c r="L83" t="s">
        <v>29</v>
      </c>
      <c r="M83" t="s">
        <v>30</v>
      </c>
      <c r="N83" t="s">
        <v>189</v>
      </c>
      <c r="O83" t="s">
        <v>78</v>
      </c>
      <c r="P83" t="s">
        <v>79</v>
      </c>
      <c r="Q83" t="s">
        <v>142</v>
      </c>
      <c r="R83" t="s">
        <v>118</v>
      </c>
    </row>
    <row r="84" spans="1:18" x14ac:dyDescent="0.25">
      <c r="A84" t="s">
        <v>190</v>
      </c>
      <c r="B84" t="s">
        <v>19</v>
      </c>
      <c r="C84" t="s">
        <v>20</v>
      </c>
      <c r="D84" t="s">
        <v>190</v>
      </c>
      <c r="E84" s="1">
        <v>43116.517361111109</v>
      </c>
      <c r="F84" t="s">
        <v>152</v>
      </c>
      <c r="G84" s="2">
        <v>43103</v>
      </c>
      <c r="H84" s="2">
        <v>35340</v>
      </c>
      <c r="I84">
        <v>1</v>
      </c>
      <c r="J84" s="2">
        <v>44372</v>
      </c>
      <c r="K84" s="2">
        <v>44372</v>
      </c>
      <c r="L84" t="s">
        <v>22</v>
      </c>
      <c r="M84" t="s">
        <v>23</v>
      </c>
      <c r="N84" t="s">
        <v>189</v>
      </c>
      <c r="O84" t="s">
        <v>78</v>
      </c>
      <c r="P84" t="s">
        <v>79</v>
      </c>
      <c r="Q84" t="s">
        <v>142</v>
      </c>
      <c r="R84" t="s">
        <v>118</v>
      </c>
    </row>
    <row r="85" spans="1:18" x14ac:dyDescent="0.25">
      <c r="A85" t="s">
        <v>191</v>
      </c>
      <c r="B85" t="s">
        <v>19</v>
      </c>
      <c r="C85" t="s">
        <v>20</v>
      </c>
      <c r="D85" t="s">
        <v>191</v>
      </c>
      <c r="E85" s="1">
        <v>43116.517361111109</v>
      </c>
      <c r="F85" t="s">
        <v>152</v>
      </c>
      <c r="G85" s="2">
        <v>43103</v>
      </c>
      <c r="H85" s="2">
        <v>35340</v>
      </c>
      <c r="I85">
        <v>1</v>
      </c>
      <c r="J85" s="2">
        <v>44372</v>
      </c>
      <c r="K85" s="2">
        <v>44372</v>
      </c>
      <c r="L85" t="s">
        <v>29</v>
      </c>
      <c r="M85" t="s">
        <v>30</v>
      </c>
      <c r="N85" t="s">
        <v>192</v>
      </c>
      <c r="O85" t="s">
        <v>78</v>
      </c>
      <c r="P85" t="s">
        <v>79</v>
      </c>
      <c r="Q85" t="s">
        <v>142</v>
      </c>
      <c r="R85" t="s">
        <v>118</v>
      </c>
    </row>
    <row r="86" spans="1:18" x14ac:dyDescent="0.25">
      <c r="A86" t="s">
        <v>193</v>
      </c>
      <c r="B86" t="s">
        <v>19</v>
      </c>
      <c r="C86" t="s">
        <v>20</v>
      </c>
      <c r="D86" t="s">
        <v>193</v>
      </c>
      <c r="E86" s="1">
        <v>43116.517361111109</v>
      </c>
      <c r="F86" t="s">
        <v>152</v>
      </c>
      <c r="G86" s="2">
        <v>43103</v>
      </c>
      <c r="H86" s="2">
        <v>35340</v>
      </c>
      <c r="I86">
        <v>1</v>
      </c>
      <c r="J86" s="2">
        <v>44372</v>
      </c>
      <c r="K86" s="2">
        <v>44372</v>
      </c>
      <c r="L86" t="s">
        <v>22</v>
      </c>
      <c r="M86" t="s">
        <v>23</v>
      </c>
      <c r="N86" t="s">
        <v>192</v>
      </c>
      <c r="O86" t="s">
        <v>78</v>
      </c>
      <c r="P86" t="s">
        <v>79</v>
      </c>
      <c r="Q86" t="s">
        <v>142</v>
      </c>
      <c r="R86" t="s">
        <v>118</v>
      </c>
    </row>
    <row r="87" spans="1:18" x14ac:dyDescent="0.25">
      <c r="A87" t="s">
        <v>194</v>
      </c>
      <c r="B87" t="s">
        <v>19</v>
      </c>
      <c r="C87" t="s">
        <v>20</v>
      </c>
      <c r="D87" t="s">
        <v>194</v>
      </c>
      <c r="E87" s="1">
        <v>44091.656944444447</v>
      </c>
      <c r="F87" t="s">
        <v>195</v>
      </c>
      <c r="G87" s="2">
        <v>44083</v>
      </c>
      <c r="H87" s="2">
        <v>27402</v>
      </c>
      <c r="I87">
        <v>52</v>
      </c>
      <c r="J87" s="2">
        <v>44372</v>
      </c>
      <c r="K87" s="2">
        <v>44372</v>
      </c>
      <c r="L87" t="s">
        <v>29</v>
      </c>
      <c r="M87" t="s">
        <v>30</v>
      </c>
      <c r="N87" t="s">
        <v>196</v>
      </c>
      <c r="O87" t="s">
        <v>34</v>
      </c>
      <c r="P87" t="s">
        <v>35</v>
      </c>
      <c r="Q87" t="s">
        <v>142</v>
      </c>
      <c r="R87" t="s">
        <v>118</v>
      </c>
    </row>
    <row r="88" spans="1:18" x14ac:dyDescent="0.25">
      <c r="A88" t="s">
        <v>197</v>
      </c>
      <c r="B88" t="s">
        <v>19</v>
      </c>
      <c r="C88" t="s">
        <v>20</v>
      </c>
      <c r="D88" t="s">
        <v>197</v>
      </c>
      <c r="E88" s="1">
        <v>44084.656944444447</v>
      </c>
      <c r="F88" t="s">
        <v>198</v>
      </c>
      <c r="G88" s="2">
        <v>44083</v>
      </c>
      <c r="H88" s="2">
        <v>27402</v>
      </c>
      <c r="I88">
        <v>19</v>
      </c>
      <c r="J88" s="2">
        <v>44372</v>
      </c>
      <c r="K88" s="2">
        <v>44372</v>
      </c>
      <c r="L88" t="s">
        <v>29</v>
      </c>
      <c r="M88" t="s">
        <v>30</v>
      </c>
      <c r="N88" t="s">
        <v>199</v>
      </c>
      <c r="O88" t="s">
        <v>34</v>
      </c>
      <c r="P88" t="s">
        <v>35</v>
      </c>
      <c r="Q88" t="s">
        <v>142</v>
      </c>
      <c r="R88" t="s">
        <v>118</v>
      </c>
    </row>
    <row r="89" spans="1:18" x14ac:dyDescent="0.25">
      <c r="A89" t="s">
        <v>200</v>
      </c>
      <c r="B89" t="s">
        <v>19</v>
      </c>
      <c r="C89" t="s">
        <v>20</v>
      </c>
      <c r="D89" t="s">
        <v>200</v>
      </c>
      <c r="E89" s="1">
        <v>44084.656944444447</v>
      </c>
      <c r="F89" t="s">
        <v>201</v>
      </c>
      <c r="G89" s="2">
        <v>44083</v>
      </c>
      <c r="H89" s="2">
        <v>27402</v>
      </c>
      <c r="I89">
        <v>8</v>
      </c>
      <c r="J89" s="2">
        <v>44372</v>
      </c>
      <c r="K89" s="2">
        <v>44372</v>
      </c>
      <c r="L89" t="s">
        <v>29</v>
      </c>
      <c r="M89" t="s">
        <v>30</v>
      </c>
      <c r="N89" t="s">
        <v>202</v>
      </c>
      <c r="O89" t="s">
        <v>34</v>
      </c>
      <c r="P89" t="s">
        <v>35</v>
      </c>
      <c r="Q89" t="s">
        <v>142</v>
      </c>
      <c r="R89" t="s">
        <v>118</v>
      </c>
    </row>
    <row r="90" spans="1:18" x14ac:dyDescent="0.25">
      <c r="A90" t="s">
        <v>203</v>
      </c>
      <c r="B90" t="s">
        <v>19</v>
      </c>
      <c r="C90" t="s">
        <v>20</v>
      </c>
      <c r="D90" t="s">
        <v>203</v>
      </c>
      <c r="E90" s="1">
        <v>43116.604861111111</v>
      </c>
      <c r="F90" t="s">
        <v>152</v>
      </c>
      <c r="G90" s="2">
        <v>43103</v>
      </c>
      <c r="H90" s="2">
        <v>26667</v>
      </c>
      <c r="I90">
        <v>1</v>
      </c>
      <c r="J90" s="2">
        <v>44372</v>
      </c>
      <c r="K90" s="2">
        <v>44372</v>
      </c>
      <c r="L90" t="s">
        <v>29</v>
      </c>
      <c r="M90" t="s">
        <v>30</v>
      </c>
      <c r="N90" t="s">
        <v>204</v>
      </c>
      <c r="O90" t="s">
        <v>78</v>
      </c>
      <c r="P90" t="s">
        <v>79</v>
      </c>
      <c r="Q90" t="s">
        <v>142</v>
      </c>
      <c r="R90" t="s">
        <v>118</v>
      </c>
    </row>
    <row r="91" spans="1:18" x14ac:dyDescent="0.25">
      <c r="A91" t="s">
        <v>205</v>
      </c>
      <c r="B91" t="s">
        <v>19</v>
      </c>
      <c r="C91" t="s">
        <v>20</v>
      </c>
      <c r="D91" t="s">
        <v>205</v>
      </c>
      <c r="E91" s="1">
        <v>43116.604861111111</v>
      </c>
      <c r="F91" t="s">
        <v>152</v>
      </c>
      <c r="G91" s="2">
        <v>43103</v>
      </c>
      <c r="H91" s="2">
        <v>26667</v>
      </c>
      <c r="I91">
        <v>1</v>
      </c>
      <c r="J91" s="2">
        <v>44372</v>
      </c>
      <c r="K91" s="2">
        <v>44372</v>
      </c>
      <c r="L91" t="s">
        <v>22</v>
      </c>
      <c r="M91" t="s">
        <v>23</v>
      </c>
      <c r="N91" t="s">
        <v>204</v>
      </c>
      <c r="O91" t="s">
        <v>78</v>
      </c>
      <c r="P91" t="s">
        <v>79</v>
      </c>
      <c r="Q91" t="s">
        <v>142</v>
      </c>
      <c r="R91" t="s">
        <v>118</v>
      </c>
    </row>
    <row r="92" spans="1:18" x14ac:dyDescent="0.25">
      <c r="A92" t="s">
        <v>206</v>
      </c>
      <c r="B92" t="s">
        <v>19</v>
      </c>
      <c r="C92" t="s">
        <v>20</v>
      </c>
      <c r="D92" t="s">
        <v>206</v>
      </c>
      <c r="E92" s="1">
        <v>43116.604861111111</v>
      </c>
      <c r="F92" t="s">
        <v>152</v>
      </c>
      <c r="G92" s="2">
        <v>43103</v>
      </c>
      <c r="H92" s="2">
        <v>26667</v>
      </c>
      <c r="I92">
        <v>1</v>
      </c>
      <c r="J92" s="2">
        <v>44372</v>
      </c>
      <c r="K92" s="2">
        <v>44372</v>
      </c>
      <c r="L92" t="s">
        <v>29</v>
      </c>
      <c r="M92" t="s">
        <v>30</v>
      </c>
      <c r="N92" t="s">
        <v>207</v>
      </c>
      <c r="O92" t="s">
        <v>78</v>
      </c>
      <c r="P92" t="s">
        <v>79</v>
      </c>
      <c r="Q92" t="s">
        <v>142</v>
      </c>
      <c r="R92" t="s">
        <v>118</v>
      </c>
    </row>
    <row r="93" spans="1:18" x14ac:dyDescent="0.25">
      <c r="A93" t="s">
        <v>208</v>
      </c>
      <c r="B93" t="s">
        <v>19</v>
      </c>
      <c r="C93" t="s">
        <v>20</v>
      </c>
      <c r="D93" t="s">
        <v>208</v>
      </c>
      <c r="E93" s="1">
        <v>43116.604861111111</v>
      </c>
      <c r="F93" t="s">
        <v>152</v>
      </c>
      <c r="G93" s="2">
        <v>43103</v>
      </c>
      <c r="H93" s="2">
        <v>26667</v>
      </c>
      <c r="I93">
        <v>1</v>
      </c>
      <c r="J93" s="2">
        <v>44372</v>
      </c>
      <c r="K93" s="2">
        <v>44372</v>
      </c>
      <c r="L93" t="s">
        <v>22</v>
      </c>
      <c r="M93" t="s">
        <v>23</v>
      </c>
      <c r="N93" t="s">
        <v>207</v>
      </c>
      <c r="O93" t="s">
        <v>78</v>
      </c>
      <c r="P93" t="s">
        <v>79</v>
      </c>
      <c r="Q93" t="s">
        <v>142</v>
      </c>
      <c r="R93" t="s">
        <v>118</v>
      </c>
    </row>
    <row r="94" spans="1:18" x14ac:dyDescent="0.25">
      <c r="A94" t="s">
        <v>209</v>
      </c>
      <c r="B94" t="s">
        <v>19</v>
      </c>
      <c r="C94" t="s">
        <v>20</v>
      </c>
      <c r="D94" t="s">
        <v>209</v>
      </c>
      <c r="E94" s="1">
        <v>43116.604861111111</v>
      </c>
      <c r="F94" t="s">
        <v>152</v>
      </c>
      <c r="G94" s="2">
        <v>43103</v>
      </c>
      <c r="H94" s="2">
        <v>26667</v>
      </c>
      <c r="I94">
        <v>1</v>
      </c>
      <c r="J94" s="2">
        <v>44372</v>
      </c>
      <c r="K94" s="2">
        <v>44372</v>
      </c>
      <c r="L94" t="s">
        <v>29</v>
      </c>
      <c r="M94" t="s">
        <v>30</v>
      </c>
      <c r="N94" t="s">
        <v>210</v>
      </c>
      <c r="O94" t="s">
        <v>78</v>
      </c>
      <c r="P94" t="s">
        <v>79</v>
      </c>
      <c r="Q94" t="s">
        <v>142</v>
      </c>
      <c r="R94" t="s">
        <v>118</v>
      </c>
    </row>
    <row r="95" spans="1:18" x14ac:dyDescent="0.25">
      <c r="A95" t="s">
        <v>211</v>
      </c>
      <c r="B95" t="s">
        <v>19</v>
      </c>
      <c r="C95" t="s">
        <v>20</v>
      </c>
      <c r="D95" t="s">
        <v>211</v>
      </c>
      <c r="E95" s="1">
        <v>43116.604861111111</v>
      </c>
      <c r="F95" t="s">
        <v>152</v>
      </c>
      <c r="G95" s="2">
        <v>43103</v>
      </c>
      <c r="H95" s="2">
        <v>26667</v>
      </c>
      <c r="I95">
        <v>1</v>
      </c>
      <c r="J95" s="2">
        <v>44372</v>
      </c>
      <c r="K95" s="2">
        <v>44372</v>
      </c>
      <c r="L95" t="s">
        <v>22</v>
      </c>
      <c r="M95" t="s">
        <v>23</v>
      </c>
      <c r="N95" t="s">
        <v>210</v>
      </c>
      <c r="O95" t="s">
        <v>78</v>
      </c>
      <c r="P95" t="s">
        <v>79</v>
      </c>
      <c r="Q95" t="s">
        <v>142</v>
      </c>
      <c r="R95" t="s">
        <v>118</v>
      </c>
    </row>
    <row r="96" spans="1:18" x14ac:dyDescent="0.25">
      <c r="A96" t="s">
        <v>212</v>
      </c>
      <c r="B96" t="s">
        <v>19</v>
      </c>
      <c r="C96" t="s">
        <v>20</v>
      </c>
      <c r="D96" t="s">
        <v>212</v>
      </c>
      <c r="E96" s="1">
        <v>43116.604861111111</v>
      </c>
      <c r="F96" t="s">
        <v>152</v>
      </c>
      <c r="G96" s="2">
        <v>43103</v>
      </c>
      <c r="H96" s="2">
        <v>31140</v>
      </c>
      <c r="I96">
        <v>1</v>
      </c>
      <c r="J96" s="2">
        <v>44372</v>
      </c>
      <c r="K96" s="2">
        <v>44372</v>
      </c>
      <c r="L96" t="s">
        <v>29</v>
      </c>
      <c r="M96" t="s">
        <v>30</v>
      </c>
      <c r="N96" t="s">
        <v>213</v>
      </c>
      <c r="O96" t="s">
        <v>78</v>
      </c>
      <c r="P96" t="s">
        <v>79</v>
      </c>
      <c r="Q96" t="s">
        <v>142</v>
      </c>
      <c r="R96" t="s">
        <v>118</v>
      </c>
    </row>
    <row r="97" spans="1:19" x14ac:dyDescent="0.25">
      <c r="A97" t="s">
        <v>214</v>
      </c>
      <c r="B97" t="s">
        <v>19</v>
      </c>
      <c r="C97" t="s">
        <v>20</v>
      </c>
      <c r="D97" t="s">
        <v>214</v>
      </c>
      <c r="E97" s="1">
        <v>43116.604861111111</v>
      </c>
      <c r="F97" t="s">
        <v>152</v>
      </c>
      <c r="G97" s="2">
        <v>43103</v>
      </c>
      <c r="H97" s="2">
        <v>31140</v>
      </c>
      <c r="I97">
        <v>1</v>
      </c>
      <c r="J97" s="2">
        <v>44372</v>
      </c>
      <c r="K97" s="2">
        <v>44372</v>
      </c>
      <c r="L97" t="s">
        <v>22</v>
      </c>
      <c r="M97" t="s">
        <v>23</v>
      </c>
      <c r="N97" t="s">
        <v>213</v>
      </c>
      <c r="O97" t="s">
        <v>78</v>
      </c>
      <c r="P97" t="s">
        <v>79</v>
      </c>
      <c r="Q97" t="s">
        <v>142</v>
      </c>
      <c r="R97" t="s">
        <v>118</v>
      </c>
    </row>
    <row r="98" spans="1:19" x14ac:dyDescent="0.25">
      <c r="A98" t="s">
        <v>215</v>
      </c>
      <c r="B98" t="s">
        <v>19</v>
      </c>
      <c r="C98" t="s">
        <v>20</v>
      </c>
      <c r="D98" t="s">
        <v>215</v>
      </c>
      <c r="E98" s="1">
        <v>43116.604861111111</v>
      </c>
      <c r="F98" t="s">
        <v>152</v>
      </c>
      <c r="G98" s="2">
        <v>43103</v>
      </c>
      <c r="H98" s="2">
        <v>31140</v>
      </c>
      <c r="I98">
        <v>1</v>
      </c>
      <c r="J98" s="2">
        <v>44372</v>
      </c>
      <c r="K98" s="2">
        <v>44372</v>
      </c>
      <c r="L98" t="s">
        <v>29</v>
      </c>
      <c r="M98" t="s">
        <v>30</v>
      </c>
      <c r="N98" t="s">
        <v>216</v>
      </c>
      <c r="O98" t="s">
        <v>78</v>
      </c>
      <c r="P98" t="s">
        <v>79</v>
      </c>
      <c r="Q98" t="s">
        <v>142</v>
      </c>
      <c r="R98" t="s">
        <v>118</v>
      </c>
    </row>
    <row r="99" spans="1:19" x14ac:dyDescent="0.25">
      <c r="A99" t="s">
        <v>217</v>
      </c>
      <c r="B99" t="s">
        <v>19</v>
      </c>
      <c r="C99" t="s">
        <v>20</v>
      </c>
      <c r="D99" t="s">
        <v>217</v>
      </c>
      <c r="E99" s="1">
        <v>43116.604861111111</v>
      </c>
      <c r="F99" t="s">
        <v>152</v>
      </c>
      <c r="G99" s="2">
        <v>43103</v>
      </c>
      <c r="H99" s="2">
        <v>31140</v>
      </c>
      <c r="I99">
        <v>1</v>
      </c>
      <c r="J99" s="2">
        <v>44372</v>
      </c>
      <c r="K99" s="2">
        <v>44372</v>
      </c>
      <c r="L99" t="s">
        <v>22</v>
      </c>
      <c r="M99" t="s">
        <v>23</v>
      </c>
      <c r="N99" t="s">
        <v>216</v>
      </c>
      <c r="O99" t="s">
        <v>78</v>
      </c>
      <c r="P99" t="s">
        <v>79</v>
      </c>
      <c r="Q99" t="s">
        <v>142</v>
      </c>
      <c r="R99" t="s">
        <v>118</v>
      </c>
    </row>
    <row r="100" spans="1:19" x14ac:dyDescent="0.25">
      <c r="A100" t="s">
        <v>218</v>
      </c>
      <c r="B100" t="s">
        <v>50</v>
      </c>
      <c r="C100" t="s">
        <v>20</v>
      </c>
      <c r="D100" t="s">
        <v>218</v>
      </c>
      <c r="E100" s="1">
        <v>44371.460416666669</v>
      </c>
      <c r="F100" t="s">
        <v>219</v>
      </c>
      <c r="G100" s="2">
        <v>44366</v>
      </c>
      <c r="H100" s="2">
        <v>38724</v>
      </c>
      <c r="I100">
        <v>1</v>
      </c>
      <c r="J100" s="2">
        <v>44372</v>
      </c>
      <c r="K100" s="2">
        <v>44372</v>
      </c>
      <c r="L100" t="s">
        <v>29</v>
      </c>
      <c r="M100" t="s">
        <v>30</v>
      </c>
      <c r="N100" t="s">
        <v>220</v>
      </c>
      <c r="O100" t="s">
        <v>53</v>
      </c>
      <c r="P100" t="s">
        <v>53</v>
      </c>
      <c r="Q100" t="s">
        <v>54</v>
      </c>
      <c r="S100" t="s">
        <v>55</v>
      </c>
    </row>
    <row r="101" spans="1:19" x14ac:dyDescent="0.25">
      <c r="A101" t="s">
        <v>221</v>
      </c>
      <c r="B101" t="s">
        <v>50</v>
      </c>
      <c r="C101" t="s">
        <v>20</v>
      </c>
      <c r="D101" t="s">
        <v>221</v>
      </c>
      <c r="E101" s="1">
        <v>44371.459722222222</v>
      </c>
      <c r="F101" t="s">
        <v>219</v>
      </c>
      <c r="G101" s="2">
        <v>44366</v>
      </c>
      <c r="H101" s="2">
        <v>39088</v>
      </c>
      <c r="I101">
        <v>1</v>
      </c>
      <c r="J101" s="2">
        <v>44372</v>
      </c>
      <c r="K101" s="2">
        <v>44372</v>
      </c>
      <c r="L101" t="s">
        <v>29</v>
      </c>
      <c r="M101" t="s">
        <v>30</v>
      </c>
      <c r="N101" t="s">
        <v>220</v>
      </c>
      <c r="O101" t="s">
        <v>222</v>
      </c>
      <c r="P101" t="s">
        <v>223</v>
      </c>
      <c r="Q101" t="s">
        <v>54</v>
      </c>
      <c r="S101" t="s">
        <v>55</v>
      </c>
    </row>
    <row r="102" spans="1:19" x14ac:dyDescent="0.25">
      <c r="A102" t="s">
        <v>224</v>
      </c>
      <c r="B102" t="s">
        <v>50</v>
      </c>
      <c r="C102" t="s">
        <v>20</v>
      </c>
      <c r="D102" t="s">
        <v>224</v>
      </c>
      <c r="E102" s="1">
        <v>44371.460416666669</v>
      </c>
      <c r="F102" t="s">
        <v>219</v>
      </c>
      <c r="G102" s="2">
        <v>44366</v>
      </c>
      <c r="H102" s="2">
        <v>38724</v>
      </c>
      <c r="I102">
        <v>1</v>
      </c>
      <c r="J102" s="2">
        <v>44372</v>
      </c>
      <c r="K102" s="2">
        <v>44372</v>
      </c>
      <c r="L102" t="s">
        <v>29</v>
      </c>
      <c r="M102" t="s">
        <v>30</v>
      </c>
      <c r="N102" t="s">
        <v>225</v>
      </c>
      <c r="O102" t="s">
        <v>53</v>
      </c>
      <c r="P102" t="s">
        <v>53</v>
      </c>
      <c r="Q102" t="s">
        <v>54</v>
      </c>
      <c r="S102" t="s">
        <v>55</v>
      </c>
    </row>
    <row r="103" spans="1:19" x14ac:dyDescent="0.25">
      <c r="A103" t="s">
        <v>226</v>
      </c>
      <c r="B103" t="s">
        <v>50</v>
      </c>
      <c r="C103" t="s">
        <v>20</v>
      </c>
      <c r="D103" t="s">
        <v>226</v>
      </c>
      <c r="E103" s="1">
        <v>44371.459722222222</v>
      </c>
      <c r="F103" t="s">
        <v>219</v>
      </c>
      <c r="G103" s="2">
        <v>44366</v>
      </c>
      <c r="H103" s="2">
        <v>39088</v>
      </c>
      <c r="I103">
        <v>1</v>
      </c>
      <c r="J103" s="2">
        <v>44372</v>
      </c>
      <c r="K103" s="2">
        <v>44372</v>
      </c>
      <c r="L103" t="s">
        <v>29</v>
      </c>
      <c r="M103" t="s">
        <v>30</v>
      </c>
      <c r="N103" t="s">
        <v>225</v>
      </c>
      <c r="O103" t="s">
        <v>222</v>
      </c>
      <c r="P103" t="s">
        <v>223</v>
      </c>
      <c r="Q103" t="s">
        <v>54</v>
      </c>
      <c r="S103" t="s">
        <v>55</v>
      </c>
    </row>
    <row r="104" spans="1:19" x14ac:dyDescent="0.25">
      <c r="A104" t="s">
        <v>227</v>
      </c>
      <c r="B104" t="s">
        <v>50</v>
      </c>
      <c r="C104" t="s">
        <v>20</v>
      </c>
      <c r="D104" t="s">
        <v>227</v>
      </c>
      <c r="E104" s="1">
        <v>44371.460416666669</v>
      </c>
      <c r="F104" t="s">
        <v>219</v>
      </c>
      <c r="G104" s="2">
        <v>44366</v>
      </c>
      <c r="H104" s="2">
        <v>38724</v>
      </c>
      <c r="I104">
        <v>1</v>
      </c>
      <c r="J104" s="2">
        <v>44372</v>
      </c>
      <c r="K104" s="2">
        <v>44372</v>
      </c>
      <c r="L104" t="s">
        <v>29</v>
      </c>
      <c r="M104" t="s">
        <v>30</v>
      </c>
      <c r="N104" t="s">
        <v>228</v>
      </c>
      <c r="O104" t="s">
        <v>53</v>
      </c>
      <c r="P104" t="s">
        <v>53</v>
      </c>
      <c r="Q104" t="s">
        <v>54</v>
      </c>
      <c r="S104" t="s">
        <v>55</v>
      </c>
    </row>
    <row r="105" spans="1:19" x14ac:dyDescent="0.25">
      <c r="A105" t="s">
        <v>229</v>
      </c>
      <c r="B105" t="s">
        <v>50</v>
      </c>
      <c r="C105" t="s">
        <v>20</v>
      </c>
      <c r="D105" t="s">
        <v>229</v>
      </c>
      <c r="E105" s="1">
        <v>44371.459722222222</v>
      </c>
      <c r="F105" t="s">
        <v>219</v>
      </c>
      <c r="G105" s="2">
        <v>44366</v>
      </c>
      <c r="H105" s="2">
        <v>39088</v>
      </c>
      <c r="I105">
        <v>1</v>
      </c>
      <c r="J105" s="2">
        <v>44372</v>
      </c>
      <c r="K105" s="2">
        <v>44372</v>
      </c>
      <c r="L105" t="s">
        <v>29</v>
      </c>
      <c r="M105" t="s">
        <v>30</v>
      </c>
      <c r="N105" t="s">
        <v>228</v>
      </c>
      <c r="O105" t="s">
        <v>222</v>
      </c>
      <c r="P105" t="s">
        <v>223</v>
      </c>
      <c r="Q105" t="s">
        <v>54</v>
      </c>
      <c r="S105" t="s">
        <v>55</v>
      </c>
    </row>
    <row r="106" spans="1:19" x14ac:dyDescent="0.25">
      <c r="A106" t="s">
        <v>230</v>
      </c>
      <c r="B106" t="s">
        <v>50</v>
      </c>
      <c r="C106" t="s">
        <v>20</v>
      </c>
      <c r="D106" t="s">
        <v>230</v>
      </c>
      <c r="E106" s="1">
        <v>44371.460416666669</v>
      </c>
      <c r="F106" t="s">
        <v>219</v>
      </c>
      <c r="G106" s="2">
        <v>44366</v>
      </c>
      <c r="H106" s="2">
        <v>38724</v>
      </c>
      <c r="I106">
        <v>1</v>
      </c>
      <c r="J106" s="2">
        <v>44372</v>
      </c>
      <c r="K106" s="2">
        <v>44372</v>
      </c>
      <c r="L106" t="s">
        <v>29</v>
      </c>
      <c r="M106" t="s">
        <v>30</v>
      </c>
      <c r="N106" t="s">
        <v>231</v>
      </c>
      <c r="O106" t="s">
        <v>53</v>
      </c>
      <c r="P106" t="s">
        <v>53</v>
      </c>
      <c r="Q106" t="s">
        <v>54</v>
      </c>
      <c r="S106" t="s">
        <v>55</v>
      </c>
    </row>
    <row r="107" spans="1:19" x14ac:dyDescent="0.25">
      <c r="A107" t="s">
        <v>232</v>
      </c>
      <c r="B107" t="s">
        <v>50</v>
      </c>
      <c r="C107" t="s">
        <v>20</v>
      </c>
      <c r="D107" t="s">
        <v>232</v>
      </c>
      <c r="E107" s="1">
        <v>44371.459722222222</v>
      </c>
      <c r="F107" t="s">
        <v>219</v>
      </c>
      <c r="G107" s="2">
        <v>44366</v>
      </c>
      <c r="H107" s="2">
        <v>39088</v>
      </c>
      <c r="I107">
        <v>1</v>
      </c>
      <c r="J107" s="2">
        <v>44372</v>
      </c>
      <c r="K107" s="2">
        <v>44372</v>
      </c>
      <c r="L107" t="s">
        <v>29</v>
      </c>
      <c r="M107" t="s">
        <v>30</v>
      </c>
      <c r="N107" t="s">
        <v>231</v>
      </c>
      <c r="O107" t="s">
        <v>222</v>
      </c>
      <c r="P107" t="s">
        <v>223</v>
      </c>
      <c r="Q107" t="s">
        <v>54</v>
      </c>
      <c r="S107" t="s">
        <v>55</v>
      </c>
    </row>
    <row r="108" spans="1:19" x14ac:dyDescent="0.25">
      <c r="A108" t="s">
        <v>233</v>
      </c>
      <c r="B108" t="s">
        <v>50</v>
      </c>
      <c r="C108" t="s">
        <v>20</v>
      </c>
      <c r="D108" t="s">
        <v>233</v>
      </c>
      <c r="E108" s="1">
        <v>44371.460416666669</v>
      </c>
      <c r="F108" t="s">
        <v>219</v>
      </c>
      <c r="G108" s="2">
        <v>44366</v>
      </c>
      <c r="H108" s="2">
        <v>38724</v>
      </c>
      <c r="I108">
        <v>10</v>
      </c>
      <c r="J108" s="2">
        <v>44372</v>
      </c>
      <c r="K108" s="2">
        <v>44372</v>
      </c>
      <c r="L108" t="s">
        <v>29</v>
      </c>
      <c r="M108" t="s">
        <v>30</v>
      </c>
      <c r="N108" t="s">
        <v>234</v>
      </c>
      <c r="O108" t="s">
        <v>53</v>
      </c>
      <c r="P108" t="s">
        <v>53</v>
      </c>
      <c r="Q108" t="s">
        <v>54</v>
      </c>
      <c r="S108" t="s">
        <v>55</v>
      </c>
    </row>
    <row r="109" spans="1:19" x14ac:dyDescent="0.25">
      <c r="A109" t="s">
        <v>235</v>
      </c>
      <c r="B109" t="s">
        <v>50</v>
      </c>
      <c r="C109" t="s">
        <v>20</v>
      </c>
      <c r="D109" t="s">
        <v>235</v>
      </c>
      <c r="E109" s="1">
        <v>44371.459722222222</v>
      </c>
      <c r="F109" t="s">
        <v>219</v>
      </c>
      <c r="G109" s="2">
        <v>44366</v>
      </c>
      <c r="H109" s="2">
        <v>39088</v>
      </c>
      <c r="I109">
        <v>1</v>
      </c>
      <c r="J109" s="2">
        <v>44372</v>
      </c>
      <c r="K109" s="2">
        <v>44372</v>
      </c>
      <c r="L109" t="s">
        <v>29</v>
      </c>
      <c r="M109" t="s">
        <v>30</v>
      </c>
      <c r="N109" t="s">
        <v>234</v>
      </c>
      <c r="O109" t="s">
        <v>222</v>
      </c>
      <c r="P109" t="s">
        <v>223</v>
      </c>
      <c r="Q109" t="s">
        <v>54</v>
      </c>
      <c r="S109" t="s">
        <v>55</v>
      </c>
    </row>
    <row r="110" spans="1:19" x14ac:dyDescent="0.25">
      <c r="A110" t="s">
        <v>236</v>
      </c>
      <c r="B110" t="s">
        <v>50</v>
      </c>
      <c r="C110" t="s">
        <v>20</v>
      </c>
      <c r="D110" t="s">
        <v>236</v>
      </c>
      <c r="E110" s="1">
        <v>44371.460416666669</v>
      </c>
      <c r="F110" t="s">
        <v>219</v>
      </c>
      <c r="G110" s="2">
        <v>44366</v>
      </c>
      <c r="H110" s="2">
        <v>38724</v>
      </c>
      <c r="I110">
        <v>2</v>
      </c>
      <c r="J110" s="2">
        <v>44372</v>
      </c>
      <c r="K110" s="2">
        <v>44372</v>
      </c>
      <c r="L110" t="s">
        <v>29</v>
      </c>
      <c r="M110" t="s">
        <v>30</v>
      </c>
      <c r="N110" t="s">
        <v>237</v>
      </c>
      <c r="O110" t="s">
        <v>53</v>
      </c>
      <c r="P110" t="s">
        <v>53</v>
      </c>
      <c r="Q110" t="s">
        <v>54</v>
      </c>
      <c r="S110" t="s">
        <v>55</v>
      </c>
    </row>
    <row r="111" spans="1:19" x14ac:dyDescent="0.25">
      <c r="A111" t="s">
        <v>238</v>
      </c>
      <c r="B111" t="s">
        <v>50</v>
      </c>
      <c r="C111" t="s">
        <v>20</v>
      </c>
      <c r="D111" t="s">
        <v>238</v>
      </c>
      <c r="E111" s="1">
        <v>44371.459722222222</v>
      </c>
      <c r="F111" t="s">
        <v>219</v>
      </c>
      <c r="G111" s="2">
        <v>44366</v>
      </c>
      <c r="H111" s="2">
        <v>39088</v>
      </c>
      <c r="I111">
        <v>1</v>
      </c>
      <c r="J111" s="2">
        <v>44372</v>
      </c>
      <c r="K111" s="2">
        <v>44372</v>
      </c>
      <c r="L111" t="s">
        <v>29</v>
      </c>
      <c r="M111" t="s">
        <v>30</v>
      </c>
      <c r="N111" t="s">
        <v>237</v>
      </c>
      <c r="O111" t="s">
        <v>222</v>
      </c>
      <c r="P111" t="s">
        <v>223</v>
      </c>
      <c r="Q111" t="s">
        <v>54</v>
      </c>
      <c r="S111" t="s">
        <v>55</v>
      </c>
    </row>
    <row r="112" spans="1:19" x14ac:dyDescent="0.25">
      <c r="A112" t="s">
        <v>239</v>
      </c>
      <c r="B112" t="s">
        <v>50</v>
      </c>
      <c r="C112" t="s">
        <v>20</v>
      </c>
      <c r="D112" t="s">
        <v>239</v>
      </c>
      <c r="E112" s="1">
        <v>44371.460416666669</v>
      </c>
      <c r="F112" t="s">
        <v>219</v>
      </c>
      <c r="G112" s="2">
        <v>44366</v>
      </c>
      <c r="H112" s="2">
        <v>38724</v>
      </c>
      <c r="I112">
        <v>1</v>
      </c>
      <c r="J112" s="2">
        <v>44372</v>
      </c>
      <c r="K112" s="2">
        <v>44372</v>
      </c>
      <c r="L112" t="s">
        <v>29</v>
      </c>
      <c r="M112" t="s">
        <v>30</v>
      </c>
      <c r="N112" t="s">
        <v>240</v>
      </c>
      <c r="O112" t="s">
        <v>53</v>
      </c>
      <c r="P112" t="s">
        <v>53</v>
      </c>
      <c r="Q112" t="s">
        <v>54</v>
      </c>
      <c r="S112" t="s">
        <v>55</v>
      </c>
    </row>
    <row r="113" spans="1:19" x14ac:dyDescent="0.25">
      <c r="A113" t="s">
        <v>241</v>
      </c>
      <c r="B113" t="s">
        <v>50</v>
      </c>
      <c r="C113" t="s">
        <v>20</v>
      </c>
      <c r="D113" t="s">
        <v>241</v>
      </c>
      <c r="E113" s="1">
        <v>44371.459722222222</v>
      </c>
      <c r="F113" t="s">
        <v>219</v>
      </c>
      <c r="G113" s="2">
        <v>44366</v>
      </c>
      <c r="H113" s="2">
        <v>39088</v>
      </c>
      <c r="I113">
        <v>1</v>
      </c>
      <c r="J113" s="2">
        <v>44372</v>
      </c>
      <c r="K113" s="2">
        <v>44372</v>
      </c>
      <c r="L113" t="s">
        <v>29</v>
      </c>
      <c r="M113" t="s">
        <v>30</v>
      </c>
      <c r="N113" t="s">
        <v>240</v>
      </c>
      <c r="O113" t="s">
        <v>222</v>
      </c>
      <c r="P113" t="s">
        <v>223</v>
      </c>
      <c r="Q113" t="s">
        <v>54</v>
      </c>
      <c r="S113" t="s">
        <v>55</v>
      </c>
    </row>
    <row r="114" spans="1:19" x14ac:dyDescent="0.25">
      <c r="A114" t="s">
        <v>242</v>
      </c>
      <c r="B114" t="s">
        <v>50</v>
      </c>
      <c r="C114" t="s">
        <v>20</v>
      </c>
      <c r="D114" t="s">
        <v>242</v>
      </c>
      <c r="E114" s="1">
        <v>44371.460416666669</v>
      </c>
      <c r="F114" t="s">
        <v>219</v>
      </c>
      <c r="G114" s="2">
        <v>44366</v>
      </c>
      <c r="H114" s="2">
        <v>38724</v>
      </c>
      <c r="I114">
        <v>1</v>
      </c>
      <c r="J114" s="2">
        <v>44372</v>
      </c>
      <c r="K114" s="2">
        <v>44372</v>
      </c>
      <c r="L114" t="s">
        <v>29</v>
      </c>
      <c r="M114" t="s">
        <v>30</v>
      </c>
      <c r="N114" t="s">
        <v>243</v>
      </c>
      <c r="O114" t="s">
        <v>53</v>
      </c>
      <c r="P114" t="s">
        <v>53</v>
      </c>
      <c r="Q114" t="s">
        <v>54</v>
      </c>
      <c r="S114" t="s">
        <v>55</v>
      </c>
    </row>
    <row r="115" spans="1:19" x14ac:dyDescent="0.25">
      <c r="A115" t="s">
        <v>244</v>
      </c>
      <c r="B115" t="s">
        <v>50</v>
      </c>
      <c r="C115" t="s">
        <v>20</v>
      </c>
      <c r="D115" t="s">
        <v>244</v>
      </c>
      <c r="E115" s="1">
        <v>44371.459722222222</v>
      </c>
      <c r="F115" t="s">
        <v>219</v>
      </c>
      <c r="G115" s="2">
        <v>44366</v>
      </c>
      <c r="H115" s="2">
        <v>39088</v>
      </c>
      <c r="I115">
        <v>1</v>
      </c>
      <c r="J115" s="2">
        <v>44372</v>
      </c>
      <c r="K115" s="2">
        <v>44372</v>
      </c>
      <c r="L115" t="s">
        <v>29</v>
      </c>
      <c r="M115" t="s">
        <v>30</v>
      </c>
      <c r="N115" t="s">
        <v>243</v>
      </c>
      <c r="O115" t="s">
        <v>222</v>
      </c>
      <c r="P115" t="s">
        <v>223</v>
      </c>
      <c r="Q115" t="s">
        <v>54</v>
      </c>
      <c r="S115" t="s">
        <v>55</v>
      </c>
    </row>
    <row r="116" spans="1:19" x14ac:dyDescent="0.25">
      <c r="A116" t="s">
        <v>245</v>
      </c>
      <c r="B116" t="s">
        <v>50</v>
      </c>
      <c r="C116" t="s">
        <v>20</v>
      </c>
      <c r="D116" t="s">
        <v>245</v>
      </c>
      <c r="E116" s="1">
        <v>44371.460416666669</v>
      </c>
      <c r="F116" t="s">
        <v>219</v>
      </c>
      <c r="G116" s="2">
        <v>44366</v>
      </c>
      <c r="H116" s="2">
        <v>38724</v>
      </c>
      <c r="I116">
        <v>1</v>
      </c>
      <c r="J116" s="2">
        <v>44372</v>
      </c>
      <c r="K116" s="2">
        <v>44372</v>
      </c>
      <c r="L116" t="s">
        <v>29</v>
      </c>
      <c r="M116" t="s">
        <v>30</v>
      </c>
      <c r="N116" t="s">
        <v>246</v>
      </c>
      <c r="O116" t="s">
        <v>53</v>
      </c>
      <c r="P116" t="s">
        <v>53</v>
      </c>
      <c r="Q116" t="s">
        <v>54</v>
      </c>
      <c r="S116" t="s">
        <v>55</v>
      </c>
    </row>
    <row r="117" spans="1:19" x14ac:dyDescent="0.25">
      <c r="A117" t="s">
        <v>247</v>
      </c>
      <c r="B117" t="s">
        <v>50</v>
      </c>
      <c r="C117" t="s">
        <v>20</v>
      </c>
      <c r="D117" t="s">
        <v>247</v>
      </c>
      <c r="E117" s="1">
        <v>44371.459722222222</v>
      </c>
      <c r="F117" t="s">
        <v>219</v>
      </c>
      <c r="G117" s="2">
        <v>44366</v>
      </c>
      <c r="H117" s="2">
        <v>39088</v>
      </c>
      <c r="I117">
        <v>1</v>
      </c>
      <c r="J117" s="2">
        <v>44372</v>
      </c>
      <c r="K117" s="2">
        <v>44372</v>
      </c>
      <c r="L117" t="s">
        <v>29</v>
      </c>
      <c r="M117" t="s">
        <v>30</v>
      </c>
      <c r="N117" t="s">
        <v>246</v>
      </c>
      <c r="O117" t="s">
        <v>222</v>
      </c>
      <c r="P117" t="s">
        <v>223</v>
      </c>
      <c r="Q117" t="s">
        <v>54</v>
      </c>
      <c r="S117" t="s">
        <v>55</v>
      </c>
    </row>
    <row r="118" spans="1:19" x14ac:dyDescent="0.25">
      <c r="A118" t="s">
        <v>248</v>
      </c>
      <c r="B118" t="s">
        <v>50</v>
      </c>
      <c r="C118" t="s">
        <v>20</v>
      </c>
      <c r="D118" t="s">
        <v>248</v>
      </c>
      <c r="E118" s="1">
        <v>44371.460416666669</v>
      </c>
      <c r="F118" t="s">
        <v>219</v>
      </c>
      <c r="G118" s="2">
        <v>44366</v>
      </c>
      <c r="H118" s="2">
        <v>38724</v>
      </c>
      <c r="I118">
        <v>2</v>
      </c>
      <c r="J118" s="2">
        <v>44372</v>
      </c>
      <c r="K118" s="2">
        <v>44372</v>
      </c>
      <c r="L118" t="s">
        <v>29</v>
      </c>
      <c r="M118" t="s">
        <v>30</v>
      </c>
      <c r="N118" t="s">
        <v>249</v>
      </c>
      <c r="O118" t="s">
        <v>53</v>
      </c>
      <c r="P118" t="s">
        <v>53</v>
      </c>
      <c r="Q118" t="s">
        <v>54</v>
      </c>
      <c r="S118" t="s">
        <v>55</v>
      </c>
    </row>
    <row r="119" spans="1:19" x14ac:dyDescent="0.25">
      <c r="A119" t="s">
        <v>250</v>
      </c>
      <c r="B119" t="s">
        <v>50</v>
      </c>
      <c r="C119" t="s">
        <v>20</v>
      </c>
      <c r="D119" t="s">
        <v>250</v>
      </c>
      <c r="E119" s="1">
        <v>44371.459722222222</v>
      </c>
      <c r="F119" t="s">
        <v>219</v>
      </c>
      <c r="G119" s="2">
        <v>44366</v>
      </c>
      <c r="H119" s="2">
        <v>39088</v>
      </c>
      <c r="I119">
        <v>1</v>
      </c>
      <c r="J119" s="2">
        <v>44372</v>
      </c>
      <c r="K119" s="2">
        <v>44372</v>
      </c>
      <c r="L119" t="s">
        <v>29</v>
      </c>
      <c r="M119" t="s">
        <v>30</v>
      </c>
      <c r="N119" t="s">
        <v>249</v>
      </c>
      <c r="O119" t="s">
        <v>222</v>
      </c>
      <c r="P119" t="s">
        <v>223</v>
      </c>
      <c r="Q119" t="s">
        <v>54</v>
      </c>
      <c r="S119" t="s">
        <v>55</v>
      </c>
    </row>
    <row r="120" spans="1:19" x14ac:dyDescent="0.25">
      <c r="A120" t="s">
        <v>251</v>
      </c>
      <c r="B120" t="s">
        <v>50</v>
      </c>
      <c r="C120" t="s">
        <v>20</v>
      </c>
      <c r="D120" t="s">
        <v>251</v>
      </c>
      <c r="E120" s="1">
        <v>44371.460416666669</v>
      </c>
      <c r="F120" t="s">
        <v>219</v>
      </c>
      <c r="G120" s="2">
        <v>44366</v>
      </c>
      <c r="H120" s="2">
        <v>38724</v>
      </c>
      <c r="I120">
        <v>1</v>
      </c>
      <c r="J120" s="2">
        <v>44372</v>
      </c>
      <c r="K120" s="2">
        <v>44372</v>
      </c>
      <c r="L120" t="s">
        <v>29</v>
      </c>
      <c r="M120" t="s">
        <v>30</v>
      </c>
      <c r="N120" t="s">
        <v>252</v>
      </c>
      <c r="O120" t="s">
        <v>53</v>
      </c>
      <c r="P120" t="s">
        <v>53</v>
      </c>
      <c r="Q120" t="s">
        <v>54</v>
      </c>
      <c r="S120" t="s">
        <v>55</v>
      </c>
    </row>
    <row r="121" spans="1:19" x14ac:dyDescent="0.25">
      <c r="A121" t="s">
        <v>253</v>
      </c>
      <c r="B121" t="s">
        <v>50</v>
      </c>
      <c r="C121" t="s">
        <v>20</v>
      </c>
      <c r="D121" t="s">
        <v>253</v>
      </c>
      <c r="E121" s="1">
        <v>44371.459722222222</v>
      </c>
      <c r="F121" t="s">
        <v>219</v>
      </c>
      <c r="G121" s="2">
        <v>44366</v>
      </c>
      <c r="H121" s="2">
        <v>39088</v>
      </c>
      <c r="I121">
        <v>1</v>
      </c>
      <c r="J121" s="2">
        <v>44372</v>
      </c>
      <c r="K121" s="2">
        <v>44372</v>
      </c>
      <c r="L121" t="s">
        <v>29</v>
      </c>
      <c r="M121" t="s">
        <v>30</v>
      </c>
      <c r="N121" t="s">
        <v>252</v>
      </c>
      <c r="O121" t="s">
        <v>222</v>
      </c>
      <c r="P121" t="s">
        <v>223</v>
      </c>
      <c r="Q121" t="s">
        <v>54</v>
      </c>
      <c r="S121" t="s">
        <v>55</v>
      </c>
    </row>
    <row r="122" spans="1:19" x14ac:dyDescent="0.25">
      <c r="A122" t="s">
        <v>254</v>
      </c>
      <c r="B122" t="s">
        <v>50</v>
      </c>
      <c r="C122" t="s">
        <v>20</v>
      </c>
      <c r="D122" t="s">
        <v>254</v>
      </c>
      <c r="E122" s="1">
        <v>44371.460416666669</v>
      </c>
      <c r="F122" t="s">
        <v>219</v>
      </c>
      <c r="G122" s="2">
        <v>44366</v>
      </c>
      <c r="H122" s="2">
        <v>38724</v>
      </c>
      <c r="I122">
        <v>1</v>
      </c>
      <c r="J122" s="2">
        <v>44372</v>
      </c>
      <c r="K122" s="2">
        <v>44372</v>
      </c>
      <c r="L122" t="s">
        <v>29</v>
      </c>
      <c r="M122" t="s">
        <v>30</v>
      </c>
      <c r="N122" t="s">
        <v>255</v>
      </c>
      <c r="O122" t="s">
        <v>53</v>
      </c>
      <c r="P122" t="s">
        <v>53</v>
      </c>
      <c r="Q122" t="s">
        <v>54</v>
      </c>
      <c r="S122" t="s">
        <v>55</v>
      </c>
    </row>
    <row r="123" spans="1:19" x14ac:dyDescent="0.25">
      <c r="A123" t="s">
        <v>256</v>
      </c>
      <c r="B123" t="s">
        <v>50</v>
      </c>
      <c r="C123" t="s">
        <v>20</v>
      </c>
      <c r="D123" t="s">
        <v>256</v>
      </c>
      <c r="E123" s="1">
        <v>44371.459722222222</v>
      </c>
      <c r="F123" t="s">
        <v>219</v>
      </c>
      <c r="G123" s="2">
        <v>44366</v>
      </c>
      <c r="H123" s="2">
        <v>39088</v>
      </c>
      <c r="I123">
        <v>1</v>
      </c>
      <c r="J123" s="2">
        <v>44372</v>
      </c>
      <c r="K123" s="2">
        <v>44372</v>
      </c>
      <c r="L123" t="s">
        <v>29</v>
      </c>
      <c r="M123" t="s">
        <v>30</v>
      </c>
      <c r="N123" t="s">
        <v>255</v>
      </c>
      <c r="O123" t="s">
        <v>222</v>
      </c>
      <c r="P123" t="s">
        <v>223</v>
      </c>
      <c r="Q123" t="s">
        <v>54</v>
      </c>
      <c r="S123" t="s">
        <v>55</v>
      </c>
    </row>
    <row r="124" spans="1:19" x14ac:dyDescent="0.25">
      <c r="A124" t="s">
        <v>257</v>
      </c>
      <c r="B124" t="s">
        <v>50</v>
      </c>
      <c r="C124" t="s">
        <v>20</v>
      </c>
      <c r="D124" t="s">
        <v>257</v>
      </c>
      <c r="E124" s="1">
        <v>44371.460416666669</v>
      </c>
      <c r="F124" t="s">
        <v>219</v>
      </c>
      <c r="G124" s="2">
        <v>44366</v>
      </c>
      <c r="H124" s="2">
        <v>38724</v>
      </c>
      <c r="I124">
        <v>1</v>
      </c>
      <c r="J124" s="2">
        <v>44372</v>
      </c>
      <c r="K124" s="2">
        <v>44372</v>
      </c>
      <c r="L124" t="s">
        <v>29</v>
      </c>
      <c r="M124" t="s">
        <v>30</v>
      </c>
      <c r="N124" t="s">
        <v>258</v>
      </c>
      <c r="O124" t="s">
        <v>53</v>
      </c>
      <c r="P124" t="s">
        <v>53</v>
      </c>
      <c r="Q124" t="s">
        <v>54</v>
      </c>
      <c r="S124" t="s">
        <v>55</v>
      </c>
    </row>
    <row r="125" spans="1:19" x14ac:dyDescent="0.25">
      <c r="A125" t="s">
        <v>259</v>
      </c>
      <c r="B125" t="s">
        <v>50</v>
      </c>
      <c r="C125" t="s">
        <v>20</v>
      </c>
      <c r="D125" t="s">
        <v>259</v>
      </c>
      <c r="E125" s="1">
        <v>44371.459722222222</v>
      </c>
      <c r="F125" t="s">
        <v>219</v>
      </c>
      <c r="G125" s="2">
        <v>44366</v>
      </c>
      <c r="H125" s="2">
        <v>39088</v>
      </c>
      <c r="I125">
        <v>1</v>
      </c>
      <c r="J125" s="2">
        <v>44372</v>
      </c>
      <c r="K125" s="2">
        <v>44372</v>
      </c>
      <c r="L125" t="s">
        <v>29</v>
      </c>
      <c r="M125" t="s">
        <v>30</v>
      </c>
      <c r="N125" t="s">
        <v>258</v>
      </c>
      <c r="O125" t="s">
        <v>222</v>
      </c>
      <c r="P125" t="s">
        <v>223</v>
      </c>
      <c r="Q125" t="s">
        <v>54</v>
      </c>
      <c r="S125" t="s">
        <v>55</v>
      </c>
    </row>
    <row r="126" spans="1:19" x14ac:dyDescent="0.25">
      <c r="A126" t="s">
        <v>260</v>
      </c>
      <c r="B126" t="s">
        <v>50</v>
      </c>
      <c r="C126" t="s">
        <v>20</v>
      </c>
      <c r="D126" t="s">
        <v>260</v>
      </c>
      <c r="E126" s="1">
        <v>44371.460416666669</v>
      </c>
      <c r="F126" t="s">
        <v>219</v>
      </c>
      <c r="G126" s="2">
        <v>44366</v>
      </c>
      <c r="H126" s="2">
        <v>38724</v>
      </c>
      <c r="I126">
        <v>1</v>
      </c>
      <c r="J126" s="2">
        <v>44372</v>
      </c>
      <c r="K126" s="2">
        <v>44372</v>
      </c>
      <c r="L126" t="s">
        <v>29</v>
      </c>
      <c r="M126" t="s">
        <v>30</v>
      </c>
      <c r="N126" t="s">
        <v>261</v>
      </c>
      <c r="O126" t="s">
        <v>53</v>
      </c>
      <c r="P126" t="s">
        <v>53</v>
      </c>
      <c r="Q126" t="s">
        <v>54</v>
      </c>
      <c r="S126" t="s">
        <v>55</v>
      </c>
    </row>
    <row r="127" spans="1:19" x14ac:dyDescent="0.25">
      <c r="A127" t="s">
        <v>262</v>
      </c>
      <c r="B127" t="s">
        <v>50</v>
      </c>
      <c r="C127" t="s">
        <v>20</v>
      </c>
      <c r="D127" t="s">
        <v>262</v>
      </c>
      <c r="E127" s="1">
        <v>44371.459722222222</v>
      </c>
      <c r="F127" t="s">
        <v>219</v>
      </c>
      <c r="G127" s="2">
        <v>44366</v>
      </c>
      <c r="H127" s="2">
        <v>39088</v>
      </c>
      <c r="I127">
        <v>1</v>
      </c>
      <c r="J127" s="2">
        <v>44372</v>
      </c>
      <c r="K127" s="2">
        <v>44372</v>
      </c>
      <c r="L127" t="s">
        <v>29</v>
      </c>
      <c r="M127" t="s">
        <v>30</v>
      </c>
      <c r="N127" t="s">
        <v>261</v>
      </c>
      <c r="O127" t="s">
        <v>222</v>
      </c>
      <c r="P127" t="s">
        <v>223</v>
      </c>
      <c r="Q127" t="s">
        <v>54</v>
      </c>
      <c r="S127" t="s">
        <v>55</v>
      </c>
    </row>
    <row r="128" spans="1:19" x14ac:dyDescent="0.25">
      <c r="A128" t="s">
        <v>263</v>
      </c>
      <c r="B128" t="s">
        <v>50</v>
      </c>
      <c r="C128" t="s">
        <v>20</v>
      </c>
      <c r="D128" t="s">
        <v>263</v>
      </c>
      <c r="E128" s="1">
        <v>44371.460416666669</v>
      </c>
      <c r="F128" t="s">
        <v>219</v>
      </c>
      <c r="G128" s="2">
        <v>44366</v>
      </c>
      <c r="H128" s="2">
        <v>38724</v>
      </c>
      <c r="I128">
        <v>1</v>
      </c>
      <c r="J128" s="2">
        <v>44372</v>
      </c>
      <c r="K128" s="2">
        <v>44372</v>
      </c>
      <c r="L128" t="s">
        <v>29</v>
      </c>
      <c r="M128" t="s">
        <v>30</v>
      </c>
      <c r="N128" t="s">
        <v>264</v>
      </c>
      <c r="O128" t="s">
        <v>53</v>
      </c>
      <c r="P128" t="s">
        <v>53</v>
      </c>
      <c r="Q128" t="s">
        <v>54</v>
      </c>
      <c r="S128" t="s">
        <v>55</v>
      </c>
    </row>
    <row r="129" spans="1:19" x14ac:dyDescent="0.25">
      <c r="A129" t="s">
        <v>265</v>
      </c>
      <c r="B129" t="s">
        <v>50</v>
      </c>
      <c r="C129" t="s">
        <v>20</v>
      </c>
      <c r="D129" t="s">
        <v>265</v>
      </c>
      <c r="E129" s="1">
        <v>44371.459722222222</v>
      </c>
      <c r="F129" t="s">
        <v>219</v>
      </c>
      <c r="G129" s="2">
        <v>44366</v>
      </c>
      <c r="H129" s="2">
        <v>39088</v>
      </c>
      <c r="I129">
        <v>1</v>
      </c>
      <c r="J129" s="2">
        <v>44372</v>
      </c>
      <c r="K129" s="2">
        <v>44372</v>
      </c>
      <c r="L129" t="s">
        <v>29</v>
      </c>
      <c r="M129" t="s">
        <v>30</v>
      </c>
      <c r="N129" t="s">
        <v>264</v>
      </c>
      <c r="O129" t="s">
        <v>222</v>
      </c>
      <c r="P129" t="s">
        <v>223</v>
      </c>
      <c r="Q129" t="s">
        <v>54</v>
      </c>
      <c r="S129" t="s">
        <v>55</v>
      </c>
    </row>
    <row r="130" spans="1:19" x14ac:dyDescent="0.25">
      <c r="A130" t="s">
        <v>266</v>
      </c>
      <c r="B130" t="s">
        <v>50</v>
      </c>
      <c r="C130" t="s">
        <v>20</v>
      </c>
      <c r="D130" t="s">
        <v>266</v>
      </c>
      <c r="E130" s="1">
        <v>44371.460416666669</v>
      </c>
      <c r="F130" t="s">
        <v>219</v>
      </c>
      <c r="G130" s="2">
        <v>44366</v>
      </c>
      <c r="H130" s="2">
        <v>38724</v>
      </c>
      <c r="I130">
        <v>1</v>
      </c>
      <c r="J130" s="2">
        <v>44372</v>
      </c>
      <c r="K130" s="2">
        <v>44372</v>
      </c>
      <c r="L130" t="s">
        <v>29</v>
      </c>
      <c r="M130" t="s">
        <v>30</v>
      </c>
      <c r="N130" t="s">
        <v>267</v>
      </c>
      <c r="O130" t="s">
        <v>53</v>
      </c>
      <c r="P130" t="s">
        <v>53</v>
      </c>
      <c r="Q130" t="s">
        <v>54</v>
      </c>
      <c r="S130" t="s">
        <v>55</v>
      </c>
    </row>
    <row r="131" spans="1:19" x14ac:dyDescent="0.25">
      <c r="A131" t="s">
        <v>268</v>
      </c>
      <c r="B131" t="s">
        <v>50</v>
      </c>
      <c r="C131" t="s">
        <v>20</v>
      </c>
      <c r="D131" t="s">
        <v>268</v>
      </c>
      <c r="E131" s="1">
        <v>44371.459722222222</v>
      </c>
      <c r="F131" t="s">
        <v>219</v>
      </c>
      <c r="G131" s="2">
        <v>44366</v>
      </c>
      <c r="H131" s="2">
        <v>39088</v>
      </c>
      <c r="I131">
        <v>1</v>
      </c>
      <c r="J131" s="2">
        <v>44372</v>
      </c>
      <c r="K131" s="2">
        <v>44372</v>
      </c>
      <c r="L131" t="s">
        <v>29</v>
      </c>
      <c r="M131" t="s">
        <v>30</v>
      </c>
      <c r="N131" t="s">
        <v>267</v>
      </c>
      <c r="O131" t="s">
        <v>222</v>
      </c>
      <c r="P131" t="s">
        <v>223</v>
      </c>
      <c r="Q131" t="s">
        <v>54</v>
      </c>
      <c r="S131" t="s">
        <v>55</v>
      </c>
    </row>
    <row r="132" spans="1:19" x14ac:dyDescent="0.25">
      <c r="A132" t="s">
        <v>269</v>
      </c>
      <c r="B132" t="s">
        <v>50</v>
      </c>
      <c r="C132" t="s">
        <v>20</v>
      </c>
      <c r="D132" t="s">
        <v>269</v>
      </c>
      <c r="E132" s="1">
        <v>44371.460416666669</v>
      </c>
      <c r="F132" t="s">
        <v>219</v>
      </c>
      <c r="G132" s="2">
        <v>44366</v>
      </c>
      <c r="H132" s="2">
        <v>38724</v>
      </c>
      <c r="I132">
        <v>1</v>
      </c>
      <c r="J132" s="2">
        <v>44372</v>
      </c>
      <c r="K132" s="2">
        <v>44372</v>
      </c>
      <c r="L132" t="s">
        <v>29</v>
      </c>
      <c r="M132" t="s">
        <v>30</v>
      </c>
      <c r="N132" t="s">
        <v>270</v>
      </c>
      <c r="O132" t="s">
        <v>53</v>
      </c>
      <c r="P132" t="s">
        <v>53</v>
      </c>
      <c r="Q132" t="s">
        <v>54</v>
      </c>
      <c r="S132" t="s">
        <v>55</v>
      </c>
    </row>
    <row r="133" spans="1:19" x14ac:dyDescent="0.25">
      <c r="A133" t="s">
        <v>271</v>
      </c>
      <c r="B133" t="s">
        <v>50</v>
      </c>
      <c r="C133" t="s">
        <v>20</v>
      </c>
      <c r="D133" t="s">
        <v>271</v>
      </c>
      <c r="E133" s="1">
        <v>44371.459722222222</v>
      </c>
      <c r="F133" t="s">
        <v>219</v>
      </c>
      <c r="G133" s="2">
        <v>44366</v>
      </c>
      <c r="H133" s="2">
        <v>39088</v>
      </c>
      <c r="I133">
        <v>1</v>
      </c>
      <c r="J133" s="2">
        <v>44372</v>
      </c>
      <c r="K133" s="2">
        <v>44372</v>
      </c>
      <c r="L133" t="s">
        <v>29</v>
      </c>
      <c r="M133" t="s">
        <v>30</v>
      </c>
      <c r="N133" t="s">
        <v>270</v>
      </c>
      <c r="O133" t="s">
        <v>222</v>
      </c>
      <c r="P133" t="s">
        <v>223</v>
      </c>
      <c r="Q133" t="s">
        <v>54</v>
      </c>
      <c r="S133" t="s">
        <v>55</v>
      </c>
    </row>
    <row r="134" spans="1:19" x14ac:dyDescent="0.25">
      <c r="A134" t="s">
        <v>272</v>
      </c>
      <c r="B134" t="s">
        <v>50</v>
      </c>
      <c r="C134" t="s">
        <v>20</v>
      </c>
      <c r="D134" t="s">
        <v>272</v>
      </c>
      <c r="E134" s="1">
        <v>44371.460416666669</v>
      </c>
      <c r="F134" t="s">
        <v>219</v>
      </c>
      <c r="G134" s="2">
        <v>44366</v>
      </c>
      <c r="H134" s="2">
        <v>38724</v>
      </c>
      <c r="I134">
        <v>1</v>
      </c>
      <c r="J134" s="2">
        <v>44372</v>
      </c>
      <c r="K134" s="2">
        <v>44372</v>
      </c>
      <c r="L134" t="s">
        <v>29</v>
      </c>
      <c r="M134" t="s">
        <v>30</v>
      </c>
      <c r="N134" t="s">
        <v>273</v>
      </c>
      <c r="O134" t="s">
        <v>53</v>
      </c>
      <c r="P134" t="s">
        <v>53</v>
      </c>
      <c r="Q134" t="s">
        <v>54</v>
      </c>
      <c r="S134" t="s">
        <v>55</v>
      </c>
    </row>
    <row r="135" spans="1:19" x14ac:dyDescent="0.25">
      <c r="A135" t="s">
        <v>274</v>
      </c>
      <c r="B135" t="s">
        <v>50</v>
      </c>
      <c r="C135" t="s">
        <v>20</v>
      </c>
      <c r="D135" t="s">
        <v>274</v>
      </c>
      <c r="E135" s="1">
        <v>44371.459722222222</v>
      </c>
      <c r="F135" t="s">
        <v>219</v>
      </c>
      <c r="G135" s="2">
        <v>44366</v>
      </c>
      <c r="H135" s="2">
        <v>39088</v>
      </c>
      <c r="I135">
        <v>1</v>
      </c>
      <c r="J135" s="2">
        <v>44372</v>
      </c>
      <c r="K135" s="2">
        <v>44372</v>
      </c>
      <c r="L135" t="s">
        <v>29</v>
      </c>
      <c r="M135" t="s">
        <v>30</v>
      </c>
      <c r="N135" t="s">
        <v>273</v>
      </c>
      <c r="O135" t="s">
        <v>222</v>
      </c>
      <c r="P135" t="s">
        <v>223</v>
      </c>
      <c r="Q135" t="s">
        <v>54</v>
      </c>
      <c r="S135" t="s">
        <v>55</v>
      </c>
    </row>
    <row r="136" spans="1:19" x14ac:dyDescent="0.25">
      <c r="A136" t="s">
        <v>275</v>
      </c>
      <c r="B136" t="s">
        <v>50</v>
      </c>
      <c r="C136" t="s">
        <v>20</v>
      </c>
      <c r="D136" t="s">
        <v>275</v>
      </c>
      <c r="E136" s="1">
        <v>44371.460416666669</v>
      </c>
      <c r="F136" t="s">
        <v>219</v>
      </c>
      <c r="G136" s="2">
        <v>44366</v>
      </c>
      <c r="H136" s="2">
        <v>38724</v>
      </c>
      <c r="I136">
        <v>1</v>
      </c>
      <c r="J136" s="2">
        <v>44372</v>
      </c>
      <c r="K136" s="2">
        <v>44372</v>
      </c>
      <c r="L136" t="s">
        <v>29</v>
      </c>
      <c r="M136" t="s">
        <v>30</v>
      </c>
      <c r="N136" t="s">
        <v>276</v>
      </c>
      <c r="O136" t="s">
        <v>53</v>
      </c>
      <c r="P136" t="s">
        <v>53</v>
      </c>
      <c r="Q136" t="s">
        <v>54</v>
      </c>
      <c r="S136" t="s">
        <v>55</v>
      </c>
    </row>
    <row r="137" spans="1:19" x14ac:dyDescent="0.25">
      <c r="A137" t="s">
        <v>277</v>
      </c>
      <c r="B137" t="s">
        <v>50</v>
      </c>
      <c r="C137" t="s">
        <v>20</v>
      </c>
      <c r="D137" t="s">
        <v>277</v>
      </c>
      <c r="E137" s="1">
        <v>44371.459722222222</v>
      </c>
      <c r="F137" t="s">
        <v>219</v>
      </c>
      <c r="G137" s="2">
        <v>44366</v>
      </c>
      <c r="H137" s="2">
        <v>39088</v>
      </c>
      <c r="I137">
        <v>1</v>
      </c>
      <c r="J137" s="2">
        <v>44372</v>
      </c>
      <c r="K137" s="2">
        <v>44372</v>
      </c>
      <c r="L137" t="s">
        <v>29</v>
      </c>
      <c r="M137" t="s">
        <v>30</v>
      </c>
      <c r="N137" t="s">
        <v>276</v>
      </c>
      <c r="O137" t="s">
        <v>222</v>
      </c>
      <c r="P137" t="s">
        <v>223</v>
      </c>
      <c r="Q137" t="s">
        <v>54</v>
      </c>
      <c r="S137" t="s">
        <v>55</v>
      </c>
    </row>
    <row r="138" spans="1:19" x14ac:dyDescent="0.25">
      <c r="A138" t="s">
        <v>278</v>
      </c>
      <c r="B138" t="s">
        <v>50</v>
      </c>
      <c r="C138" t="s">
        <v>20</v>
      </c>
      <c r="D138" t="s">
        <v>278</v>
      </c>
      <c r="E138" s="1">
        <v>44371.460416666669</v>
      </c>
      <c r="F138" t="s">
        <v>219</v>
      </c>
      <c r="G138" s="2">
        <v>44366</v>
      </c>
      <c r="H138" s="2">
        <v>38724</v>
      </c>
      <c r="I138">
        <v>1</v>
      </c>
      <c r="J138" s="2">
        <v>44372</v>
      </c>
      <c r="K138" s="2">
        <v>44372</v>
      </c>
      <c r="L138" t="s">
        <v>29</v>
      </c>
      <c r="M138" t="s">
        <v>30</v>
      </c>
      <c r="N138" t="s">
        <v>279</v>
      </c>
      <c r="O138" t="s">
        <v>53</v>
      </c>
      <c r="P138" t="s">
        <v>53</v>
      </c>
      <c r="Q138" t="s">
        <v>54</v>
      </c>
      <c r="S138" t="s">
        <v>55</v>
      </c>
    </row>
    <row r="139" spans="1:19" x14ac:dyDescent="0.25">
      <c r="A139" t="s">
        <v>280</v>
      </c>
      <c r="B139" t="s">
        <v>50</v>
      </c>
      <c r="C139" t="s">
        <v>20</v>
      </c>
      <c r="D139" t="s">
        <v>280</v>
      </c>
      <c r="E139" s="1">
        <v>44371.459722222222</v>
      </c>
      <c r="F139" t="s">
        <v>219</v>
      </c>
      <c r="G139" s="2">
        <v>44366</v>
      </c>
      <c r="H139" s="2">
        <v>39088</v>
      </c>
      <c r="I139">
        <v>1</v>
      </c>
      <c r="J139" s="2">
        <v>44372</v>
      </c>
      <c r="K139" s="2">
        <v>44372</v>
      </c>
      <c r="L139" t="s">
        <v>29</v>
      </c>
      <c r="M139" t="s">
        <v>30</v>
      </c>
      <c r="N139" t="s">
        <v>279</v>
      </c>
      <c r="O139" t="s">
        <v>222</v>
      </c>
      <c r="P139" t="s">
        <v>223</v>
      </c>
      <c r="Q139" t="s">
        <v>54</v>
      </c>
      <c r="S139" t="s">
        <v>55</v>
      </c>
    </row>
    <row r="140" spans="1:19" x14ac:dyDescent="0.25">
      <c r="A140" t="s">
        <v>281</v>
      </c>
      <c r="B140" t="s">
        <v>50</v>
      </c>
      <c r="C140" t="s">
        <v>20</v>
      </c>
      <c r="D140" t="s">
        <v>281</v>
      </c>
      <c r="E140" s="1">
        <v>44371.460416666669</v>
      </c>
      <c r="F140" t="s">
        <v>219</v>
      </c>
      <c r="G140" s="2">
        <v>44366</v>
      </c>
      <c r="H140" s="2">
        <v>38724</v>
      </c>
      <c r="I140">
        <v>1</v>
      </c>
      <c r="J140" s="2">
        <v>44372</v>
      </c>
      <c r="K140" s="2">
        <v>44372</v>
      </c>
      <c r="L140" t="s">
        <v>29</v>
      </c>
      <c r="M140" t="s">
        <v>30</v>
      </c>
      <c r="N140" t="s">
        <v>282</v>
      </c>
      <c r="O140" t="s">
        <v>53</v>
      </c>
      <c r="P140" t="s">
        <v>53</v>
      </c>
      <c r="Q140" t="s">
        <v>54</v>
      </c>
      <c r="S140" t="s">
        <v>55</v>
      </c>
    </row>
    <row r="141" spans="1:19" x14ac:dyDescent="0.25">
      <c r="A141" t="s">
        <v>283</v>
      </c>
      <c r="B141" t="s">
        <v>50</v>
      </c>
      <c r="C141" t="s">
        <v>20</v>
      </c>
      <c r="D141" t="s">
        <v>283</v>
      </c>
      <c r="E141" s="1">
        <v>44371.459722222222</v>
      </c>
      <c r="F141" t="s">
        <v>219</v>
      </c>
      <c r="G141" s="2">
        <v>44366</v>
      </c>
      <c r="H141" s="2">
        <v>39088</v>
      </c>
      <c r="I141">
        <v>1</v>
      </c>
      <c r="J141" s="2">
        <v>44372</v>
      </c>
      <c r="K141" s="2">
        <v>44372</v>
      </c>
      <c r="L141" t="s">
        <v>29</v>
      </c>
      <c r="M141" t="s">
        <v>30</v>
      </c>
      <c r="N141" t="s">
        <v>282</v>
      </c>
      <c r="O141" t="s">
        <v>222</v>
      </c>
      <c r="P141" t="s">
        <v>223</v>
      </c>
      <c r="Q141" t="s">
        <v>54</v>
      </c>
      <c r="S141" t="s">
        <v>55</v>
      </c>
    </row>
    <row r="142" spans="1:19" x14ac:dyDescent="0.25">
      <c r="A142" t="s">
        <v>284</v>
      </c>
      <c r="B142" t="s">
        <v>50</v>
      </c>
      <c r="C142" t="s">
        <v>20</v>
      </c>
      <c r="D142" t="s">
        <v>284</v>
      </c>
      <c r="E142" s="1">
        <v>44371.460416666669</v>
      </c>
      <c r="F142" t="s">
        <v>219</v>
      </c>
      <c r="G142" s="2">
        <v>44366</v>
      </c>
      <c r="H142" s="2">
        <v>38724</v>
      </c>
      <c r="I142">
        <v>1</v>
      </c>
      <c r="J142" s="2">
        <v>44372</v>
      </c>
      <c r="K142" s="2">
        <v>44372</v>
      </c>
      <c r="L142" t="s">
        <v>29</v>
      </c>
      <c r="M142" t="s">
        <v>30</v>
      </c>
      <c r="N142" t="s">
        <v>285</v>
      </c>
      <c r="O142" t="s">
        <v>53</v>
      </c>
      <c r="P142" t="s">
        <v>53</v>
      </c>
      <c r="Q142" t="s">
        <v>54</v>
      </c>
      <c r="S142" t="s">
        <v>55</v>
      </c>
    </row>
    <row r="143" spans="1:19" x14ac:dyDescent="0.25">
      <c r="A143" t="s">
        <v>286</v>
      </c>
      <c r="B143" t="s">
        <v>50</v>
      </c>
      <c r="C143" t="s">
        <v>20</v>
      </c>
      <c r="D143" t="s">
        <v>286</v>
      </c>
      <c r="E143" s="1">
        <v>44371.459722222222</v>
      </c>
      <c r="F143" t="s">
        <v>219</v>
      </c>
      <c r="G143" s="2">
        <v>44366</v>
      </c>
      <c r="H143" s="2">
        <v>39088</v>
      </c>
      <c r="I143">
        <v>1</v>
      </c>
      <c r="J143" s="2">
        <v>44372</v>
      </c>
      <c r="K143" s="2">
        <v>44372</v>
      </c>
      <c r="L143" t="s">
        <v>29</v>
      </c>
      <c r="M143" t="s">
        <v>30</v>
      </c>
      <c r="N143" t="s">
        <v>285</v>
      </c>
      <c r="O143" t="s">
        <v>222</v>
      </c>
      <c r="P143" t="s">
        <v>223</v>
      </c>
      <c r="Q143" t="s">
        <v>54</v>
      </c>
      <c r="S143" t="s">
        <v>55</v>
      </c>
    </row>
    <row r="144" spans="1:19" x14ac:dyDescent="0.25">
      <c r="A144" t="s">
        <v>287</v>
      </c>
      <c r="B144" t="s">
        <v>50</v>
      </c>
      <c r="C144" t="s">
        <v>20</v>
      </c>
      <c r="D144" t="s">
        <v>287</v>
      </c>
      <c r="E144" s="1">
        <v>44371.460416666669</v>
      </c>
      <c r="F144" t="s">
        <v>219</v>
      </c>
      <c r="G144" s="2">
        <v>44366</v>
      </c>
      <c r="H144" s="2">
        <v>38724</v>
      </c>
      <c r="I144">
        <v>1</v>
      </c>
      <c r="J144" s="2">
        <v>44372</v>
      </c>
      <c r="K144" s="2">
        <v>44372</v>
      </c>
      <c r="L144" t="s">
        <v>29</v>
      </c>
      <c r="M144" t="s">
        <v>30</v>
      </c>
      <c r="N144" t="s">
        <v>288</v>
      </c>
      <c r="O144" t="s">
        <v>53</v>
      </c>
      <c r="P144" t="s">
        <v>53</v>
      </c>
      <c r="Q144" t="s">
        <v>54</v>
      </c>
      <c r="S144" t="s">
        <v>55</v>
      </c>
    </row>
    <row r="145" spans="1:19" x14ac:dyDescent="0.25">
      <c r="A145" t="s">
        <v>289</v>
      </c>
      <c r="B145" t="s">
        <v>50</v>
      </c>
      <c r="C145" t="s">
        <v>20</v>
      </c>
      <c r="D145" t="s">
        <v>289</v>
      </c>
      <c r="E145" s="1">
        <v>44371.459722222222</v>
      </c>
      <c r="F145" t="s">
        <v>219</v>
      </c>
      <c r="G145" s="2">
        <v>44366</v>
      </c>
      <c r="H145" s="2">
        <v>39088</v>
      </c>
      <c r="I145">
        <v>1</v>
      </c>
      <c r="J145" s="2">
        <v>44372</v>
      </c>
      <c r="K145" s="2">
        <v>44372</v>
      </c>
      <c r="L145" t="s">
        <v>29</v>
      </c>
      <c r="M145" t="s">
        <v>30</v>
      </c>
      <c r="N145" t="s">
        <v>288</v>
      </c>
      <c r="O145" t="s">
        <v>222</v>
      </c>
      <c r="P145" t="s">
        <v>223</v>
      </c>
      <c r="Q145" t="s">
        <v>54</v>
      </c>
      <c r="S145" t="s">
        <v>55</v>
      </c>
    </row>
    <row r="146" spans="1:19" x14ac:dyDescent="0.25">
      <c r="A146" t="s">
        <v>290</v>
      </c>
      <c r="B146" t="s">
        <v>50</v>
      </c>
      <c r="C146" t="s">
        <v>20</v>
      </c>
      <c r="D146" t="s">
        <v>290</v>
      </c>
      <c r="E146" s="1">
        <v>44371.460416666669</v>
      </c>
      <c r="F146" t="s">
        <v>219</v>
      </c>
      <c r="G146" s="2">
        <v>44366</v>
      </c>
      <c r="H146" s="2">
        <v>38724</v>
      </c>
      <c r="I146">
        <v>1</v>
      </c>
      <c r="J146" s="2">
        <v>44372</v>
      </c>
      <c r="K146" s="2">
        <v>44372</v>
      </c>
      <c r="L146" t="s">
        <v>29</v>
      </c>
      <c r="M146" t="s">
        <v>30</v>
      </c>
      <c r="N146" t="s">
        <v>291</v>
      </c>
      <c r="O146" t="s">
        <v>53</v>
      </c>
      <c r="P146" t="s">
        <v>53</v>
      </c>
      <c r="Q146" t="s">
        <v>54</v>
      </c>
      <c r="S146" t="s">
        <v>55</v>
      </c>
    </row>
    <row r="147" spans="1:19" x14ac:dyDescent="0.25">
      <c r="A147" t="s">
        <v>292</v>
      </c>
      <c r="B147" t="s">
        <v>50</v>
      </c>
      <c r="C147" t="s">
        <v>20</v>
      </c>
      <c r="D147" t="s">
        <v>292</v>
      </c>
      <c r="E147" s="1">
        <v>44371.459722222222</v>
      </c>
      <c r="F147" t="s">
        <v>219</v>
      </c>
      <c r="G147" s="2">
        <v>44366</v>
      </c>
      <c r="H147" s="2">
        <v>39088</v>
      </c>
      <c r="I147">
        <v>1</v>
      </c>
      <c r="J147" s="2">
        <v>44372</v>
      </c>
      <c r="K147" s="2">
        <v>44372</v>
      </c>
      <c r="L147" t="s">
        <v>29</v>
      </c>
      <c r="M147" t="s">
        <v>30</v>
      </c>
      <c r="N147" t="s">
        <v>291</v>
      </c>
      <c r="O147" t="s">
        <v>222</v>
      </c>
      <c r="P147" t="s">
        <v>223</v>
      </c>
      <c r="Q147" t="s">
        <v>54</v>
      </c>
      <c r="S147" t="s">
        <v>55</v>
      </c>
    </row>
    <row r="148" spans="1:19" x14ac:dyDescent="0.25">
      <c r="A148" t="s">
        <v>293</v>
      </c>
      <c r="B148" t="s">
        <v>50</v>
      </c>
      <c r="C148" t="s">
        <v>20</v>
      </c>
      <c r="D148" t="s">
        <v>293</v>
      </c>
      <c r="E148" s="1">
        <v>44371.460416666669</v>
      </c>
      <c r="F148" t="s">
        <v>219</v>
      </c>
      <c r="G148" s="2">
        <v>44366</v>
      </c>
      <c r="H148" s="2">
        <v>38724</v>
      </c>
      <c r="I148">
        <v>1</v>
      </c>
      <c r="J148" s="2">
        <v>44372</v>
      </c>
      <c r="K148" s="2">
        <v>44372</v>
      </c>
      <c r="L148" t="s">
        <v>29</v>
      </c>
      <c r="M148" t="s">
        <v>30</v>
      </c>
      <c r="N148" t="s">
        <v>294</v>
      </c>
      <c r="O148" t="s">
        <v>53</v>
      </c>
      <c r="P148" t="s">
        <v>53</v>
      </c>
      <c r="Q148" t="s">
        <v>54</v>
      </c>
      <c r="S148" t="s">
        <v>55</v>
      </c>
    </row>
    <row r="149" spans="1:19" x14ac:dyDescent="0.25">
      <c r="A149" t="s">
        <v>295</v>
      </c>
      <c r="B149" t="s">
        <v>50</v>
      </c>
      <c r="C149" t="s">
        <v>20</v>
      </c>
      <c r="D149" t="s">
        <v>295</v>
      </c>
      <c r="E149" s="1">
        <v>44371.459722222222</v>
      </c>
      <c r="F149" t="s">
        <v>219</v>
      </c>
      <c r="G149" s="2">
        <v>44366</v>
      </c>
      <c r="H149" s="2">
        <v>39088</v>
      </c>
      <c r="I149">
        <v>1</v>
      </c>
      <c r="J149" s="2">
        <v>44372</v>
      </c>
      <c r="K149" s="2">
        <v>44372</v>
      </c>
      <c r="L149" t="s">
        <v>29</v>
      </c>
      <c r="M149" t="s">
        <v>30</v>
      </c>
      <c r="N149" t="s">
        <v>294</v>
      </c>
      <c r="O149" t="s">
        <v>222</v>
      </c>
      <c r="P149" t="s">
        <v>223</v>
      </c>
      <c r="Q149" t="s">
        <v>54</v>
      </c>
      <c r="S149" t="s">
        <v>55</v>
      </c>
    </row>
    <row r="150" spans="1:19" x14ac:dyDescent="0.25">
      <c r="A150" t="s">
        <v>296</v>
      </c>
      <c r="B150" t="s">
        <v>50</v>
      </c>
      <c r="C150" t="s">
        <v>20</v>
      </c>
      <c r="D150" t="s">
        <v>296</v>
      </c>
      <c r="E150" s="1">
        <v>44371.460416666669</v>
      </c>
      <c r="F150" t="s">
        <v>219</v>
      </c>
      <c r="G150" s="2">
        <v>44366</v>
      </c>
      <c r="H150" s="2">
        <v>38724</v>
      </c>
      <c r="I150">
        <v>1</v>
      </c>
      <c r="J150" s="2">
        <v>44372</v>
      </c>
      <c r="K150" s="2">
        <v>44372</v>
      </c>
      <c r="L150" t="s">
        <v>29</v>
      </c>
      <c r="M150" t="s">
        <v>30</v>
      </c>
      <c r="N150" t="s">
        <v>297</v>
      </c>
      <c r="O150" t="s">
        <v>53</v>
      </c>
      <c r="P150" t="s">
        <v>53</v>
      </c>
      <c r="Q150" t="s">
        <v>54</v>
      </c>
      <c r="S150" t="s">
        <v>55</v>
      </c>
    </row>
    <row r="151" spans="1:19" x14ac:dyDescent="0.25">
      <c r="A151" t="s">
        <v>298</v>
      </c>
      <c r="B151" t="s">
        <v>50</v>
      </c>
      <c r="C151" t="s">
        <v>20</v>
      </c>
      <c r="D151" t="s">
        <v>298</v>
      </c>
      <c r="E151" s="1">
        <v>44371.459722222222</v>
      </c>
      <c r="F151" t="s">
        <v>219</v>
      </c>
      <c r="G151" s="2">
        <v>44366</v>
      </c>
      <c r="H151" s="2">
        <v>39088</v>
      </c>
      <c r="I151">
        <v>1</v>
      </c>
      <c r="J151" s="2">
        <v>44372</v>
      </c>
      <c r="K151" s="2">
        <v>44372</v>
      </c>
      <c r="L151" t="s">
        <v>29</v>
      </c>
      <c r="M151" t="s">
        <v>30</v>
      </c>
      <c r="N151" t="s">
        <v>297</v>
      </c>
      <c r="O151" t="s">
        <v>222</v>
      </c>
      <c r="P151" t="s">
        <v>223</v>
      </c>
      <c r="Q151" t="s">
        <v>54</v>
      </c>
      <c r="S151" t="s">
        <v>55</v>
      </c>
    </row>
    <row r="152" spans="1:19" x14ac:dyDescent="0.25">
      <c r="A152" t="s">
        <v>299</v>
      </c>
      <c r="B152" t="s">
        <v>50</v>
      </c>
      <c r="C152" t="s">
        <v>20</v>
      </c>
      <c r="D152" t="s">
        <v>299</v>
      </c>
      <c r="E152" s="1">
        <v>44371.460416666669</v>
      </c>
      <c r="F152" t="s">
        <v>219</v>
      </c>
      <c r="G152" s="2">
        <v>44366</v>
      </c>
      <c r="H152" s="2">
        <v>38724</v>
      </c>
      <c r="I152">
        <v>1</v>
      </c>
      <c r="J152" s="2">
        <v>44372</v>
      </c>
      <c r="K152" s="2">
        <v>44372</v>
      </c>
      <c r="L152" t="s">
        <v>29</v>
      </c>
      <c r="M152" t="s">
        <v>30</v>
      </c>
      <c r="N152" t="s">
        <v>300</v>
      </c>
      <c r="O152" t="s">
        <v>53</v>
      </c>
      <c r="P152" t="s">
        <v>53</v>
      </c>
      <c r="Q152" t="s">
        <v>54</v>
      </c>
      <c r="S152" t="s">
        <v>55</v>
      </c>
    </row>
    <row r="153" spans="1:19" x14ac:dyDescent="0.25">
      <c r="A153" t="s">
        <v>301</v>
      </c>
      <c r="B153" t="s">
        <v>50</v>
      </c>
      <c r="C153" t="s">
        <v>20</v>
      </c>
      <c r="D153" t="s">
        <v>301</v>
      </c>
      <c r="E153" s="1">
        <v>44371.459722222222</v>
      </c>
      <c r="F153" t="s">
        <v>219</v>
      </c>
      <c r="G153" s="2">
        <v>44366</v>
      </c>
      <c r="H153" s="2">
        <v>39088</v>
      </c>
      <c r="I153">
        <v>1</v>
      </c>
      <c r="J153" s="2">
        <v>44372</v>
      </c>
      <c r="K153" s="2">
        <v>44372</v>
      </c>
      <c r="L153" t="s">
        <v>29</v>
      </c>
      <c r="M153" t="s">
        <v>30</v>
      </c>
      <c r="N153" t="s">
        <v>300</v>
      </c>
      <c r="O153" t="s">
        <v>222</v>
      </c>
      <c r="P153" t="s">
        <v>223</v>
      </c>
      <c r="Q153" t="s">
        <v>54</v>
      </c>
      <c r="S153" t="s">
        <v>55</v>
      </c>
    </row>
    <row r="154" spans="1:19" x14ac:dyDescent="0.25">
      <c r="A154" t="s">
        <v>302</v>
      </c>
      <c r="B154" t="s">
        <v>50</v>
      </c>
      <c r="C154" t="s">
        <v>20</v>
      </c>
      <c r="D154" t="s">
        <v>302</v>
      </c>
      <c r="E154" s="1">
        <v>44371.460416666669</v>
      </c>
      <c r="F154" t="s">
        <v>219</v>
      </c>
      <c r="G154" s="2">
        <v>44366</v>
      </c>
      <c r="H154" s="2">
        <v>38724</v>
      </c>
      <c r="I154">
        <v>1</v>
      </c>
      <c r="J154" s="2">
        <v>44372</v>
      </c>
      <c r="K154" s="2">
        <v>44372</v>
      </c>
      <c r="L154" t="s">
        <v>29</v>
      </c>
      <c r="M154" t="s">
        <v>30</v>
      </c>
      <c r="N154" t="s">
        <v>303</v>
      </c>
      <c r="O154" t="s">
        <v>53</v>
      </c>
      <c r="P154" t="s">
        <v>53</v>
      </c>
      <c r="Q154" t="s">
        <v>54</v>
      </c>
      <c r="S154" t="s">
        <v>55</v>
      </c>
    </row>
    <row r="155" spans="1:19" x14ac:dyDescent="0.25">
      <c r="A155" t="s">
        <v>304</v>
      </c>
      <c r="B155" t="s">
        <v>50</v>
      </c>
      <c r="C155" t="s">
        <v>20</v>
      </c>
      <c r="D155" t="s">
        <v>304</v>
      </c>
      <c r="E155" s="1">
        <v>44371.460416666669</v>
      </c>
      <c r="F155" t="s">
        <v>219</v>
      </c>
      <c r="G155" s="2">
        <v>44366</v>
      </c>
      <c r="H155" s="2">
        <v>39088</v>
      </c>
      <c r="I155">
        <v>1</v>
      </c>
      <c r="J155" s="2">
        <v>44372</v>
      </c>
      <c r="K155" s="2">
        <v>44372</v>
      </c>
      <c r="L155" t="s">
        <v>29</v>
      </c>
      <c r="M155" t="s">
        <v>30</v>
      </c>
      <c r="N155" t="s">
        <v>303</v>
      </c>
      <c r="O155" t="s">
        <v>222</v>
      </c>
      <c r="P155" t="s">
        <v>223</v>
      </c>
      <c r="Q155" t="s">
        <v>54</v>
      </c>
      <c r="S155" t="s">
        <v>55</v>
      </c>
    </row>
    <row r="156" spans="1:19" x14ac:dyDescent="0.25">
      <c r="A156" t="s">
        <v>305</v>
      </c>
      <c r="B156" t="s">
        <v>50</v>
      </c>
      <c r="C156" t="s">
        <v>20</v>
      </c>
      <c r="D156" t="s">
        <v>305</v>
      </c>
      <c r="E156" s="1">
        <v>44371.460416666669</v>
      </c>
      <c r="F156" t="s">
        <v>219</v>
      </c>
      <c r="G156" s="2">
        <v>44366</v>
      </c>
      <c r="H156" s="2">
        <v>38724</v>
      </c>
      <c r="I156">
        <v>1</v>
      </c>
      <c r="J156" s="2">
        <v>44372</v>
      </c>
      <c r="K156" s="2">
        <v>44372</v>
      </c>
      <c r="L156" t="s">
        <v>29</v>
      </c>
      <c r="M156" t="s">
        <v>30</v>
      </c>
      <c r="N156" t="s">
        <v>306</v>
      </c>
      <c r="O156" t="s">
        <v>53</v>
      </c>
      <c r="P156" t="s">
        <v>53</v>
      </c>
      <c r="Q156" t="s">
        <v>54</v>
      </c>
      <c r="S156" t="s">
        <v>55</v>
      </c>
    </row>
    <row r="157" spans="1:19" x14ac:dyDescent="0.25">
      <c r="A157" t="s">
        <v>307</v>
      </c>
      <c r="B157" t="s">
        <v>50</v>
      </c>
      <c r="C157" t="s">
        <v>20</v>
      </c>
      <c r="D157" t="s">
        <v>307</v>
      </c>
      <c r="E157" s="1">
        <v>44371.459722222222</v>
      </c>
      <c r="F157" t="s">
        <v>219</v>
      </c>
      <c r="G157" s="2">
        <v>44366</v>
      </c>
      <c r="H157" s="2">
        <v>39088</v>
      </c>
      <c r="I157">
        <v>1</v>
      </c>
      <c r="J157" s="2">
        <v>44372</v>
      </c>
      <c r="K157" s="2">
        <v>44372</v>
      </c>
      <c r="L157" t="s">
        <v>29</v>
      </c>
      <c r="M157" t="s">
        <v>30</v>
      </c>
      <c r="N157" t="s">
        <v>306</v>
      </c>
      <c r="O157" t="s">
        <v>222</v>
      </c>
      <c r="P157" t="s">
        <v>223</v>
      </c>
      <c r="Q157" t="s">
        <v>54</v>
      </c>
      <c r="S157" t="s">
        <v>55</v>
      </c>
    </row>
    <row r="158" spans="1:19" x14ac:dyDescent="0.25">
      <c r="A158" t="s">
        <v>308</v>
      </c>
      <c r="B158" t="s">
        <v>50</v>
      </c>
      <c r="C158" t="s">
        <v>20</v>
      </c>
      <c r="D158" t="s">
        <v>308</v>
      </c>
      <c r="E158" s="1">
        <v>44371.460416666669</v>
      </c>
      <c r="F158" t="s">
        <v>219</v>
      </c>
      <c r="G158" s="2">
        <v>44366</v>
      </c>
      <c r="H158" s="2">
        <v>38724</v>
      </c>
      <c r="I158">
        <v>1</v>
      </c>
      <c r="J158" s="2">
        <v>44372</v>
      </c>
      <c r="K158" s="2">
        <v>44372</v>
      </c>
      <c r="L158" t="s">
        <v>29</v>
      </c>
      <c r="M158" t="s">
        <v>30</v>
      </c>
      <c r="N158" t="s">
        <v>309</v>
      </c>
      <c r="O158" t="s">
        <v>53</v>
      </c>
      <c r="P158" t="s">
        <v>53</v>
      </c>
      <c r="Q158" t="s">
        <v>54</v>
      </c>
      <c r="S158" t="s">
        <v>55</v>
      </c>
    </row>
    <row r="159" spans="1:19" x14ac:dyDescent="0.25">
      <c r="A159" t="s">
        <v>310</v>
      </c>
      <c r="B159" t="s">
        <v>50</v>
      </c>
      <c r="C159" t="s">
        <v>20</v>
      </c>
      <c r="D159" t="s">
        <v>310</v>
      </c>
      <c r="E159" s="1">
        <v>44371.459722222222</v>
      </c>
      <c r="F159" t="s">
        <v>219</v>
      </c>
      <c r="G159" s="2">
        <v>44366</v>
      </c>
      <c r="H159" s="2">
        <v>39088</v>
      </c>
      <c r="I159">
        <v>1</v>
      </c>
      <c r="J159" s="2">
        <v>44372</v>
      </c>
      <c r="K159" s="2">
        <v>44372</v>
      </c>
      <c r="L159" t="s">
        <v>29</v>
      </c>
      <c r="M159" t="s">
        <v>30</v>
      </c>
      <c r="N159" t="s">
        <v>309</v>
      </c>
      <c r="O159" t="s">
        <v>222</v>
      </c>
      <c r="P159" t="s">
        <v>223</v>
      </c>
      <c r="Q159" t="s">
        <v>54</v>
      </c>
      <c r="S159" t="s">
        <v>55</v>
      </c>
    </row>
    <row r="160" spans="1:19" x14ac:dyDescent="0.25">
      <c r="A160" t="s">
        <v>311</v>
      </c>
      <c r="B160" t="s">
        <v>50</v>
      </c>
      <c r="C160" t="s">
        <v>20</v>
      </c>
      <c r="D160" t="s">
        <v>311</v>
      </c>
      <c r="E160" s="1">
        <v>44371.460416666669</v>
      </c>
      <c r="F160" t="s">
        <v>219</v>
      </c>
      <c r="G160" s="2">
        <v>44366</v>
      </c>
      <c r="H160" s="2">
        <v>38724</v>
      </c>
      <c r="I160">
        <v>1</v>
      </c>
      <c r="J160" s="2">
        <v>44372</v>
      </c>
      <c r="K160" s="2">
        <v>44372</v>
      </c>
      <c r="L160" t="s">
        <v>29</v>
      </c>
      <c r="M160" t="s">
        <v>30</v>
      </c>
      <c r="N160" t="s">
        <v>312</v>
      </c>
      <c r="O160" t="s">
        <v>53</v>
      </c>
      <c r="P160" t="s">
        <v>53</v>
      </c>
      <c r="Q160" t="s">
        <v>54</v>
      </c>
      <c r="S160" t="s">
        <v>55</v>
      </c>
    </row>
    <row r="161" spans="1:19" x14ac:dyDescent="0.25">
      <c r="A161" t="s">
        <v>313</v>
      </c>
      <c r="B161" t="s">
        <v>50</v>
      </c>
      <c r="C161" t="s">
        <v>20</v>
      </c>
      <c r="D161" t="s">
        <v>313</v>
      </c>
      <c r="E161" s="1">
        <v>44371.460416666669</v>
      </c>
      <c r="F161" t="s">
        <v>219</v>
      </c>
      <c r="G161" s="2">
        <v>44366</v>
      </c>
      <c r="H161" s="2">
        <v>38724</v>
      </c>
      <c r="I161">
        <v>1</v>
      </c>
      <c r="J161" s="2">
        <v>44372</v>
      </c>
      <c r="K161" s="2">
        <v>44372</v>
      </c>
      <c r="L161" t="s">
        <v>29</v>
      </c>
      <c r="M161" t="s">
        <v>30</v>
      </c>
      <c r="N161" t="s">
        <v>314</v>
      </c>
      <c r="O161" t="s">
        <v>53</v>
      </c>
      <c r="P161" t="s">
        <v>53</v>
      </c>
      <c r="Q161" t="s">
        <v>54</v>
      </c>
      <c r="S161" t="s">
        <v>55</v>
      </c>
    </row>
    <row r="162" spans="1:19" x14ac:dyDescent="0.25">
      <c r="A162" t="s">
        <v>315</v>
      </c>
      <c r="B162" t="s">
        <v>50</v>
      </c>
      <c r="C162" t="s">
        <v>20</v>
      </c>
      <c r="D162" t="s">
        <v>315</v>
      </c>
      <c r="E162" s="1">
        <v>44371.460416666669</v>
      </c>
      <c r="F162" t="s">
        <v>219</v>
      </c>
      <c r="G162" s="2">
        <v>44366</v>
      </c>
      <c r="H162" s="2">
        <v>39088</v>
      </c>
      <c r="I162">
        <v>1</v>
      </c>
      <c r="J162" s="2">
        <v>44372</v>
      </c>
      <c r="K162" s="2">
        <v>44372</v>
      </c>
      <c r="L162" t="s">
        <v>29</v>
      </c>
      <c r="M162" t="s">
        <v>30</v>
      </c>
      <c r="N162" t="s">
        <v>314</v>
      </c>
      <c r="O162" t="s">
        <v>222</v>
      </c>
      <c r="P162" t="s">
        <v>223</v>
      </c>
      <c r="Q162" t="s">
        <v>54</v>
      </c>
      <c r="S162" t="s">
        <v>55</v>
      </c>
    </row>
    <row r="163" spans="1:19" x14ac:dyDescent="0.25">
      <c r="A163" t="s">
        <v>316</v>
      </c>
      <c r="B163" t="s">
        <v>50</v>
      </c>
      <c r="C163" t="s">
        <v>20</v>
      </c>
      <c r="D163" t="s">
        <v>316</v>
      </c>
      <c r="E163" s="1">
        <v>44371.459722222222</v>
      </c>
      <c r="F163" t="s">
        <v>219</v>
      </c>
      <c r="G163" s="2">
        <v>44366</v>
      </c>
      <c r="H163" s="2">
        <v>39088</v>
      </c>
      <c r="I163">
        <v>1</v>
      </c>
      <c r="J163" s="2">
        <v>44372</v>
      </c>
      <c r="K163" s="2">
        <v>44372</v>
      </c>
      <c r="L163" t="s">
        <v>29</v>
      </c>
      <c r="M163" t="s">
        <v>30</v>
      </c>
      <c r="N163" t="s">
        <v>312</v>
      </c>
      <c r="O163" t="s">
        <v>222</v>
      </c>
      <c r="P163" t="s">
        <v>223</v>
      </c>
      <c r="Q163" t="s">
        <v>54</v>
      </c>
      <c r="S163" t="s">
        <v>55</v>
      </c>
    </row>
    <row r="164" spans="1:19" x14ac:dyDescent="0.25">
      <c r="A164" t="s">
        <v>317</v>
      </c>
      <c r="B164" t="s">
        <v>50</v>
      </c>
      <c r="C164" t="s">
        <v>20</v>
      </c>
      <c r="D164" t="s">
        <v>317</v>
      </c>
      <c r="E164" s="1">
        <v>44371.460416666669</v>
      </c>
      <c r="F164" t="s">
        <v>219</v>
      </c>
      <c r="G164" s="2">
        <v>44366</v>
      </c>
      <c r="H164" s="2">
        <v>38724</v>
      </c>
      <c r="I164">
        <v>1</v>
      </c>
      <c r="J164" s="2">
        <v>44372</v>
      </c>
      <c r="K164" s="2">
        <v>44372</v>
      </c>
      <c r="L164" t="s">
        <v>29</v>
      </c>
      <c r="M164" t="s">
        <v>30</v>
      </c>
      <c r="N164" t="s">
        <v>318</v>
      </c>
      <c r="O164" t="s">
        <v>53</v>
      </c>
      <c r="P164" t="s">
        <v>53</v>
      </c>
      <c r="Q164" t="s">
        <v>54</v>
      </c>
      <c r="S164" t="s">
        <v>55</v>
      </c>
    </row>
    <row r="165" spans="1:19" x14ac:dyDescent="0.25">
      <c r="A165" t="s">
        <v>319</v>
      </c>
      <c r="B165" t="s">
        <v>50</v>
      </c>
      <c r="C165" t="s">
        <v>20</v>
      </c>
      <c r="D165" t="s">
        <v>319</v>
      </c>
      <c r="E165" s="1">
        <v>44371.459722222222</v>
      </c>
      <c r="F165" t="s">
        <v>219</v>
      </c>
      <c r="G165" s="2">
        <v>44366</v>
      </c>
      <c r="H165" s="2">
        <v>39088</v>
      </c>
      <c r="I165">
        <v>1</v>
      </c>
      <c r="J165" s="2">
        <v>44372</v>
      </c>
      <c r="K165" s="2">
        <v>44372</v>
      </c>
      <c r="L165" t="s">
        <v>29</v>
      </c>
      <c r="M165" t="s">
        <v>30</v>
      </c>
      <c r="N165" t="s">
        <v>318</v>
      </c>
      <c r="O165" t="s">
        <v>222</v>
      </c>
      <c r="P165" t="s">
        <v>223</v>
      </c>
      <c r="Q165" t="s">
        <v>54</v>
      </c>
      <c r="S165" t="s">
        <v>55</v>
      </c>
    </row>
    <row r="166" spans="1:19" x14ac:dyDescent="0.25">
      <c r="A166" t="s">
        <v>320</v>
      </c>
      <c r="B166" t="s">
        <v>50</v>
      </c>
      <c r="C166" t="s">
        <v>20</v>
      </c>
      <c r="D166" t="s">
        <v>320</v>
      </c>
      <c r="E166" s="1">
        <v>44371.460416666669</v>
      </c>
      <c r="F166" t="s">
        <v>219</v>
      </c>
      <c r="G166" s="2">
        <v>44366</v>
      </c>
      <c r="H166" s="2">
        <v>38724</v>
      </c>
      <c r="I166">
        <v>1</v>
      </c>
      <c r="J166" s="2">
        <v>44372</v>
      </c>
      <c r="K166" s="2">
        <v>44372</v>
      </c>
      <c r="L166" t="s">
        <v>29</v>
      </c>
      <c r="M166" t="s">
        <v>30</v>
      </c>
      <c r="N166" t="s">
        <v>321</v>
      </c>
      <c r="O166" t="s">
        <v>53</v>
      </c>
      <c r="P166" t="s">
        <v>53</v>
      </c>
      <c r="Q166" t="s">
        <v>54</v>
      </c>
      <c r="S166" t="s">
        <v>55</v>
      </c>
    </row>
    <row r="167" spans="1:19" x14ac:dyDescent="0.25">
      <c r="A167" t="s">
        <v>322</v>
      </c>
      <c r="B167" t="s">
        <v>50</v>
      </c>
      <c r="C167" t="s">
        <v>20</v>
      </c>
      <c r="D167" t="s">
        <v>322</v>
      </c>
      <c r="E167" s="1">
        <v>44371.459722222222</v>
      </c>
      <c r="F167" t="s">
        <v>219</v>
      </c>
      <c r="G167" s="2">
        <v>44366</v>
      </c>
      <c r="H167" s="2">
        <v>39088</v>
      </c>
      <c r="I167">
        <v>1</v>
      </c>
      <c r="J167" s="2">
        <v>44372</v>
      </c>
      <c r="K167" s="2">
        <v>44372</v>
      </c>
      <c r="L167" t="s">
        <v>29</v>
      </c>
      <c r="M167" t="s">
        <v>30</v>
      </c>
      <c r="N167" t="s">
        <v>321</v>
      </c>
      <c r="O167" t="s">
        <v>222</v>
      </c>
      <c r="P167" t="s">
        <v>223</v>
      </c>
      <c r="Q167" t="s">
        <v>54</v>
      </c>
      <c r="S167" t="s">
        <v>55</v>
      </c>
    </row>
    <row r="168" spans="1:19" x14ac:dyDescent="0.25">
      <c r="A168" t="s">
        <v>323</v>
      </c>
      <c r="B168" t="s">
        <v>50</v>
      </c>
      <c r="C168" t="s">
        <v>20</v>
      </c>
      <c r="D168" t="s">
        <v>323</v>
      </c>
      <c r="E168" s="1">
        <v>44371.460416666669</v>
      </c>
      <c r="F168" t="s">
        <v>219</v>
      </c>
      <c r="G168" s="2">
        <v>44366</v>
      </c>
      <c r="H168" s="2">
        <v>38724</v>
      </c>
      <c r="I168">
        <v>5</v>
      </c>
      <c r="J168" s="2">
        <v>44372</v>
      </c>
      <c r="K168" s="2">
        <v>44372</v>
      </c>
      <c r="L168" t="s">
        <v>29</v>
      </c>
      <c r="M168" t="s">
        <v>30</v>
      </c>
      <c r="N168" t="s">
        <v>324</v>
      </c>
      <c r="O168" t="s">
        <v>53</v>
      </c>
      <c r="P168" t="s">
        <v>53</v>
      </c>
      <c r="Q168" t="s">
        <v>54</v>
      </c>
      <c r="S168" t="s">
        <v>55</v>
      </c>
    </row>
    <row r="169" spans="1:19" x14ac:dyDescent="0.25">
      <c r="A169" t="s">
        <v>325</v>
      </c>
      <c r="B169" t="s">
        <v>50</v>
      </c>
      <c r="C169" t="s">
        <v>20</v>
      </c>
      <c r="D169" t="s">
        <v>325</v>
      </c>
      <c r="E169" s="1">
        <v>44371.459722222222</v>
      </c>
      <c r="F169" t="s">
        <v>219</v>
      </c>
      <c r="G169" s="2">
        <v>44366</v>
      </c>
      <c r="H169" s="2">
        <v>39088</v>
      </c>
      <c r="I169">
        <v>1</v>
      </c>
      <c r="J169" s="2">
        <v>44372</v>
      </c>
      <c r="K169" s="2">
        <v>44372</v>
      </c>
      <c r="L169" t="s">
        <v>29</v>
      </c>
      <c r="M169" t="s">
        <v>30</v>
      </c>
      <c r="N169" t="s">
        <v>324</v>
      </c>
      <c r="O169" t="s">
        <v>222</v>
      </c>
      <c r="P169" t="s">
        <v>223</v>
      </c>
      <c r="Q169" t="s">
        <v>54</v>
      </c>
      <c r="S169" t="s">
        <v>55</v>
      </c>
    </row>
    <row r="170" spans="1:19" x14ac:dyDescent="0.25">
      <c r="A170" t="s">
        <v>326</v>
      </c>
      <c r="B170" t="s">
        <v>50</v>
      </c>
      <c r="C170" t="s">
        <v>20</v>
      </c>
      <c r="D170" t="s">
        <v>326</v>
      </c>
      <c r="E170" s="1">
        <v>44371.460416666669</v>
      </c>
      <c r="F170" t="s">
        <v>219</v>
      </c>
      <c r="G170" s="2">
        <v>44366</v>
      </c>
      <c r="H170" s="2">
        <v>38724</v>
      </c>
      <c r="I170">
        <v>1</v>
      </c>
      <c r="J170" s="2">
        <v>44372</v>
      </c>
      <c r="K170" s="2">
        <v>44372</v>
      </c>
      <c r="L170" t="s">
        <v>29</v>
      </c>
      <c r="M170" t="s">
        <v>30</v>
      </c>
      <c r="N170" t="s">
        <v>327</v>
      </c>
      <c r="O170" t="s">
        <v>53</v>
      </c>
      <c r="P170" t="s">
        <v>53</v>
      </c>
      <c r="Q170" t="s">
        <v>54</v>
      </c>
      <c r="S170" t="s">
        <v>55</v>
      </c>
    </row>
    <row r="171" spans="1:19" x14ac:dyDescent="0.25">
      <c r="A171" t="s">
        <v>328</v>
      </c>
      <c r="B171" t="s">
        <v>50</v>
      </c>
      <c r="C171" t="s">
        <v>20</v>
      </c>
      <c r="D171" t="s">
        <v>328</v>
      </c>
      <c r="E171" s="1">
        <v>44371.459722222222</v>
      </c>
      <c r="F171" t="s">
        <v>219</v>
      </c>
      <c r="G171" s="2">
        <v>44366</v>
      </c>
      <c r="H171" s="2">
        <v>39088</v>
      </c>
      <c r="I171">
        <v>1</v>
      </c>
      <c r="J171" s="2">
        <v>44372</v>
      </c>
      <c r="K171" s="2">
        <v>44372</v>
      </c>
      <c r="L171" t="s">
        <v>29</v>
      </c>
      <c r="M171" t="s">
        <v>30</v>
      </c>
      <c r="N171" t="s">
        <v>327</v>
      </c>
      <c r="O171" t="s">
        <v>222</v>
      </c>
      <c r="P171" t="s">
        <v>223</v>
      </c>
      <c r="Q171" t="s">
        <v>54</v>
      </c>
      <c r="S171" t="s">
        <v>55</v>
      </c>
    </row>
    <row r="172" spans="1:19" x14ac:dyDescent="0.25">
      <c r="A172" t="s">
        <v>329</v>
      </c>
      <c r="B172" t="s">
        <v>50</v>
      </c>
      <c r="C172" t="s">
        <v>20</v>
      </c>
      <c r="D172" t="s">
        <v>329</v>
      </c>
      <c r="E172" s="1">
        <v>44371.460416666669</v>
      </c>
      <c r="F172" t="s">
        <v>219</v>
      </c>
      <c r="G172" s="2">
        <v>44366</v>
      </c>
      <c r="H172" s="2">
        <v>38724</v>
      </c>
      <c r="I172">
        <v>4</v>
      </c>
      <c r="J172" s="2">
        <v>44372</v>
      </c>
      <c r="K172" s="2">
        <v>44372</v>
      </c>
      <c r="L172" t="s">
        <v>29</v>
      </c>
      <c r="M172" t="s">
        <v>30</v>
      </c>
      <c r="N172" t="s">
        <v>330</v>
      </c>
      <c r="O172" t="s">
        <v>53</v>
      </c>
      <c r="P172" t="s">
        <v>53</v>
      </c>
      <c r="Q172" t="s">
        <v>54</v>
      </c>
      <c r="S172" t="s">
        <v>55</v>
      </c>
    </row>
    <row r="173" spans="1:19" x14ac:dyDescent="0.25">
      <c r="A173" t="s">
        <v>331</v>
      </c>
      <c r="B173" t="s">
        <v>50</v>
      </c>
      <c r="C173" t="s">
        <v>20</v>
      </c>
      <c r="D173" t="s">
        <v>331</v>
      </c>
      <c r="E173" s="1">
        <v>44371.459722222222</v>
      </c>
      <c r="F173" t="s">
        <v>219</v>
      </c>
      <c r="G173" s="2">
        <v>44366</v>
      </c>
      <c r="H173" s="2">
        <v>39088</v>
      </c>
      <c r="I173">
        <v>1</v>
      </c>
      <c r="J173" s="2">
        <v>44372</v>
      </c>
      <c r="K173" s="2">
        <v>44372</v>
      </c>
      <c r="L173" t="s">
        <v>29</v>
      </c>
      <c r="M173" t="s">
        <v>30</v>
      </c>
      <c r="N173" t="s">
        <v>330</v>
      </c>
      <c r="O173" t="s">
        <v>222</v>
      </c>
      <c r="P173" t="s">
        <v>223</v>
      </c>
      <c r="Q173" t="s">
        <v>54</v>
      </c>
      <c r="S173" t="s">
        <v>55</v>
      </c>
    </row>
    <row r="174" spans="1:19" x14ac:dyDescent="0.25">
      <c r="A174" t="s">
        <v>332</v>
      </c>
      <c r="B174" t="s">
        <v>50</v>
      </c>
      <c r="C174" t="s">
        <v>20</v>
      </c>
      <c r="D174" t="s">
        <v>332</v>
      </c>
      <c r="E174" s="1">
        <v>44371.460416666669</v>
      </c>
      <c r="F174" t="s">
        <v>219</v>
      </c>
      <c r="G174" s="2">
        <v>44366</v>
      </c>
      <c r="H174" s="2">
        <v>38724</v>
      </c>
      <c r="I174">
        <v>1</v>
      </c>
      <c r="J174" s="2">
        <v>44372</v>
      </c>
      <c r="K174" s="2">
        <v>44372</v>
      </c>
      <c r="L174" t="s">
        <v>29</v>
      </c>
      <c r="M174" t="s">
        <v>30</v>
      </c>
      <c r="N174" t="s">
        <v>333</v>
      </c>
      <c r="O174" t="s">
        <v>53</v>
      </c>
      <c r="P174" t="s">
        <v>53</v>
      </c>
      <c r="Q174" t="s">
        <v>54</v>
      </c>
      <c r="S174" t="s">
        <v>55</v>
      </c>
    </row>
    <row r="175" spans="1:19" x14ac:dyDescent="0.25">
      <c r="A175" t="s">
        <v>334</v>
      </c>
      <c r="B175" t="s">
        <v>50</v>
      </c>
      <c r="C175" t="s">
        <v>20</v>
      </c>
      <c r="D175" t="s">
        <v>334</v>
      </c>
      <c r="E175" s="1">
        <v>44371.459722222222</v>
      </c>
      <c r="F175" t="s">
        <v>219</v>
      </c>
      <c r="G175" s="2">
        <v>44366</v>
      </c>
      <c r="H175" s="2">
        <v>39088</v>
      </c>
      <c r="I175">
        <v>1</v>
      </c>
      <c r="J175" s="2">
        <v>44372</v>
      </c>
      <c r="K175" s="2">
        <v>44372</v>
      </c>
      <c r="L175" t="s">
        <v>29</v>
      </c>
      <c r="M175" t="s">
        <v>30</v>
      </c>
      <c r="N175" t="s">
        <v>333</v>
      </c>
      <c r="O175" t="s">
        <v>222</v>
      </c>
      <c r="P175" t="s">
        <v>223</v>
      </c>
      <c r="Q175" t="s">
        <v>54</v>
      </c>
      <c r="S175" t="s">
        <v>55</v>
      </c>
    </row>
    <row r="176" spans="1:19" x14ac:dyDescent="0.25">
      <c r="A176" t="s">
        <v>335</v>
      </c>
      <c r="B176" t="s">
        <v>50</v>
      </c>
      <c r="C176" t="s">
        <v>20</v>
      </c>
      <c r="D176" t="s">
        <v>335</v>
      </c>
      <c r="E176" s="1">
        <v>44371.460416666669</v>
      </c>
      <c r="F176" t="s">
        <v>219</v>
      </c>
      <c r="G176" s="2">
        <v>44366</v>
      </c>
      <c r="H176" s="2">
        <v>38724</v>
      </c>
      <c r="I176">
        <v>2</v>
      </c>
      <c r="J176" s="2">
        <v>44372</v>
      </c>
      <c r="K176" s="2">
        <v>44372</v>
      </c>
      <c r="L176" t="s">
        <v>29</v>
      </c>
      <c r="M176" t="s">
        <v>30</v>
      </c>
      <c r="N176" t="s">
        <v>336</v>
      </c>
      <c r="O176" t="s">
        <v>53</v>
      </c>
      <c r="P176" t="s">
        <v>53</v>
      </c>
      <c r="Q176" t="s">
        <v>54</v>
      </c>
      <c r="S176" t="s">
        <v>55</v>
      </c>
    </row>
    <row r="177" spans="1:19" x14ac:dyDescent="0.25">
      <c r="A177" t="s">
        <v>337</v>
      </c>
      <c r="B177" t="s">
        <v>50</v>
      </c>
      <c r="C177" t="s">
        <v>20</v>
      </c>
      <c r="D177" t="s">
        <v>337</v>
      </c>
      <c r="E177" s="1">
        <v>44371.459722222222</v>
      </c>
      <c r="F177" t="s">
        <v>219</v>
      </c>
      <c r="G177" s="2">
        <v>44366</v>
      </c>
      <c r="H177" s="2">
        <v>39088</v>
      </c>
      <c r="I177">
        <v>1</v>
      </c>
      <c r="J177" s="2">
        <v>44372</v>
      </c>
      <c r="K177" s="2">
        <v>44372</v>
      </c>
      <c r="L177" t="s">
        <v>29</v>
      </c>
      <c r="M177" t="s">
        <v>30</v>
      </c>
      <c r="N177" t="s">
        <v>336</v>
      </c>
      <c r="O177" t="s">
        <v>222</v>
      </c>
      <c r="P177" t="s">
        <v>223</v>
      </c>
      <c r="Q177" t="s">
        <v>54</v>
      </c>
      <c r="S177" t="s">
        <v>55</v>
      </c>
    </row>
    <row r="178" spans="1:19" x14ac:dyDescent="0.25">
      <c r="A178" t="s">
        <v>338</v>
      </c>
      <c r="B178" t="s">
        <v>50</v>
      </c>
      <c r="C178" t="s">
        <v>20</v>
      </c>
      <c r="D178" t="s">
        <v>338</v>
      </c>
      <c r="E178" s="1">
        <v>44371.460416666669</v>
      </c>
      <c r="F178" t="s">
        <v>219</v>
      </c>
      <c r="G178" s="2">
        <v>44366</v>
      </c>
      <c r="H178" s="2">
        <v>38724</v>
      </c>
      <c r="I178">
        <v>1</v>
      </c>
      <c r="J178" s="2">
        <v>44372</v>
      </c>
      <c r="K178" s="2">
        <v>44372</v>
      </c>
      <c r="L178" t="s">
        <v>29</v>
      </c>
      <c r="M178" t="s">
        <v>30</v>
      </c>
      <c r="N178" t="s">
        <v>339</v>
      </c>
      <c r="O178" t="s">
        <v>53</v>
      </c>
      <c r="P178" t="s">
        <v>53</v>
      </c>
      <c r="Q178" t="s">
        <v>54</v>
      </c>
      <c r="S178" t="s">
        <v>55</v>
      </c>
    </row>
    <row r="179" spans="1:19" x14ac:dyDescent="0.25">
      <c r="A179" t="s">
        <v>340</v>
      </c>
      <c r="B179" t="s">
        <v>50</v>
      </c>
      <c r="C179" t="s">
        <v>20</v>
      </c>
      <c r="D179" t="s">
        <v>340</v>
      </c>
      <c r="E179" s="1">
        <v>44371.459722222222</v>
      </c>
      <c r="F179" t="s">
        <v>219</v>
      </c>
      <c r="G179" s="2">
        <v>44366</v>
      </c>
      <c r="H179" s="2">
        <v>39088</v>
      </c>
      <c r="I179">
        <v>1</v>
      </c>
      <c r="J179" s="2">
        <v>44372</v>
      </c>
      <c r="K179" s="2">
        <v>44372</v>
      </c>
      <c r="L179" t="s">
        <v>29</v>
      </c>
      <c r="M179" t="s">
        <v>30</v>
      </c>
      <c r="N179" t="s">
        <v>339</v>
      </c>
      <c r="O179" t="s">
        <v>222</v>
      </c>
      <c r="P179" t="s">
        <v>223</v>
      </c>
      <c r="Q179" t="s">
        <v>54</v>
      </c>
      <c r="S179" t="s">
        <v>55</v>
      </c>
    </row>
    <row r="180" spans="1:19" x14ac:dyDescent="0.25">
      <c r="A180" t="s">
        <v>341</v>
      </c>
      <c r="B180" t="s">
        <v>50</v>
      </c>
      <c r="C180" t="s">
        <v>20</v>
      </c>
      <c r="D180" t="s">
        <v>341</v>
      </c>
      <c r="E180" s="1">
        <v>44371.460416666669</v>
      </c>
      <c r="F180" t="s">
        <v>219</v>
      </c>
      <c r="G180" s="2">
        <v>44366</v>
      </c>
      <c r="H180" s="2">
        <v>38724</v>
      </c>
      <c r="I180">
        <v>1</v>
      </c>
      <c r="J180" s="2">
        <v>44372</v>
      </c>
      <c r="K180" s="2">
        <v>44372</v>
      </c>
      <c r="L180" t="s">
        <v>29</v>
      </c>
      <c r="M180" t="s">
        <v>30</v>
      </c>
      <c r="N180" t="s">
        <v>342</v>
      </c>
      <c r="O180" t="s">
        <v>53</v>
      </c>
      <c r="P180" t="s">
        <v>53</v>
      </c>
      <c r="Q180" t="s">
        <v>54</v>
      </c>
      <c r="S180" t="s">
        <v>55</v>
      </c>
    </row>
    <row r="181" spans="1:19" x14ac:dyDescent="0.25">
      <c r="A181" t="s">
        <v>343</v>
      </c>
      <c r="B181" t="s">
        <v>50</v>
      </c>
      <c r="C181" t="s">
        <v>20</v>
      </c>
      <c r="D181" t="s">
        <v>343</v>
      </c>
      <c r="E181" s="1">
        <v>44371.459722222222</v>
      </c>
      <c r="F181" t="s">
        <v>219</v>
      </c>
      <c r="G181" s="2">
        <v>44366</v>
      </c>
      <c r="H181" s="2">
        <v>39088</v>
      </c>
      <c r="I181">
        <v>1</v>
      </c>
      <c r="J181" s="2">
        <v>44372</v>
      </c>
      <c r="K181" s="2">
        <v>44372</v>
      </c>
      <c r="L181" t="s">
        <v>29</v>
      </c>
      <c r="M181" t="s">
        <v>30</v>
      </c>
      <c r="N181" t="s">
        <v>342</v>
      </c>
      <c r="O181" t="s">
        <v>222</v>
      </c>
      <c r="P181" t="s">
        <v>223</v>
      </c>
      <c r="Q181" t="s">
        <v>54</v>
      </c>
      <c r="S181" t="s">
        <v>55</v>
      </c>
    </row>
    <row r="182" spans="1:19" x14ac:dyDescent="0.25">
      <c r="A182" t="s">
        <v>344</v>
      </c>
      <c r="B182" t="s">
        <v>50</v>
      </c>
      <c r="C182" t="s">
        <v>20</v>
      </c>
      <c r="D182" t="s">
        <v>344</v>
      </c>
      <c r="E182" s="1">
        <v>44371.460416666669</v>
      </c>
      <c r="F182" t="s">
        <v>219</v>
      </c>
      <c r="G182" s="2">
        <v>44366</v>
      </c>
      <c r="H182" s="2">
        <v>38724</v>
      </c>
      <c r="I182">
        <v>1</v>
      </c>
      <c r="J182" s="2">
        <v>44372</v>
      </c>
      <c r="K182" s="2">
        <v>44372</v>
      </c>
      <c r="L182" t="s">
        <v>29</v>
      </c>
      <c r="M182" t="s">
        <v>30</v>
      </c>
      <c r="N182" t="s">
        <v>345</v>
      </c>
      <c r="O182" t="s">
        <v>53</v>
      </c>
      <c r="P182" t="s">
        <v>53</v>
      </c>
      <c r="Q182" t="s">
        <v>54</v>
      </c>
      <c r="S182" t="s">
        <v>55</v>
      </c>
    </row>
    <row r="183" spans="1:19" x14ac:dyDescent="0.25">
      <c r="A183" t="s">
        <v>346</v>
      </c>
      <c r="B183" t="s">
        <v>50</v>
      </c>
      <c r="C183" t="s">
        <v>20</v>
      </c>
      <c r="D183" t="s">
        <v>346</v>
      </c>
      <c r="E183" s="1">
        <v>44371.459722222222</v>
      </c>
      <c r="F183" t="s">
        <v>219</v>
      </c>
      <c r="G183" s="2">
        <v>44366</v>
      </c>
      <c r="H183" s="2">
        <v>39088</v>
      </c>
      <c r="I183">
        <v>1</v>
      </c>
      <c r="J183" s="2">
        <v>44372</v>
      </c>
      <c r="K183" s="2">
        <v>44372</v>
      </c>
      <c r="L183" t="s">
        <v>29</v>
      </c>
      <c r="M183" t="s">
        <v>30</v>
      </c>
      <c r="N183" t="s">
        <v>345</v>
      </c>
      <c r="O183" t="s">
        <v>222</v>
      </c>
      <c r="P183" t="s">
        <v>223</v>
      </c>
      <c r="Q183" t="s">
        <v>54</v>
      </c>
      <c r="S183" t="s">
        <v>55</v>
      </c>
    </row>
    <row r="184" spans="1:19" x14ac:dyDescent="0.25">
      <c r="A184" t="s">
        <v>347</v>
      </c>
      <c r="B184" t="s">
        <v>50</v>
      </c>
      <c r="C184" t="s">
        <v>20</v>
      </c>
      <c r="D184" t="s">
        <v>347</v>
      </c>
      <c r="E184" s="1">
        <v>44371.460416666669</v>
      </c>
      <c r="F184" t="s">
        <v>219</v>
      </c>
      <c r="G184" s="2">
        <v>44366</v>
      </c>
      <c r="H184" s="2">
        <v>38724</v>
      </c>
      <c r="I184">
        <v>1</v>
      </c>
      <c r="J184" s="2">
        <v>44372</v>
      </c>
      <c r="K184" s="2">
        <v>44372</v>
      </c>
      <c r="L184" t="s">
        <v>29</v>
      </c>
      <c r="M184" t="s">
        <v>30</v>
      </c>
      <c r="N184" t="s">
        <v>348</v>
      </c>
      <c r="O184" t="s">
        <v>53</v>
      </c>
      <c r="P184" t="s">
        <v>53</v>
      </c>
      <c r="Q184" t="s">
        <v>54</v>
      </c>
      <c r="S184" t="s">
        <v>55</v>
      </c>
    </row>
    <row r="185" spans="1:19" x14ac:dyDescent="0.25">
      <c r="A185" t="s">
        <v>349</v>
      </c>
      <c r="B185" t="s">
        <v>50</v>
      </c>
      <c r="C185" t="s">
        <v>20</v>
      </c>
      <c r="D185" t="s">
        <v>349</v>
      </c>
      <c r="E185" s="1">
        <v>44371.460416666669</v>
      </c>
      <c r="F185" t="s">
        <v>219</v>
      </c>
      <c r="G185" s="2">
        <v>44366</v>
      </c>
      <c r="H185" s="2">
        <v>38724</v>
      </c>
      <c r="I185">
        <v>1</v>
      </c>
      <c r="J185" s="2">
        <v>44372</v>
      </c>
      <c r="K185" s="2">
        <v>44372</v>
      </c>
      <c r="L185" t="s">
        <v>29</v>
      </c>
      <c r="M185" t="s">
        <v>30</v>
      </c>
      <c r="N185" t="s">
        <v>350</v>
      </c>
      <c r="O185" t="s">
        <v>53</v>
      </c>
      <c r="P185" t="s">
        <v>53</v>
      </c>
      <c r="Q185" t="s">
        <v>54</v>
      </c>
      <c r="S185" t="s">
        <v>55</v>
      </c>
    </row>
    <row r="186" spans="1:19" x14ac:dyDescent="0.25">
      <c r="A186" t="s">
        <v>351</v>
      </c>
      <c r="B186" t="s">
        <v>50</v>
      </c>
      <c r="C186" t="s">
        <v>20</v>
      </c>
      <c r="D186" t="s">
        <v>351</v>
      </c>
      <c r="E186" s="1">
        <v>44371.459722222222</v>
      </c>
      <c r="F186" t="s">
        <v>219</v>
      </c>
      <c r="G186" s="2">
        <v>44366</v>
      </c>
      <c r="H186" s="2">
        <v>39088</v>
      </c>
      <c r="I186">
        <v>1</v>
      </c>
      <c r="J186" s="2">
        <v>44372</v>
      </c>
      <c r="K186" s="2">
        <v>44372</v>
      </c>
      <c r="L186" t="s">
        <v>29</v>
      </c>
      <c r="M186" t="s">
        <v>30</v>
      </c>
      <c r="N186" t="s">
        <v>350</v>
      </c>
      <c r="O186" t="s">
        <v>222</v>
      </c>
      <c r="P186" t="s">
        <v>223</v>
      </c>
      <c r="Q186" t="s">
        <v>54</v>
      </c>
      <c r="S186" t="s">
        <v>55</v>
      </c>
    </row>
    <row r="187" spans="1:19" x14ac:dyDescent="0.25">
      <c r="A187" t="s">
        <v>352</v>
      </c>
      <c r="B187" t="s">
        <v>50</v>
      </c>
      <c r="C187" t="s">
        <v>20</v>
      </c>
      <c r="D187" t="s">
        <v>352</v>
      </c>
      <c r="E187" s="1">
        <v>44371.460416666669</v>
      </c>
      <c r="F187" t="s">
        <v>219</v>
      </c>
      <c r="G187" s="2">
        <v>44366</v>
      </c>
      <c r="H187" s="2">
        <v>38724</v>
      </c>
      <c r="I187">
        <v>1</v>
      </c>
      <c r="J187" s="2">
        <v>44372</v>
      </c>
      <c r="K187" s="2">
        <v>44372</v>
      </c>
      <c r="L187" t="s">
        <v>29</v>
      </c>
      <c r="M187" t="s">
        <v>30</v>
      </c>
      <c r="N187" t="s">
        <v>353</v>
      </c>
      <c r="O187" t="s">
        <v>53</v>
      </c>
      <c r="P187" t="s">
        <v>53</v>
      </c>
      <c r="Q187" t="s">
        <v>54</v>
      </c>
      <c r="S187" t="s">
        <v>55</v>
      </c>
    </row>
    <row r="188" spans="1:19" x14ac:dyDescent="0.25">
      <c r="A188" t="s">
        <v>354</v>
      </c>
      <c r="B188" t="s">
        <v>50</v>
      </c>
      <c r="C188" t="s">
        <v>20</v>
      </c>
      <c r="D188" t="s">
        <v>354</v>
      </c>
      <c r="E188" s="1">
        <v>44371.459722222222</v>
      </c>
      <c r="F188" t="s">
        <v>219</v>
      </c>
      <c r="G188" s="2">
        <v>44366</v>
      </c>
      <c r="H188" s="2">
        <v>39088</v>
      </c>
      <c r="I188">
        <v>1</v>
      </c>
      <c r="J188" s="2">
        <v>44372</v>
      </c>
      <c r="K188" s="2">
        <v>44372</v>
      </c>
      <c r="L188" t="s">
        <v>29</v>
      </c>
      <c r="M188" t="s">
        <v>30</v>
      </c>
      <c r="N188" t="s">
        <v>353</v>
      </c>
      <c r="O188" t="s">
        <v>222</v>
      </c>
      <c r="P188" t="s">
        <v>223</v>
      </c>
      <c r="Q188" t="s">
        <v>54</v>
      </c>
      <c r="S188" t="s">
        <v>55</v>
      </c>
    </row>
    <row r="189" spans="1:19" x14ac:dyDescent="0.25">
      <c r="A189" t="s">
        <v>355</v>
      </c>
      <c r="B189" t="s">
        <v>50</v>
      </c>
      <c r="C189" t="s">
        <v>20</v>
      </c>
      <c r="D189" t="s">
        <v>355</v>
      </c>
      <c r="E189" s="1">
        <v>44371.460416666669</v>
      </c>
      <c r="F189" t="s">
        <v>219</v>
      </c>
      <c r="G189" s="2">
        <v>44366</v>
      </c>
      <c r="H189" s="2">
        <v>39088</v>
      </c>
      <c r="I189">
        <v>1</v>
      </c>
      <c r="J189" s="2">
        <v>44372</v>
      </c>
      <c r="K189" s="2">
        <v>44372</v>
      </c>
      <c r="L189" t="s">
        <v>29</v>
      </c>
      <c r="M189" t="s">
        <v>30</v>
      </c>
      <c r="N189" t="s">
        <v>348</v>
      </c>
      <c r="O189" t="s">
        <v>222</v>
      </c>
      <c r="P189" t="s">
        <v>223</v>
      </c>
      <c r="Q189" t="s">
        <v>54</v>
      </c>
      <c r="S189" t="s">
        <v>55</v>
      </c>
    </row>
    <row r="190" spans="1:19" x14ac:dyDescent="0.25">
      <c r="A190" t="s">
        <v>356</v>
      </c>
      <c r="B190" t="s">
        <v>50</v>
      </c>
      <c r="C190" t="s">
        <v>20</v>
      </c>
      <c r="D190" t="s">
        <v>356</v>
      </c>
      <c r="E190" s="1">
        <v>44371.460416666669</v>
      </c>
      <c r="F190" t="s">
        <v>219</v>
      </c>
      <c r="G190" s="2">
        <v>44366</v>
      </c>
      <c r="H190" s="2">
        <v>38724</v>
      </c>
      <c r="I190">
        <v>1</v>
      </c>
      <c r="J190" s="2">
        <v>44372</v>
      </c>
      <c r="K190" s="2">
        <v>44372</v>
      </c>
      <c r="L190" t="s">
        <v>29</v>
      </c>
      <c r="M190" t="s">
        <v>30</v>
      </c>
      <c r="N190" t="s">
        <v>357</v>
      </c>
      <c r="O190" t="s">
        <v>53</v>
      </c>
      <c r="P190" t="s">
        <v>53</v>
      </c>
      <c r="Q190" t="s">
        <v>54</v>
      </c>
      <c r="S190" t="s">
        <v>55</v>
      </c>
    </row>
    <row r="191" spans="1:19" x14ac:dyDescent="0.25">
      <c r="A191" t="s">
        <v>358</v>
      </c>
      <c r="B191" t="s">
        <v>50</v>
      </c>
      <c r="C191" t="s">
        <v>20</v>
      </c>
      <c r="D191" t="s">
        <v>358</v>
      </c>
      <c r="E191" s="1">
        <v>44371.459722222222</v>
      </c>
      <c r="F191" t="s">
        <v>219</v>
      </c>
      <c r="G191" s="2">
        <v>44366</v>
      </c>
      <c r="H191" s="2">
        <v>39088</v>
      </c>
      <c r="I191">
        <v>1</v>
      </c>
      <c r="J191" s="2">
        <v>44372</v>
      </c>
      <c r="K191" s="2">
        <v>44372</v>
      </c>
      <c r="L191" t="s">
        <v>29</v>
      </c>
      <c r="M191" t="s">
        <v>30</v>
      </c>
      <c r="N191" t="s">
        <v>357</v>
      </c>
      <c r="O191" t="s">
        <v>222</v>
      </c>
      <c r="P191" t="s">
        <v>223</v>
      </c>
      <c r="Q191" t="s">
        <v>54</v>
      </c>
      <c r="S191" t="s">
        <v>55</v>
      </c>
    </row>
    <row r="192" spans="1:19" x14ac:dyDescent="0.25">
      <c r="A192" t="s">
        <v>359</v>
      </c>
      <c r="B192" t="s">
        <v>50</v>
      </c>
      <c r="C192" t="s">
        <v>20</v>
      </c>
      <c r="D192" t="s">
        <v>359</v>
      </c>
      <c r="E192" s="1">
        <v>44371.460416666669</v>
      </c>
      <c r="F192" t="s">
        <v>219</v>
      </c>
      <c r="G192" s="2">
        <v>44366</v>
      </c>
      <c r="H192" s="2">
        <v>38724</v>
      </c>
      <c r="I192">
        <v>2</v>
      </c>
      <c r="J192" s="2">
        <v>44372</v>
      </c>
      <c r="K192" s="2">
        <v>44372</v>
      </c>
      <c r="L192" t="s">
        <v>29</v>
      </c>
      <c r="M192" t="s">
        <v>30</v>
      </c>
      <c r="N192" t="s">
        <v>360</v>
      </c>
      <c r="O192" t="s">
        <v>53</v>
      </c>
      <c r="P192" t="s">
        <v>53</v>
      </c>
      <c r="Q192" t="s">
        <v>54</v>
      </c>
      <c r="S192" t="s">
        <v>55</v>
      </c>
    </row>
    <row r="193" spans="1:19" x14ac:dyDescent="0.25">
      <c r="A193" t="s">
        <v>361</v>
      </c>
      <c r="B193" t="s">
        <v>50</v>
      </c>
      <c r="C193" t="s">
        <v>20</v>
      </c>
      <c r="D193" t="s">
        <v>361</v>
      </c>
      <c r="E193" s="1">
        <v>44371.459722222222</v>
      </c>
      <c r="F193" t="s">
        <v>219</v>
      </c>
      <c r="G193" s="2">
        <v>44366</v>
      </c>
      <c r="H193" s="2">
        <v>39088</v>
      </c>
      <c r="I193">
        <v>1</v>
      </c>
      <c r="J193" s="2">
        <v>44372</v>
      </c>
      <c r="K193" s="2">
        <v>44372</v>
      </c>
      <c r="L193" t="s">
        <v>29</v>
      </c>
      <c r="M193" t="s">
        <v>30</v>
      </c>
      <c r="N193" t="s">
        <v>360</v>
      </c>
      <c r="O193" t="s">
        <v>222</v>
      </c>
      <c r="P193" t="s">
        <v>223</v>
      </c>
      <c r="Q193" t="s">
        <v>54</v>
      </c>
      <c r="S193" t="s">
        <v>55</v>
      </c>
    </row>
    <row r="194" spans="1:19" x14ac:dyDescent="0.25">
      <c r="A194" t="s">
        <v>362</v>
      </c>
      <c r="B194" t="s">
        <v>50</v>
      </c>
      <c r="C194" t="s">
        <v>20</v>
      </c>
      <c r="D194" t="s">
        <v>362</v>
      </c>
      <c r="E194" s="1">
        <v>44371.460416666669</v>
      </c>
      <c r="F194" t="s">
        <v>219</v>
      </c>
      <c r="G194" s="2">
        <v>44366</v>
      </c>
      <c r="H194" s="2">
        <v>38724</v>
      </c>
      <c r="I194">
        <v>35</v>
      </c>
      <c r="J194" s="2">
        <v>44372</v>
      </c>
      <c r="K194" s="2">
        <v>44372</v>
      </c>
      <c r="L194" t="s">
        <v>29</v>
      </c>
      <c r="M194" t="s">
        <v>30</v>
      </c>
      <c r="N194" t="s">
        <v>363</v>
      </c>
      <c r="O194" t="s">
        <v>53</v>
      </c>
      <c r="P194" t="s">
        <v>53</v>
      </c>
      <c r="Q194" t="s">
        <v>118</v>
      </c>
    </row>
    <row r="195" spans="1:19" x14ac:dyDescent="0.25">
      <c r="A195" t="s">
        <v>364</v>
      </c>
      <c r="B195" t="s">
        <v>50</v>
      </c>
      <c r="C195" t="s">
        <v>20</v>
      </c>
      <c r="D195" t="s">
        <v>364</v>
      </c>
      <c r="E195" s="1">
        <v>44371.460416666669</v>
      </c>
      <c r="F195" t="s">
        <v>219</v>
      </c>
      <c r="G195" s="2">
        <v>44366</v>
      </c>
      <c r="H195" s="2">
        <v>39088</v>
      </c>
      <c r="I195">
        <v>10</v>
      </c>
      <c r="J195" s="2">
        <v>44372</v>
      </c>
      <c r="K195" s="2">
        <v>44372</v>
      </c>
      <c r="L195" t="s">
        <v>29</v>
      </c>
      <c r="M195" t="s">
        <v>30</v>
      </c>
      <c r="N195" t="s">
        <v>363</v>
      </c>
      <c r="O195" t="s">
        <v>222</v>
      </c>
      <c r="P195" t="s">
        <v>223</v>
      </c>
      <c r="Q195" t="s">
        <v>118</v>
      </c>
    </row>
    <row r="196" spans="1:19" x14ac:dyDescent="0.25">
      <c r="A196" t="s">
        <v>365</v>
      </c>
      <c r="B196" t="s">
        <v>50</v>
      </c>
      <c r="C196" t="s">
        <v>20</v>
      </c>
      <c r="D196" t="s">
        <v>365</v>
      </c>
      <c r="E196" s="1">
        <v>44371.460416666669</v>
      </c>
      <c r="F196" t="s">
        <v>219</v>
      </c>
      <c r="G196" s="2">
        <v>44366</v>
      </c>
      <c r="H196" s="2">
        <v>38724</v>
      </c>
      <c r="I196">
        <v>1</v>
      </c>
      <c r="J196" s="2">
        <v>44372</v>
      </c>
      <c r="K196" s="2">
        <v>44372</v>
      </c>
      <c r="L196" t="s">
        <v>29</v>
      </c>
      <c r="M196" t="s">
        <v>30</v>
      </c>
      <c r="N196" t="s">
        <v>366</v>
      </c>
      <c r="O196" t="s">
        <v>53</v>
      </c>
      <c r="P196" t="s">
        <v>53</v>
      </c>
      <c r="Q196" t="s">
        <v>54</v>
      </c>
      <c r="S196" t="s">
        <v>55</v>
      </c>
    </row>
    <row r="197" spans="1:19" x14ac:dyDescent="0.25">
      <c r="A197" t="s">
        <v>367</v>
      </c>
      <c r="B197" t="s">
        <v>50</v>
      </c>
      <c r="C197" t="s">
        <v>20</v>
      </c>
      <c r="D197" t="s">
        <v>367</v>
      </c>
      <c r="E197" s="1">
        <v>44371.459722222222</v>
      </c>
      <c r="F197" t="s">
        <v>219</v>
      </c>
      <c r="G197" s="2">
        <v>44366</v>
      </c>
      <c r="H197" s="2">
        <v>39088</v>
      </c>
      <c r="I197">
        <v>1</v>
      </c>
      <c r="J197" s="2">
        <v>44372</v>
      </c>
      <c r="K197" s="2">
        <v>44372</v>
      </c>
      <c r="L197" t="s">
        <v>29</v>
      </c>
      <c r="M197" t="s">
        <v>30</v>
      </c>
      <c r="N197" t="s">
        <v>366</v>
      </c>
      <c r="O197" t="s">
        <v>222</v>
      </c>
      <c r="P197" t="s">
        <v>223</v>
      </c>
      <c r="Q197" t="s">
        <v>54</v>
      </c>
      <c r="S197" t="s">
        <v>55</v>
      </c>
    </row>
    <row r="198" spans="1:19" x14ac:dyDescent="0.25">
      <c r="A198" t="s">
        <v>368</v>
      </c>
      <c r="B198" t="s">
        <v>50</v>
      </c>
      <c r="C198" t="s">
        <v>20</v>
      </c>
      <c r="D198" t="s">
        <v>368</v>
      </c>
      <c r="E198" s="1">
        <v>44371.459722222222</v>
      </c>
      <c r="F198" t="s">
        <v>219</v>
      </c>
      <c r="G198" s="2">
        <v>44366</v>
      </c>
      <c r="H198" s="2">
        <v>38724</v>
      </c>
      <c r="I198">
        <v>1</v>
      </c>
      <c r="J198" s="2">
        <v>44372</v>
      </c>
      <c r="K198" s="2">
        <v>44372</v>
      </c>
      <c r="L198" t="s">
        <v>29</v>
      </c>
      <c r="M198" t="s">
        <v>30</v>
      </c>
      <c r="N198" t="s">
        <v>369</v>
      </c>
      <c r="O198" t="s">
        <v>53</v>
      </c>
      <c r="P198" t="s">
        <v>53</v>
      </c>
      <c r="Q198" t="s">
        <v>54</v>
      </c>
      <c r="S198" t="s">
        <v>55</v>
      </c>
    </row>
    <row r="199" spans="1:19" x14ac:dyDescent="0.25">
      <c r="A199" t="s">
        <v>370</v>
      </c>
      <c r="B199" t="s">
        <v>50</v>
      </c>
      <c r="C199" t="s">
        <v>20</v>
      </c>
      <c r="D199" t="s">
        <v>370</v>
      </c>
      <c r="E199" s="1">
        <v>44371.459722222222</v>
      </c>
      <c r="F199" t="s">
        <v>219</v>
      </c>
      <c r="G199" s="2">
        <v>44366</v>
      </c>
      <c r="H199" s="2">
        <v>39088</v>
      </c>
      <c r="I199">
        <v>1</v>
      </c>
      <c r="J199" s="2">
        <v>44372</v>
      </c>
      <c r="K199" s="2">
        <v>44372</v>
      </c>
      <c r="L199" t="s">
        <v>29</v>
      </c>
      <c r="M199" t="s">
        <v>30</v>
      </c>
      <c r="N199" t="s">
        <v>369</v>
      </c>
      <c r="O199" t="s">
        <v>222</v>
      </c>
      <c r="P199" t="s">
        <v>223</v>
      </c>
      <c r="Q199" t="s">
        <v>54</v>
      </c>
      <c r="S199" t="s">
        <v>55</v>
      </c>
    </row>
    <row r="200" spans="1:19" x14ac:dyDescent="0.25">
      <c r="A200" t="s">
        <v>371</v>
      </c>
      <c r="B200" t="s">
        <v>50</v>
      </c>
      <c r="C200" t="s">
        <v>20</v>
      </c>
      <c r="D200" t="s">
        <v>371</v>
      </c>
      <c r="E200" s="1">
        <v>44371.459722222222</v>
      </c>
      <c r="F200" t="s">
        <v>219</v>
      </c>
      <c r="G200" s="2">
        <v>44366</v>
      </c>
      <c r="H200" s="2">
        <v>38724</v>
      </c>
      <c r="I200">
        <v>1</v>
      </c>
      <c r="J200" s="2">
        <v>44372</v>
      </c>
      <c r="K200" s="2">
        <v>44372</v>
      </c>
      <c r="L200" t="s">
        <v>29</v>
      </c>
      <c r="M200" t="s">
        <v>30</v>
      </c>
      <c r="N200" t="s">
        <v>372</v>
      </c>
      <c r="O200" t="s">
        <v>53</v>
      </c>
      <c r="P200" t="s">
        <v>53</v>
      </c>
      <c r="Q200" t="s">
        <v>54</v>
      </c>
      <c r="S200" t="s">
        <v>55</v>
      </c>
    </row>
    <row r="201" spans="1:19" x14ac:dyDescent="0.25">
      <c r="A201" t="s">
        <v>373</v>
      </c>
      <c r="B201" t="s">
        <v>50</v>
      </c>
      <c r="C201" t="s">
        <v>20</v>
      </c>
      <c r="D201" t="s">
        <v>373</v>
      </c>
      <c r="E201" s="1">
        <v>44371.459722222222</v>
      </c>
      <c r="F201" t="s">
        <v>219</v>
      </c>
      <c r="G201" s="2">
        <v>44366</v>
      </c>
      <c r="H201" s="2">
        <v>39088</v>
      </c>
      <c r="I201">
        <v>1</v>
      </c>
      <c r="J201" s="2">
        <v>44372</v>
      </c>
      <c r="K201" s="2">
        <v>44372</v>
      </c>
      <c r="L201" t="s">
        <v>29</v>
      </c>
      <c r="M201" t="s">
        <v>30</v>
      </c>
      <c r="N201" t="s">
        <v>372</v>
      </c>
      <c r="O201" t="s">
        <v>222</v>
      </c>
      <c r="P201" t="s">
        <v>223</v>
      </c>
      <c r="Q201" t="s">
        <v>54</v>
      </c>
      <c r="S201" t="s">
        <v>55</v>
      </c>
    </row>
    <row r="202" spans="1:19" x14ac:dyDescent="0.25">
      <c r="A202" t="s">
        <v>374</v>
      </c>
      <c r="B202" t="s">
        <v>50</v>
      </c>
      <c r="C202" t="s">
        <v>20</v>
      </c>
      <c r="D202" t="s">
        <v>374</v>
      </c>
      <c r="E202" s="1">
        <v>44371.460416666669</v>
      </c>
      <c r="F202" t="s">
        <v>219</v>
      </c>
      <c r="G202" s="2">
        <v>44366</v>
      </c>
      <c r="H202" s="2">
        <v>38724</v>
      </c>
      <c r="I202">
        <v>1</v>
      </c>
      <c r="J202" s="2">
        <v>44372</v>
      </c>
      <c r="K202" s="2">
        <v>44372</v>
      </c>
      <c r="L202" t="s">
        <v>29</v>
      </c>
      <c r="M202" t="s">
        <v>30</v>
      </c>
      <c r="N202" t="s">
        <v>375</v>
      </c>
      <c r="O202" t="s">
        <v>53</v>
      </c>
      <c r="P202" t="s">
        <v>53</v>
      </c>
      <c r="Q202" t="s">
        <v>54</v>
      </c>
      <c r="S202" t="s">
        <v>55</v>
      </c>
    </row>
    <row r="203" spans="1:19" x14ac:dyDescent="0.25">
      <c r="A203" t="s">
        <v>376</v>
      </c>
      <c r="B203" t="s">
        <v>50</v>
      </c>
      <c r="C203" t="s">
        <v>20</v>
      </c>
      <c r="D203" t="s">
        <v>376</v>
      </c>
      <c r="E203" s="1">
        <v>44371.459722222222</v>
      </c>
      <c r="F203" t="s">
        <v>219</v>
      </c>
      <c r="G203" s="2">
        <v>44366</v>
      </c>
      <c r="H203" s="2">
        <v>38724</v>
      </c>
      <c r="I203">
        <v>1</v>
      </c>
      <c r="J203" s="2">
        <v>44372</v>
      </c>
      <c r="K203" s="2">
        <v>44372</v>
      </c>
      <c r="L203" t="s">
        <v>29</v>
      </c>
      <c r="M203" t="s">
        <v>30</v>
      </c>
      <c r="N203" t="s">
        <v>377</v>
      </c>
      <c r="O203" t="s">
        <v>53</v>
      </c>
      <c r="P203" t="s">
        <v>53</v>
      </c>
      <c r="Q203" t="s">
        <v>54</v>
      </c>
      <c r="S203" t="s">
        <v>55</v>
      </c>
    </row>
    <row r="204" spans="1:19" x14ac:dyDescent="0.25">
      <c r="A204" t="s">
        <v>378</v>
      </c>
      <c r="B204" t="s">
        <v>50</v>
      </c>
      <c r="C204" t="s">
        <v>20</v>
      </c>
      <c r="D204" t="s">
        <v>378</v>
      </c>
      <c r="E204" s="1">
        <v>44371.459722222222</v>
      </c>
      <c r="F204" t="s">
        <v>219</v>
      </c>
      <c r="G204" s="2">
        <v>44366</v>
      </c>
      <c r="H204" s="2">
        <v>39088</v>
      </c>
      <c r="I204">
        <v>1</v>
      </c>
      <c r="J204" s="2">
        <v>44372</v>
      </c>
      <c r="K204" s="2">
        <v>44372</v>
      </c>
      <c r="L204" t="s">
        <v>29</v>
      </c>
      <c r="M204" t="s">
        <v>30</v>
      </c>
      <c r="N204" t="s">
        <v>377</v>
      </c>
      <c r="O204" t="s">
        <v>222</v>
      </c>
      <c r="P204" t="s">
        <v>223</v>
      </c>
      <c r="Q204" t="s">
        <v>54</v>
      </c>
      <c r="S204" t="s">
        <v>55</v>
      </c>
    </row>
    <row r="205" spans="1:19" x14ac:dyDescent="0.25">
      <c r="A205" t="s">
        <v>379</v>
      </c>
      <c r="B205" t="s">
        <v>50</v>
      </c>
      <c r="C205" t="s">
        <v>20</v>
      </c>
      <c r="D205" t="s">
        <v>379</v>
      </c>
      <c r="E205" s="1">
        <v>44371.459722222222</v>
      </c>
      <c r="F205" t="s">
        <v>219</v>
      </c>
      <c r="G205" s="2">
        <v>44366</v>
      </c>
      <c r="H205" s="2">
        <v>38724</v>
      </c>
      <c r="I205">
        <v>1</v>
      </c>
      <c r="J205" s="2">
        <v>44372</v>
      </c>
      <c r="K205" s="2">
        <v>44372</v>
      </c>
      <c r="L205" t="s">
        <v>29</v>
      </c>
      <c r="M205" t="s">
        <v>30</v>
      </c>
      <c r="N205" t="s">
        <v>380</v>
      </c>
      <c r="O205" t="s">
        <v>53</v>
      </c>
      <c r="P205" t="s">
        <v>53</v>
      </c>
      <c r="Q205" t="s">
        <v>54</v>
      </c>
      <c r="S205" t="s">
        <v>55</v>
      </c>
    </row>
    <row r="206" spans="1:19" x14ac:dyDescent="0.25">
      <c r="A206" t="s">
        <v>381</v>
      </c>
      <c r="B206" t="s">
        <v>50</v>
      </c>
      <c r="C206" t="s">
        <v>20</v>
      </c>
      <c r="D206" t="s">
        <v>381</v>
      </c>
      <c r="E206" s="1">
        <v>44371.459722222222</v>
      </c>
      <c r="F206" t="s">
        <v>219</v>
      </c>
      <c r="G206" s="2">
        <v>44366</v>
      </c>
      <c r="H206" s="2">
        <v>39088</v>
      </c>
      <c r="I206">
        <v>1</v>
      </c>
      <c r="J206" s="2">
        <v>44372</v>
      </c>
      <c r="K206" s="2">
        <v>44372</v>
      </c>
      <c r="L206" t="s">
        <v>29</v>
      </c>
      <c r="M206" t="s">
        <v>30</v>
      </c>
      <c r="N206" t="s">
        <v>380</v>
      </c>
      <c r="O206" t="s">
        <v>222</v>
      </c>
      <c r="P206" t="s">
        <v>223</v>
      </c>
      <c r="Q206" t="s">
        <v>54</v>
      </c>
      <c r="S206" t="s">
        <v>55</v>
      </c>
    </row>
    <row r="207" spans="1:19" x14ac:dyDescent="0.25">
      <c r="A207" t="s">
        <v>382</v>
      </c>
      <c r="B207" t="s">
        <v>50</v>
      </c>
      <c r="C207" t="s">
        <v>20</v>
      </c>
      <c r="D207" t="s">
        <v>382</v>
      </c>
      <c r="E207" s="1">
        <v>44371.459722222222</v>
      </c>
      <c r="F207" t="s">
        <v>219</v>
      </c>
      <c r="G207" s="2">
        <v>44366</v>
      </c>
      <c r="H207" s="2">
        <v>38724</v>
      </c>
      <c r="I207">
        <v>1</v>
      </c>
      <c r="J207" s="2">
        <v>44372</v>
      </c>
      <c r="K207" s="2">
        <v>44372</v>
      </c>
      <c r="L207" t="s">
        <v>29</v>
      </c>
      <c r="M207" t="s">
        <v>30</v>
      </c>
      <c r="N207" t="s">
        <v>383</v>
      </c>
      <c r="O207" t="s">
        <v>53</v>
      </c>
      <c r="P207" t="s">
        <v>53</v>
      </c>
      <c r="Q207" t="s">
        <v>54</v>
      </c>
      <c r="S207" t="s">
        <v>55</v>
      </c>
    </row>
    <row r="208" spans="1:19" x14ac:dyDescent="0.25">
      <c r="A208" t="s">
        <v>384</v>
      </c>
      <c r="B208" t="s">
        <v>50</v>
      </c>
      <c r="C208" t="s">
        <v>20</v>
      </c>
      <c r="D208" t="s">
        <v>384</v>
      </c>
      <c r="E208" s="1">
        <v>44371.459722222222</v>
      </c>
      <c r="F208" t="s">
        <v>219</v>
      </c>
      <c r="G208" s="2">
        <v>44366</v>
      </c>
      <c r="H208" s="2">
        <v>39088</v>
      </c>
      <c r="I208">
        <v>1</v>
      </c>
      <c r="J208" s="2">
        <v>44372</v>
      </c>
      <c r="K208" s="2">
        <v>44372</v>
      </c>
      <c r="L208" t="s">
        <v>29</v>
      </c>
      <c r="M208" t="s">
        <v>30</v>
      </c>
      <c r="N208" t="s">
        <v>383</v>
      </c>
      <c r="O208" t="s">
        <v>222</v>
      </c>
      <c r="P208" t="s">
        <v>223</v>
      </c>
      <c r="Q208" t="s">
        <v>54</v>
      </c>
      <c r="S208" t="s">
        <v>55</v>
      </c>
    </row>
    <row r="209" spans="1:19" x14ac:dyDescent="0.25">
      <c r="A209" t="s">
        <v>385</v>
      </c>
      <c r="B209" t="s">
        <v>50</v>
      </c>
      <c r="C209" t="s">
        <v>20</v>
      </c>
      <c r="D209" t="s">
        <v>385</v>
      </c>
      <c r="E209" s="1">
        <v>44371.459722222222</v>
      </c>
      <c r="F209" t="s">
        <v>219</v>
      </c>
      <c r="G209" s="2">
        <v>44366</v>
      </c>
      <c r="H209" s="2">
        <v>38724</v>
      </c>
      <c r="I209">
        <v>1</v>
      </c>
      <c r="J209" s="2">
        <v>44372</v>
      </c>
      <c r="K209" s="2">
        <v>44372</v>
      </c>
      <c r="L209" t="s">
        <v>29</v>
      </c>
      <c r="M209" t="s">
        <v>30</v>
      </c>
      <c r="N209" t="s">
        <v>386</v>
      </c>
      <c r="O209" t="s">
        <v>53</v>
      </c>
      <c r="P209" t="s">
        <v>53</v>
      </c>
      <c r="Q209" t="s">
        <v>54</v>
      </c>
      <c r="S209" t="s">
        <v>55</v>
      </c>
    </row>
    <row r="210" spans="1:19" x14ac:dyDescent="0.25">
      <c r="A210" t="s">
        <v>387</v>
      </c>
      <c r="B210" t="s">
        <v>50</v>
      </c>
      <c r="C210" t="s">
        <v>20</v>
      </c>
      <c r="D210" t="s">
        <v>387</v>
      </c>
      <c r="E210" s="1">
        <v>44371.460416666669</v>
      </c>
      <c r="F210" t="s">
        <v>219</v>
      </c>
      <c r="G210" s="2">
        <v>44366</v>
      </c>
      <c r="H210" s="2">
        <v>39088</v>
      </c>
      <c r="I210">
        <v>1</v>
      </c>
      <c r="J210" s="2">
        <v>44372</v>
      </c>
      <c r="K210" s="2">
        <v>44372</v>
      </c>
      <c r="L210" t="s">
        <v>29</v>
      </c>
      <c r="M210" t="s">
        <v>30</v>
      </c>
      <c r="N210" t="s">
        <v>375</v>
      </c>
      <c r="O210" t="s">
        <v>222</v>
      </c>
      <c r="P210" t="s">
        <v>223</v>
      </c>
      <c r="Q210" t="s">
        <v>54</v>
      </c>
      <c r="S210" t="s">
        <v>55</v>
      </c>
    </row>
    <row r="211" spans="1:19" x14ac:dyDescent="0.25">
      <c r="A211" t="s">
        <v>388</v>
      </c>
      <c r="B211" t="s">
        <v>50</v>
      </c>
      <c r="C211" t="s">
        <v>20</v>
      </c>
      <c r="D211" t="s">
        <v>388</v>
      </c>
      <c r="E211" s="1">
        <v>44371.459722222222</v>
      </c>
      <c r="F211" t="s">
        <v>219</v>
      </c>
      <c r="G211" s="2">
        <v>44366</v>
      </c>
      <c r="H211" s="2">
        <v>39088</v>
      </c>
      <c r="I211">
        <v>1</v>
      </c>
      <c r="J211" s="2">
        <v>44372</v>
      </c>
      <c r="K211" s="2">
        <v>44372</v>
      </c>
      <c r="L211" t="s">
        <v>29</v>
      </c>
      <c r="M211" t="s">
        <v>30</v>
      </c>
      <c r="N211" t="s">
        <v>386</v>
      </c>
      <c r="O211" t="s">
        <v>222</v>
      </c>
      <c r="P211" t="s">
        <v>223</v>
      </c>
      <c r="Q211" t="s">
        <v>54</v>
      </c>
      <c r="S211" t="s">
        <v>55</v>
      </c>
    </row>
    <row r="212" spans="1:19" x14ac:dyDescent="0.25">
      <c r="A212" t="s">
        <v>389</v>
      </c>
      <c r="B212" t="s">
        <v>50</v>
      </c>
      <c r="C212" t="s">
        <v>20</v>
      </c>
      <c r="D212" t="s">
        <v>389</v>
      </c>
      <c r="E212" s="1">
        <v>44372.317361111112</v>
      </c>
      <c r="F212" t="s">
        <v>51</v>
      </c>
      <c r="G212" s="2">
        <v>44359</v>
      </c>
      <c r="H212" s="2">
        <v>31444</v>
      </c>
      <c r="I212">
        <v>19</v>
      </c>
      <c r="J212" s="2">
        <v>44372</v>
      </c>
      <c r="K212" s="2">
        <v>44372</v>
      </c>
      <c r="L212" t="s">
        <v>29</v>
      </c>
      <c r="M212" t="s">
        <v>30</v>
      </c>
      <c r="N212" t="s">
        <v>390</v>
      </c>
      <c r="O212" t="s">
        <v>53</v>
      </c>
      <c r="P212" t="s">
        <v>53</v>
      </c>
      <c r="Q212" t="s">
        <v>54</v>
      </c>
      <c r="S212" t="s">
        <v>55</v>
      </c>
    </row>
    <row r="213" spans="1:19" x14ac:dyDescent="0.25">
      <c r="A213" t="s">
        <v>391</v>
      </c>
      <c r="B213" t="s">
        <v>50</v>
      </c>
      <c r="C213" t="s">
        <v>20</v>
      </c>
      <c r="D213" t="s">
        <v>391</v>
      </c>
      <c r="E213" s="1">
        <v>44372.317361111112</v>
      </c>
      <c r="F213" t="s">
        <v>57</v>
      </c>
      <c r="G213" s="2">
        <v>44359</v>
      </c>
      <c r="H213" s="2">
        <v>31444</v>
      </c>
      <c r="I213">
        <v>2</v>
      </c>
      <c r="J213" s="2">
        <v>44372</v>
      </c>
      <c r="K213" s="2">
        <v>44372</v>
      </c>
      <c r="L213" t="s">
        <v>29</v>
      </c>
      <c r="M213" t="s">
        <v>30</v>
      </c>
      <c r="N213" t="s">
        <v>392</v>
      </c>
      <c r="O213" t="s">
        <v>53</v>
      </c>
      <c r="P213" t="s">
        <v>53</v>
      </c>
      <c r="Q213" t="s">
        <v>54</v>
      </c>
      <c r="S213" t="s">
        <v>55</v>
      </c>
    </row>
    <row r="214" spans="1:19" x14ac:dyDescent="0.25">
      <c r="A214" t="s">
        <v>393</v>
      </c>
      <c r="B214" t="s">
        <v>19</v>
      </c>
      <c r="C214" t="s">
        <v>20</v>
      </c>
      <c r="D214" t="s">
        <v>393</v>
      </c>
      <c r="E214" s="1">
        <v>44237.720833333333</v>
      </c>
      <c r="F214" t="s">
        <v>394</v>
      </c>
      <c r="G214" s="2">
        <v>43201</v>
      </c>
      <c r="H214" s="2">
        <v>5438</v>
      </c>
      <c r="I214">
        <v>1</v>
      </c>
      <c r="J214" s="2">
        <v>44372</v>
      </c>
      <c r="K214" s="2">
        <v>44372</v>
      </c>
      <c r="L214" t="s">
        <v>29</v>
      </c>
      <c r="M214" t="s">
        <v>30</v>
      </c>
      <c r="N214" t="s">
        <v>395</v>
      </c>
      <c r="O214" t="s">
        <v>396</v>
      </c>
      <c r="P214" t="s">
        <v>397</v>
      </c>
      <c r="Q214" t="s">
        <v>118</v>
      </c>
    </row>
    <row r="215" spans="1:19" x14ac:dyDescent="0.25">
      <c r="A215" t="s">
        <v>398</v>
      </c>
      <c r="B215" t="s">
        <v>50</v>
      </c>
      <c r="C215" t="s">
        <v>20</v>
      </c>
      <c r="D215" t="s">
        <v>398</v>
      </c>
      <c r="E215" s="1">
        <v>44372.317361111112</v>
      </c>
      <c r="F215" t="s">
        <v>60</v>
      </c>
      <c r="G215" s="2">
        <v>44366</v>
      </c>
      <c r="H215" s="2">
        <v>31451</v>
      </c>
      <c r="I215">
        <v>24</v>
      </c>
      <c r="J215" s="2">
        <v>44372</v>
      </c>
      <c r="K215" s="2">
        <v>44372</v>
      </c>
      <c r="L215" t="s">
        <v>29</v>
      </c>
      <c r="M215" t="s">
        <v>30</v>
      </c>
      <c r="N215" t="s">
        <v>399</v>
      </c>
      <c r="O215" t="s">
        <v>53</v>
      </c>
      <c r="P215" t="s">
        <v>53</v>
      </c>
      <c r="Q215" t="s">
        <v>54</v>
      </c>
      <c r="S215" t="s">
        <v>55</v>
      </c>
    </row>
    <row r="216" spans="1:19" x14ac:dyDescent="0.25">
      <c r="A216" t="s">
        <v>400</v>
      </c>
      <c r="B216" t="s">
        <v>50</v>
      </c>
      <c r="C216" t="s">
        <v>20</v>
      </c>
      <c r="D216" t="s">
        <v>400</v>
      </c>
      <c r="E216" s="1">
        <v>44372.317361111112</v>
      </c>
      <c r="F216" t="s">
        <v>63</v>
      </c>
      <c r="G216" s="2">
        <v>44359</v>
      </c>
      <c r="H216" s="2">
        <v>31444</v>
      </c>
      <c r="I216">
        <v>6</v>
      </c>
      <c r="J216" s="2">
        <v>44372</v>
      </c>
      <c r="K216" s="2">
        <v>44372</v>
      </c>
      <c r="L216" t="s">
        <v>29</v>
      </c>
      <c r="M216" t="s">
        <v>30</v>
      </c>
      <c r="N216" t="s">
        <v>401</v>
      </c>
      <c r="O216" t="s">
        <v>65</v>
      </c>
      <c r="P216" t="s">
        <v>66</v>
      </c>
      <c r="Q216" t="s">
        <v>54</v>
      </c>
      <c r="S216" t="s">
        <v>55</v>
      </c>
    </row>
    <row r="217" spans="1:19" x14ac:dyDescent="0.25">
      <c r="A217" t="s">
        <v>402</v>
      </c>
      <c r="B217" t="s">
        <v>19</v>
      </c>
      <c r="C217" t="s">
        <v>20</v>
      </c>
      <c r="D217" t="s">
        <v>402</v>
      </c>
      <c r="E217" s="1">
        <v>44237.720833333333</v>
      </c>
      <c r="F217" t="s">
        <v>403</v>
      </c>
      <c r="G217" s="2">
        <v>43201</v>
      </c>
      <c r="H217" s="2">
        <v>12527</v>
      </c>
      <c r="I217">
        <v>1</v>
      </c>
      <c r="J217" s="2">
        <v>44372</v>
      </c>
      <c r="K217" s="2">
        <v>44372</v>
      </c>
      <c r="L217" t="s">
        <v>29</v>
      </c>
      <c r="M217" t="s">
        <v>30</v>
      </c>
      <c r="N217" t="s">
        <v>404</v>
      </c>
      <c r="O217" t="s">
        <v>396</v>
      </c>
      <c r="P217" t="s">
        <v>397</v>
      </c>
      <c r="Q217" t="s">
        <v>118</v>
      </c>
    </row>
    <row r="218" spans="1:19" x14ac:dyDescent="0.25">
      <c r="A218" t="s">
        <v>405</v>
      </c>
      <c r="B218" t="s">
        <v>19</v>
      </c>
      <c r="C218" t="s">
        <v>20</v>
      </c>
      <c r="D218" t="s">
        <v>405</v>
      </c>
      <c r="E218" s="1">
        <v>44237.720833333333</v>
      </c>
      <c r="F218" t="s">
        <v>406</v>
      </c>
      <c r="G218" s="2">
        <v>12520</v>
      </c>
      <c r="H218" s="2">
        <v>12429</v>
      </c>
      <c r="I218">
        <v>1</v>
      </c>
      <c r="J218" s="2">
        <v>44372</v>
      </c>
      <c r="K218" s="2">
        <v>44372</v>
      </c>
      <c r="L218" t="s">
        <v>29</v>
      </c>
      <c r="M218" t="s">
        <v>30</v>
      </c>
      <c r="N218" t="s">
        <v>407</v>
      </c>
      <c r="O218" t="s">
        <v>396</v>
      </c>
      <c r="P218" t="s">
        <v>397</v>
      </c>
      <c r="Q218" t="s">
        <v>118</v>
      </c>
    </row>
    <row r="219" spans="1:19" x14ac:dyDescent="0.25">
      <c r="A219" t="s">
        <v>408</v>
      </c>
      <c r="B219" t="s">
        <v>19</v>
      </c>
      <c r="C219" t="s">
        <v>20</v>
      </c>
      <c r="D219" t="s">
        <v>408</v>
      </c>
      <c r="E219" s="1">
        <v>44237.720833333333</v>
      </c>
      <c r="F219" t="s">
        <v>406</v>
      </c>
      <c r="G219" s="2">
        <v>12520</v>
      </c>
      <c r="H219" s="2">
        <v>12429</v>
      </c>
      <c r="I219">
        <v>1</v>
      </c>
      <c r="J219" s="2">
        <v>44372</v>
      </c>
      <c r="K219" s="2">
        <v>44372</v>
      </c>
      <c r="L219" t="s">
        <v>29</v>
      </c>
      <c r="M219" t="s">
        <v>30</v>
      </c>
      <c r="N219" t="s">
        <v>409</v>
      </c>
      <c r="O219" t="s">
        <v>396</v>
      </c>
      <c r="P219" t="s">
        <v>397</v>
      </c>
      <c r="Q219" t="s">
        <v>118</v>
      </c>
    </row>
    <row r="220" spans="1:19" x14ac:dyDescent="0.25">
      <c r="A220" t="s">
        <v>410</v>
      </c>
      <c r="B220" t="s">
        <v>99</v>
      </c>
      <c r="C220" t="s">
        <v>20</v>
      </c>
      <c r="D220" t="s">
        <v>410</v>
      </c>
      <c r="E220" s="1">
        <v>44369.352777777778</v>
      </c>
      <c r="F220" t="s">
        <v>100</v>
      </c>
      <c r="G220" s="2">
        <v>44356</v>
      </c>
      <c r="H220" s="2">
        <v>42011</v>
      </c>
      <c r="I220">
        <v>14</v>
      </c>
      <c r="J220" s="2">
        <v>44372</v>
      </c>
      <c r="K220" s="2">
        <v>44372</v>
      </c>
      <c r="L220" t="s">
        <v>29</v>
      </c>
      <c r="M220" t="s">
        <v>30</v>
      </c>
      <c r="N220" t="s">
        <v>411</v>
      </c>
      <c r="O220" t="s">
        <v>78</v>
      </c>
      <c r="P220" t="s">
        <v>79</v>
      </c>
      <c r="Q220" t="s">
        <v>118</v>
      </c>
    </row>
    <row r="221" spans="1:19" x14ac:dyDescent="0.25">
      <c r="A221" t="s">
        <v>412</v>
      </c>
      <c r="B221" t="s">
        <v>99</v>
      </c>
      <c r="C221" t="s">
        <v>20</v>
      </c>
      <c r="D221" t="s">
        <v>412</v>
      </c>
      <c r="E221" s="1">
        <v>44369.352777777778</v>
      </c>
      <c r="F221" t="s">
        <v>100</v>
      </c>
      <c r="G221" s="2">
        <v>44356</v>
      </c>
      <c r="H221" s="2">
        <v>42011</v>
      </c>
      <c r="I221">
        <v>36</v>
      </c>
      <c r="J221" s="2">
        <v>44372</v>
      </c>
      <c r="K221" s="2">
        <v>44372</v>
      </c>
      <c r="L221" t="s">
        <v>22</v>
      </c>
      <c r="M221" t="s">
        <v>23</v>
      </c>
      <c r="N221" t="s">
        <v>411</v>
      </c>
      <c r="O221" t="s">
        <v>78</v>
      </c>
      <c r="P221" t="s">
        <v>79</v>
      </c>
      <c r="Q221" t="s">
        <v>118</v>
      </c>
    </row>
    <row r="222" spans="1:19" x14ac:dyDescent="0.25">
      <c r="A222" t="s">
        <v>413</v>
      </c>
      <c r="B222" t="s">
        <v>99</v>
      </c>
      <c r="C222" t="s">
        <v>20</v>
      </c>
      <c r="D222" t="s">
        <v>413</v>
      </c>
      <c r="E222" s="1">
        <v>44369.352777777778</v>
      </c>
      <c r="F222" t="s">
        <v>100</v>
      </c>
      <c r="G222" s="2">
        <v>44356</v>
      </c>
      <c r="H222" s="2">
        <v>42011</v>
      </c>
      <c r="I222">
        <v>6</v>
      </c>
      <c r="J222" s="2">
        <v>44372</v>
      </c>
      <c r="K222" s="2">
        <v>44372</v>
      </c>
      <c r="L222" t="s">
        <v>29</v>
      </c>
      <c r="M222" t="s">
        <v>30</v>
      </c>
      <c r="N222" t="s">
        <v>414</v>
      </c>
      <c r="O222" t="s">
        <v>78</v>
      </c>
      <c r="P222" t="s">
        <v>79</v>
      </c>
      <c r="Q222" t="s">
        <v>118</v>
      </c>
    </row>
    <row r="223" spans="1:19" x14ac:dyDescent="0.25">
      <c r="A223" t="s">
        <v>415</v>
      </c>
      <c r="B223" t="s">
        <v>99</v>
      </c>
      <c r="C223" t="s">
        <v>20</v>
      </c>
      <c r="D223" t="s">
        <v>415</v>
      </c>
      <c r="E223" s="1">
        <v>44369.352777777778</v>
      </c>
      <c r="F223" t="s">
        <v>100</v>
      </c>
      <c r="G223" s="2">
        <v>44356</v>
      </c>
      <c r="H223" s="2">
        <v>42011</v>
      </c>
      <c r="I223">
        <v>2</v>
      </c>
      <c r="J223" s="2">
        <v>44372</v>
      </c>
      <c r="K223" s="2">
        <v>44372</v>
      </c>
      <c r="L223" t="s">
        <v>22</v>
      </c>
      <c r="M223" t="s">
        <v>23</v>
      </c>
      <c r="N223" t="s">
        <v>414</v>
      </c>
      <c r="O223" t="s">
        <v>78</v>
      </c>
      <c r="P223" t="s">
        <v>79</v>
      </c>
      <c r="Q223" t="s">
        <v>118</v>
      </c>
    </row>
    <row r="224" spans="1:19" x14ac:dyDescent="0.25">
      <c r="A224" t="s">
        <v>416</v>
      </c>
      <c r="B224" t="s">
        <v>99</v>
      </c>
      <c r="C224" t="s">
        <v>20</v>
      </c>
      <c r="D224" t="s">
        <v>416</v>
      </c>
      <c r="E224" s="1">
        <v>44369.34652777778</v>
      </c>
      <c r="F224" t="s">
        <v>100</v>
      </c>
      <c r="G224" s="2">
        <v>44356</v>
      </c>
      <c r="H224" s="2">
        <v>42011</v>
      </c>
      <c r="I224">
        <v>1</v>
      </c>
      <c r="J224" s="2">
        <v>44372</v>
      </c>
      <c r="K224" s="2">
        <v>44372</v>
      </c>
      <c r="L224" t="s">
        <v>29</v>
      </c>
      <c r="M224" t="s">
        <v>30</v>
      </c>
      <c r="N224" t="s">
        <v>417</v>
      </c>
      <c r="O224" t="s">
        <v>78</v>
      </c>
      <c r="P224" t="s">
        <v>79</v>
      </c>
      <c r="Q224" t="s">
        <v>118</v>
      </c>
    </row>
    <row r="225" spans="1:17" x14ac:dyDescent="0.25">
      <c r="A225" t="s">
        <v>418</v>
      </c>
      <c r="B225" t="s">
        <v>99</v>
      </c>
      <c r="C225" t="s">
        <v>20</v>
      </c>
      <c r="D225" t="s">
        <v>418</v>
      </c>
      <c r="E225" s="1">
        <v>44369.34652777778</v>
      </c>
      <c r="F225" t="s">
        <v>100</v>
      </c>
      <c r="G225" s="2">
        <v>44356</v>
      </c>
      <c r="H225" s="2">
        <v>42011</v>
      </c>
      <c r="I225">
        <v>1</v>
      </c>
      <c r="J225" s="2">
        <v>44372</v>
      </c>
      <c r="K225" s="2">
        <v>44372</v>
      </c>
      <c r="L225" t="s">
        <v>22</v>
      </c>
      <c r="M225" t="s">
        <v>23</v>
      </c>
      <c r="N225" t="s">
        <v>417</v>
      </c>
      <c r="O225" t="s">
        <v>78</v>
      </c>
      <c r="P225" t="s">
        <v>79</v>
      </c>
      <c r="Q225" t="s">
        <v>118</v>
      </c>
    </row>
    <row r="226" spans="1:17" x14ac:dyDescent="0.25">
      <c r="A226" t="s">
        <v>419</v>
      </c>
      <c r="B226" t="s">
        <v>99</v>
      </c>
      <c r="C226" t="s">
        <v>20</v>
      </c>
      <c r="D226" t="s">
        <v>419</v>
      </c>
      <c r="E226" s="1">
        <v>44369.352083333331</v>
      </c>
      <c r="F226" t="s">
        <v>100</v>
      </c>
      <c r="G226" s="2">
        <v>44356</v>
      </c>
      <c r="H226" s="2">
        <v>42011</v>
      </c>
      <c r="I226">
        <v>2</v>
      </c>
      <c r="J226" s="2">
        <v>44372</v>
      </c>
      <c r="K226" s="2">
        <v>44372</v>
      </c>
      <c r="L226" t="s">
        <v>29</v>
      </c>
      <c r="M226" t="s">
        <v>30</v>
      </c>
      <c r="N226" t="s">
        <v>420</v>
      </c>
      <c r="O226" t="s">
        <v>78</v>
      </c>
      <c r="P226" t="s">
        <v>79</v>
      </c>
      <c r="Q226" t="s">
        <v>118</v>
      </c>
    </row>
    <row r="227" spans="1:17" x14ac:dyDescent="0.25">
      <c r="A227" t="s">
        <v>421</v>
      </c>
      <c r="B227" t="s">
        <v>99</v>
      </c>
      <c r="C227" t="s">
        <v>20</v>
      </c>
      <c r="D227" t="s">
        <v>421</v>
      </c>
      <c r="E227" s="1">
        <v>44369.352083333331</v>
      </c>
      <c r="F227" t="s">
        <v>100</v>
      </c>
      <c r="G227" s="2">
        <v>44356</v>
      </c>
      <c r="H227" s="2">
        <v>42011</v>
      </c>
      <c r="I227">
        <v>3</v>
      </c>
      <c r="J227" s="2">
        <v>44372</v>
      </c>
      <c r="K227" s="2">
        <v>44372</v>
      </c>
      <c r="L227" t="s">
        <v>22</v>
      </c>
      <c r="M227" t="s">
        <v>23</v>
      </c>
      <c r="N227" t="s">
        <v>420</v>
      </c>
      <c r="O227" t="s">
        <v>78</v>
      </c>
      <c r="P227" t="s">
        <v>79</v>
      </c>
      <c r="Q227" t="s">
        <v>118</v>
      </c>
    </row>
    <row r="228" spans="1:17" x14ac:dyDescent="0.25">
      <c r="A228" t="s">
        <v>422</v>
      </c>
      <c r="B228" t="s">
        <v>99</v>
      </c>
      <c r="C228" t="s">
        <v>20</v>
      </c>
      <c r="D228" t="s">
        <v>422</v>
      </c>
      <c r="E228" s="1">
        <v>44369.351388888892</v>
      </c>
      <c r="F228" t="s">
        <v>100</v>
      </c>
      <c r="G228" s="2">
        <v>44356</v>
      </c>
      <c r="H228" s="2">
        <v>42011</v>
      </c>
      <c r="I228">
        <v>2</v>
      </c>
      <c r="J228" s="2">
        <v>44372</v>
      </c>
      <c r="K228" s="2">
        <v>44372</v>
      </c>
      <c r="L228" t="s">
        <v>29</v>
      </c>
      <c r="M228" t="s">
        <v>30</v>
      </c>
      <c r="N228" t="s">
        <v>423</v>
      </c>
      <c r="O228" t="s">
        <v>78</v>
      </c>
      <c r="P228" t="s">
        <v>79</v>
      </c>
      <c r="Q228" t="s">
        <v>118</v>
      </c>
    </row>
    <row r="229" spans="1:17" x14ac:dyDescent="0.25">
      <c r="A229" t="s">
        <v>424</v>
      </c>
      <c r="B229" t="s">
        <v>99</v>
      </c>
      <c r="C229" t="s">
        <v>20</v>
      </c>
      <c r="D229" t="s">
        <v>424</v>
      </c>
      <c r="E229" s="1">
        <v>44369.352083333331</v>
      </c>
      <c r="F229" t="s">
        <v>100</v>
      </c>
      <c r="G229" s="2">
        <v>44356</v>
      </c>
      <c r="H229" s="2">
        <v>42011</v>
      </c>
      <c r="I229">
        <v>1</v>
      </c>
      <c r="J229" s="2">
        <v>44372</v>
      </c>
      <c r="K229" s="2">
        <v>44372</v>
      </c>
      <c r="L229" t="s">
        <v>22</v>
      </c>
      <c r="M229" t="s">
        <v>23</v>
      </c>
      <c r="N229" t="s">
        <v>423</v>
      </c>
      <c r="O229" t="s">
        <v>78</v>
      </c>
      <c r="P229" t="s">
        <v>79</v>
      </c>
      <c r="Q229" t="s">
        <v>118</v>
      </c>
    </row>
    <row r="230" spans="1:17" x14ac:dyDescent="0.25">
      <c r="A230" t="s">
        <v>425</v>
      </c>
      <c r="B230" t="s">
        <v>19</v>
      </c>
      <c r="C230" t="s">
        <v>20</v>
      </c>
      <c r="D230" t="s">
        <v>425</v>
      </c>
      <c r="E230" s="1">
        <v>44369.352777777778</v>
      </c>
      <c r="F230" t="s">
        <v>100</v>
      </c>
      <c r="G230" s="2">
        <v>44356</v>
      </c>
      <c r="H230" s="2">
        <v>26667</v>
      </c>
      <c r="I230">
        <v>12</v>
      </c>
      <c r="J230" s="2">
        <v>44372</v>
      </c>
      <c r="K230" s="2">
        <v>44372</v>
      </c>
      <c r="L230" t="s">
        <v>29</v>
      </c>
      <c r="M230" t="s">
        <v>30</v>
      </c>
      <c r="N230" t="s">
        <v>426</v>
      </c>
      <c r="O230" t="s">
        <v>78</v>
      </c>
      <c r="P230" t="s">
        <v>79</v>
      </c>
      <c r="Q230" t="s">
        <v>118</v>
      </c>
    </row>
    <row r="231" spans="1:17" x14ac:dyDescent="0.25">
      <c r="A231" t="s">
        <v>427</v>
      </c>
      <c r="B231" t="s">
        <v>19</v>
      </c>
      <c r="C231" t="s">
        <v>20</v>
      </c>
      <c r="D231" t="s">
        <v>427</v>
      </c>
      <c r="E231" s="1">
        <v>44369.352777777778</v>
      </c>
      <c r="F231" t="s">
        <v>100</v>
      </c>
      <c r="G231" s="2">
        <v>44356</v>
      </c>
      <c r="H231" s="2">
        <v>26667</v>
      </c>
      <c r="I231">
        <v>48</v>
      </c>
      <c r="J231" s="2">
        <v>44372</v>
      </c>
      <c r="K231" s="2">
        <v>44372</v>
      </c>
      <c r="L231" t="s">
        <v>22</v>
      </c>
      <c r="M231" t="s">
        <v>23</v>
      </c>
      <c r="N231" t="s">
        <v>426</v>
      </c>
      <c r="O231" t="s">
        <v>78</v>
      </c>
      <c r="P231" t="s">
        <v>79</v>
      </c>
      <c r="Q231" t="s">
        <v>118</v>
      </c>
    </row>
    <row r="232" spans="1:17" x14ac:dyDescent="0.25">
      <c r="A232" t="s">
        <v>428</v>
      </c>
      <c r="B232" t="s">
        <v>19</v>
      </c>
      <c r="C232" t="s">
        <v>20</v>
      </c>
      <c r="D232" t="s">
        <v>428</v>
      </c>
      <c r="E232" s="1">
        <v>44369.352777777778</v>
      </c>
      <c r="F232" t="s">
        <v>100</v>
      </c>
      <c r="G232" s="2">
        <v>44356</v>
      </c>
      <c r="H232" s="2">
        <v>26667</v>
      </c>
      <c r="I232">
        <v>7</v>
      </c>
      <c r="J232" s="2">
        <v>44372</v>
      </c>
      <c r="K232" s="2">
        <v>44372</v>
      </c>
      <c r="L232" t="s">
        <v>29</v>
      </c>
      <c r="M232" t="s">
        <v>30</v>
      </c>
      <c r="N232" t="s">
        <v>429</v>
      </c>
      <c r="O232" t="s">
        <v>78</v>
      </c>
      <c r="P232" t="s">
        <v>79</v>
      </c>
      <c r="Q232" t="s">
        <v>118</v>
      </c>
    </row>
    <row r="233" spans="1:17" x14ac:dyDescent="0.25">
      <c r="A233" t="s">
        <v>430</v>
      </c>
      <c r="B233" t="s">
        <v>19</v>
      </c>
      <c r="C233" t="s">
        <v>20</v>
      </c>
      <c r="D233" t="s">
        <v>430</v>
      </c>
      <c r="E233" s="1">
        <v>44369.352777777778</v>
      </c>
      <c r="F233" t="s">
        <v>100</v>
      </c>
      <c r="G233" s="2">
        <v>44356</v>
      </c>
      <c r="H233" s="2">
        <v>26667</v>
      </c>
      <c r="I233">
        <v>4</v>
      </c>
      <c r="J233" s="2">
        <v>44372</v>
      </c>
      <c r="K233" s="2">
        <v>44372</v>
      </c>
      <c r="L233" t="s">
        <v>22</v>
      </c>
      <c r="M233" t="s">
        <v>23</v>
      </c>
      <c r="N233" t="s">
        <v>429</v>
      </c>
      <c r="O233" t="s">
        <v>78</v>
      </c>
      <c r="P233" t="s">
        <v>79</v>
      </c>
      <c r="Q233" t="s">
        <v>118</v>
      </c>
    </row>
    <row r="234" spans="1:17" x14ac:dyDescent="0.25">
      <c r="A234" t="s">
        <v>431</v>
      </c>
      <c r="B234" t="s">
        <v>19</v>
      </c>
      <c r="C234" t="s">
        <v>20</v>
      </c>
      <c r="D234" t="s">
        <v>431</v>
      </c>
      <c r="E234" s="1">
        <v>44369.34652777778</v>
      </c>
      <c r="F234" t="s">
        <v>100</v>
      </c>
      <c r="G234" s="2">
        <v>44356</v>
      </c>
      <c r="H234" s="2">
        <v>26667</v>
      </c>
      <c r="I234">
        <v>3</v>
      </c>
      <c r="J234" s="2">
        <v>44372</v>
      </c>
      <c r="K234" s="2">
        <v>44372</v>
      </c>
      <c r="L234" t="s">
        <v>29</v>
      </c>
      <c r="M234" t="s">
        <v>30</v>
      </c>
      <c r="N234" t="s">
        <v>432</v>
      </c>
      <c r="O234" t="s">
        <v>78</v>
      </c>
      <c r="P234" t="s">
        <v>79</v>
      </c>
      <c r="Q234" t="s">
        <v>118</v>
      </c>
    </row>
    <row r="235" spans="1:17" x14ac:dyDescent="0.25">
      <c r="A235" t="s">
        <v>433</v>
      </c>
      <c r="B235" t="s">
        <v>19</v>
      </c>
      <c r="C235" t="s">
        <v>20</v>
      </c>
      <c r="D235" t="s">
        <v>433</v>
      </c>
      <c r="E235" s="1">
        <v>44369.351388888892</v>
      </c>
      <c r="F235" t="s">
        <v>100</v>
      </c>
      <c r="G235" s="2">
        <v>44356</v>
      </c>
      <c r="H235" s="2">
        <v>26667</v>
      </c>
      <c r="I235">
        <v>9</v>
      </c>
      <c r="J235" s="2">
        <v>44372</v>
      </c>
      <c r="K235" s="2">
        <v>44372</v>
      </c>
      <c r="L235" t="s">
        <v>22</v>
      </c>
      <c r="M235" t="s">
        <v>23</v>
      </c>
      <c r="N235" t="s">
        <v>432</v>
      </c>
      <c r="O235" t="s">
        <v>78</v>
      </c>
      <c r="P235" t="s">
        <v>79</v>
      </c>
      <c r="Q235" t="s">
        <v>118</v>
      </c>
    </row>
    <row r="236" spans="1:17" x14ac:dyDescent="0.25">
      <c r="A236" t="s">
        <v>434</v>
      </c>
      <c r="B236" t="s">
        <v>19</v>
      </c>
      <c r="C236" t="s">
        <v>20</v>
      </c>
      <c r="D236" t="s">
        <v>434</v>
      </c>
      <c r="E236" s="1">
        <v>44369.352083333331</v>
      </c>
      <c r="F236" t="s">
        <v>100</v>
      </c>
      <c r="G236" s="2">
        <v>44356</v>
      </c>
      <c r="H236" s="2">
        <v>31140</v>
      </c>
      <c r="I236">
        <v>4</v>
      </c>
      <c r="J236" s="2">
        <v>44372</v>
      </c>
      <c r="K236" s="2">
        <v>44372</v>
      </c>
      <c r="L236" t="s">
        <v>29</v>
      </c>
      <c r="M236" t="s">
        <v>30</v>
      </c>
      <c r="N236" t="s">
        <v>435</v>
      </c>
      <c r="O236" t="s">
        <v>78</v>
      </c>
      <c r="P236" t="s">
        <v>79</v>
      </c>
      <c r="Q236" t="s">
        <v>118</v>
      </c>
    </row>
    <row r="237" spans="1:17" x14ac:dyDescent="0.25">
      <c r="A237" t="s">
        <v>436</v>
      </c>
      <c r="B237" t="s">
        <v>19</v>
      </c>
      <c r="C237" t="s">
        <v>20</v>
      </c>
      <c r="D237" t="s">
        <v>436</v>
      </c>
      <c r="E237" s="1">
        <v>44369.352083333331</v>
      </c>
      <c r="F237" t="s">
        <v>100</v>
      </c>
      <c r="G237" s="2">
        <v>44356</v>
      </c>
      <c r="H237" s="2">
        <v>31140</v>
      </c>
      <c r="I237">
        <v>15</v>
      </c>
      <c r="J237" s="2">
        <v>44372</v>
      </c>
      <c r="K237" s="2">
        <v>44372</v>
      </c>
      <c r="L237" t="s">
        <v>22</v>
      </c>
      <c r="M237" t="s">
        <v>23</v>
      </c>
      <c r="N237" t="s">
        <v>435</v>
      </c>
      <c r="O237" t="s">
        <v>78</v>
      </c>
      <c r="P237" t="s">
        <v>79</v>
      </c>
      <c r="Q237" t="s">
        <v>118</v>
      </c>
    </row>
    <row r="238" spans="1:17" x14ac:dyDescent="0.25">
      <c r="A238" t="s">
        <v>437</v>
      </c>
      <c r="B238" t="s">
        <v>19</v>
      </c>
      <c r="C238" t="s">
        <v>20</v>
      </c>
      <c r="D238" t="s">
        <v>437</v>
      </c>
      <c r="E238" s="1">
        <v>44237.720833333333</v>
      </c>
      <c r="F238" t="s">
        <v>406</v>
      </c>
      <c r="G238" s="2">
        <v>21424</v>
      </c>
      <c r="H238" s="2">
        <v>12723</v>
      </c>
      <c r="I238">
        <v>0</v>
      </c>
      <c r="J238" s="2">
        <v>44372</v>
      </c>
      <c r="K238" s="2">
        <v>44372</v>
      </c>
      <c r="L238" t="s">
        <v>29</v>
      </c>
      <c r="M238" t="s">
        <v>30</v>
      </c>
      <c r="N238" t="s">
        <v>438</v>
      </c>
      <c r="O238" t="s">
        <v>396</v>
      </c>
      <c r="P238" t="s">
        <v>397</v>
      </c>
      <c r="Q238" t="s">
        <v>118</v>
      </c>
    </row>
    <row r="239" spans="1:17" x14ac:dyDescent="0.25">
      <c r="A239" t="s">
        <v>439</v>
      </c>
      <c r="B239" t="s">
        <v>19</v>
      </c>
      <c r="C239" t="s">
        <v>20</v>
      </c>
      <c r="D239" t="s">
        <v>439</v>
      </c>
      <c r="E239" s="1">
        <v>44237.720833333333</v>
      </c>
      <c r="F239" t="s">
        <v>406</v>
      </c>
      <c r="G239" s="2">
        <v>22306</v>
      </c>
      <c r="H239" s="2">
        <v>12723</v>
      </c>
      <c r="I239">
        <v>1</v>
      </c>
      <c r="J239" s="2">
        <v>44372</v>
      </c>
      <c r="K239" s="2">
        <v>44372</v>
      </c>
      <c r="L239" t="s">
        <v>29</v>
      </c>
      <c r="M239" t="s">
        <v>30</v>
      </c>
      <c r="N239" t="s">
        <v>440</v>
      </c>
      <c r="O239" t="s">
        <v>396</v>
      </c>
      <c r="P239" t="s">
        <v>397</v>
      </c>
      <c r="Q239" t="s">
        <v>118</v>
      </c>
    </row>
    <row r="240" spans="1:17" x14ac:dyDescent="0.25">
      <c r="A240" t="s">
        <v>441</v>
      </c>
      <c r="B240" t="s">
        <v>19</v>
      </c>
      <c r="C240" t="s">
        <v>20</v>
      </c>
      <c r="D240" t="s">
        <v>441</v>
      </c>
      <c r="E240" s="1">
        <v>44369.351388888892</v>
      </c>
      <c r="F240" t="s">
        <v>100</v>
      </c>
      <c r="G240" s="2">
        <v>44356</v>
      </c>
      <c r="H240" s="2">
        <v>31140</v>
      </c>
      <c r="I240">
        <v>1</v>
      </c>
      <c r="J240" s="2">
        <v>44372</v>
      </c>
      <c r="K240" s="2">
        <v>44372</v>
      </c>
      <c r="L240" t="s">
        <v>29</v>
      </c>
      <c r="M240" t="s">
        <v>30</v>
      </c>
      <c r="N240" t="s">
        <v>442</v>
      </c>
      <c r="O240" t="s">
        <v>78</v>
      </c>
      <c r="P240" t="s">
        <v>79</v>
      </c>
      <c r="Q240" t="s">
        <v>118</v>
      </c>
    </row>
    <row r="241" spans="1:19" x14ac:dyDescent="0.25">
      <c r="A241" t="s">
        <v>443</v>
      </c>
      <c r="B241" t="s">
        <v>19</v>
      </c>
      <c r="C241" t="s">
        <v>20</v>
      </c>
      <c r="D241" t="s">
        <v>443</v>
      </c>
      <c r="E241" s="1">
        <v>44369.352083333331</v>
      </c>
      <c r="F241" t="s">
        <v>100</v>
      </c>
      <c r="G241" s="2">
        <v>44356</v>
      </c>
      <c r="H241" s="2">
        <v>31140</v>
      </c>
      <c r="I241">
        <v>8</v>
      </c>
      <c r="J241" s="2">
        <v>44372</v>
      </c>
      <c r="K241" s="2">
        <v>44372</v>
      </c>
      <c r="L241" t="s">
        <v>22</v>
      </c>
      <c r="M241" t="s">
        <v>23</v>
      </c>
      <c r="N241" t="s">
        <v>442</v>
      </c>
      <c r="O241" t="s">
        <v>78</v>
      </c>
      <c r="P241" t="s">
        <v>79</v>
      </c>
      <c r="Q241" t="s">
        <v>118</v>
      </c>
    </row>
    <row r="242" spans="1:19" x14ac:dyDescent="0.25">
      <c r="A242" t="s">
        <v>444</v>
      </c>
      <c r="B242" t="s">
        <v>19</v>
      </c>
      <c r="C242" t="s">
        <v>20</v>
      </c>
      <c r="D242" t="s">
        <v>444</v>
      </c>
      <c r="E242" s="1">
        <v>44237.720833333333</v>
      </c>
      <c r="F242" t="s">
        <v>445</v>
      </c>
      <c r="G242" s="2">
        <v>43201</v>
      </c>
      <c r="H242" s="2">
        <v>6579</v>
      </c>
      <c r="I242">
        <v>1</v>
      </c>
      <c r="J242" s="2">
        <v>44372</v>
      </c>
      <c r="K242" s="2">
        <v>44372</v>
      </c>
      <c r="L242" t="s">
        <v>29</v>
      </c>
      <c r="M242" t="s">
        <v>30</v>
      </c>
      <c r="N242" t="s">
        <v>446</v>
      </c>
      <c r="O242" t="s">
        <v>396</v>
      </c>
      <c r="P242" t="s">
        <v>397</v>
      </c>
      <c r="Q242" t="s">
        <v>118</v>
      </c>
    </row>
    <row r="243" spans="1:19" x14ac:dyDescent="0.25">
      <c r="A243" t="s">
        <v>447</v>
      </c>
      <c r="B243" t="s">
        <v>19</v>
      </c>
      <c r="C243" t="s">
        <v>20</v>
      </c>
      <c r="D243" t="s">
        <v>447</v>
      </c>
      <c r="E243" s="1">
        <v>44237.720833333333</v>
      </c>
      <c r="F243" t="s">
        <v>448</v>
      </c>
      <c r="G243" s="2">
        <v>43201</v>
      </c>
      <c r="H243" s="2">
        <v>5438</v>
      </c>
      <c r="I243">
        <v>2</v>
      </c>
      <c r="J243" s="2">
        <v>44372</v>
      </c>
      <c r="K243" s="2">
        <v>44372</v>
      </c>
      <c r="L243" t="s">
        <v>29</v>
      </c>
      <c r="M243" t="s">
        <v>30</v>
      </c>
      <c r="N243" t="s">
        <v>449</v>
      </c>
      <c r="O243" t="s">
        <v>396</v>
      </c>
      <c r="P243" t="s">
        <v>397</v>
      </c>
      <c r="Q243" t="s">
        <v>118</v>
      </c>
    </row>
    <row r="244" spans="1:19" x14ac:dyDescent="0.25">
      <c r="A244" t="s">
        <v>450</v>
      </c>
      <c r="B244" t="s">
        <v>19</v>
      </c>
      <c r="C244" t="s">
        <v>20</v>
      </c>
      <c r="D244" t="s">
        <v>450</v>
      </c>
      <c r="E244" s="1">
        <v>44237.720833333333</v>
      </c>
      <c r="F244" t="s">
        <v>451</v>
      </c>
      <c r="G244" s="2">
        <v>43201</v>
      </c>
      <c r="H244" s="2">
        <v>5438</v>
      </c>
      <c r="I244">
        <v>2</v>
      </c>
      <c r="J244" s="2">
        <v>44372</v>
      </c>
      <c r="K244" s="2">
        <v>44372</v>
      </c>
      <c r="L244" t="s">
        <v>29</v>
      </c>
      <c r="M244" t="s">
        <v>30</v>
      </c>
      <c r="N244" t="s">
        <v>452</v>
      </c>
      <c r="O244" t="s">
        <v>396</v>
      </c>
      <c r="P244" t="s">
        <v>397</v>
      </c>
      <c r="Q244" t="s">
        <v>118</v>
      </c>
    </row>
    <row r="245" spans="1:19" x14ac:dyDescent="0.25">
      <c r="A245" t="s">
        <v>453</v>
      </c>
      <c r="B245" t="s">
        <v>50</v>
      </c>
      <c r="C245" t="s">
        <v>20</v>
      </c>
      <c r="D245" t="s">
        <v>453</v>
      </c>
      <c r="E245" s="1">
        <v>44371.459722222222</v>
      </c>
      <c r="F245" t="s">
        <v>454</v>
      </c>
      <c r="G245" s="2">
        <v>44366</v>
      </c>
      <c r="H245" s="2">
        <v>38724</v>
      </c>
      <c r="I245">
        <v>1</v>
      </c>
      <c r="J245" s="2">
        <v>44372</v>
      </c>
      <c r="K245" s="2">
        <v>44372</v>
      </c>
      <c r="L245" t="s">
        <v>29</v>
      </c>
      <c r="M245" t="s">
        <v>30</v>
      </c>
      <c r="N245" t="s">
        <v>455</v>
      </c>
      <c r="O245" t="s">
        <v>53</v>
      </c>
      <c r="P245" t="s">
        <v>53</v>
      </c>
      <c r="Q245" t="s">
        <v>54</v>
      </c>
      <c r="S245" t="s">
        <v>55</v>
      </c>
    </row>
    <row r="246" spans="1:19" x14ac:dyDescent="0.25">
      <c r="A246" t="s">
        <v>456</v>
      </c>
      <c r="B246" t="s">
        <v>50</v>
      </c>
      <c r="C246" t="s">
        <v>20</v>
      </c>
      <c r="D246" t="s">
        <v>456</v>
      </c>
      <c r="E246" s="1">
        <v>44371.459722222222</v>
      </c>
      <c r="F246" t="s">
        <v>454</v>
      </c>
      <c r="G246" s="2">
        <v>44366</v>
      </c>
      <c r="H246" s="2">
        <v>39088</v>
      </c>
      <c r="I246">
        <v>1</v>
      </c>
      <c r="J246" s="2">
        <v>44372</v>
      </c>
      <c r="K246" s="2">
        <v>44372</v>
      </c>
      <c r="L246" t="s">
        <v>29</v>
      </c>
      <c r="M246" t="s">
        <v>30</v>
      </c>
      <c r="N246" t="s">
        <v>455</v>
      </c>
      <c r="O246" t="s">
        <v>222</v>
      </c>
      <c r="P246" t="s">
        <v>223</v>
      </c>
      <c r="Q246" t="s">
        <v>54</v>
      </c>
      <c r="S246" t="s">
        <v>55</v>
      </c>
    </row>
    <row r="247" spans="1:19" x14ac:dyDescent="0.25">
      <c r="A247" t="s">
        <v>457</v>
      </c>
      <c r="B247" t="s">
        <v>50</v>
      </c>
      <c r="C247" t="s">
        <v>20</v>
      </c>
      <c r="D247" t="s">
        <v>457</v>
      </c>
      <c r="E247" s="1">
        <v>44371.459722222222</v>
      </c>
      <c r="F247" t="s">
        <v>454</v>
      </c>
      <c r="G247" s="2">
        <v>44366</v>
      </c>
      <c r="H247" s="2">
        <v>38724</v>
      </c>
      <c r="I247">
        <v>1</v>
      </c>
      <c r="J247" s="2">
        <v>44372</v>
      </c>
      <c r="K247" s="2">
        <v>44372</v>
      </c>
      <c r="L247" t="s">
        <v>29</v>
      </c>
      <c r="M247" t="s">
        <v>30</v>
      </c>
      <c r="N247" t="s">
        <v>458</v>
      </c>
      <c r="O247" t="s">
        <v>53</v>
      </c>
      <c r="P247" t="s">
        <v>53</v>
      </c>
      <c r="Q247" t="s">
        <v>54</v>
      </c>
      <c r="S247" t="s">
        <v>55</v>
      </c>
    </row>
    <row r="248" spans="1:19" x14ac:dyDescent="0.25">
      <c r="A248" t="s">
        <v>459</v>
      </c>
      <c r="B248" t="s">
        <v>50</v>
      </c>
      <c r="C248" t="s">
        <v>20</v>
      </c>
      <c r="D248" t="s">
        <v>459</v>
      </c>
      <c r="E248" s="1">
        <v>44371.459722222222</v>
      </c>
      <c r="F248" t="s">
        <v>454</v>
      </c>
      <c r="G248" s="2">
        <v>44366</v>
      </c>
      <c r="H248" s="2">
        <v>39088</v>
      </c>
      <c r="I248">
        <v>1</v>
      </c>
      <c r="J248" s="2">
        <v>44372</v>
      </c>
      <c r="K248" s="2">
        <v>44372</v>
      </c>
      <c r="L248" t="s">
        <v>29</v>
      </c>
      <c r="M248" t="s">
        <v>30</v>
      </c>
      <c r="N248" t="s">
        <v>458</v>
      </c>
      <c r="O248" t="s">
        <v>222</v>
      </c>
      <c r="P248" t="s">
        <v>223</v>
      </c>
      <c r="Q248" t="s">
        <v>54</v>
      </c>
      <c r="S248" t="s">
        <v>55</v>
      </c>
    </row>
    <row r="249" spans="1:19" x14ac:dyDescent="0.25">
      <c r="A249" t="s">
        <v>460</v>
      </c>
      <c r="B249" t="s">
        <v>50</v>
      </c>
      <c r="C249" t="s">
        <v>20</v>
      </c>
      <c r="D249" t="s">
        <v>460</v>
      </c>
      <c r="E249" s="1">
        <v>44371.459722222222</v>
      </c>
      <c r="F249" t="s">
        <v>454</v>
      </c>
      <c r="G249" s="2">
        <v>44366</v>
      </c>
      <c r="H249" s="2">
        <v>38724</v>
      </c>
      <c r="I249">
        <v>1</v>
      </c>
      <c r="J249" s="2">
        <v>44372</v>
      </c>
      <c r="K249" s="2">
        <v>44372</v>
      </c>
      <c r="L249" t="s">
        <v>29</v>
      </c>
      <c r="M249" t="s">
        <v>30</v>
      </c>
      <c r="N249" t="s">
        <v>461</v>
      </c>
      <c r="O249" t="s">
        <v>53</v>
      </c>
      <c r="P249" t="s">
        <v>53</v>
      </c>
      <c r="Q249" t="s">
        <v>54</v>
      </c>
      <c r="S249" t="s">
        <v>55</v>
      </c>
    </row>
    <row r="250" spans="1:19" x14ac:dyDescent="0.25">
      <c r="A250" t="s">
        <v>462</v>
      </c>
      <c r="B250" t="s">
        <v>50</v>
      </c>
      <c r="C250" t="s">
        <v>20</v>
      </c>
      <c r="D250" t="s">
        <v>462</v>
      </c>
      <c r="E250" s="1">
        <v>44371.459722222222</v>
      </c>
      <c r="F250" t="s">
        <v>454</v>
      </c>
      <c r="G250" s="2">
        <v>44366</v>
      </c>
      <c r="H250" s="2">
        <v>39088</v>
      </c>
      <c r="I250">
        <v>1</v>
      </c>
      <c r="J250" s="2">
        <v>44372</v>
      </c>
      <c r="K250" s="2">
        <v>44372</v>
      </c>
      <c r="L250" t="s">
        <v>29</v>
      </c>
      <c r="M250" t="s">
        <v>30</v>
      </c>
      <c r="N250" t="s">
        <v>461</v>
      </c>
      <c r="O250" t="s">
        <v>222</v>
      </c>
      <c r="P250" t="s">
        <v>223</v>
      </c>
      <c r="Q250" t="s">
        <v>54</v>
      </c>
      <c r="S250" t="s">
        <v>55</v>
      </c>
    </row>
    <row r="251" spans="1:19" x14ac:dyDescent="0.25">
      <c r="A251" t="s">
        <v>463</v>
      </c>
      <c r="B251" t="s">
        <v>50</v>
      </c>
      <c r="C251" t="s">
        <v>20</v>
      </c>
      <c r="D251" t="s">
        <v>463</v>
      </c>
      <c r="E251" s="1">
        <v>44371.459722222222</v>
      </c>
      <c r="F251" t="s">
        <v>454</v>
      </c>
      <c r="G251" s="2">
        <v>44366</v>
      </c>
      <c r="H251" s="2">
        <v>38724</v>
      </c>
      <c r="I251">
        <v>1</v>
      </c>
      <c r="J251" s="2">
        <v>44372</v>
      </c>
      <c r="K251" s="2">
        <v>44372</v>
      </c>
      <c r="L251" t="s">
        <v>29</v>
      </c>
      <c r="M251" t="s">
        <v>30</v>
      </c>
      <c r="N251" t="s">
        <v>464</v>
      </c>
      <c r="O251" t="s">
        <v>53</v>
      </c>
      <c r="P251" t="s">
        <v>53</v>
      </c>
      <c r="Q251" t="s">
        <v>54</v>
      </c>
      <c r="S251" t="s">
        <v>55</v>
      </c>
    </row>
    <row r="252" spans="1:19" x14ac:dyDescent="0.25">
      <c r="A252" t="s">
        <v>465</v>
      </c>
      <c r="B252" t="s">
        <v>50</v>
      </c>
      <c r="C252" t="s">
        <v>20</v>
      </c>
      <c r="D252" t="s">
        <v>465</v>
      </c>
      <c r="E252" s="1">
        <v>44371.459722222222</v>
      </c>
      <c r="F252" t="s">
        <v>454</v>
      </c>
      <c r="G252" s="2">
        <v>44366</v>
      </c>
      <c r="H252" s="2">
        <v>39088</v>
      </c>
      <c r="I252">
        <v>1</v>
      </c>
      <c r="J252" s="2">
        <v>44372</v>
      </c>
      <c r="K252" s="2">
        <v>44372</v>
      </c>
      <c r="L252" t="s">
        <v>29</v>
      </c>
      <c r="M252" t="s">
        <v>30</v>
      </c>
      <c r="N252" t="s">
        <v>464</v>
      </c>
      <c r="O252" t="s">
        <v>222</v>
      </c>
      <c r="P252" t="s">
        <v>223</v>
      </c>
      <c r="Q252" t="s">
        <v>54</v>
      </c>
      <c r="S252" t="s">
        <v>55</v>
      </c>
    </row>
    <row r="253" spans="1:19" x14ac:dyDescent="0.25">
      <c r="A253" t="s">
        <v>466</v>
      </c>
      <c r="B253" t="s">
        <v>50</v>
      </c>
      <c r="C253" t="s">
        <v>20</v>
      </c>
      <c r="D253" t="s">
        <v>466</v>
      </c>
      <c r="E253" s="1">
        <v>44371.459722222222</v>
      </c>
      <c r="F253" t="s">
        <v>454</v>
      </c>
      <c r="G253" s="2">
        <v>44366</v>
      </c>
      <c r="H253" s="2">
        <v>38724</v>
      </c>
      <c r="I253">
        <v>1</v>
      </c>
      <c r="J253" s="2">
        <v>44372</v>
      </c>
      <c r="K253" s="2">
        <v>44372</v>
      </c>
      <c r="L253" t="s">
        <v>29</v>
      </c>
      <c r="M253" t="s">
        <v>30</v>
      </c>
      <c r="N253" t="s">
        <v>467</v>
      </c>
      <c r="O253" t="s">
        <v>53</v>
      </c>
      <c r="P253" t="s">
        <v>53</v>
      </c>
      <c r="Q253" t="s">
        <v>54</v>
      </c>
      <c r="S253" t="s">
        <v>55</v>
      </c>
    </row>
    <row r="254" spans="1:19" x14ac:dyDescent="0.25">
      <c r="A254" t="s">
        <v>468</v>
      </c>
      <c r="B254" t="s">
        <v>50</v>
      </c>
      <c r="C254" t="s">
        <v>20</v>
      </c>
      <c r="D254" t="s">
        <v>468</v>
      </c>
      <c r="E254" s="1">
        <v>44371.459722222222</v>
      </c>
      <c r="F254" t="s">
        <v>454</v>
      </c>
      <c r="G254" s="2">
        <v>44366</v>
      </c>
      <c r="H254" s="2">
        <v>39088</v>
      </c>
      <c r="I254">
        <v>1</v>
      </c>
      <c r="J254" s="2">
        <v>44372</v>
      </c>
      <c r="K254" s="2">
        <v>44372</v>
      </c>
      <c r="L254" t="s">
        <v>29</v>
      </c>
      <c r="M254" t="s">
        <v>30</v>
      </c>
      <c r="N254" t="s">
        <v>467</v>
      </c>
      <c r="O254" t="s">
        <v>222</v>
      </c>
      <c r="P254" t="s">
        <v>223</v>
      </c>
      <c r="Q254" t="s">
        <v>54</v>
      </c>
      <c r="S254" t="s">
        <v>55</v>
      </c>
    </row>
    <row r="255" spans="1:19" x14ac:dyDescent="0.25">
      <c r="A255" t="s">
        <v>469</v>
      </c>
      <c r="B255" t="s">
        <v>50</v>
      </c>
      <c r="C255" t="s">
        <v>20</v>
      </c>
      <c r="D255" t="s">
        <v>469</v>
      </c>
      <c r="E255" s="1">
        <v>44371.459722222222</v>
      </c>
      <c r="F255" t="s">
        <v>454</v>
      </c>
      <c r="G255" s="2">
        <v>44366</v>
      </c>
      <c r="H255" s="2">
        <v>38724</v>
      </c>
      <c r="I255">
        <v>1</v>
      </c>
      <c r="J255" s="2">
        <v>44372</v>
      </c>
      <c r="K255" s="2">
        <v>44372</v>
      </c>
      <c r="L255" t="s">
        <v>29</v>
      </c>
      <c r="M255" t="s">
        <v>30</v>
      </c>
      <c r="N255" t="s">
        <v>470</v>
      </c>
      <c r="O255" t="s">
        <v>53</v>
      </c>
      <c r="P255" t="s">
        <v>53</v>
      </c>
      <c r="Q255" t="s">
        <v>54</v>
      </c>
      <c r="S255" t="s">
        <v>55</v>
      </c>
    </row>
    <row r="256" spans="1:19" x14ac:dyDescent="0.25">
      <c r="A256" t="s">
        <v>471</v>
      </c>
      <c r="B256" t="s">
        <v>50</v>
      </c>
      <c r="C256" t="s">
        <v>20</v>
      </c>
      <c r="D256" t="s">
        <v>471</v>
      </c>
      <c r="E256" s="1">
        <v>44371.459722222222</v>
      </c>
      <c r="F256" t="s">
        <v>454</v>
      </c>
      <c r="G256" s="2">
        <v>44366</v>
      </c>
      <c r="H256" s="2">
        <v>39088</v>
      </c>
      <c r="I256">
        <v>1</v>
      </c>
      <c r="J256" s="2">
        <v>44372</v>
      </c>
      <c r="K256" s="2">
        <v>44372</v>
      </c>
      <c r="L256" t="s">
        <v>29</v>
      </c>
      <c r="M256" t="s">
        <v>30</v>
      </c>
      <c r="N256" t="s">
        <v>470</v>
      </c>
      <c r="O256" t="s">
        <v>222</v>
      </c>
      <c r="P256" t="s">
        <v>223</v>
      </c>
      <c r="Q256" t="s">
        <v>54</v>
      </c>
      <c r="S256" t="s">
        <v>55</v>
      </c>
    </row>
    <row r="257" spans="1:19" x14ac:dyDescent="0.25">
      <c r="A257" t="s">
        <v>472</v>
      </c>
      <c r="B257" t="s">
        <v>50</v>
      </c>
      <c r="C257" t="s">
        <v>20</v>
      </c>
      <c r="D257" t="s">
        <v>472</v>
      </c>
      <c r="E257" s="1">
        <v>44371.459722222222</v>
      </c>
      <c r="F257" t="s">
        <v>454</v>
      </c>
      <c r="G257" s="2">
        <v>44366</v>
      </c>
      <c r="H257" s="2">
        <v>38724</v>
      </c>
      <c r="I257">
        <v>1</v>
      </c>
      <c r="J257" s="2">
        <v>44372</v>
      </c>
      <c r="K257" s="2">
        <v>44372</v>
      </c>
      <c r="L257" t="s">
        <v>29</v>
      </c>
      <c r="M257" t="s">
        <v>30</v>
      </c>
      <c r="N257" t="s">
        <v>473</v>
      </c>
      <c r="O257" t="s">
        <v>53</v>
      </c>
      <c r="P257" t="s">
        <v>53</v>
      </c>
      <c r="Q257" t="s">
        <v>54</v>
      </c>
      <c r="S257" t="s">
        <v>55</v>
      </c>
    </row>
    <row r="258" spans="1:19" x14ac:dyDescent="0.25">
      <c r="A258" t="s">
        <v>474</v>
      </c>
      <c r="B258" t="s">
        <v>50</v>
      </c>
      <c r="C258" t="s">
        <v>20</v>
      </c>
      <c r="D258" t="s">
        <v>474</v>
      </c>
      <c r="E258" s="1">
        <v>44371.459722222222</v>
      </c>
      <c r="F258" t="s">
        <v>454</v>
      </c>
      <c r="G258" s="2">
        <v>44366</v>
      </c>
      <c r="H258" s="2">
        <v>39088</v>
      </c>
      <c r="I258">
        <v>1</v>
      </c>
      <c r="J258" s="2">
        <v>44372</v>
      </c>
      <c r="K258" s="2">
        <v>44372</v>
      </c>
      <c r="L258" t="s">
        <v>29</v>
      </c>
      <c r="M258" t="s">
        <v>30</v>
      </c>
      <c r="N258" t="s">
        <v>473</v>
      </c>
      <c r="O258" t="s">
        <v>222</v>
      </c>
      <c r="P258" t="s">
        <v>223</v>
      </c>
      <c r="Q258" t="s">
        <v>54</v>
      </c>
      <c r="S258" t="s">
        <v>55</v>
      </c>
    </row>
    <row r="259" spans="1:19" x14ac:dyDescent="0.25">
      <c r="A259" t="s">
        <v>475</v>
      </c>
      <c r="B259" t="s">
        <v>50</v>
      </c>
      <c r="C259" t="s">
        <v>20</v>
      </c>
      <c r="D259" t="s">
        <v>475</v>
      </c>
      <c r="E259" s="1">
        <v>44371.459722222222</v>
      </c>
      <c r="F259" t="s">
        <v>454</v>
      </c>
      <c r="G259" s="2">
        <v>44366</v>
      </c>
      <c r="H259" s="2">
        <v>38724</v>
      </c>
      <c r="I259">
        <v>1</v>
      </c>
      <c r="J259" s="2">
        <v>44372</v>
      </c>
      <c r="K259" s="2">
        <v>44372</v>
      </c>
      <c r="L259" t="s">
        <v>29</v>
      </c>
      <c r="M259" t="s">
        <v>30</v>
      </c>
      <c r="N259" t="s">
        <v>476</v>
      </c>
      <c r="O259" t="s">
        <v>53</v>
      </c>
      <c r="P259" t="s">
        <v>53</v>
      </c>
      <c r="Q259" t="s">
        <v>54</v>
      </c>
      <c r="S259" t="s">
        <v>55</v>
      </c>
    </row>
    <row r="260" spans="1:19" x14ac:dyDescent="0.25">
      <c r="A260" t="s">
        <v>477</v>
      </c>
      <c r="B260" t="s">
        <v>50</v>
      </c>
      <c r="C260" t="s">
        <v>20</v>
      </c>
      <c r="D260" t="s">
        <v>477</v>
      </c>
      <c r="E260" s="1">
        <v>44371.459722222222</v>
      </c>
      <c r="F260" t="s">
        <v>454</v>
      </c>
      <c r="G260" s="2">
        <v>44366</v>
      </c>
      <c r="H260" s="2">
        <v>39088</v>
      </c>
      <c r="I260">
        <v>1</v>
      </c>
      <c r="J260" s="2">
        <v>44372</v>
      </c>
      <c r="K260" s="2">
        <v>44372</v>
      </c>
      <c r="L260" t="s">
        <v>29</v>
      </c>
      <c r="M260" t="s">
        <v>30</v>
      </c>
      <c r="N260" t="s">
        <v>476</v>
      </c>
      <c r="O260" t="s">
        <v>222</v>
      </c>
      <c r="P260" t="s">
        <v>223</v>
      </c>
      <c r="Q260" t="s">
        <v>54</v>
      </c>
      <c r="S260" t="s">
        <v>55</v>
      </c>
    </row>
    <row r="261" spans="1:19" x14ac:dyDescent="0.25">
      <c r="A261" t="s">
        <v>478</v>
      </c>
      <c r="B261" t="s">
        <v>50</v>
      </c>
      <c r="C261" t="s">
        <v>20</v>
      </c>
      <c r="D261" t="s">
        <v>478</v>
      </c>
      <c r="E261" s="1">
        <v>44371.459722222222</v>
      </c>
      <c r="F261" t="s">
        <v>454</v>
      </c>
      <c r="G261" s="2">
        <v>44366</v>
      </c>
      <c r="H261" s="2">
        <v>38724</v>
      </c>
      <c r="I261">
        <v>1</v>
      </c>
      <c r="J261" s="2">
        <v>44372</v>
      </c>
      <c r="K261" s="2">
        <v>44372</v>
      </c>
      <c r="L261" t="s">
        <v>29</v>
      </c>
      <c r="M261" t="s">
        <v>30</v>
      </c>
      <c r="N261" t="s">
        <v>479</v>
      </c>
      <c r="O261" t="s">
        <v>53</v>
      </c>
      <c r="P261" t="s">
        <v>53</v>
      </c>
      <c r="Q261" t="s">
        <v>54</v>
      </c>
      <c r="S261" t="s">
        <v>55</v>
      </c>
    </row>
    <row r="262" spans="1:19" x14ac:dyDescent="0.25">
      <c r="A262" t="s">
        <v>480</v>
      </c>
      <c r="B262" t="s">
        <v>50</v>
      </c>
      <c r="C262" t="s">
        <v>20</v>
      </c>
      <c r="D262" t="s">
        <v>480</v>
      </c>
      <c r="E262" s="1">
        <v>44371.459722222222</v>
      </c>
      <c r="F262" t="s">
        <v>454</v>
      </c>
      <c r="G262" s="2">
        <v>44366</v>
      </c>
      <c r="H262" s="2">
        <v>39088</v>
      </c>
      <c r="I262">
        <v>1</v>
      </c>
      <c r="J262" s="2">
        <v>44372</v>
      </c>
      <c r="K262" s="2">
        <v>44372</v>
      </c>
      <c r="L262" t="s">
        <v>29</v>
      </c>
      <c r="M262" t="s">
        <v>30</v>
      </c>
      <c r="N262" t="s">
        <v>479</v>
      </c>
      <c r="O262" t="s">
        <v>222</v>
      </c>
      <c r="P262" t="s">
        <v>223</v>
      </c>
      <c r="Q262" t="s">
        <v>54</v>
      </c>
      <c r="S262" t="s">
        <v>55</v>
      </c>
    </row>
    <row r="263" spans="1:19" x14ac:dyDescent="0.25">
      <c r="A263" t="s">
        <v>481</v>
      </c>
      <c r="B263" t="s">
        <v>50</v>
      </c>
      <c r="C263" t="s">
        <v>20</v>
      </c>
      <c r="D263" t="s">
        <v>481</v>
      </c>
      <c r="E263" s="1">
        <v>44371.459722222222</v>
      </c>
      <c r="F263" t="s">
        <v>454</v>
      </c>
      <c r="G263" s="2">
        <v>44366</v>
      </c>
      <c r="H263" s="2">
        <v>38724</v>
      </c>
      <c r="I263">
        <v>1</v>
      </c>
      <c r="J263" s="2">
        <v>44372</v>
      </c>
      <c r="K263" s="2">
        <v>44372</v>
      </c>
      <c r="L263" t="s">
        <v>29</v>
      </c>
      <c r="M263" t="s">
        <v>30</v>
      </c>
      <c r="N263" t="s">
        <v>482</v>
      </c>
      <c r="O263" t="s">
        <v>53</v>
      </c>
      <c r="P263" t="s">
        <v>53</v>
      </c>
      <c r="Q263" t="s">
        <v>54</v>
      </c>
      <c r="S263" t="s">
        <v>55</v>
      </c>
    </row>
    <row r="264" spans="1:19" x14ac:dyDescent="0.25">
      <c r="A264" t="s">
        <v>483</v>
      </c>
      <c r="B264" t="s">
        <v>50</v>
      </c>
      <c r="C264" t="s">
        <v>20</v>
      </c>
      <c r="D264" t="s">
        <v>483</v>
      </c>
      <c r="E264" s="1">
        <v>44371.459722222222</v>
      </c>
      <c r="F264" t="s">
        <v>454</v>
      </c>
      <c r="G264" s="2">
        <v>44366</v>
      </c>
      <c r="H264" s="2">
        <v>39088</v>
      </c>
      <c r="I264">
        <v>1</v>
      </c>
      <c r="J264" s="2">
        <v>44372</v>
      </c>
      <c r="K264" s="2">
        <v>44372</v>
      </c>
      <c r="L264" t="s">
        <v>29</v>
      </c>
      <c r="M264" t="s">
        <v>30</v>
      </c>
      <c r="N264" t="s">
        <v>482</v>
      </c>
      <c r="O264" t="s">
        <v>222</v>
      </c>
      <c r="P264" t="s">
        <v>223</v>
      </c>
      <c r="Q264" t="s">
        <v>54</v>
      </c>
      <c r="S264" t="s">
        <v>55</v>
      </c>
    </row>
    <row r="265" spans="1:19" x14ac:dyDescent="0.25">
      <c r="A265" t="s">
        <v>484</v>
      </c>
      <c r="B265" t="s">
        <v>50</v>
      </c>
      <c r="C265" t="s">
        <v>20</v>
      </c>
      <c r="D265" t="s">
        <v>484</v>
      </c>
      <c r="E265" s="1">
        <v>44371.459722222222</v>
      </c>
      <c r="F265" t="s">
        <v>454</v>
      </c>
      <c r="G265" s="2">
        <v>44366</v>
      </c>
      <c r="H265" s="2">
        <v>38724</v>
      </c>
      <c r="I265">
        <v>1</v>
      </c>
      <c r="J265" s="2">
        <v>44372</v>
      </c>
      <c r="K265" s="2">
        <v>44372</v>
      </c>
      <c r="L265" t="s">
        <v>29</v>
      </c>
      <c r="M265" t="s">
        <v>30</v>
      </c>
      <c r="N265" t="s">
        <v>485</v>
      </c>
      <c r="O265" t="s">
        <v>53</v>
      </c>
      <c r="P265" t="s">
        <v>53</v>
      </c>
      <c r="Q265" t="s">
        <v>54</v>
      </c>
      <c r="S265" t="s">
        <v>55</v>
      </c>
    </row>
    <row r="266" spans="1:19" x14ac:dyDescent="0.25">
      <c r="A266" t="s">
        <v>486</v>
      </c>
      <c r="B266" t="s">
        <v>50</v>
      </c>
      <c r="C266" t="s">
        <v>20</v>
      </c>
      <c r="D266" t="s">
        <v>486</v>
      </c>
      <c r="E266" s="1">
        <v>44371.459722222222</v>
      </c>
      <c r="F266" t="s">
        <v>454</v>
      </c>
      <c r="G266" s="2">
        <v>44366</v>
      </c>
      <c r="H266" s="2">
        <v>39088</v>
      </c>
      <c r="I266">
        <v>1</v>
      </c>
      <c r="J266" s="2">
        <v>44372</v>
      </c>
      <c r="K266" s="2">
        <v>44372</v>
      </c>
      <c r="L266" t="s">
        <v>29</v>
      </c>
      <c r="M266" t="s">
        <v>30</v>
      </c>
      <c r="N266" t="s">
        <v>485</v>
      </c>
      <c r="O266" t="s">
        <v>222</v>
      </c>
      <c r="P266" t="s">
        <v>223</v>
      </c>
      <c r="Q266" t="s">
        <v>54</v>
      </c>
      <c r="S266" t="s">
        <v>55</v>
      </c>
    </row>
    <row r="267" spans="1:19" x14ac:dyDescent="0.25">
      <c r="A267" t="s">
        <v>487</v>
      </c>
      <c r="B267" t="s">
        <v>50</v>
      </c>
      <c r="C267" t="s">
        <v>20</v>
      </c>
      <c r="D267" t="s">
        <v>487</v>
      </c>
      <c r="E267" s="1">
        <v>44371.459722222222</v>
      </c>
      <c r="F267" t="s">
        <v>454</v>
      </c>
      <c r="G267" s="2">
        <v>44366</v>
      </c>
      <c r="H267" s="2">
        <v>38724</v>
      </c>
      <c r="I267">
        <v>1</v>
      </c>
      <c r="J267" s="2">
        <v>44372</v>
      </c>
      <c r="K267" s="2">
        <v>44372</v>
      </c>
      <c r="L267" t="s">
        <v>29</v>
      </c>
      <c r="M267" t="s">
        <v>30</v>
      </c>
      <c r="N267" t="s">
        <v>488</v>
      </c>
      <c r="O267" t="s">
        <v>53</v>
      </c>
      <c r="P267" t="s">
        <v>53</v>
      </c>
      <c r="Q267" t="s">
        <v>54</v>
      </c>
      <c r="S267" t="s">
        <v>55</v>
      </c>
    </row>
    <row r="268" spans="1:19" x14ac:dyDescent="0.25">
      <c r="A268" t="s">
        <v>489</v>
      </c>
      <c r="B268" t="s">
        <v>50</v>
      </c>
      <c r="C268" t="s">
        <v>20</v>
      </c>
      <c r="D268" t="s">
        <v>489</v>
      </c>
      <c r="E268" s="1">
        <v>44371.459722222222</v>
      </c>
      <c r="F268" t="s">
        <v>454</v>
      </c>
      <c r="G268" s="2">
        <v>44366</v>
      </c>
      <c r="H268" s="2">
        <v>39088</v>
      </c>
      <c r="I268">
        <v>1</v>
      </c>
      <c r="J268" s="2">
        <v>44372</v>
      </c>
      <c r="K268" s="2">
        <v>44372</v>
      </c>
      <c r="L268" t="s">
        <v>29</v>
      </c>
      <c r="M268" t="s">
        <v>30</v>
      </c>
      <c r="N268" t="s">
        <v>488</v>
      </c>
      <c r="O268" t="s">
        <v>222</v>
      </c>
      <c r="P268" t="s">
        <v>223</v>
      </c>
      <c r="Q268" t="s">
        <v>54</v>
      </c>
      <c r="S268" t="s">
        <v>55</v>
      </c>
    </row>
    <row r="269" spans="1:19" x14ac:dyDescent="0.25">
      <c r="A269" t="s">
        <v>490</v>
      </c>
      <c r="B269" t="s">
        <v>50</v>
      </c>
      <c r="C269" t="s">
        <v>20</v>
      </c>
      <c r="D269" t="s">
        <v>490</v>
      </c>
      <c r="E269" s="1">
        <v>44371.459722222222</v>
      </c>
      <c r="F269" t="s">
        <v>454</v>
      </c>
      <c r="G269" s="2">
        <v>44366</v>
      </c>
      <c r="H269" s="2">
        <v>38724</v>
      </c>
      <c r="I269">
        <v>1</v>
      </c>
      <c r="J269" s="2">
        <v>44372</v>
      </c>
      <c r="K269" s="2">
        <v>44372</v>
      </c>
      <c r="L269" t="s">
        <v>29</v>
      </c>
      <c r="M269" t="s">
        <v>30</v>
      </c>
      <c r="N269" t="s">
        <v>491</v>
      </c>
      <c r="O269" t="s">
        <v>53</v>
      </c>
      <c r="P269" t="s">
        <v>53</v>
      </c>
      <c r="Q269" t="s">
        <v>54</v>
      </c>
      <c r="S269" t="s">
        <v>55</v>
      </c>
    </row>
    <row r="270" spans="1:19" x14ac:dyDescent="0.25">
      <c r="A270" t="s">
        <v>492</v>
      </c>
      <c r="B270" t="s">
        <v>50</v>
      </c>
      <c r="C270" t="s">
        <v>20</v>
      </c>
      <c r="D270" t="s">
        <v>492</v>
      </c>
      <c r="E270" s="1">
        <v>44371.459722222222</v>
      </c>
      <c r="F270" t="s">
        <v>454</v>
      </c>
      <c r="G270" s="2">
        <v>44366</v>
      </c>
      <c r="H270" s="2">
        <v>39088</v>
      </c>
      <c r="I270">
        <v>1</v>
      </c>
      <c r="J270" s="2">
        <v>44372</v>
      </c>
      <c r="K270" s="2">
        <v>44372</v>
      </c>
      <c r="L270" t="s">
        <v>29</v>
      </c>
      <c r="M270" t="s">
        <v>30</v>
      </c>
      <c r="N270" t="s">
        <v>491</v>
      </c>
      <c r="O270" t="s">
        <v>222</v>
      </c>
      <c r="P270" t="s">
        <v>223</v>
      </c>
      <c r="Q270" t="s">
        <v>54</v>
      </c>
      <c r="S270" t="s">
        <v>55</v>
      </c>
    </row>
    <row r="271" spans="1:19" x14ac:dyDescent="0.25">
      <c r="A271" t="s">
        <v>493</v>
      </c>
      <c r="B271" t="s">
        <v>50</v>
      </c>
      <c r="C271" t="s">
        <v>20</v>
      </c>
      <c r="D271" t="s">
        <v>493</v>
      </c>
      <c r="E271" s="1">
        <v>44371.459722222222</v>
      </c>
      <c r="F271" t="s">
        <v>454</v>
      </c>
      <c r="G271" s="2">
        <v>44366</v>
      </c>
      <c r="H271" s="2">
        <v>38724</v>
      </c>
      <c r="I271">
        <v>1</v>
      </c>
      <c r="J271" s="2">
        <v>44372</v>
      </c>
      <c r="K271" s="2">
        <v>44372</v>
      </c>
      <c r="L271" t="s">
        <v>29</v>
      </c>
      <c r="M271" t="s">
        <v>30</v>
      </c>
      <c r="N271" t="s">
        <v>494</v>
      </c>
      <c r="O271" t="s">
        <v>53</v>
      </c>
      <c r="P271" t="s">
        <v>53</v>
      </c>
      <c r="Q271" t="s">
        <v>54</v>
      </c>
      <c r="S271" t="s">
        <v>55</v>
      </c>
    </row>
    <row r="272" spans="1:19" x14ac:dyDescent="0.25">
      <c r="A272" t="s">
        <v>495</v>
      </c>
      <c r="B272" t="s">
        <v>50</v>
      </c>
      <c r="C272" t="s">
        <v>20</v>
      </c>
      <c r="D272" t="s">
        <v>495</v>
      </c>
      <c r="E272" s="1">
        <v>44371.459722222222</v>
      </c>
      <c r="F272" t="s">
        <v>454</v>
      </c>
      <c r="G272" s="2">
        <v>44366</v>
      </c>
      <c r="H272" s="2">
        <v>39088</v>
      </c>
      <c r="I272">
        <v>1</v>
      </c>
      <c r="J272" s="2">
        <v>44372</v>
      </c>
      <c r="K272" s="2">
        <v>44372</v>
      </c>
      <c r="L272" t="s">
        <v>29</v>
      </c>
      <c r="M272" t="s">
        <v>30</v>
      </c>
      <c r="N272" t="s">
        <v>494</v>
      </c>
      <c r="O272" t="s">
        <v>222</v>
      </c>
      <c r="P272" t="s">
        <v>223</v>
      </c>
      <c r="Q272" t="s">
        <v>54</v>
      </c>
      <c r="S272" t="s">
        <v>55</v>
      </c>
    </row>
    <row r="273" spans="1:19" x14ac:dyDescent="0.25">
      <c r="A273" t="s">
        <v>496</v>
      </c>
      <c r="B273" t="s">
        <v>50</v>
      </c>
      <c r="C273" t="s">
        <v>20</v>
      </c>
      <c r="D273" t="s">
        <v>496</v>
      </c>
      <c r="E273" s="1">
        <v>44371.459722222222</v>
      </c>
      <c r="F273" t="s">
        <v>454</v>
      </c>
      <c r="G273" s="2">
        <v>44366</v>
      </c>
      <c r="H273" s="2">
        <v>38724</v>
      </c>
      <c r="I273">
        <v>1</v>
      </c>
      <c r="J273" s="2">
        <v>44372</v>
      </c>
      <c r="K273" s="2">
        <v>44372</v>
      </c>
      <c r="L273" t="s">
        <v>29</v>
      </c>
      <c r="M273" t="s">
        <v>30</v>
      </c>
      <c r="N273" t="s">
        <v>497</v>
      </c>
      <c r="O273" t="s">
        <v>53</v>
      </c>
      <c r="P273" t="s">
        <v>53</v>
      </c>
      <c r="Q273" t="s">
        <v>54</v>
      </c>
      <c r="S273" t="s">
        <v>55</v>
      </c>
    </row>
    <row r="274" spans="1:19" x14ac:dyDescent="0.25">
      <c r="A274" t="s">
        <v>498</v>
      </c>
      <c r="B274" t="s">
        <v>50</v>
      </c>
      <c r="C274" t="s">
        <v>20</v>
      </c>
      <c r="D274" t="s">
        <v>498</v>
      </c>
      <c r="E274" s="1">
        <v>44371.459722222222</v>
      </c>
      <c r="F274" t="s">
        <v>454</v>
      </c>
      <c r="G274" s="2">
        <v>44366</v>
      </c>
      <c r="H274" s="2">
        <v>39088</v>
      </c>
      <c r="I274">
        <v>1</v>
      </c>
      <c r="J274" s="2">
        <v>44372</v>
      </c>
      <c r="K274" s="2">
        <v>44372</v>
      </c>
      <c r="L274" t="s">
        <v>29</v>
      </c>
      <c r="M274" t="s">
        <v>30</v>
      </c>
      <c r="N274" t="s">
        <v>497</v>
      </c>
      <c r="O274" t="s">
        <v>222</v>
      </c>
      <c r="P274" t="s">
        <v>223</v>
      </c>
      <c r="Q274" t="s">
        <v>54</v>
      </c>
      <c r="S274" t="s">
        <v>55</v>
      </c>
    </row>
    <row r="275" spans="1:19" x14ac:dyDescent="0.25">
      <c r="A275" t="s">
        <v>499</v>
      </c>
      <c r="B275" t="s">
        <v>50</v>
      </c>
      <c r="C275" t="s">
        <v>20</v>
      </c>
      <c r="D275" t="s">
        <v>499</v>
      </c>
      <c r="E275" s="1">
        <v>44371.459722222222</v>
      </c>
      <c r="F275" t="s">
        <v>454</v>
      </c>
      <c r="G275" s="2">
        <v>44366</v>
      </c>
      <c r="H275" s="2">
        <v>38724</v>
      </c>
      <c r="I275">
        <v>1</v>
      </c>
      <c r="J275" s="2">
        <v>44372</v>
      </c>
      <c r="K275" s="2">
        <v>44372</v>
      </c>
      <c r="L275" t="s">
        <v>29</v>
      </c>
      <c r="M275" t="s">
        <v>30</v>
      </c>
      <c r="N275" t="s">
        <v>500</v>
      </c>
      <c r="O275" t="s">
        <v>53</v>
      </c>
      <c r="P275" t="s">
        <v>53</v>
      </c>
      <c r="Q275" t="s">
        <v>54</v>
      </c>
      <c r="S275" t="s">
        <v>55</v>
      </c>
    </row>
    <row r="276" spans="1:19" x14ac:dyDescent="0.25">
      <c r="A276" t="s">
        <v>501</v>
      </c>
      <c r="B276" t="s">
        <v>50</v>
      </c>
      <c r="C276" t="s">
        <v>20</v>
      </c>
      <c r="D276" t="s">
        <v>501</v>
      </c>
      <c r="E276" s="1">
        <v>44371.459722222222</v>
      </c>
      <c r="F276" t="s">
        <v>454</v>
      </c>
      <c r="G276" s="2">
        <v>44366</v>
      </c>
      <c r="H276" s="2">
        <v>39088</v>
      </c>
      <c r="I276">
        <v>1</v>
      </c>
      <c r="J276" s="2">
        <v>44372</v>
      </c>
      <c r="K276" s="2">
        <v>44372</v>
      </c>
      <c r="L276" t="s">
        <v>29</v>
      </c>
      <c r="M276" t="s">
        <v>30</v>
      </c>
      <c r="N276" t="s">
        <v>500</v>
      </c>
      <c r="O276" t="s">
        <v>222</v>
      </c>
      <c r="P276" t="s">
        <v>223</v>
      </c>
      <c r="Q276" t="s">
        <v>54</v>
      </c>
      <c r="S276" t="s">
        <v>55</v>
      </c>
    </row>
    <row r="277" spans="1:19" x14ac:dyDescent="0.25">
      <c r="A277" t="s">
        <v>502</v>
      </c>
      <c r="B277" t="s">
        <v>50</v>
      </c>
      <c r="C277" t="s">
        <v>20</v>
      </c>
      <c r="D277" t="s">
        <v>502</v>
      </c>
      <c r="E277" s="1">
        <v>44371.459722222222</v>
      </c>
      <c r="F277" t="s">
        <v>454</v>
      </c>
      <c r="G277" s="2">
        <v>44366</v>
      </c>
      <c r="H277" s="2">
        <v>38724</v>
      </c>
      <c r="I277">
        <v>1</v>
      </c>
      <c r="J277" s="2">
        <v>44372</v>
      </c>
      <c r="K277" s="2">
        <v>44372</v>
      </c>
      <c r="L277" t="s">
        <v>29</v>
      </c>
      <c r="M277" t="s">
        <v>30</v>
      </c>
      <c r="N277" t="s">
        <v>503</v>
      </c>
      <c r="O277" t="s">
        <v>53</v>
      </c>
      <c r="P277" t="s">
        <v>53</v>
      </c>
      <c r="Q277" t="s">
        <v>54</v>
      </c>
      <c r="S277" t="s">
        <v>55</v>
      </c>
    </row>
    <row r="278" spans="1:19" x14ac:dyDescent="0.25">
      <c r="A278" t="s">
        <v>504</v>
      </c>
      <c r="B278" t="s">
        <v>50</v>
      </c>
      <c r="C278" t="s">
        <v>20</v>
      </c>
      <c r="D278" t="s">
        <v>504</v>
      </c>
      <c r="E278" s="1">
        <v>44371.459722222222</v>
      </c>
      <c r="F278" t="s">
        <v>454</v>
      </c>
      <c r="G278" s="2">
        <v>44366</v>
      </c>
      <c r="H278" s="2">
        <v>39088</v>
      </c>
      <c r="I278">
        <v>1</v>
      </c>
      <c r="J278" s="2">
        <v>44372</v>
      </c>
      <c r="K278" s="2">
        <v>44372</v>
      </c>
      <c r="L278" t="s">
        <v>29</v>
      </c>
      <c r="M278" t="s">
        <v>30</v>
      </c>
      <c r="N278" t="s">
        <v>503</v>
      </c>
      <c r="O278" t="s">
        <v>222</v>
      </c>
      <c r="P278" t="s">
        <v>223</v>
      </c>
      <c r="Q278" t="s">
        <v>54</v>
      </c>
      <c r="S278" t="s">
        <v>55</v>
      </c>
    </row>
    <row r="279" spans="1:19" x14ac:dyDescent="0.25">
      <c r="A279" t="s">
        <v>505</v>
      </c>
      <c r="B279" t="s">
        <v>50</v>
      </c>
      <c r="C279" t="s">
        <v>20</v>
      </c>
      <c r="D279" t="s">
        <v>505</v>
      </c>
      <c r="E279" s="1">
        <v>44371.459722222222</v>
      </c>
      <c r="F279" t="s">
        <v>454</v>
      </c>
      <c r="G279" s="2">
        <v>44366</v>
      </c>
      <c r="H279" s="2">
        <v>38724</v>
      </c>
      <c r="I279">
        <v>1</v>
      </c>
      <c r="J279" s="2">
        <v>44372</v>
      </c>
      <c r="K279" s="2">
        <v>44372</v>
      </c>
      <c r="L279" t="s">
        <v>29</v>
      </c>
      <c r="M279" t="s">
        <v>30</v>
      </c>
      <c r="N279" t="s">
        <v>506</v>
      </c>
      <c r="O279" t="s">
        <v>53</v>
      </c>
      <c r="P279" t="s">
        <v>53</v>
      </c>
      <c r="Q279" t="s">
        <v>54</v>
      </c>
      <c r="S279" t="s">
        <v>55</v>
      </c>
    </row>
    <row r="280" spans="1:19" x14ac:dyDescent="0.25">
      <c r="A280" t="s">
        <v>507</v>
      </c>
      <c r="B280" t="s">
        <v>50</v>
      </c>
      <c r="C280" t="s">
        <v>20</v>
      </c>
      <c r="D280" t="s">
        <v>507</v>
      </c>
      <c r="E280" s="1">
        <v>44371.459722222222</v>
      </c>
      <c r="F280" t="s">
        <v>454</v>
      </c>
      <c r="G280" s="2">
        <v>44366</v>
      </c>
      <c r="H280" s="2">
        <v>39088</v>
      </c>
      <c r="I280">
        <v>1</v>
      </c>
      <c r="J280" s="2">
        <v>44372</v>
      </c>
      <c r="K280" s="2">
        <v>44372</v>
      </c>
      <c r="L280" t="s">
        <v>29</v>
      </c>
      <c r="M280" t="s">
        <v>30</v>
      </c>
      <c r="N280" t="s">
        <v>506</v>
      </c>
      <c r="O280" t="s">
        <v>222</v>
      </c>
      <c r="P280" t="s">
        <v>223</v>
      </c>
      <c r="Q280" t="s">
        <v>54</v>
      </c>
      <c r="S280" t="s">
        <v>55</v>
      </c>
    </row>
    <row r="281" spans="1:19" x14ac:dyDescent="0.25">
      <c r="A281" t="s">
        <v>508</v>
      </c>
      <c r="B281" t="s">
        <v>50</v>
      </c>
      <c r="C281" t="s">
        <v>20</v>
      </c>
      <c r="D281" t="s">
        <v>508</v>
      </c>
      <c r="E281" s="1">
        <v>44371.459722222222</v>
      </c>
      <c r="F281" t="s">
        <v>454</v>
      </c>
      <c r="G281" s="2">
        <v>44366</v>
      </c>
      <c r="H281" s="2">
        <v>38724</v>
      </c>
      <c r="I281">
        <v>1</v>
      </c>
      <c r="J281" s="2">
        <v>44372</v>
      </c>
      <c r="K281" s="2">
        <v>44372</v>
      </c>
      <c r="L281" t="s">
        <v>29</v>
      </c>
      <c r="M281" t="s">
        <v>30</v>
      </c>
      <c r="N281" t="s">
        <v>509</v>
      </c>
      <c r="O281" t="s">
        <v>53</v>
      </c>
      <c r="P281" t="s">
        <v>53</v>
      </c>
      <c r="Q281" t="s">
        <v>54</v>
      </c>
      <c r="S281" t="s">
        <v>55</v>
      </c>
    </row>
    <row r="282" spans="1:19" x14ac:dyDescent="0.25">
      <c r="A282" t="s">
        <v>510</v>
      </c>
      <c r="B282" t="s">
        <v>50</v>
      </c>
      <c r="C282" t="s">
        <v>20</v>
      </c>
      <c r="D282" t="s">
        <v>510</v>
      </c>
      <c r="E282" s="1">
        <v>44371.459722222222</v>
      </c>
      <c r="F282" t="s">
        <v>454</v>
      </c>
      <c r="G282" s="2">
        <v>44366</v>
      </c>
      <c r="H282" s="2">
        <v>39088</v>
      </c>
      <c r="I282">
        <v>1</v>
      </c>
      <c r="J282" s="2">
        <v>44372</v>
      </c>
      <c r="K282" s="2">
        <v>44372</v>
      </c>
      <c r="L282" t="s">
        <v>29</v>
      </c>
      <c r="M282" t="s">
        <v>30</v>
      </c>
      <c r="N282" t="s">
        <v>509</v>
      </c>
      <c r="O282" t="s">
        <v>222</v>
      </c>
      <c r="P282" t="s">
        <v>223</v>
      </c>
      <c r="Q282" t="s">
        <v>54</v>
      </c>
      <c r="S282" t="s">
        <v>55</v>
      </c>
    </row>
    <row r="283" spans="1:19" x14ac:dyDescent="0.25">
      <c r="A283" t="s">
        <v>511</v>
      </c>
      <c r="B283" t="s">
        <v>50</v>
      </c>
      <c r="C283" t="s">
        <v>20</v>
      </c>
      <c r="D283" t="s">
        <v>511</v>
      </c>
      <c r="E283" s="1">
        <v>44371.459722222222</v>
      </c>
      <c r="F283" t="s">
        <v>454</v>
      </c>
      <c r="G283" s="2">
        <v>44366</v>
      </c>
      <c r="H283" s="2">
        <v>38724</v>
      </c>
      <c r="I283">
        <v>1</v>
      </c>
      <c r="J283" s="2">
        <v>44372</v>
      </c>
      <c r="K283" s="2">
        <v>44372</v>
      </c>
      <c r="L283" t="s">
        <v>29</v>
      </c>
      <c r="M283" t="s">
        <v>30</v>
      </c>
      <c r="N283" t="s">
        <v>512</v>
      </c>
      <c r="O283" t="s">
        <v>53</v>
      </c>
      <c r="P283" t="s">
        <v>53</v>
      </c>
      <c r="Q283" t="s">
        <v>54</v>
      </c>
      <c r="S283" t="s">
        <v>55</v>
      </c>
    </row>
    <row r="284" spans="1:19" x14ac:dyDescent="0.25">
      <c r="A284" t="s">
        <v>513</v>
      </c>
      <c r="B284" t="s">
        <v>50</v>
      </c>
      <c r="C284" t="s">
        <v>20</v>
      </c>
      <c r="D284" t="s">
        <v>513</v>
      </c>
      <c r="E284" s="1">
        <v>44371.459722222222</v>
      </c>
      <c r="F284" t="s">
        <v>454</v>
      </c>
      <c r="G284" s="2">
        <v>44366</v>
      </c>
      <c r="H284" s="2">
        <v>39088</v>
      </c>
      <c r="I284">
        <v>1</v>
      </c>
      <c r="J284" s="2">
        <v>44372</v>
      </c>
      <c r="K284" s="2">
        <v>44372</v>
      </c>
      <c r="L284" t="s">
        <v>29</v>
      </c>
      <c r="M284" t="s">
        <v>30</v>
      </c>
      <c r="N284" t="s">
        <v>512</v>
      </c>
      <c r="O284" t="s">
        <v>222</v>
      </c>
      <c r="P284" t="s">
        <v>223</v>
      </c>
      <c r="Q284" t="s">
        <v>54</v>
      </c>
      <c r="S284" t="s">
        <v>55</v>
      </c>
    </row>
    <row r="285" spans="1:19" x14ac:dyDescent="0.25">
      <c r="A285" t="s">
        <v>514</v>
      </c>
      <c r="B285" t="s">
        <v>50</v>
      </c>
      <c r="C285" t="s">
        <v>20</v>
      </c>
      <c r="D285" t="s">
        <v>514</v>
      </c>
      <c r="E285" s="1">
        <v>44371.459722222222</v>
      </c>
      <c r="F285" t="s">
        <v>454</v>
      </c>
      <c r="G285" s="2">
        <v>44366</v>
      </c>
      <c r="H285" s="2">
        <v>38724</v>
      </c>
      <c r="I285">
        <v>1</v>
      </c>
      <c r="J285" s="2">
        <v>44372</v>
      </c>
      <c r="K285" s="2">
        <v>44372</v>
      </c>
      <c r="L285" t="s">
        <v>29</v>
      </c>
      <c r="M285" t="s">
        <v>30</v>
      </c>
      <c r="N285" t="s">
        <v>515</v>
      </c>
      <c r="O285" t="s">
        <v>53</v>
      </c>
      <c r="P285" t="s">
        <v>53</v>
      </c>
      <c r="Q285" t="s">
        <v>54</v>
      </c>
      <c r="S285" t="s">
        <v>55</v>
      </c>
    </row>
    <row r="286" spans="1:19" x14ac:dyDescent="0.25">
      <c r="A286" t="s">
        <v>516</v>
      </c>
      <c r="B286" t="s">
        <v>50</v>
      </c>
      <c r="C286" t="s">
        <v>20</v>
      </c>
      <c r="D286" t="s">
        <v>516</v>
      </c>
      <c r="E286" s="1">
        <v>44371.459722222222</v>
      </c>
      <c r="F286" t="s">
        <v>454</v>
      </c>
      <c r="G286" s="2">
        <v>44366</v>
      </c>
      <c r="H286" s="2">
        <v>39088</v>
      </c>
      <c r="I286">
        <v>1</v>
      </c>
      <c r="J286" s="2">
        <v>44372</v>
      </c>
      <c r="K286" s="2">
        <v>44372</v>
      </c>
      <c r="L286" t="s">
        <v>29</v>
      </c>
      <c r="M286" t="s">
        <v>30</v>
      </c>
      <c r="N286" t="s">
        <v>515</v>
      </c>
      <c r="O286" t="s">
        <v>222</v>
      </c>
      <c r="P286" t="s">
        <v>223</v>
      </c>
      <c r="Q286" t="s">
        <v>54</v>
      </c>
      <c r="S286" t="s">
        <v>55</v>
      </c>
    </row>
    <row r="287" spans="1:19" x14ac:dyDescent="0.25">
      <c r="A287" t="s">
        <v>517</v>
      </c>
      <c r="B287" t="s">
        <v>50</v>
      </c>
      <c r="C287" t="s">
        <v>20</v>
      </c>
      <c r="D287" t="s">
        <v>517</v>
      </c>
      <c r="E287" s="1">
        <v>44371.459722222222</v>
      </c>
      <c r="F287" t="s">
        <v>454</v>
      </c>
      <c r="G287" s="2">
        <v>44366</v>
      </c>
      <c r="H287" s="2">
        <v>38724</v>
      </c>
      <c r="I287">
        <v>1</v>
      </c>
      <c r="J287" s="2">
        <v>44372</v>
      </c>
      <c r="K287" s="2">
        <v>44372</v>
      </c>
      <c r="L287" t="s">
        <v>29</v>
      </c>
      <c r="M287" t="s">
        <v>30</v>
      </c>
      <c r="N287" t="s">
        <v>518</v>
      </c>
      <c r="O287" t="s">
        <v>53</v>
      </c>
      <c r="P287" t="s">
        <v>53</v>
      </c>
      <c r="Q287" t="s">
        <v>54</v>
      </c>
      <c r="S287" t="s">
        <v>55</v>
      </c>
    </row>
    <row r="288" spans="1:19" x14ac:dyDescent="0.25">
      <c r="A288" t="s">
        <v>519</v>
      </c>
      <c r="B288" t="s">
        <v>50</v>
      </c>
      <c r="C288" t="s">
        <v>20</v>
      </c>
      <c r="D288" t="s">
        <v>519</v>
      </c>
      <c r="E288" s="1">
        <v>44371.459722222222</v>
      </c>
      <c r="F288" t="s">
        <v>454</v>
      </c>
      <c r="G288" s="2">
        <v>44366</v>
      </c>
      <c r="H288" s="2">
        <v>39088</v>
      </c>
      <c r="I288">
        <v>1</v>
      </c>
      <c r="J288" s="2">
        <v>44372</v>
      </c>
      <c r="K288" s="2">
        <v>44372</v>
      </c>
      <c r="L288" t="s">
        <v>29</v>
      </c>
      <c r="M288" t="s">
        <v>30</v>
      </c>
      <c r="N288" t="s">
        <v>518</v>
      </c>
      <c r="O288" t="s">
        <v>222</v>
      </c>
      <c r="P288" t="s">
        <v>223</v>
      </c>
      <c r="Q288" t="s">
        <v>54</v>
      </c>
      <c r="S288" t="s">
        <v>55</v>
      </c>
    </row>
    <row r="289" spans="1:19" x14ac:dyDescent="0.25">
      <c r="A289" t="s">
        <v>520</v>
      </c>
      <c r="B289" t="s">
        <v>50</v>
      </c>
      <c r="C289" t="s">
        <v>20</v>
      </c>
      <c r="D289" t="s">
        <v>520</v>
      </c>
      <c r="E289" s="1">
        <v>44371.459722222222</v>
      </c>
      <c r="F289" t="s">
        <v>454</v>
      </c>
      <c r="G289" s="2">
        <v>44366</v>
      </c>
      <c r="H289" s="2">
        <v>38724</v>
      </c>
      <c r="I289">
        <v>1</v>
      </c>
      <c r="J289" s="2">
        <v>44372</v>
      </c>
      <c r="K289" s="2">
        <v>44372</v>
      </c>
      <c r="L289" t="s">
        <v>29</v>
      </c>
      <c r="M289" t="s">
        <v>30</v>
      </c>
      <c r="N289" t="s">
        <v>521</v>
      </c>
      <c r="O289" t="s">
        <v>53</v>
      </c>
      <c r="P289" t="s">
        <v>53</v>
      </c>
      <c r="Q289" t="s">
        <v>54</v>
      </c>
      <c r="S289" t="s">
        <v>55</v>
      </c>
    </row>
    <row r="290" spans="1:19" x14ac:dyDescent="0.25">
      <c r="A290" t="s">
        <v>522</v>
      </c>
      <c r="B290" t="s">
        <v>50</v>
      </c>
      <c r="C290" t="s">
        <v>20</v>
      </c>
      <c r="D290" t="s">
        <v>522</v>
      </c>
      <c r="E290" s="1">
        <v>44371.459722222222</v>
      </c>
      <c r="F290" t="s">
        <v>454</v>
      </c>
      <c r="G290" s="2">
        <v>44366</v>
      </c>
      <c r="H290" s="2">
        <v>39088</v>
      </c>
      <c r="I290">
        <v>1</v>
      </c>
      <c r="J290" s="2">
        <v>44372</v>
      </c>
      <c r="K290" s="2">
        <v>44372</v>
      </c>
      <c r="L290" t="s">
        <v>29</v>
      </c>
      <c r="M290" t="s">
        <v>30</v>
      </c>
      <c r="N290" t="s">
        <v>521</v>
      </c>
      <c r="O290" t="s">
        <v>222</v>
      </c>
      <c r="P290" t="s">
        <v>223</v>
      </c>
      <c r="Q290" t="s">
        <v>54</v>
      </c>
      <c r="S290" t="s">
        <v>55</v>
      </c>
    </row>
    <row r="291" spans="1:19" x14ac:dyDescent="0.25">
      <c r="A291" t="s">
        <v>523</v>
      </c>
      <c r="B291" t="s">
        <v>50</v>
      </c>
      <c r="C291" t="s">
        <v>20</v>
      </c>
      <c r="D291" t="s">
        <v>523</v>
      </c>
      <c r="E291" s="1">
        <v>44371.459722222222</v>
      </c>
      <c r="F291" t="s">
        <v>454</v>
      </c>
      <c r="G291" s="2">
        <v>44366</v>
      </c>
      <c r="H291" s="2">
        <v>38724</v>
      </c>
      <c r="I291">
        <v>1</v>
      </c>
      <c r="J291" s="2">
        <v>44372</v>
      </c>
      <c r="K291" s="2">
        <v>44372</v>
      </c>
      <c r="L291" t="s">
        <v>29</v>
      </c>
      <c r="M291" t="s">
        <v>30</v>
      </c>
      <c r="N291" t="s">
        <v>524</v>
      </c>
      <c r="O291" t="s">
        <v>53</v>
      </c>
      <c r="P291" t="s">
        <v>53</v>
      </c>
      <c r="Q291" t="s">
        <v>54</v>
      </c>
      <c r="S291" t="s">
        <v>55</v>
      </c>
    </row>
    <row r="292" spans="1:19" x14ac:dyDescent="0.25">
      <c r="A292" t="s">
        <v>525</v>
      </c>
      <c r="B292" t="s">
        <v>50</v>
      </c>
      <c r="C292" t="s">
        <v>20</v>
      </c>
      <c r="D292" t="s">
        <v>525</v>
      </c>
      <c r="E292" s="1">
        <v>44371.459722222222</v>
      </c>
      <c r="F292" t="s">
        <v>454</v>
      </c>
      <c r="G292" s="2">
        <v>44366</v>
      </c>
      <c r="H292" s="2">
        <v>39088</v>
      </c>
      <c r="I292">
        <v>1</v>
      </c>
      <c r="J292" s="2">
        <v>44372</v>
      </c>
      <c r="K292" s="2">
        <v>44372</v>
      </c>
      <c r="L292" t="s">
        <v>29</v>
      </c>
      <c r="M292" t="s">
        <v>30</v>
      </c>
      <c r="N292" t="s">
        <v>524</v>
      </c>
      <c r="O292" t="s">
        <v>222</v>
      </c>
      <c r="P292" t="s">
        <v>223</v>
      </c>
      <c r="Q292" t="s">
        <v>54</v>
      </c>
      <c r="S292" t="s">
        <v>55</v>
      </c>
    </row>
    <row r="293" spans="1:19" x14ac:dyDescent="0.25">
      <c r="A293" t="s">
        <v>526</v>
      </c>
      <c r="B293" t="s">
        <v>50</v>
      </c>
      <c r="C293" t="s">
        <v>20</v>
      </c>
      <c r="D293" t="s">
        <v>526</v>
      </c>
      <c r="E293" s="1">
        <v>44371.459722222222</v>
      </c>
      <c r="F293" t="s">
        <v>454</v>
      </c>
      <c r="G293" s="2">
        <v>44366</v>
      </c>
      <c r="H293" s="2">
        <v>38724</v>
      </c>
      <c r="I293">
        <v>1</v>
      </c>
      <c r="J293" s="2">
        <v>44372</v>
      </c>
      <c r="K293" s="2">
        <v>44372</v>
      </c>
      <c r="L293" t="s">
        <v>29</v>
      </c>
      <c r="M293" t="s">
        <v>30</v>
      </c>
      <c r="N293" t="s">
        <v>527</v>
      </c>
      <c r="O293" t="s">
        <v>53</v>
      </c>
      <c r="P293" t="s">
        <v>53</v>
      </c>
      <c r="Q293" t="s">
        <v>54</v>
      </c>
      <c r="S293" t="s">
        <v>55</v>
      </c>
    </row>
    <row r="294" spans="1:19" x14ac:dyDescent="0.25">
      <c r="A294" t="s">
        <v>528</v>
      </c>
      <c r="B294" t="s">
        <v>50</v>
      </c>
      <c r="C294" t="s">
        <v>20</v>
      </c>
      <c r="D294" t="s">
        <v>528</v>
      </c>
      <c r="E294" s="1">
        <v>44371.459722222222</v>
      </c>
      <c r="F294" t="s">
        <v>454</v>
      </c>
      <c r="G294" s="2">
        <v>44366</v>
      </c>
      <c r="H294" s="2">
        <v>39088</v>
      </c>
      <c r="I294">
        <v>1</v>
      </c>
      <c r="J294" s="2">
        <v>44372</v>
      </c>
      <c r="K294" s="2">
        <v>44372</v>
      </c>
      <c r="L294" t="s">
        <v>29</v>
      </c>
      <c r="M294" t="s">
        <v>30</v>
      </c>
      <c r="N294" t="s">
        <v>527</v>
      </c>
      <c r="O294" t="s">
        <v>222</v>
      </c>
      <c r="P294" t="s">
        <v>223</v>
      </c>
      <c r="Q294" t="s">
        <v>54</v>
      </c>
      <c r="S294" t="s">
        <v>55</v>
      </c>
    </row>
    <row r="295" spans="1:19" x14ac:dyDescent="0.25">
      <c r="A295" t="s">
        <v>529</v>
      </c>
      <c r="B295" t="s">
        <v>50</v>
      </c>
      <c r="C295" t="s">
        <v>20</v>
      </c>
      <c r="D295" t="s">
        <v>529</v>
      </c>
      <c r="E295" s="1">
        <v>44371.459722222222</v>
      </c>
      <c r="F295" t="s">
        <v>454</v>
      </c>
      <c r="G295" s="2">
        <v>44366</v>
      </c>
      <c r="H295" s="2">
        <v>38724</v>
      </c>
      <c r="I295">
        <v>1</v>
      </c>
      <c r="J295" s="2">
        <v>44372</v>
      </c>
      <c r="K295" s="2">
        <v>44372</v>
      </c>
      <c r="L295" t="s">
        <v>29</v>
      </c>
      <c r="M295" t="s">
        <v>30</v>
      </c>
      <c r="N295" t="s">
        <v>530</v>
      </c>
      <c r="O295" t="s">
        <v>53</v>
      </c>
      <c r="P295" t="s">
        <v>53</v>
      </c>
      <c r="Q295" t="s">
        <v>54</v>
      </c>
      <c r="S295" t="s">
        <v>55</v>
      </c>
    </row>
    <row r="296" spans="1:19" x14ac:dyDescent="0.25">
      <c r="A296" t="s">
        <v>531</v>
      </c>
      <c r="B296" t="s">
        <v>50</v>
      </c>
      <c r="C296" t="s">
        <v>20</v>
      </c>
      <c r="D296" t="s">
        <v>531</v>
      </c>
      <c r="E296" s="1">
        <v>44371.459722222222</v>
      </c>
      <c r="F296" t="s">
        <v>454</v>
      </c>
      <c r="G296" s="2">
        <v>44366</v>
      </c>
      <c r="H296" s="2">
        <v>39088</v>
      </c>
      <c r="I296">
        <v>1</v>
      </c>
      <c r="J296" s="2">
        <v>44372</v>
      </c>
      <c r="K296" s="2">
        <v>44372</v>
      </c>
      <c r="L296" t="s">
        <v>29</v>
      </c>
      <c r="M296" t="s">
        <v>30</v>
      </c>
      <c r="N296" t="s">
        <v>530</v>
      </c>
      <c r="O296" t="s">
        <v>222</v>
      </c>
      <c r="P296" t="s">
        <v>223</v>
      </c>
      <c r="Q296" t="s">
        <v>54</v>
      </c>
      <c r="S296" t="s">
        <v>55</v>
      </c>
    </row>
    <row r="297" spans="1:19" x14ac:dyDescent="0.25">
      <c r="A297" t="s">
        <v>532</v>
      </c>
      <c r="B297" t="s">
        <v>50</v>
      </c>
      <c r="C297" t="s">
        <v>20</v>
      </c>
      <c r="D297" t="s">
        <v>532</v>
      </c>
      <c r="E297" s="1">
        <v>44371.459722222222</v>
      </c>
      <c r="F297" t="s">
        <v>454</v>
      </c>
      <c r="G297" s="2">
        <v>44366</v>
      </c>
      <c r="H297" s="2">
        <v>38724</v>
      </c>
      <c r="I297">
        <v>1</v>
      </c>
      <c r="J297" s="2">
        <v>44372</v>
      </c>
      <c r="K297" s="2">
        <v>44372</v>
      </c>
      <c r="L297" t="s">
        <v>29</v>
      </c>
      <c r="M297" t="s">
        <v>30</v>
      </c>
      <c r="N297" t="s">
        <v>533</v>
      </c>
      <c r="O297" t="s">
        <v>53</v>
      </c>
      <c r="P297" t="s">
        <v>53</v>
      </c>
      <c r="Q297" t="s">
        <v>54</v>
      </c>
      <c r="S297" t="s">
        <v>55</v>
      </c>
    </row>
    <row r="298" spans="1:19" x14ac:dyDescent="0.25">
      <c r="A298" t="s">
        <v>534</v>
      </c>
      <c r="B298" t="s">
        <v>50</v>
      </c>
      <c r="C298" t="s">
        <v>20</v>
      </c>
      <c r="D298" t="s">
        <v>534</v>
      </c>
      <c r="E298" s="1">
        <v>44371.459722222222</v>
      </c>
      <c r="F298" t="s">
        <v>454</v>
      </c>
      <c r="G298" s="2">
        <v>44366</v>
      </c>
      <c r="H298" s="2">
        <v>39088</v>
      </c>
      <c r="I298">
        <v>1</v>
      </c>
      <c r="J298" s="2">
        <v>44372</v>
      </c>
      <c r="K298" s="2">
        <v>44372</v>
      </c>
      <c r="L298" t="s">
        <v>29</v>
      </c>
      <c r="M298" t="s">
        <v>30</v>
      </c>
      <c r="N298" t="s">
        <v>533</v>
      </c>
      <c r="O298" t="s">
        <v>222</v>
      </c>
      <c r="P298" t="s">
        <v>223</v>
      </c>
      <c r="Q298" t="s">
        <v>54</v>
      </c>
      <c r="S298" t="s">
        <v>55</v>
      </c>
    </row>
    <row r="299" spans="1:19" x14ac:dyDescent="0.25">
      <c r="A299" t="s">
        <v>535</v>
      </c>
      <c r="B299" t="s">
        <v>50</v>
      </c>
      <c r="C299" t="s">
        <v>20</v>
      </c>
      <c r="D299" t="s">
        <v>535</v>
      </c>
      <c r="E299" s="1">
        <v>44371.460416666669</v>
      </c>
      <c r="F299" t="s">
        <v>454</v>
      </c>
      <c r="G299" s="2">
        <v>44366</v>
      </c>
      <c r="H299" s="2">
        <v>38724</v>
      </c>
      <c r="I299">
        <v>1</v>
      </c>
      <c r="J299" s="2">
        <v>44372</v>
      </c>
      <c r="K299" s="2">
        <v>44372</v>
      </c>
      <c r="L299" t="s">
        <v>29</v>
      </c>
      <c r="M299" t="s">
        <v>30</v>
      </c>
      <c r="N299" t="s">
        <v>536</v>
      </c>
      <c r="O299" t="s">
        <v>53</v>
      </c>
      <c r="P299" t="s">
        <v>53</v>
      </c>
      <c r="Q299" t="s">
        <v>54</v>
      </c>
      <c r="S299" t="s">
        <v>55</v>
      </c>
    </row>
    <row r="300" spans="1:19" x14ac:dyDescent="0.25">
      <c r="A300" t="s">
        <v>537</v>
      </c>
      <c r="B300" t="s">
        <v>50</v>
      </c>
      <c r="C300" t="s">
        <v>20</v>
      </c>
      <c r="D300" t="s">
        <v>537</v>
      </c>
      <c r="E300" s="1">
        <v>44371.460416666669</v>
      </c>
      <c r="F300" t="s">
        <v>454</v>
      </c>
      <c r="G300" s="2">
        <v>44366</v>
      </c>
      <c r="H300" s="2">
        <v>39088</v>
      </c>
      <c r="I300">
        <v>1</v>
      </c>
      <c r="J300" s="2">
        <v>44372</v>
      </c>
      <c r="K300" s="2">
        <v>44372</v>
      </c>
      <c r="L300" t="s">
        <v>29</v>
      </c>
      <c r="M300" t="s">
        <v>30</v>
      </c>
      <c r="N300" t="s">
        <v>536</v>
      </c>
      <c r="O300" t="s">
        <v>222</v>
      </c>
      <c r="P300" t="s">
        <v>223</v>
      </c>
      <c r="Q300" t="s">
        <v>54</v>
      </c>
      <c r="S300" t="s">
        <v>55</v>
      </c>
    </row>
    <row r="301" spans="1:19" x14ac:dyDescent="0.25">
      <c r="A301" t="s">
        <v>538</v>
      </c>
      <c r="B301" t="s">
        <v>50</v>
      </c>
      <c r="C301" t="s">
        <v>20</v>
      </c>
      <c r="D301" t="s">
        <v>538</v>
      </c>
      <c r="E301" s="1">
        <v>44371.459722222222</v>
      </c>
      <c r="F301" t="s">
        <v>454</v>
      </c>
      <c r="G301" s="2">
        <v>44366</v>
      </c>
      <c r="H301" s="2">
        <v>38724</v>
      </c>
      <c r="I301">
        <v>1</v>
      </c>
      <c r="J301" s="2">
        <v>44372</v>
      </c>
      <c r="K301" s="2">
        <v>44372</v>
      </c>
      <c r="L301" t="s">
        <v>29</v>
      </c>
      <c r="M301" t="s">
        <v>30</v>
      </c>
      <c r="N301" t="s">
        <v>539</v>
      </c>
      <c r="O301" t="s">
        <v>53</v>
      </c>
      <c r="P301" t="s">
        <v>53</v>
      </c>
      <c r="Q301" t="s">
        <v>54</v>
      </c>
      <c r="S301" t="s">
        <v>55</v>
      </c>
    </row>
    <row r="302" spans="1:19" x14ac:dyDescent="0.25">
      <c r="A302" t="s">
        <v>540</v>
      </c>
      <c r="B302" t="s">
        <v>50</v>
      </c>
      <c r="C302" t="s">
        <v>20</v>
      </c>
      <c r="D302" t="s">
        <v>540</v>
      </c>
      <c r="E302" s="1">
        <v>44371.459722222222</v>
      </c>
      <c r="F302" t="s">
        <v>454</v>
      </c>
      <c r="G302" s="2">
        <v>44366</v>
      </c>
      <c r="H302" s="2">
        <v>39088</v>
      </c>
      <c r="I302">
        <v>1</v>
      </c>
      <c r="J302" s="2">
        <v>44372</v>
      </c>
      <c r="K302" s="2">
        <v>44372</v>
      </c>
      <c r="L302" t="s">
        <v>29</v>
      </c>
      <c r="M302" t="s">
        <v>30</v>
      </c>
      <c r="N302" t="s">
        <v>539</v>
      </c>
      <c r="O302" t="s">
        <v>222</v>
      </c>
      <c r="P302" t="s">
        <v>223</v>
      </c>
      <c r="Q302" t="s">
        <v>54</v>
      </c>
      <c r="S302" t="s">
        <v>55</v>
      </c>
    </row>
    <row r="303" spans="1:19" x14ac:dyDescent="0.25">
      <c r="A303" t="s">
        <v>541</v>
      </c>
      <c r="B303" t="s">
        <v>50</v>
      </c>
      <c r="C303" t="s">
        <v>20</v>
      </c>
      <c r="D303" t="s">
        <v>541</v>
      </c>
      <c r="E303" s="1">
        <v>44371.459722222222</v>
      </c>
      <c r="F303" t="s">
        <v>454</v>
      </c>
      <c r="G303" s="2">
        <v>44366</v>
      </c>
      <c r="H303" s="2">
        <v>38724</v>
      </c>
      <c r="I303">
        <v>1</v>
      </c>
      <c r="J303" s="2">
        <v>44372</v>
      </c>
      <c r="K303" s="2">
        <v>44372</v>
      </c>
      <c r="L303" t="s">
        <v>29</v>
      </c>
      <c r="M303" t="s">
        <v>30</v>
      </c>
      <c r="N303" t="s">
        <v>542</v>
      </c>
      <c r="O303" t="s">
        <v>53</v>
      </c>
      <c r="P303" t="s">
        <v>53</v>
      </c>
      <c r="Q303" t="s">
        <v>54</v>
      </c>
      <c r="S303" t="s">
        <v>55</v>
      </c>
    </row>
    <row r="304" spans="1:19" x14ac:dyDescent="0.25">
      <c r="A304" t="s">
        <v>543</v>
      </c>
      <c r="B304" t="s">
        <v>50</v>
      </c>
      <c r="C304" t="s">
        <v>20</v>
      </c>
      <c r="D304" t="s">
        <v>543</v>
      </c>
      <c r="E304" s="1">
        <v>44371.459722222222</v>
      </c>
      <c r="F304" t="s">
        <v>454</v>
      </c>
      <c r="G304" s="2">
        <v>44366</v>
      </c>
      <c r="H304" s="2">
        <v>39088</v>
      </c>
      <c r="I304">
        <v>1</v>
      </c>
      <c r="J304" s="2">
        <v>44372</v>
      </c>
      <c r="K304" s="2">
        <v>44372</v>
      </c>
      <c r="L304" t="s">
        <v>29</v>
      </c>
      <c r="M304" t="s">
        <v>30</v>
      </c>
      <c r="N304" t="s">
        <v>542</v>
      </c>
      <c r="O304" t="s">
        <v>222</v>
      </c>
      <c r="P304" t="s">
        <v>223</v>
      </c>
      <c r="Q304" t="s">
        <v>54</v>
      </c>
      <c r="S304" t="s">
        <v>55</v>
      </c>
    </row>
    <row r="305" spans="1:19" x14ac:dyDescent="0.25">
      <c r="A305" t="s">
        <v>544</v>
      </c>
      <c r="B305" t="s">
        <v>50</v>
      </c>
      <c r="C305" t="s">
        <v>20</v>
      </c>
      <c r="D305" t="s">
        <v>544</v>
      </c>
      <c r="E305" s="1">
        <v>44371.459722222222</v>
      </c>
      <c r="F305" t="s">
        <v>454</v>
      </c>
      <c r="G305" s="2">
        <v>44366</v>
      </c>
      <c r="H305" s="2">
        <v>38724</v>
      </c>
      <c r="I305">
        <v>1</v>
      </c>
      <c r="J305" s="2">
        <v>44372</v>
      </c>
      <c r="K305" s="2">
        <v>44372</v>
      </c>
      <c r="L305" t="s">
        <v>29</v>
      </c>
      <c r="M305" t="s">
        <v>30</v>
      </c>
      <c r="N305" t="s">
        <v>545</v>
      </c>
      <c r="O305" t="s">
        <v>53</v>
      </c>
      <c r="P305" t="s">
        <v>53</v>
      </c>
      <c r="Q305" t="s">
        <v>54</v>
      </c>
      <c r="S305" t="s">
        <v>55</v>
      </c>
    </row>
    <row r="306" spans="1:19" x14ac:dyDescent="0.25">
      <c r="A306" t="s">
        <v>546</v>
      </c>
      <c r="B306" t="s">
        <v>50</v>
      </c>
      <c r="C306" t="s">
        <v>20</v>
      </c>
      <c r="D306" t="s">
        <v>546</v>
      </c>
      <c r="E306" s="1">
        <v>44371.460416666669</v>
      </c>
      <c r="F306" t="s">
        <v>454</v>
      </c>
      <c r="G306" s="2">
        <v>44366</v>
      </c>
      <c r="H306" s="2">
        <v>38724</v>
      </c>
      <c r="I306">
        <v>1</v>
      </c>
      <c r="J306" s="2">
        <v>44372</v>
      </c>
      <c r="K306" s="2">
        <v>44372</v>
      </c>
      <c r="L306" t="s">
        <v>29</v>
      </c>
      <c r="M306" t="s">
        <v>30</v>
      </c>
      <c r="N306" t="s">
        <v>547</v>
      </c>
      <c r="O306" t="s">
        <v>53</v>
      </c>
      <c r="P306" t="s">
        <v>53</v>
      </c>
      <c r="Q306" t="s">
        <v>54</v>
      </c>
      <c r="S306" t="s">
        <v>55</v>
      </c>
    </row>
    <row r="307" spans="1:19" x14ac:dyDescent="0.25">
      <c r="A307" t="s">
        <v>548</v>
      </c>
      <c r="B307" t="s">
        <v>50</v>
      </c>
      <c r="C307" t="s">
        <v>20</v>
      </c>
      <c r="D307" t="s">
        <v>548</v>
      </c>
      <c r="E307" s="1">
        <v>44371.460416666669</v>
      </c>
      <c r="F307" t="s">
        <v>454</v>
      </c>
      <c r="G307" s="2">
        <v>44366</v>
      </c>
      <c r="H307" s="2">
        <v>39088</v>
      </c>
      <c r="I307">
        <v>1</v>
      </c>
      <c r="J307" s="2">
        <v>44372</v>
      </c>
      <c r="K307" s="2">
        <v>44372</v>
      </c>
      <c r="L307" t="s">
        <v>29</v>
      </c>
      <c r="M307" t="s">
        <v>30</v>
      </c>
      <c r="N307" t="s">
        <v>547</v>
      </c>
      <c r="O307" t="s">
        <v>222</v>
      </c>
      <c r="P307" t="s">
        <v>223</v>
      </c>
      <c r="Q307" t="s">
        <v>54</v>
      </c>
      <c r="S307" t="s">
        <v>55</v>
      </c>
    </row>
    <row r="308" spans="1:19" x14ac:dyDescent="0.25">
      <c r="A308" t="s">
        <v>549</v>
      </c>
      <c r="B308" t="s">
        <v>50</v>
      </c>
      <c r="C308" t="s">
        <v>20</v>
      </c>
      <c r="D308" t="s">
        <v>549</v>
      </c>
      <c r="E308" s="1">
        <v>44371.459722222222</v>
      </c>
      <c r="F308" t="s">
        <v>454</v>
      </c>
      <c r="G308" s="2">
        <v>44366</v>
      </c>
      <c r="H308" s="2">
        <v>39088</v>
      </c>
      <c r="I308">
        <v>1</v>
      </c>
      <c r="J308" s="2">
        <v>44372</v>
      </c>
      <c r="K308" s="2">
        <v>44372</v>
      </c>
      <c r="L308" t="s">
        <v>29</v>
      </c>
      <c r="M308" t="s">
        <v>30</v>
      </c>
      <c r="N308" t="s">
        <v>545</v>
      </c>
      <c r="O308" t="s">
        <v>222</v>
      </c>
      <c r="P308" t="s">
        <v>223</v>
      </c>
      <c r="Q308" t="s">
        <v>54</v>
      </c>
      <c r="S308" t="s">
        <v>55</v>
      </c>
    </row>
    <row r="309" spans="1:19" x14ac:dyDescent="0.25">
      <c r="A309" t="s">
        <v>550</v>
      </c>
      <c r="B309" t="s">
        <v>50</v>
      </c>
      <c r="C309" t="s">
        <v>20</v>
      </c>
      <c r="D309" t="s">
        <v>550</v>
      </c>
      <c r="E309" s="1">
        <v>44371.459722222222</v>
      </c>
      <c r="F309" t="s">
        <v>454</v>
      </c>
      <c r="G309" s="2">
        <v>44366</v>
      </c>
      <c r="H309" s="2">
        <v>38724</v>
      </c>
      <c r="I309">
        <v>1</v>
      </c>
      <c r="J309" s="2">
        <v>44372</v>
      </c>
      <c r="K309" s="2">
        <v>44372</v>
      </c>
      <c r="L309" t="s">
        <v>29</v>
      </c>
      <c r="M309" t="s">
        <v>30</v>
      </c>
      <c r="N309" t="s">
        <v>551</v>
      </c>
      <c r="O309" t="s">
        <v>53</v>
      </c>
      <c r="P309" t="s">
        <v>53</v>
      </c>
      <c r="Q309" t="s">
        <v>54</v>
      </c>
      <c r="S309" t="s">
        <v>55</v>
      </c>
    </row>
    <row r="310" spans="1:19" x14ac:dyDescent="0.25">
      <c r="A310" t="s">
        <v>552</v>
      </c>
      <c r="B310" t="s">
        <v>50</v>
      </c>
      <c r="C310" t="s">
        <v>20</v>
      </c>
      <c r="D310" t="s">
        <v>552</v>
      </c>
      <c r="E310" s="1">
        <v>44371.459722222222</v>
      </c>
      <c r="F310" t="s">
        <v>454</v>
      </c>
      <c r="G310" s="2">
        <v>44366</v>
      </c>
      <c r="H310" s="2">
        <v>39088</v>
      </c>
      <c r="I310">
        <v>1</v>
      </c>
      <c r="J310" s="2">
        <v>44372</v>
      </c>
      <c r="K310" s="2">
        <v>44372</v>
      </c>
      <c r="L310" t="s">
        <v>29</v>
      </c>
      <c r="M310" t="s">
        <v>30</v>
      </c>
      <c r="N310" t="s">
        <v>551</v>
      </c>
      <c r="O310" t="s">
        <v>222</v>
      </c>
      <c r="P310" t="s">
        <v>223</v>
      </c>
      <c r="Q310" t="s">
        <v>54</v>
      </c>
      <c r="S310" t="s">
        <v>55</v>
      </c>
    </row>
    <row r="311" spans="1:19" x14ac:dyDescent="0.25">
      <c r="A311" t="s">
        <v>553</v>
      </c>
      <c r="B311" t="s">
        <v>50</v>
      </c>
      <c r="C311" t="s">
        <v>20</v>
      </c>
      <c r="D311" t="s">
        <v>553</v>
      </c>
      <c r="E311" s="1">
        <v>44371.459722222222</v>
      </c>
      <c r="F311" t="s">
        <v>454</v>
      </c>
      <c r="G311" s="2">
        <v>44366</v>
      </c>
      <c r="H311" s="2">
        <v>38724</v>
      </c>
      <c r="I311">
        <v>1</v>
      </c>
      <c r="J311" s="2">
        <v>44372</v>
      </c>
      <c r="K311" s="2">
        <v>44372</v>
      </c>
      <c r="L311" t="s">
        <v>29</v>
      </c>
      <c r="M311" t="s">
        <v>30</v>
      </c>
      <c r="N311" t="s">
        <v>554</v>
      </c>
      <c r="O311" t="s">
        <v>53</v>
      </c>
      <c r="P311" t="s">
        <v>53</v>
      </c>
      <c r="Q311" t="s">
        <v>54</v>
      </c>
      <c r="S311" t="s">
        <v>55</v>
      </c>
    </row>
    <row r="312" spans="1:19" x14ac:dyDescent="0.25">
      <c r="A312" t="s">
        <v>555</v>
      </c>
      <c r="B312" t="s">
        <v>50</v>
      </c>
      <c r="C312" t="s">
        <v>20</v>
      </c>
      <c r="D312" t="s">
        <v>555</v>
      </c>
      <c r="E312" s="1">
        <v>44371.459722222222</v>
      </c>
      <c r="F312" t="s">
        <v>454</v>
      </c>
      <c r="G312" s="2">
        <v>44366</v>
      </c>
      <c r="H312" s="2">
        <v>39088</v>
      </c>
      <c r="I312">
        <v>1</v>
      </c>
      <c r="J312" s="2">
        <v>44372</v>
      </c>
      <c r="K312" s="2">
        <v>44372</v>
      </c>
      <c r="L312" t="s">
        <v>29</v>
      </c>
      <c r="M312" t="s">
        <v>30</v>
      </c>
      <c r="N312" t="s">
        <v>554</v>
      </c>
      <c r="O312" t="s">
        <v>222</v>
      </c>
      <c r="P312" t="s">
        <v>223</v>
      </c>
      <c r="Q312" t="s">
        <v>54</v>
      </c>
      <c r="S312" t="s">
        <v>55</v>
      </c>
    </row>
    <row r="313" spans="1:19" x14ac:dyDescent="0.25">
      <c r="A313" t="s">
        <v>556</v>
      </c>
      <c r="B313" t="s">
        <v>50</v>
      </c>
      <c r="C313" t="s">
        <v>20</v>
      </c>
      <c r="D313" t="s">
        <v>556</v>
      </c>
      <c r="E313" s="1">
        <v>44371.459722222222</v>
      </c>
      <c r="F313" t="s">
        <v>454</v>
      </c>
      <c r="G313" s="2">
        <v>44366</v>
      </c>
      <c r="H313" s="2">
        <v>38724</v>
      </c>
      <c r="I313">
        <v>1</v>
      </c>
      <c r="J313" s="2">
        <v>44372</v>
      </c>
      <c r="K313" s="2">
        <v>44372</v>
      </c>
      <c r="L313" t="s">
        <v>29</v>
      </c>
      <c r="M313" t="s">
        <v>30</v>
      </c>
      <c r="N313" t="s">
        <v>557</v>
      </c>
      <c r="O313" t="s">
        <v>53</v>
      </c>
      <c r="P313" t="s">
        <v>53</v>
      </c>
      <c r="Q313" t="s">
        <v>54</v>
      </c>
      <c r="S313" t="s">
        <v>55</v>
      </c>
    </row>
    <row r="314" spans="1:19" x14ac:dyDescent="0.25">
      <c r="A314" t="s">
        <v>558</v>
      </c>
      <c r="B314" t="s">
        <v>50</v>
      </c>
      <c r="C314" t="s">
        <v>20</v>
      </c>
      <c r="D314" t="s">
        <v>558</v>
      </c>
      <c r="E314" s="1">
        <v>44371.459722222222</v>
      </c>
      <c r="F314" t="s">
        <v>454</v>
      </c>
      <c r="G314" s="2">
        <v>44366</v>
      </c>
      <c r="H314" s="2">
        <v>39088</v>
      </c>
      <c r="I314">
        <v>1</v>
      </c>
      <c r="J314" s="2">
        <v>44372</v>
      </c>
      <c r="K314" s="2">
        <v>44372</v>
      </c>
      <c r="L314" t="s">
        <v>29</v>
      </c>
      <c r="M314" t="s">
        <v>30</v>
      </c>
      <c r="N314" t="s">
        <v>557</v>
      </c>
      <c r="O314" t="s">
        <v>222</v>
      </c>
      <c r="P314" t="s">
        <v>223</v>
      </c>
      <c r="Q314" t="s">
        <v>54</v>
      </c>
      <c r="S314" t="s">
        <v>55</v>
      </c>
    </row>
    <row r="315" spans="1:19" x14ac:dyDescent="0.25">
      <c r="A315" t="s">
        <v>559</v>
      </c>
      <c r="B315" t="s">
        <v>50</v>
      </c>
      <c r="C315" t="s">
        <v>20</v>
      </c>
      <c r="D315" t="s">
        <v>559</v>
      </c>
      <c r="E315" s="1">
        <v>44371.459722222222</v>
      </c>
      <c r="F315" t="s">
        <v>454</v>
      </c>
      <c r="G315" s="2">
        <v>44366</v>
      </c>
      <c r="H315" s="2">
        <v>38724</v>
      </c>
      <c r="I315">
        <v>1</v>
      </c>
      <c r="J315" s="2">
        <v>44372</v>
      </c>
      <c r="K315" s="2">
        <v>44372</v>
      </c>
      <c r="L315" t="s">
        <v>29</v>
      </c>
      <c r="M315" t="s">
        <v>30</v>
      </c>
      <c r="N315" t="s">
        <v>560</v>
      </c>
      <c r="O315" t="s">
        <v>53</v>
      </c>
      <c r="P315" t="s">
        <v>53</v>
      </c>
      <c r="Q315" t="s">
        <v>54</v>
      </c>
      <c r="S315" t="s">
        <v>55</v>
      </c>
    </row>
    <row r="316" spans="1:19" x14ac:dyDescent="0.25">
      <c r="A316" t="s">
        <v>561</v>
      </c>
      <c r="B316" t="s">
        <v>50</v>
      </c>
      <c r="C316" t="s">
        <v>20</v>
      </c>
      <c r="D316" t="s">
        <v>561</v>
      </c>
      <c r="E316" s="1">
        <v>44371.459722222222</v>
      </c>
      <c r="F316" t="s">
        <v>454</v>
      </c>
      <c r="G316" s="2">
        <v>44366</v>
      </c>
      <c r="H316" s="2">
        <v>39088</v>
      </c>
      <c r="I316">
        <v>1</v>
      </c>
      <c r="J316" s="2">
        <v>44372</v>
      </c>
      <c r="K316" s="2">
        <v>44372</v>
      </c>
      <c r="L316" t="s">
        <v>29</v>
      </c>
      <c r="M316" t="s">
        <v>30</v>
      </c>
      <c r="N316" t="s">
        <v>560</v>
      </c>
      <c r="O316" t="s">
        <v>222</v>
      </c>
      <c r="P316" t="s">
        <v>223</v>
      </c>
      <c r="Q316" t="s">
        <v>54</v>
      </c>
      <c r="S316" t="s">
        <v>55</v>
      </c>
    </row>
    <row r="317" spans="1:19" x14ac:dyDescent="0.25">
      <c r="A317" t="s">
        <v>562</v>
      </c>
      <c r="B317" t="s">
        <v>50</v>
      </c>
      <c r="C317" t="s">
        <v>20</v>
      </c>
      <c r="D317" t="s">
        <v>562</v>
      </c>
      <c r="E317" s="1">
        <v>44371.459722222222</v>
      </c>
      <c r="F317" t="s">
        <v>454</v>
      </c>
      <c r="G317" s="2">
        <v>44366</v>
      </c>
      <c r="H317" s="2">
        <v>38724</v>
      </c>
      <c r="I317">
        <v>1</v>
      </c>
      <c r="J317" s="2">
        <v>44372</v>
      </c>
      <c r="K317" s="2">
        <v>44372</v>
      </c>
      <c r="L317" t="s">
        <v>29</v>
      </c>
      <c r="M317" t="s">
        <v>30</v>
      </c>
      <c r="N317" t="s">
        <v>563</v>
      </c>
      <c r="O317" t="s">
        <v>53</v>
      </c>
      <c r="P317" t="s">
        <v>53</v>
      </c>
      <c r="Q317" t="s">
        <v>54</v>
      </c>
      <c r="S317" t="s">
        <v>55</v>
      </c>
    </row>
    <row r="318" spans="1:19" x14ac:dyDescent="0.25">
      <c r="A318" t="s">
        <v>564</v>
      </c>
      <c r="B318" t="s">
        <v>50</v>
      </c>
      <c r="C318" t="s">
        <v>20</v>
      </c>
      <c r="D318" t="s">
        <v>564</v>
      </c>
      <c r="E318" s="1">
        <v>44371.459722222222</v>
      </c>
      <c r="F318" t="s">
        <v>454</v>
      </c>
      <c r="G318" s="2">
        <v>44366</v>
      </c>
      <c r="H318" s="2">
        <v>39088</v>
      </c>
      <c r="I318">
        <v>1</v>
      </c>
      <c r="J318" s="2">
        <v>44372</v>
      </c>
      <c r="K318" s="2">
        <v>44372</v>
      </c>
      <c r="L318" t="s">
        <v>29</v>
      </c>
      <c r="M318" t="s">
        <v>30</v>
      </c>
      <c r="N318" t="s">
        <v>563</v>
      </c>
      <c r="O318" t="s">
        <v>222</v>
      </c>
      <c r="P318" t="s">
        <v>223</v>
      </c>
      <c r="Q318" t="s">
        <v>54</v>
      </c>
      <c r="S318" t="s">
        <v>55</v>
      </c>
    </row>
    <row r="319" spans="1:19" x14ac:dyDescent="0.25">
      <c r="A319" t="s">
        <v>565</v>
      </c>
      <c r="B319" t="s">
        <v>50</v>
      </c>
      <c r="C319" t="s">
        <v>20</v>
      </c>
      <c r="D319" t="s">
        <v>565</v>
      </c>
      <c r="E319" s="1">
        <v>44371.459722222222</v>
      </c>
      <c r="F319" t="s">
        <v>454</v>
      </c>
      <c r="G319" s="2">
        <v>44366</v>
      </c>
      <c r="H319" s="2">
        <v>38724</v>
      </c>
      <c r="I319">
        <v>1</v>
      </c>
      <c r="J319" s="2">
        <v>44372</v>
      </c>
      <c r="K319" s="2">
        <v>44372</v>
      </c>
      <c r="L319" t="s">
        <v>29</v>
      </c>
      <c r="M319" t="s">
        <v>30</v>
      </c>
      <c r="N319" t="s">
        <v>566</v>
      </c>
      <c r="O319" t="s">
        <v>53</v>
      </c>
      <c r="P319" t="s">
        <v>53</v>
      </c>
      <c r="Q319" t="s">
        <v>54</v>
      </c>
      <c r="S319" t="s">
        <v>55</v>
      </c>
    </row>
    <row r="320" spans="1:19" x14ac:dyDescent="0.25">
      <c r="A320" t="s">
        <v>567</v>
      </c>
      <c r="B320" t="s">
        <v>50</v>
      </c>
      <c r="C320" t="s">
        <v>20</v>
      </c>
      <c r="D320" t="s">
        <v>567</v>
      </c>
      <c r="E320" s="1">
        <v>44371.459722222222</v>
      </c>
      <c r="F320" t="s">
        <v>454</v>
      </c>
      <c r="G320" s="2">
        <v>44366</v>
      </c>
      <c r="H320" s="2">
        <v>39088</v>
      </c>
      <c r="I320">
        <v>1</v>
      </c>
      <c r="J320" s="2">
        <v>44372</v>
      </c>
      <c r="K320" s="2">
        <v>44372</v>
      </c>
      <c r="L320" t="s">
        <v>29</v>
      </c>
      <c r="M320" t="s">
        <v>30</v>
      </c>
      <c r="N320" t="s">
        <v>566</v>
      </c>
      <c r="O320" t="s">
        <v>222</v>
      </c>
      <c r="P320" t="s">
        <v>223</v>
      </c>
      <c r="Q320" t="s">
        <v>54</v>
      </c>
      <c r="S320" t="s">
        <v>55</v>
      </c>
    </row>
    <row r="321" spans="1:19" x14ac:dyDescent="0.25">
      <c r="A321" t="s">
        <v>568</v>
      </c>
      <c r="B321" t="s">
        <v>50</v>
      </c>
      <c r="C321" t="s">
        <v>20</v>
      </c>
      <c r="D321" t="s">
        <v>568</v>
      </c>
      <c r="E321" s="1">
        <v>44371.459722222222</v>
      </c>
      <c r="F321" t="s">
        <v>454</v>
      </c>
      <c r="G321" s="2">
        <v>44366</v>
      </c>
      <c r="H321" s="2">
        <v>38724</v>
      </c>
      <c r="I321">
        <v>1</v>
      </c>
      <c r="J321" s="2">
        <v>44372</v>
      </c>
      <c r="K321" s="2">
        <v>44372</v>
      </c>
      <c r="L321" t="s">
        <v>29</v>
      </c>
      <c r="M321" t="s">
        <v>30</v>
      </c>
      <c r="N321" t="s">
        <v>569</v>
      </c>
      <c r="O321" t="s">
        <v>53</v>
      </c>
      <c r="P321" t="s">
        <v>53</v>
      </c>
      <c r="Q321" t="s">
        <v>54</v>
      </c>
      <c r="S321" t="s">
        <v>55</v>
      </c>
    </row>
    <row r="322" spans="1:19" x14ac:dyDescent="0.25">
      <c r="A322" t="s">
        <v>570</v>
      </c>
      <c r="B322" t="s">
        <v>50</v>
      </c>
      <c r="C322" t="s">
        <v>20</v>
      </c>
      <c r="D322" t="s">
        <v>570</v>
      </c>
      <c r="E322" s="1">
        <v>44371.459722222222</v>
      </c>
      <c r="F322" t="s">
        <v>454</v>
      </c>
      <c r="G322" s="2">
        <v>44366</v>
      </c>
      <c r="H322" s="2">
        <v>39088</v>
      </c>
      <c r="I322">
        <v>1</v>
      </c>
      <c r="J322" s="2">
        <v>44372</v>
      </c>
      <c r="K322" s="2">
        <v>44372</v>
      </c>
      <c r="L322" t="s">
        <v>29</v>
      </c>
      <c r="M322" t="s">
        <v>30</v>
      </c>
      <c r="N322" t="s">
        <v>569</v>
      </c>
      <c r="O322" t="s">
        <v>222</v>
      </c>
      <c r="P322" t="s">
        <v>223</v>
      </c>
      <c r="Q322" t="s">
        <v>54</v>
      </c>
      <c r="S322" t="s">
        <v>55</v>
      </c>
    </row>
    <row r="323" spans="1:19" x14ac:dyDescent="0.25">
      <c r="A323" t="s">
        <v>571</v>
      </c>
      <c r="B323" t="s">
        <v>50</v>
      </c>
      <c r="C323" t="s">
        <v>20</v>
      </c>
      <c r="D323" t="s">
        <v>571</v>
      </c>
      <c r="E323" s="1">
        <v>44371.459722222222</v>
      </c>
      <c r="F323" t="s">
        <v>454</v>
      </c>
      <c r="G323" s="2">
        <v>44366</v>
      </c>
      <c r="H323" s="2">
        <v>38724</v>
      </c>
      <c r="I323">
        <v>1</v>
      </c>
      <c r="J323" s="2">
        <v>44372</v>
      </c>
      <c r="K323" s="2">
        <v>44372</v>
      </c>
      <c r="L323" t="s">
        <v>29</v>
      </c>
      <c r="M323" t="s">
        <v>30</v>
      </c>
      <c r="N323" t="s">
        <v>572</v>
      </c>
      <c r="O323" t="s">
        <v>53</v>
      </c>
      <c r="P323" t="s">
        <v>53</v>
      </c>
      <c r="Q323" t="s">
        <v>54</v>
      </c>
      <c r="S323" t="s">
        <v>55</v>
      </c>
    </row>
    <row r="324" spans="1:19" x14ac:dyDescent="0.25">
      <c r="A324" t="s">
        <v>573</v>
      </c>
      <c r="B324" t="s">
        <v>50</v>
      </c>
      <c r="C324" t="s">
        <v>20</v>
      </c>
      <c r="D324" t="s">
        <v>573</v>
      </c>
      <c r="E324" s="1">
        <v>44371.459722222222</v>
      </c>
      <c r="F324" t="s">
        <v>454</v>
      </c>
      <c r="G324" s="2">
        <v>44366</v>
      </c>
      <c r="H324" s="2">
        <v>39088</v>
      </c>
      <c r="I324">
        <v>1</v>
      </c>
      <c r="J324" s="2">
        <v>44372</v>
      </c>
      <c r="K324" s="2">
        <v>44372</v>
      </c>
      <c r="L324" t="s">
        <v>29</v>
      </c>
      <c r="M324" t="s">
        <v>30</v>
      </c>
      <c r="N324" t="s">
        <v>572</v>
      </c>
      <c r="O324" t="s">
        <v>222</v>
      </c>
      <c r="P324" t="s">
        <v>223</v>
      </c>
      <c r="Q324" t="s">
        <v>54</v>
      </c>
      <c r="S324" t="s">
        <v>55</v>
      </c>
    </row>
    <row r="325" spans="1:19" x14ac:dyDescent="0.25">
      <c r="A325" t="s">
        <v>574</v>
      </c>
      <c r="B325" t="s">
        <v>50</v>
      </c>
      <c r="C325" t="s">
        <v>20</v>
      </c>
      <c r="D325" t="s">
        <v>574</v>
      </c>
      <c r="E325" s="1">
        <v>44371.459722222222</v>
      </c>
      <c r="F325" t="s">
        <v>454</v>
      </c>
      <c r="G325" s="2">
        <v>44366</v>
      </c>
      <c r="H325" s="2">
        <v>38724</v>
      </c>
      <c r="I325">
        <v>1</v>
      </c>
      <c r="J325" s="2">
        <v>44372</v>
      </c>
      <c r="K325" s="2">
        <v>44372</v>
      </c>
      <c r="L325" t="s">
        <v>29</v>
      </c>
      <c r="M325" t="s">
        <v>30</v>
      </c>
      <c r="N325" t="s">
        <v>575</v>
      </c>
      <c r="O325" t="s">
        <v>53</v>
      </c>
      <c r="P325" t="s">
        <v>53</v>
      </c>
      <c r="Q325" t="s">
        <v>54</v>
      </c>
      <c r="S325" t="s">
        <v>55</v>
      </c>
    </row>
    <row r="326" spans="1:19" x14ac:dyDescent="0.25">
      <c r="A326" t="s">
        <v>576</v>
      </c>
      <c r="B326" t="s">
        <v>50</v>
      </c>
      <c r="C326" t="s">
        <v>20</v>
      </c>
      <c r="D326" t="s">
        <v>576</v>
      </c>
      <c r="E326" s="1">
        <v>44371.459722222222</v>
      </c>
      <c r="F326" t="s">
        <v>454</v>
      </c>
      <c r="G326" s="2">
        <v>44366</v>
      </c>
      <c r="H326" s="2">
        <v>39088</v>
      </c>
      <c r="I326">
        <v>1</v>
      </c>
      <c r="J326" s="2">
        <v>44372</v>
      </c>
      <c r="K326" s="2">
        <v>44372</v>
      </c>
      <c r="L326" t="s">
        <v>29</v>
      </c>
      <c r="M326" t="s">
        <v>30</v>
      </c>
      <c r="N326" t="s">
        <v>575</v>
      </c>
      <c r="O326" t="s">
        <v>222</v>
      </c>
      <c r="P326" t="s">
        <v>223</v>
      </c>
      <c r="Q326" t="s">
        <v>54</v>
      </c>
      <c r="S326" t="s">
        <v>55</v>
      </c>
    </row>
    <row r="327" spans="1:19" x14ac:dyDescent="0.25">
      <c r="A327" t="s">
        <v>577</v>
      </c>
      <c r="B327" t="s">
        <v>50</v>
      </c>
      <c r="C327" t="s">
        <v>20</v>
      </c>
      <c r="D327" t="s">
        <v>577</v>
      </c>
      <c r="E327" s="1">
        <v>44371.459722222222</v>
      </c>
      <c r="F327" t="s">
        <v>454</v>
      </c>
      <c r="G327" s="2">
        <v>44366</v>
      </c>
      <c r="H327" s="2">
        <v>38724</v>
      </c>
      <c r="I327">
        <v>1</v>
      </c>
      <c r="J327" s="2">
        <v>44372</v>
      </c>
      <c r="K327" s="2">
        <v>44372</v>
      </c>
      <c r="L327" t="s">
        <v>29</v>
      </c>
      <c r="M327" t="s">
        <v>30</v>
      </c>
      <c r="N327" t="s">
        <v>578</v>
      </c>
      <c r="O327" t="s">
        <v>53</v>
      </c>
      <c r="P327" t="s">
        <v>53</v>
      </c>
      <c r="Q327" t="s">
        <v>54</v>
      </c>
      <c r="S327" t="s">
        <v>55</v>
      </c>
    </row>
    <row r="328" spans="1:19" x14ac:dyDescent="0.25">
      <c r="A328" t="s">
        <v>579</v>
      </c>
      <c r="B328" t="s">
        <v>50</v>
      </c>
      <c r="C328" t="s">
        <v>20</v>
      </c>
      <c r="D328" t="s">
        <v>579</v>
      </c>
      <c r="E328" s="1">
        <v>44371.459722222222</v>
      </c>
      <c r="F328" t="s">
        <v>454</v>
      </c>
      <c r="G328" s="2">
        <v>44366</v>
      </c>
      <c r="H328" s="2">
        <v>39088</v>
      </c>
      <c r="I328">
        <v>1</v>
      </c>
      <c r="J328" s="2">
        <v>44372</v>
      </c>
      <c r="K328" s="2">
        <v>44372</v>
      </c>
      <c r="L328" t="s">
        <v>29</v>
      </c>
      <c r="M328" t="s">
        <v>30</v>
      </c>
      <c r="N328" t="s">
        <v>578</v>
      </c>
      <c r="O328" t="s">
        <v>222</v>
      </c>
      <c r="P328" t="s">
        <v>223</v>
      </c>
      <c r="Q328" t="s">
        <v>54</v>
      </c>
      <c r="S328" t="s">
        <v>55</v>
      </c>
    </row>
    <row r="329" spans="1:19" x14ac:dyDescent="0.25">
      <c r="A329" t="s">
        <v>580</v>
      </c>
      <c r="B329" t="s">
        <v>50</v>
      </c>
      <c r="C329" t="s">
        <v>20</v>
      </c>
      <c r="D329" t="s">
        <v>580</v>
      </c>
      <c r="E329" s="1">
        <v>44371.460416666669</v>
      </c>
      <c r="F329" t="s">
        <v>454</v>
      </c>
      <c r="G329" s="2">
        <v>44366</v>
      </c>
      <c r="H329" s="2">
        <v>38724</v>
      </c>
      <c r="I329">
        <v>1</v>
      </c>
      <c r="J329" s="2">
        <v>44372</v>
      </c>
      <c r="K329" s="2">
        <v>44372</v>
      </c>
      <c r="L329" t="s">
        <v>29</v>
      </c>
      <c r="M329" t="s">
        <v>30</v>
      </c>
      <c r="N329" t="s">
        <v>581</v>
      </c>
      <c r="O329" t="s">
        <v>53</v>
      </c>
      <c r="P329" t="s">
        <v>53</v>
      </c>
      <c r="Q329" t="s">
        <v>54</v>
      </c>
      <c r="S329" t="s">
        <v>55</v>
      </c>
    </row>
    <row r="330" spans="1:19" x14ac:dyDescent="0.25">
      <c r="A330" t="s">
        <v>582</v>
      </c>
      <c r="B330" t="s">
        <v>50</v>
      </c>
      <c r="C330" t="s">
        <v>20</v>
      </c>
      <c r="D330" t="s">
        <v>582</v>
      </c>
      <c r="E330" s="1">
        <v>44371.459722222222</v>
      </c>
      <c r="F330" t="s">
        <v>454</v>
      </c>
      <c r="G330" s="2">
        <v>44366</v>
      </c>
      <c r="H330" s="2">
        <v>38724</v>
      </c>
      <c r="I330">
        <v>1</v>
      </c>
      <c r="J330" s="2">
        <v>44372</v>
      </c>
      <c r="K330" s="2">
        <v>44372</v>
      </c>
      <c r="L330" t="s">
        <v>29</v>
      </c>
      <c r="M330" t="s">
        <v>30</v>
      </c>
      <c r="N330" t="s">
        <v>583</v>
      </c>
      <c r="O330" t="s">
        <v>53</v>
      </c>
      <c r="P330" t="s">
        <v>53</v>
      </c>
      <c r="Q330" t="s">
        <v>54</v>
      </c>
      <c r="S330" t="s">
        <v>55</v>
      </c>
    </row>
    <row r="331" spans="1:19" x14ac:dyDescent="0.25">
      <c r="A331" t="s">
        <v>584</v>
      </c>
      <c r="B331" t="s">
        <v>50</v>
      </c>
      <c r="C331" t="s">
        <v>20</v>
      </c>
      <c r="D331" t="s">
        <v>584</v>
      </c>
      <c r="E331" s="1">
        <v>44371.459722222222</v>
      </c>
      <c r="F331" t="s">
        <v>454</v>
      </c>
      <c r="G331" s="2">
        <v>44366</v>
      </c>
      <c r="H331" s="2">
        <v>39088</v>
      </c>
      <c r="I331">
        <v>1</v>
      </c>
      <c r="J331" s="2">
        <v>44372</v>
      </c>
      <c r="K331" s="2">
        <v>44372</v>
      </c>
      <c r="L331" t="s">
        <v>29</v>
      </c>
      <c r="M331" t="s">
        <v>30</v>
      </c>
      <c r="N331" t="s">
        <v>583</v>
      </c>
      <c r="O331" t="s">
        <v>222</v>
      </c>
      <c r="P331" t="s">
        <v>223</v>
      </c>
      <c r="Q331" t="s">
        <v>54</v>
      </c>
      <c r="S331" t="s">
        <v>55</v>
      </c>
    </row>
    <row r="332" spans="1:19" x14ac:dyDescent="0.25">
      <c r="A332" t="s">
        <v>585</v>
      </c>
      <c r="B332" t="s">
        <v>50</v>
      </c>
      <c r="C332" t="s">
        <v>20</v>
      </c>
      <c r="D332" t="s">
        <v>585</v>
      </c>
      <c r="E332" s="1">
        <v>44371.459722222222</v>
      </c>
      <c r="F332" t="s">
        <v>454</v>
      </c>
      <c r="G332" s="2">
        <v>44366</v>
      </c>
      <c r="H332" s="2">
        <v>38724</v>
      </c>
      <c r="I332">
        <v>1</v>
      </c>
      <c r="J332" s="2">
        <v>44372</v>
      </c>
      <c r="K332" s="2">
        <v>44372</v>
      </c>
      <c r="L332" t="s">
        <v>29</v>
      </c>
      <c r="M332" t="s">
        <v>30</v>
      </c>
      <c r="N332" t="s">
        <v>586</v>
      </c>
      <c r="O332" t="s">
        <v>53</v>
      </c>
      <c r="P332" t="s">
        <v>53</v>
      </c>
      <c r="Q332" t="s">
        <v>54</v>
      </c>
      <c r="S332" t="s">
        <v>55</v>
      </c>
    </row>
    <row r="333" spans="1:19" x14ac:dyDescent="0.25">
      <c r="A333" t="s">
        <v>587</v>
      </c>
      <c r="B333" t="s">
        <v>50</v>
      </c>
      <c r="C333" t="s">
        <v>20</v>
      </c>
      <c r="D333" t="s">
        <v>587</v>
      </c>
      <c r="E333" s="1">
        <v>44371.459722222222</v>
      </c>
      <c r="F333" t="s">
        <v>454</v>
      </c>
      <c r="G333" s="2">
        <v>44366</v>
      </c>
      <c r="H333" s="2">
        <v>39088</v>
      </c>
      <c r="I333">
        <v>1</v>
      </c>
      <c r="J333" s="2">
        <v>44372</v>
      </c>
      <c r="K333" s="2">
        <v>44372</v>
      </c>
      <c r="L333" t="s">
        <v>29</v>
      </c>
      <c r="M333" t="s">
        <v>30</v>
      </c>
      <c r="N333" t="s">
        <v>586</v>
      </c>
      <c r="O333" t="s">
        <v>222</v>
      </c>
      <c r="P333" t="s">
        <v>223</v>
      </c>
      <c r="Q333" t="s">
        <v>54</v>
      </c>
      <c r="S333" t="s">
        <v>55</v>
      </c>
    </row>
    <row r="334" spans="1:19" x14ac:dyDescent="0.25">
      <c r="A334" t="s">
        <v>588</v>
      </c>
      <c r="B334" t="s">
        <v>50</v>
      </c>
      <c r="C334" t="s">
        <v>20</v>
      </c>
      <c r="D334" t="s">
        <v>588</v>
      </c>
      <c r="E334" s="1">
        <v>44371.460416666669</v>
      </c>
      <c r="F334" t="s">
        <v>454</v>
      </c>
      <c r="G334" s="2">
        <v>44366</v>
      </c>
      <c r="H334" s="2">
        <v>39088</v>
      </c>
      <c r="I334">
        <v>1</v>
      </c>
      <c r="J334" s="2">
        <v>44372</v>
      </c>
      <c r="K334" s="2">
        <v>44372</v>
      </c>
      <c r="L334" t="s">
        <v>29</v>
      </c>
      <c r="M334" t="s">
        <v>30</v>
      </c>
      <c r="N334" t="s">
        <v>581</v>
      </c>
      <c r="O334" t="s">
        <v>222</v>
      </c>
      <c r="P334" t="s">
        <v>223</v>
      </c>
      <c r="Q334" t="s">
        <v>54</v>
      </c>
      <c r="S334" t="s">
        <v>55</v>
      </c>
    </row>
    <row r="335" spans="1:19" x14ac:dyDescent="0.25">
      <c r="A335" t="s">
        <v>589</v>
      </c>
      <c r="B335" t="s">
        <v>50</v>
      </c>
      <c r="C335" t="s">
        <v>20</v>
      </c>
      <c r="D335" t="s">
        <v>589</v>
      </c>
      <c r="E335" s="1">
        <v>44371.459722222222</v>
      </c>
      <c r="F335" t="s">
        <v>454</v>
      </c>
      <c r="G335" s="2">
        <v>44366</v>
      </c>
      <c r="H335" s="2">
        <v>38724</v>
      </c>
      <c r="I335">
        <v>1</v>
      </c>
      <c r="J335" s="2">
        <v>44372</v>
      </c>
      <c r="K335" s="2">
        <v>44372</v>
      </c>
      <c r="L335" t="s">
        <v>29</v>
      </c>
      <c r="M335" t="s">
        <v>30</v>
      </c>
      <c r="N335" t="s">
        <v>590</v>
      </c>
      <c r="O335" t="s">
        <v>53</v>
      </c>
      <c r="P335" t="s">
        <v>53</v>
      </c>
      <c r="Q335" t="s">
        <v>54</v>
      </c>
      <c r="S335" t="s">
        <v>55</v>
      </c>
    </row>
    <row r="336" spans="1:19" x14ac:dyDescent="0.25">
      <c r="A336" t="s">
        <v>591</v>
      </c>
      <c r="B336" t="s">
        <v>50</v>
      </c>
      <c r="C336" t="s">
        <v>20</v>
      </c>
      <c r="D336" t="s">
        <v>591</v>
      </c>
      <c r="E336" s="1">
        <v>44371.459722222222</v>
      </c>
      <c r="F336" t="s">
        <v>454</v>
      </c>
      <c r="G336" s="2">
        <v>44366</v>
      </c>
      <c r="H336" s="2">
        <v>39088</v>
      </c>
      <c r="I336">
        <v>1</v>
      </c>
      <c r="J336" s="2">
        <v>44372</v>
      </c>
      <c r="K336" s="2">
        <v>44372</v>
      </c>
      <c r="L336" t="s">
        <v>29</v>
      </c>
      <c r="M336" t="s">
        <v>30</v>
      </c>
      <c r="N336" t="s">
        <v>590</v>
      </c>
      <c r="O336" t="s">
        <v>222</v>
      </c>
      <c r="P336" t="s">
        <v>223</v>
      </c>
      <c r="Q336" t="s">
        <v>54</v>
      </c>
      <c r="S336" t="s">
        <v>55</v>
      </c>
    </row>
    <row r="337" spans="1:19" x14ac:dyDescent="0.25">
      <c r="A337" t="s">
        <v>592</v>
      </c>
      <c r="B337" t="s">
        <v>50</v>
      </c>
      <c r="C337" t="s">
        <v>20</v>
      </c>
      <c r="D337" t="s">
        <v>592</v>
      </c>
      <c r="E337" s="1">
        <v>44371.459722222222</v>
      </c>
      <c r="F337" t="s">
        <v>454</v>
      </c>
      <c r="G337" s="2">
        <v>44366</v>
      </c>
      <c r="H337" s="2">
        <v>38724</v>
      </c>
      <c r="I337">
        <v>1</v>
      </c>
      <c r="J337" s="2">
        <v>44372</v>
      </c>
      <c r="K337" s="2">
        <v>44372</v>
      </c>
      <c r="L337" t="s">
        <v>29</v>
      </c>
      <c r="M337" t="s">
        <v>30</v>
      </c>
      <c r="N337" t="s">
        <v>593</v>
      </c>
      <c r="O337" t="s">
        <v>53</v>
      </c>
      <c r="P337" t="s">
        <v>53</v>
      </c>
      <c r="Q337" t="s">
        <v>54</v>
      </c>
      <c r="S337" t="s">
        <v>55</v>
      </c>
    </row>
    <row r="338" spans="1:19" x14ac:dyDescent="0.25">
      <c r="A338" t="s">
        <v>594</v>
      </c>
      <c r="B338" t="s">
        <v>50</v>
      </c>
      <c r="C338" t="s">
        <v>20</v>
      </c>
      <c r="D338" t="s">
        <v>594</v>
      </c>
      <c r="E338" s="1">
        <v>44371.459722222222</v>
      </c>
      <c r="F338" t="s">
        <v>454</v>
      </c>
      <c r="G338" s="2">
        <v>44366</v>
      </c>
      <c r="H338" s="2">
        <v>39088</v>
      </c>
      <c r="I338">
        <v>1</v>
      </c>
      <c r="J338" s="2">
        <v>44372</v>
      </c>
      <c r="K338" s="2">
        <v>44372</v>
      </c>
      <c r="L338" t="s">
        <v>29</v>
      </c>
      <c r="M338" t="s">
        <v>30</v>
      </c>
      <c r="N338" t="s">
        <v>593</v>
      </c>
      <c r="O338" t="s">
        <v>222</v>
      </c>
      <c r="P338" t="s">
        <v>223</v>
      </c>
      <c r="Q338" t="s">
        <v>54</v>
      </c>
      <c r="S338" t="s">
        <v>55</v>
      </c>
    </row>
    <row r="339" spans="1:19" x14ac:dyDescent="0.25">
      <c r="A339" t="s">
        <v>595</v>
      </c>
      <c r="B339" t="s">
        <v>50</v>
      </c>
      <c r="C339" t="s">
        <v>20</v>
      </c>
      <c r="D339" t="s">
        <v>595</v>
      </c>
      <c r="E339" s="1">
        <v>44371.460416666669</v>
      </c>
      <c r="F339" t="s">
        <v>454</v>
      </c>
      <c r="G339" s="2">
        <v>44366</v>
      </c>
      <c r="H339" s="2">
        <v>38724</v>
      </c>
      <c r="I339">
        <v>5</v>
      </c>
      <c r="J339" s="2">
        <v>44372</v>
      </c>
      <c r="K339" s="2">
        <v>44372</v>
      </c>
      <c r="L339" t="s">
        <v>29</v>
      </c>
      <c r="M339" t="s">
        <v>30</v>
      </c>
      <c r="N339" t="s">
        <v>596</v>
      </c>
      <c r="O339" t="s">
        <v>53</v>
      </c>
      <c r="P339" t="s">
        <v>53</v>
      </c>
      <c r="Q339" t="s">
        <v>118</v>
      </c>
    </row>
    <row r="340" spans="1:19" x14ac:dyDescent="0.25">
      <c r="A340" t="s">
        <v>597</v>
      </c>
      <c r="B340" t="s">
        <v>50</v>
      </c>
      <c r="C340" t="s">
        <v>20</v>
      </c>
      <c r="D340" t="s">
        <v>597</v>
      </c>
      <c r="E340" s="1">
        <v>44371.460416666669</v>
      </c>
      <c r="F340" t="s">
        <v>454</v>
      </c>
      <c r="G340" s="2">
        <v>44366</v>
      </c>
      <c r="H340" s="2">
        <v>39088</v>
      </c>
      <c r="I340">
        <v>1</v>
      </c>
      <c r="J340" s="2">
        <v>44372</v>
      </c>
      <c r="K340" s="2">
        <v>44372</v>
      </c>
      <c r="L340" t="s">
        <v>29</v>
      </c>
      <c r="M340" t="s">
        <v>30</v>
      </c>
      <c r="N340" t="s">
        <v>596</v>
      </c>
      <c r="O340" t="s">
        <v>222</v>
      </c>
      <c r="P340" t="s">
        <v>223</v>
      </c>
      <c r="Q340" t="s">
        <v>118</v>
      </c>
    </row>
    <row r="341" spans="1:19" x14ac:dyDescent="0.25">
      <c r="A341" t="s">
        <v>598</v>
      </c>
      <c r="B341" t="s">
        <v>50</v>
      </c>
      <c r="C341" t="s">
        <v>20</v>
      </c>
      <c r="D341" t="s">
        <v>598</v>
      </c>
      <c r="E341" s="1">
        <v>44371.459722222222</v>
      </c>
      <c r="F341" t="s">
        <v>454</v>
      </c>
      <c r="G341" s="2">
        <v>44366</v>
      </c>
      <c r="H341" s="2">
        <v>38724</v>
      </c>
      <c r="I341">
        <v>1</v>
      </c>
      <c r="J341" s="2">
        <v>44372</v>
      </c>
      <c r="K341" s="2">
        <v>44372</v>
      </c>
      <c r="L341" t="s">
        <v>29</v>
      </c>
      <c r="M341" t="s">
        <v>30</v>
      </c>
      <c r="N341" t="s">
        <v>599</v>
      </c>
      <c r="O341" t="s">
        <v>53</v>
      </c>
      <c r="P341" t="s">
        <v>53</v>
      </c>
      <c r="Q341" t="s">
        <v>54</v>
      </c>
      <c r="S341" t="s">
        <v>55</v>
      </c>
    </row>
    <row r="342" spans="1:19" x14ac:dyDescent="0.25">
      <c r="A342" t="s">
        <v>600</v>
      </c>
      <c r="B342" t="s">
        <v>50</v>
      </c>
      <c r="C342" t="s">
        <v>20</v>
      </c>
      <c r="D342" t="s">
        <v>600</v>
      </c>
      <c r="E342" s="1">
        <v>44371.459722222222</v>
      </c>
      <c r="F342" t="s">
        <v>454</v>
      </c>
      <c r="G342" s="2">
        <v>44366</v>
      </c>
      <c r="H342" s="2">
        <v>39088</v>
      </c>
      <c r="I342">
        <v>1</v>
      </c>
      <c r="J342" s="2">
        <v>44372</v>
      </c>
      <c r="K342" s="2">
        <v>44372</v>
      </c>
      <c r="L342" t="s">
        <v>29</v>
      </c>
      <c r="M342" t="s">
        <v>30</v>
      </c>
      <c r="N342" t="s">
        <v>599</v>
      </c>
      <c r="O342" t="s">
        <v>222</v>
      </c>
      <c r="P342" t="s">
        <v>223</v>
      </c>
      <c r="Q342" t="s">
        <v>54</v>
      </c>
      <c r="S342" t="s">
        <v>55</v>
      </c>
    </row>
    <row r="343" spans="1:19" x14ac:dyDescent="0.25">
      <c r="A343" t="s">
        <v>601</v>
      </c>
      <c r="B343" t="s">
        <v>50</v>
      </c>
      <c r="C343" t="s">
        <v>20</v>
      </c>
      <c r="D343" t="s">
        <v>601</v>
      </c>
      <c r="E343" s="1">
        <v>44371.459722222222</v>
      </c>
      <c r="F343" t="s">
        <v>454</v>
      </c>
      <c r="G343" s="2">
        <v>44366</v>
      </c>
      <c r="H343" s="2">
        <v>38724</v>
      </c>
      <c r="I343">
        <v>1</v>
      </c>
      <c r="J343" s="2">
        <v>44372</v>
      </c>
      <c r="K343" s="2">
        <v>44372</v>
      </c>
      <c r="L343" t="s">
        <v>29</v>
      </c>
      <c r="M343" t="s">
        <v>30</v>
      </c>
      <c r="N343" t="s">
        <v>602</v>
      </c>
      <c r="O343" t="s">
        <v>53</v>
      </c>
      <c r="P343" t="s">
        <v>53</v>
      </c>
      <c r="Q343" t="s">
        <v>54</v>
      </c>
      <c r="S343" t="s">
        <v>55</v>
      </c>
    </row>
    <row r="344" spans="1:19" x14ac:dyDescent="0.25">
      <c r="A344" t="s">
        <v>603</v>
      </c>
      <c r="B344" t="s">
        <v>50</v>
      </c>
      <c r="C344" t="s">
        <v>20</v>
      </c>
      <c r="D344" t="s">
        <v>603</v>
      </c>
      <c r="E344" s="1">
        <v>44371.459722222222</v>
      </c>
      <c r="F344" t="s">
        <v>454</v>
      </c>
      <c r="G344" s="2">
        <v>44366</v>
      </c>
      <c r="H344" s="2">
        <v>39088</v>
      </c>
      <c r="I344">
        <v>1</v>
      </c>
      <c r="J344" s="2">
        <v>44372</v>
      </c>
      <c r="K344" s="2">
        <v>44372</v>
      </c>
      <c r="L344" t="s">
        <v>29</v>
      </c>
      <c r="M344" t="s">
        <v>30</v>
      </c>
      <c r="N344" t="s">
        <v>602</v>
      </c>
      <c r="O344" t="s">
        <v>222</v>
      </c>
      <c r="P344" t="s">
        <v>223</v>
      </c>
      <c r="Q344" t="s">
        <v>54</v>
      </c>
      <c r="S344" t="s">
        <v>55</v>
      </c>
    </row>
    <row r="345" spans="1:19" x14ac:dyDescent="0.25">
      <c r="A345" t="s">
        <v>604</v>
      </c>
      <c r="B345" t="s">
        <v>50</v>
      </c>
      <c r="C345" t="s">
        <v>20</v>
      </c>
      <c r="D345" t="s">
        <v>604</v>
      </c>
      <c r="E345" s="1">
        <v>44371.459722222222</v>
      </c>
      <c r="F345" t="s">
        <v>454</v>
      </c>
      <c r="G345" s="2">
        <v>44366</v>
      </c>
      <c r="H345" s="2">
        <v>38724</v>
      </c>
      <c r="I345">
        <v>1</v>
      </c>
      <c r="J345" s="2">
        <v>44372</v>
      </c>
      <c r="K345" s="2">
        <v>44372</v>
      </c>
      <c r="L345" t="s">
        <v>29</v>
      </c>
      <c r="M345" t="s">
        <v>30</v>
      </c>
      <c r="N345" t="s">
        <v>605</v>
      </c>
      <c r="O345" t="s">
        <v>53</v>
      </c>
      <c r="P345" t="s">
        <v>53</v>
      </c>
      <c r="Q345" t="s">
        <v>54</v>
      </c>
      <c r="S345" t="s">
        <v>55</v>
      </c>
    </row>
    <row r="346" spans="1:19" x14ac:dyDescent="0.25">
      <c r="A346" t="s">
        <v>606</v>
      </c>
      <c r="B346" t="s">
        <v>50</v>
      </c>
      <c r="C346" t="s">
        <v>20</v>
      </c>
      <c r="D346" t="s">
        <v>606</v>
      </c>
      <c r="E346" s="1">
        <v>44371.459722222222</v>
      </c>
      <c r="F346" t="s">
        <v>454</v>
      </c>
      <c r="G346" s="2">
        <v>44366</v>
      </c>
      <c r="H346" s="2">
        <v>39088</v>
      </c>
      <c r="I346">
        <v>1</v>
      </c>
      <c r="J346" s="2">
        <v>44372</v>
      </c>
      <c r="K346" s="2">
        <v>44372</v>
      </c>
      <c r="L346" t="s">
        <v>29</v>
      </c>
      <c r="M346" t="s">
        <v>30</v>
      </c>
      <c r="N346" t="s">
        <v>605</v>
      </c>
      <c r="O346" t="s">
        <v>222</v>
      </c>
      <c r="P346" t="s">
        <v>223</v>
      </c>
      <c r="Q346" t="s">
        <v>54</v>
      </c>
      <c r="S346" t="s">
        <v>55</v>
      </c>
    </row>
    <row r="347" spans="1:19" x14ac:dyDescent="0.25">
      <c r="A347" t="s">
        <v>607</v>
      </c>
      <c r="B347" t="s">
        <v>50</v>
      </c>
      <c r="C347" t="s">
        <v>20</v>
      </c>
      <c r="D347" t="s">
        <v>607</v>
      </c>
      <c r="E347" s="1">
        <v>44371.460416666669</v>
      </c>
      <c r="F347" t="s">
        <v>454</v>
      </c>
      <c r="G347" s="2">
        <v>44366</v>
      </c>
      <c r="H347" s="2">
        <v>38724</v>
      </c>
      <c r="I347">
        <v>1</v>
      </c>
      <c r="J347" s="2">
        <v>44372</v>
      </c>
      <c r="K347" s="2">
        <v>44372</v>
      </c>
      <c r="L347" t="s">
        <v>29</v>
      </c>
      <c r="M347" t="s">
        <v>30</v>
      </c>
      <c r="N347" t="s">
        <v>608</v>
      </c>
      <c r="O347" t="s">
        <v>53</v>
      </c>
      <c r="P347" t="s">
        <v>53</v>
      </c>
      <c r="Q347" t="s">
        <v>54</v>
      </c>
      <c r="S347" t="s">
        <v>55</v>
      </c>
    </row>
    <row r="348" spans="1:19" x14ac:dyDescent="0.25">
      <c r="A348" t="s">
        <v>609</v>
      </c>
      <c r="B348" t="s">
        <v>50</v>
      </c>
      <c r="C348" t="s">
        <v>20</v>
      </c>
      <c r="D348" t="s">
        <v>609</v>
      </c>
      <c r="E348" s="1">
        <v>44371.459722222222</v>
      </c>
      <c r="F348" t="s">
        <v>454</v>
      </c>
      <c r="G348" s="2">
        <v>44366</v>
      </c>
      <c r="H348" s="2">
        <v>38724</v>
      </c>
      <c r="I348">
        <v>1</v>
      </c>
      <c r="J348" s="2">
        <v>44372</v>
      </c>
      <c r="K348" s="2">
        <v>44372</v>
      </c>
      <c r="L348" t="s">
        <v>29</v>
      </c>
      <c r="M348" t="s">
        <v>30</v>
      </c>
      <c r="N348" t="s">
        <v>610</v>
      </c>
      <c r="O348" t="s">
        <v>53</v>
      </c>
      <c r="P348" t="s">
        <v>53</v>
      </c>
      <c r="Q348" t="s">
        <v>54</v>
      </c>
      <c r="S348" t="s">
        <v>55</v>
      </c>
    </row>
    <row r="349" spans="1:19" x14ac:dyDescent="0.25">
      <c r="A349" t="s">
        <v>611</v>
      </c>
      <c r="B349" t="s">
        <v>50</v>
      </c>
      <c r="C349" t="s">
        <v>20</v>
      </c>
      <c r="D349" t="s">
        <v>611</v>
      </c>
      <c r="E349" s="1">
        <v>44371.459722222222</v>
      </c>
      <c r="F349" t="s">
        <v>454</v>
      </c>
      <c r="G349" s="2">
        <v>44366</v>
      </c>
      <c r="H349" s="2">
        <v>39088</v>
      </c>
      <c r="I349">
        <v>1</v>
      </c>
      <c r="J349" s="2">
        <v>44372</v>
      </c>
      <c r="K349" s="2">
        <v>44372</v>
      </c>
      <c r="L349" t="s">
        <v>29</v>
      </c>
      <c r="M349" t="s">
        <v>30</v>
      </c>
      <c r="N349" t="s">
        <v>610</v>
      </c>
      <c r="O349" t="s">
        <v>222</v>
      </c>
      <c r="P349" t="s">
        <v>223</v>
      </c>
      <c r="Q349" t="s">
        <v>54</v>
      </c>
      <c r="S349" t="s">
        <v>55</v>
      </c>
    </row>
    <row r="350" spans="1:19" x14ac:dyDescent="0.25">
      <c r="A350" t="s">
        <v>612</v>
      </c>
      <c r="B350" t="s">
        <v>50</v>
      </c>
      <c r="C350" t="s">
        <v>20</v>
      </c>
      <c r="D350" t="s">
        <v>612</v>
      </c>
      <c r="E350" s="1">
        <v>44371.459722222222</v>
      </c>
      <c r="F350" t="s">
        <v>454</v>
      </c>
      <c r="G350" s="2">
        <v>44366</v>
      </c>
      <c r="H350" s="2">
        <v>38724</v>
      </c>
      <c r="I350">
        <v>1</v>
      </c>
      <c r="J350" s="2">
        <v>44372</v>
      </c>
      <c r="K350" s="2">
        <v>44372</v>
      </c>
      <c r="L350" t="s">
        <v>29</v>
      </c>
      <c r="M350" t="s">
        <v>30</v>
      </c>
      <c r="N350" t="s">
        <v>613</v>
      </c>
      <c r="O350" t="s">
        <v>53</v>
      </c>
      <c r="P350" t="s">
        <v>53</v>
      </c>
      <c r="Q350" t="s">
        <v>54</v>
      </c>
      <c r="S350" t="s">
        <v>55</v>
      </c>
    </row>
    <row r="351" spans="1:19" x14ac:dyDescent="0.25">
      <c r="A351" t="s">
        <v>614</v>
      </c>
      <c r="B351" t="s">
        <v>50</v>
      </c>
      <c r="C351" t="s">
        <v>20</v>
      </c>
      <c r="D351" t="s">
        <v>614</v>
      </c>
      <c r="E351" s="1">
        <v>44371.459722222222</v>
      </c>
      <c r="F351" t="s">
        <v>454</v>
      </c>
      <c r="G351" s="2">
        <v>44366</v>
      </c>
      <c r="H351" s="2">
        <v>39088</v>
      </c>
      <c r="I351">
        <v>1</v>
      </c>
      <c r="J351" s="2">
        <v>44372</v>
      </c>
      <c r="K351" s="2">
        <v>44372</v>
      </c>
      <c r="L351" t="s">
        <v>29</v>
      </c>
      <c r="M351" t="s">
        <v>30</v>
      </c>
      <c r="N351" t="s">
        <v>613</v>
      </c>
      <c r="O351" t="s">
        <v>222</v>
      </c>
      <c r="P351" t="s">
        <v>223</v>
      </c>
      <c r="Q351" t="s">
        <v>54</v>
      </c>
      <c r="S351" t="s">
        <v>55</v>
      </c>
    </row>
    <row r="352" spans="1:19" x14ac:dyDescent="0.25">
      <c r="A352" t="s">
        <v>615</v>
      </c>
      <c r="B352" t="s">
        <v>50</v>
      </c>
      <c r="C352" t="s">
        <v>20</v>
      </c>
      <c r="D352" t="s">
        <v>615</v>
      </c>
      <c r="E352" s="1">
        <v>44371.459722222222</v>
      </c>
      <c r="F352" t="s">
        <v>454</v>
      </c>
      <c r="G352" s="2">
        <v>44366</v>
      </c>
      <c r="H352" s="2">
        <v>38724</v>
      </c>
      <c r="I352">
        <v>1</v>
      </c>
      <c r="J352" s="2">
        <v>44372</v>
      </c>
      <c r="K352" s="2">
        <v>44372</v>
      </c>
      <c r="L352" t="s">
        <v>29</v>
      </c>
      <c r="M352" t="s">
        <v>30</v>
      </c>
      <c r="N352" t="s">
        <v>616</v>
      </c>
      <c r="O352" t="s">
        <v>53</v>
      </c>
      <c r="P352" t="s">
        <v>53</v>
      </c>
      <c r="Q352" t="s">
        <v>54</v>
      </c>
      <c r="S352" t="s">
        <v>55</v>
      </c>
    </row>
    <row r="353" spans="1:19" x14ac:dyDescent="0.25">
      <c r="A353" t="s">
        <v>617</v>
      </c>
      <c r="B353" t="s">
        <v>50</v>
      </c>
      <c r="C353" t="s">
        <v>20</v>
      </c>
      <c r="D353" t="s">
        <v>617</v>
      </c>
      <c r="E353" s="1">
        <v>44371.459722222222</v>
      </c>
      <c r="F353" t="s">
        <v>454</v>
      </c>
      <c r="G353" s="2">
        <v>44366</v>
      </c>
      <c r="H353" s="2">
        <v>39088</v>
      </c>
      <c r="I353">
        <v>1</v>
      </c>
      <c r="J353" s="2">
        <v>44372</v>
      </c>
      <c r="K353" s="2">
        <v>44372</v>
      </c>
      <c r="L353" t="s">
        <v>29</v>
      </c>
      <c r="M353" t="s">
        <v>30</v>
      </c>
      <c r="N353" t="s">
        <v>616</v>
      </c>
      <c r="O353" t="s">
        <v>222</v>
      </c>
      <c r="P353" t="s">
        <v>223</v>
      </c>
      <c r="Q353" t="s">
        <v>54</v>
      </c>
      <c r="S353" t="s">
        <v>55</v>
      </c>
    </row>
    <row r="354" spans="1:19" x14ac:dyDescent="0.25">
      <c r="A354" t="s">
        <v>618</v>
      </c>
      <c r="B354" t="s">
        <v>50</v>
      </c>
      <c r="C354" t="s">
        <v>20</v>
      </c>
      <c r="D354" t="s">
        <v>618</v>
      </c>
      <c r="E354" s="1">
        <v>44371.459722222222</v>
      </c>
      <c r="F354" t="s">
        <v>454</v>
      </c>
      <c r="G354" s="2">
        <v>44366</v>
      </c>
      <c r="H354" s="2">
        <v>38724</v>
      </c>
      <c r="I354">
        <v>1</v>
      </c>
      <c r="J354" s="2">
        <v>44372</v>
      </c>
      <c r="K354" s="2">
        <v>44372</v>
      </c>
      <c r="L354" t="s">
        <v>29</v>
      </c>
      <c r="M354" t="s">
        <v>30</v>
      </c>
      <c r="N354" t="s">
        <v>619</v>
      </c>
      <c r="O354" t="s">
        <v>53</v>
      </c>
      <c r="P354" t="s">
        <v>53</v>
      </c>
      <c r="Q354" t="s">
        <v>54</v>
      </c>
      <c r="S354" t="s">
        <v>55</v>
      </c>
    </row>
    <row r="355" spans="1:19" x14ac:dyDescent="0.25">
      <c r="A355" t="s">
        <v>620</v>
      </c>
      <c r="B355" t="s">
        <v>50</v>
      </c>
      <c r="C355" t="s">
        <v>20</v>
      </c>
      <c r="D355" t="s">
        <v>620</v>
      </c>
      <c r="E355" s="1">
        <v>44371.460416666669</v>
      </c>
      <c r="F355" t="s">
        <v>454</v>
      </c>
      <c r="G355" s="2">
        <v>44366</v>
      </c>
      <c r="H355" s="2">
        <v>39088</v>
      </c>
      <c r="I355">
        <v>1</v>
      </c>
      <c r="J355" s="2">
        <v>44372</v>
      </c>
      <c r="K355" s="2">
        <v>44372</v>
      </c>
      <c r="L355" t="s">
        <v>29</v>
      </c>
      <c r="M355" t="s">
        <v>30</v>
      </c>
      <c r="N355" t="s">
        <v>608</v>
      </c>
      <c r="O355" t="s">
        <v>222</v>
      </c>
      <c r="P355" t="s">
        <v>223</v>
      </c>
      <c r="Q355" t="s">
        <v>54</v>
      </c>
      <c r="S355" t="s">
        <v>55</v>
      </c>
    </row>
    <row r="356" spans="1:19" x14ac:dyDescent="0.25">
      <c r="A356" t="s">
        <v>621</v>
      </c>
      <c r="B356" t="s">
        <v>50</v>
      </c>
      <c r="C356" t="s">
        <v>20</v>
      </c>
      <c r="D356" t="s">
        <v>621</v>
      </c>
      <c r="E356" s="1">
        <v>44371.459722222222</v>
      </c>
      <c r="F356" t="s">
        <v>454</v>
      </c>
      <c r="G356" s="2">
        <v>44366</v>
      </c>
      <c r="H356" s="2">
        <v>39088</v>
      </c>
      <c r="I356">
        <v>1</v>
      </c>
      <c r="J356" s="2">
        <v>44372</v>
      </c>
      <c r="K356" s="2">
        <v>44372</v>
      </c>
      <c r="L356" t="s">
        <v>29</v>
      </c>
      <c r="M356" t="s">
        <v>30</v>
      </c>
      <c r="N356" t="s">
        <v>619</v>
      </c>
      <c r="O356" t="s">
        <v>222</v>
      </c>
      <c r="P356" t="s">
        <v>223</v>
      </c>
      <c r="Q356" t="s">
        <v>54</v>
      </c>
      <c r="S356" t="s">
        <v>55</v>
      </c>
    </row>
    <row r="357" spans="1:19" x14ac:dyDescent="0.25">
      <c r="A357" t="s">
        <v>622</v>
      </c>
      <c r="B357" t="s">
        <v>50</v>
      </c>
      <c r="C357" t="s">
        <v>20</v>
      </c>
      <c r="D357" t="s">
        <v>622</v>
      </c>
      <c r="E357" s="1">
        <v>44371.315972222219</v>
      </c>
      <c r="F357" t="s">
        <v>51</v>
      </c>
      <c r="G357" s="2">
        <v>44359</v>
      </c>
      <c r="H357" s="2">
        <v>24500</v>
      </c>
      <c r="I357">
        <v>45</v>
      </c>
      <c r="J357" s="2">
        <v>44372</v>
      </c>
      <c r="K357" s="2">
        <v>44372</v>
      </c>
      <c r="L357" t="s">
        <v>22</v>
      </c>
      <c r="M357" t="s">
        <v>23</v>
      </c>
      <c r="N357" t="s">
        <v>623</v>
      </c>
      <c r="O357" t="s">
        <v>53</v>
      </c>
      <c r="P357" t="s">
        <v>53</v>
      </c>
      <c r="Q357" t="s">
        <v>118</v>
      </c>
    </row>
    <row r="358" spans="1:19" x14ac:dyDescent="0.25">
      <c r="A358" t="s">
        <v>624</v>
      </c>
      <c r="B358" t="s">
        <v>19</v>
      </c>
      <c r="C358" t="s">
        <v>20</v>
      </c>
      <c r="D358" t="s">
        <v>624</v>
      </c>
      <c r="E358" s="1">
        <v>44369.352777777778</v>
      </c>
      <c r="F358" t="s">
        <v>100</v>
      </c>
      <c r="G358" s="2">
        <v>44356</v>
      </c>
      <c r="H358" s="2">
        <v>36705</v>
      </c>
      <c r="I358">
        <v>17</v>
      </c>
      <c r="J358" s="2">
        <v>44372</v>
      </c>
      <c r="K358" s="2">
        <v>44372</v>
      </c>
      <c r="L358" t="s">
        <v>29</v>
      </c>
      <c r="M358" t="s">
        <v>30</v>
      </c>
      <c r="N358" t="s">
        <v>625</v>
      </c>
      <c r="O358" t="s">
        <v>78</v>
      </c>
      <c r="P358" t="s">
        <v>79</v>
      </c>
      <c r="Q358" t="s">
        <v>118</v>
      </c>
    </row>
    <row r="359" spans="1:19" x14ac:dyDescent="0.25">
      <c r="A359" t="s">
        <v>626</v>
      </c>
      <c r="B359" t="s">
        <v>19</v>
      </c>
      <c r="C359" t="s">
        <v>20</v>
      </c>
      <c r="D359" t="s">
        <v>626</v>
      </c>
      <c r="E359" s="1">
        <v>44369.352777777778</v>
      </c>
      <c r="F359" t="s">
        <v>100</v>
      </c>
      <c r="G359" s="2">
        <v>44356</v>
      </c>
      <c r="H359" s="2">
        <v>36705</v>
      </c>
      <c r="I359">
        <v>61</v>
      </c>
      <c r="J359" s="2">
        <v>44372</v>
      </c>
      <c r="K359" s="2">
        <v>44372</v>
      </c>
      <c r="L359" t="s">
        <v>22</v>
      </c>
      <c r="M359" t="s">
        <v>23</v>
      </c>
      <c r="N359" t="s">
        <v>625</v>
      </c>
      <c r="O359" t="s">
        <v>78</v>
      </c>
      <c r="P359" t="s">
        <v>79</v>
      </c>
      <c r="Q359" t="s">
        <v>118</v>
      </c>
    </row>
    <row r="360" spans="1:19" x14ac:dyDescent="0.25">
      <c r="A360" t="s">
        <v>627</v>
      </c>
      <c r="B360" t="s">
        <v>19</v>
      </c>
      <c r="C360" t="s">
        <v>20</v>
      </c>
      <c r="D360" t="s">
        <v>627</v>
      </c>
      <c r="E360" s="1">
        <v>44369.352777777778</v>
      </c>
      <c r="F360" t="s">
        <v>100</v>
      </c>
      <c r="G360" s="2">
        <v>44356</v>
      </c>
      <c r="H360" s="2">
        <v>36705</v>
      </c>
      <c r="I360">
        <v>2</v>
      </c>
      <c r="J360" s="2">
        <v>44372</v>
      </c>
      <c r="K360" s="2">
        <v>44372</v>
      </c>
      <c r="L360" t="s">
        <v>29</v>
      </c>
      <c r="M360" t="s">
        <v>30</v>
      </c>
      <c r="N360" t="s">
        <v>628</v>
      </c>
      <c r="O360" t="s">
        <v>78</v>
      </c>
      <c r="P360" t="s">
        <v>79</v>
      </c>
      <c r="Q360" t="s">
        <v>118</v>
      </c>
    </row>
    <row r="361" spans="1:19" x14ac:dyDescent="0.25">
      <c r="A361" t="s">
        <v>629</v>
      </c>
      <c r="B361" t="s">
        <v>19</v>
      </c>
      <c r="C361" t="s">
        <v>20</v>
      </c>
      <c r="D361" t="s">
        <v>629</v>
      </c>
      <c r="E361" s="1">
        <v>44369.352777777778</v>
      </c>
      <c r="F361" t="s">
        <v>100</v>
      </c>
      <c r="G361" s="2">
        <v>44356</v>
      </c>
      <c r="H361" s="2">
        <v>36705</v>
      </c>
      <c r="I361">
        <v>9</v>
      </c>
      <c r="J361" s="2">
        <v>44372</v>
      </c>
      <c r="K361" s="2">
        <v>44372</v>
      </c>
      <c r="L361" t="s">
        <v>22</v>
      </c>
      <c r="M361" t="s">
        <v>23</v>
      </c>
      <c r="N361" t="s">
        <v>628</v>
      </c>
      <c r="O361" t="s">
        <v>78</v>
      </c>
      <c r="P361" t="s">
        <v>79</v>
      </c>
      <c r="Q361" t="s">
        <v>118</v>
      </c>
    </row>
    <row r="362" spans="1:19" x14ac:dyDescent="0.25">
      <c r="A362" t="s">
        <v>630</v>
      </c>
      <c r="B362" t="s">
        <v>19</v>
      </c>
      <c r="C362" t="s">
        <v>20</v>
      </c>
      <c r="D362" t="s">
        <v>630</v>
      </c>
      <c r="E362" s="1">
        <v>44369.34652777778</v>
      </c>
      <c r="F362" t="s">
        <v>100</v>
      </c>
      <c r="G362" s="2">
        <v>44356</v>
      </c>
      <c r="H362" s="2">
        <v>39995</v>
      </c>
      <c r="I362">
        <v>1</v>
      </c>
      <c r="J362" s="2">
        <v>44372</v>
      </c>
      <c r="K362" s="2">
        <v>44372</v>
      </c>
      <c r="L362" t="s">
        <v>29</v>
      </c>
      <c r="M362" t="s">
        <v>30</v>
      </c>
      <c r="N362" t="s">
        <v>631</v>
      </c>
      <c r="O362" t="s">
        <v>78</v>
      </c>
      <c r="P362" t="s">
        <v>79</v>
      </c>
      <c r="Q362" t="s">
        <v>118</v>
      </c>
    </row>
    <row r="363" spans="1:19" x14ac:dyDescent="0.25">
      <c r="A363" t="s">
        <v>632</v>
      </c>
      <c r="B363" t="s">
        <v>19</v>
      </c>
      <c r="C363" t="s">
        <v>20</v>
      </c>
      <c r="D363" t="s">
        <v>632</v>
      </c>
      <c r="E363" s="1">
        <v>44369.351388888892</v>
      </c>
      <c r="F363" t="s">
        <v>100</v>
      </c>
      <c r="G363" s="2">
        <v>44356</v>
      </c>
      <c r="H363" s="2">
        <v>39995</v>
      </c>
      <c r="I363">
        <v>1</v>
      </c>
      <c r="J363" s="2">
        <v>44372</v>
      </c>
      <c r="K363" s="2">
        <v>44372</v>
      </c>
      <c r="L363" t="s">
        <v>22</v>
      </c>
      <c r="M363" t="s">
        <v>23</v>
      </c>
      <c r="N363" t="s">
        <v>631</v>
      </c>
      <c r="O363" t="s">
        <v>78</v>
      </c>
      <c r="P363" t="s">
        <v>79</v>
      </c>
      <c r="Q363" t="s">
        <v>118</v>
      </c>
    </row>
    <row r="364" spans="1:19" x14ac:dyDescent="0.25">
      <c r="A364" t="s">
        <v>633</v>
      </c>
      <c r="B364" t="s">
        <v>19</v>
      </c>
      <c r="C364" t="s">
        <v>20</v>
      </c>
      <c r="D364" t="s">
        <v>633</v>
      </c>
      <c r="E364" s="1">
        <v>44369.352083333331</v>
      </c>
      <c r="F364" t="s">
        <v>100</v>
      </c>
      <c r="G364" s="2">
        <v>44356</v>
      </c>
      <c r="H364" s="2">
        <v>36705</v>
      </c>
      <c r="I364">
        <v>1</v>
      </c>
      <c r="J364" s="2">
        <v>44372</v>
      </c>
      <c r="K364" s="2">
        <v>44372</v>
      </c>
      <c r="L364" t="s">
        <v>29</v>
      </c>
      <c r="M364" t="s">
        <v>30</v>
      </c>
      <c r="N364" t="s">
        <v>634</v>
      </c>
      <c r="O364" t="s">
        <v>78</v>
      </c>
      <c r="P364" t="s">
        <v>79</v>
      </c>
      <c r="Q364" t="s">
        <v>118</v>
      </c>
    </row>
    <row r="365" spans="1:19" x14ac:dyDescent="0.25">
      <c r="A365" t="s">
        <v>635</v>
      </c>
      <c r="B365" t="s">
        <v>19</v>
      </c>
      <c r="C365" t="s">
        <v>20</v>
      </c>
      <c r="D365" t="s">
        <v>635</v>
      </c>
      <c r="E365" s="1">
        <v>44369.352083333331</v>
      </c>
      <c r="F365" t="s">
        <v>100</v>
      </c>
      <c r="G365" s="2">
        <v>44356</v>
      </c>
      <c r="H365" s="2">
        <v>36705</v>
      </c>
      <c r="I365">
        <v>9</v>
      </c>
      <c r="J365" s="2">
        <v>44372</v>
      </c>
      <c r="K365" s="2">
        <v>44372</v>
      </c>
      <c r="L365" t="s">
        <v>22</v>
      </c>
      <c r="M365" t="s">
        <v>23</v>
      </c>
      <c r="N365" t="s">
        <v>634</v>
      </c>
      <c r="O365" t="s">
        <v>78</v>
      </c>
      <c r="P365" t="s">
        <v>79</v>
      </c>
      <c r="Q365" t="s">
        <v>118</v>
      </c>
    </row>
    <row r="366" spans="1:19" x14ac:dyDescent="0.25">
      <c r="A366" t="s">
        <v>636</v>
      </c>
      <c r="B366" t="s">
        <v>19</v>
      </c>
      <c r="C366" t="s">
        <v>20</v>
      </c>
      <c r="D366" t="s">
        <v>636</v>
      </c>
      <c r="E366" s="1">
        <v>44369.351388888892</v>
      </c>
      <c r="F366" t="s">
        <v>100</v>
      </c>
      <c r="G366" s="2">
        <v>44356</v>
      </c>
      <c r="H366" s="2">
        <v>36705</v>
      </c>
      <c r="I366">
        <v>1</v>
      </c>
      <c r="J366" s="2">
        <v>44372</v>
      </c>
      <c r="K366" s="2">
        <v>44372</v>
      </c>
      <c r="L366" t="s">
        <v>29</v>
      </c>
      <c r="M366" t="s">
        <v>30</v>
      </c>
      <c r="N366" t="s">
        <v>637</v>
      </c>
      <c r="O366" t="s">
        <v>78</v>
      </c>
      <c r="P366" t="s">
        <v>79</v>
      </c>
      <c r="Q366" t="s">
        <v>118</v>
      </c>
    </row>
    <row r="367" spans="1:19" x14ac:dyDescent="0.25">
      <c r="A367" t="s">
        <v>638</v>
      </c>
      <c r="B367" t="s">
        <v>19</v>
      </c>
      <c r="C367" t="s">
        <v>20</v>
      </c>
      <c r="D367" t="s">
        <v>638</v>
      </c>
      <c r="E367" s="1">
        <v>44369.352083333331</v>
      </c>
      <c r="F367" t="s">
        <v>100</v>
      </c>
      <c r="G367" s="2">
        <v>44356</v>
      </c>
      <c r="H367" s="2">
        <v>36705</v>
      </c>
      <c r="I367">
        <v>4</v>
      </c>
      <c r="J367" s="2">
        <v>44372</v>
      </c>
      <c r="K367" s="2">
        <v>44372</v>
      </c>
      <c r="L367" t="s">
        <v>22</v>
      </c>
      <c r="M367" t="s">
        <v>23</v>
      </c>
      <c r="N367" t="s">
        <v>637</v>
      </c>
      <c r="O367" t="s">
        <v>78</v>
      </c>
      <c r="P367" t="s">
        <v>79</v>
      </c>
      <c r="Q367" t="s">
        <v>118</v>
      </c>
    </row>
    <row r="368" spans="1:19" x14ac:dyDescent="0.25">
      <c r="A368" t="s">
        <v>639</v>
      </c>
      <c r="B368" t="s">
        <v>50</v>
      </c>
      <c r="C368" t="s">
        <v>20</v>
      </c>
      <c r="D368" t="s">
        <v>639</v>
      </c>
      <c r="E368" s="1">
        <v>44371.315972222219</v>
      </c>
      <c r="F368" t="s">
        <v>51</v>
      </c>
      <c r="G368" s="2">
        <v>44359</v>
      </c>
      <c r="H368" s="2">
        <v>24479</v>
      </c>
      <c r="I368">
        <v>43</v>
      </c>
      <c r="J368" s="2">
        <v>44372</v>
      </c>
      <c r="K368" s="2">
        <v>44372</v>
      </c>
      <c r="L368" t="s">
        <v>29</v>
      </c>
      <c r="M368" t="s">
        <v>30</v>
      </c>
      <c r="N368" t="s">
        <v>640</v>
      </c>
      <c r="O368" t="s">
        <v>53</v>
      </c>
      <c r="P368" t="s">
        <v>53</v>
      </c>
      <c r="Q368" t="s">
        <v>118</v>
      </c>
    </row>
    <row r="369" spans="1:18" x14ac:dyDescent="0.25">
      <c r="A369" t="s">
        <v>641</v>
      </c>
      <c r="B369" t="s">
        <v>50</v>
      </c>
      <c r="C369" t="s">
        <v>20</v>
      </c>
      <c r="D369" t="s">
        <v>641</v>
      </c>
      <c r="E369" s="1">
        <v>44371.315972222219</v>
      </c>
      <c r="F369" t="s">
        <v>51</v>
      </c>
      <c r="G369" s="2">
        <v>44359</v>
      </c>
      <c r="H369" s="2">
        <v>24479</v>
      </c>
      <c r="I369">
        <v>77</v>
      </c>
      <c r="J369" s="2">
        <v>44372</v>
      </c>
      <c r="K369" s="2">
        <v>44372</v>
      </c>
      <c r="L369" t="s">
        <v>22</v>
      </c>
      <c r="M369" t="s">
        <v>23</v>
      </c>
      <c r="N369" t="s">
        <v>640</v>
      </c>
      <c r="O369" t="s">
        <v>53</v>
      </c>
      <c r="P369" t="s">
        <v>53</v>
      </c>
      <c r="Q369" t="s">
        <v>118</v>
      </c>
    </row>
    <row r="370" spans="1:18" x14ac:dyDescent="0.25">
      <c r="A370" t="s">
        <v>642</v>
      </c>
      <c r="B370" t="s">
        <v>643</v>
      </c>
      <c r="C370" t="s">
        <v>20</v>
      </c>
      <c r="D370" t="s">
        <v>642</v>
      </c>
      <c r="E370" s="1">
        <v>44284.59097222222</v>
      </c>
      <c r="F370" t="s">
        <v>644</v>
      </c>
      <c r="G370" s="2">
        <v>44284</v>
      </c>
      <c r="H370" s="2">
        <v>39951</v>
      </c>
      <c r="I370">
        <v>25</v>
      </c>
      <c r="J370" s="2">
        <v>44372</v>
      </c>
      <c r="K370" s="2">
        <v>44372</v>
      </c>
      <c r="L370" t="s">
        <v>29</v>
      </c>
      <c r="M370" t="s">
        <v>30</v>
      </c>
      <c r="N370" t="s">
        <v>645</v>
      </c>
      <c r="O370" t="s">
        <v>65</v>
      </c>
      <c r="P370" t="s">
        <v>66</v>
      </c>
      <c r="Q370" t="s">
        <v>142</v>
      </c>
      <c r="R370" t="s">
        <v>118</v>
      </c>
    </row>
    <row r="371" spans="1:18" x14ac:dyDescent="0.25">
      <c r="A371" t="s">
        <v>646</v>
      </c>
      <c r="B371" t="s">
        <v>643</v>
      </c>
      <c r="C371" t="s">
        <v>20</v>
      </c>
      <c r="D371" t="s">
        <v>646</v>
      </c>
      <c r="E371" s="1">
        <v>44284.59097222222</v>
      </c>
      <c r="F371" t="s">
        <v>644</v>
      </c>
      <c r="G371" s="2">
        <v>44284</v>
      </c>
      <c r="H371" s="2">
        <v>39951</v>
      </c>
      <c r="I371">
        <v>38</v>
      </c>
      <c r="J371" s="2">
        <v>44372</v>
      </c>
      <c r="K371" s="2">
        <v>44372</v>
      </c>
      <c r="L371" t="s">
        <v>29</v>
      </c>
      <c r="M371" t="s">
        <v>30</v>
      </c>
      <c r="N371" t="s">
        <v>647</v>
      </c>
      <c r="O371" t="s">
        <v>65</v>
      </c>
      <c r="P371" t="s">
        <v>66</v>
      </c>
      <c r="Q371" t="s">
        <v>142</v>
      </c>
      <c r="R371" t="s">
        <v>118</v>
      </c>
    </row>
    <row r="372" spans="1:18" x14ac:dyDescent="0.25">
      <c r="A372" t="s">
        <v>648</v>
      </c>
      <c r="B372" t="s">
        <v>643</v>
      </c>
      <c r="C372" t="s">
        <v>20</v>
      </c>
      <c r="D372" t="s">
        <v>648</v>
      </c>
      <c r="E372" s="1">
        <v>44284.59097222222</v>
      </c>
      <c r="F372" t="s">
        <v>649</v>
      </c>
      <c r="G372" s="2">
        <v>44284</v>
      </c>
      <c r="H372" s="2">
        <v>39951</v>
      </c>
      <c r="I372">
        <v>2</v>
      </c>
      <c r="J372" s="2">
        <v>44372</v>
      </c>
      <c r="K372" s="2">
        <v>44372</v>
      </c>
      <c r="L372" t="s">
        <v>29</v>
      </c>
      <c r="M372" t="s">
        <v>30</v>
      </c>
      <c r="N372" t="s">
        <v>650</v>
      </c>
      <c r="O372" t="s">
        <v>65</v>
      </c>
      <c r="P372" t="s">
        <v>66</v>
      </c>
      <c r="Q372" t="s">
        <v>142</v>
      </c>
      <c r="R372" t="s">
        <v>118</v>
      </c>
    </row>
    <row r="373" spans="1:18" x14ac:dyDescent="0.25">
      <c r="A373" t="s">
        <v>651</v>
      </c>
      <c r="B373" t="s">
        <v>643</v>
      </c>
      <c r="C373" t="s">
        <v>20</v>
      </c>
      <c r="D373" t="s">
        <v>651</v>
      </c>
      <c r="E373" s="1">
        <v>44284.59097222222</v>
      </c>
      <c r="F373" t="s">
        <v>649</v>
      </c>
      <c r="G373" s="2">
        <v>44284</v>
      </c>
      <c r="H373" s="2">
        <v>39951</v>
      </c>
      <c r="I373">
        <v>2</v>
      </c>
      <c r="J373" s="2">
        <v>44372</v>
      </c>
      <c r="K373" s="2">
        <v>44372</v>
      </c>
      <c r="L373" t="s">
        <v>29</v>
      </c>
      <c r="M373" t="s">
        <v>30</v>
      </c>
      <c r="N373" t="s">
        <v>652</v>
      </c>
      <c r="O373" t="s">
        <v>65</v>
      </c>
      <c r="P373" t="s">
        <v>66</v>
      </c>
      <c r="Q373" t="s">
        <v>142</v>
      </c>
      <c r="R373" t="s">
        <v>118</v>
      </c>
    </row>
    <row r="374" spans="1:18" x14ac:dyDescent="0.25">
      <c r="A374" t="s">
        <v>653</v>
      </c>
      <c r="B374" t="s">
        <v>643</v>
      </c>
      <c r="C374" t="s">
        <v>20</v>
      </c>
      <c r="D374" t="s">
        <v>653</v>
      </c>
      <c r="E374" s="1">
        <v>44284.59097222222</v>
      </c>
      <c r="F374" t="s">
        <v>644</v>
      </c>
      <c r="G374" s="2">
        <v>44284</v>
      </c>
      <c r="H374" s="2">
        <v>39979</v>
      </c>
      <c r="I374">
        <v>6</v>
      </c>
      <c r="J374" s="2">
        <v>44372</v>
      </c>
      <c r="K374" s="2">
        <v>44372</v>
      </c>
      <c r="L374" t="s">
        <v>29</v>
      </c>
      <c r="M374" t="s">
        <v>30</v>
      </c>
      <c r="N374" t="s">
        <v>654</v>
      </c>
      <c r="O374" t="s">
        <v>65</v>
      </c>
      <c r="P374" t="s">
        <v>66</v>
      </c>
      <c r="Q374" t="s">
        <v>142</v>
      </c>
      <c r="R374" t="s">
        <v>118</v>
      </c>
    </row>
    <row r="375" spans="1:18" x14ac:dyDescent="0.25">
      <c r="A375" t="s">
        <v>655</v>
      </c>
      <c r="B375" t="s">
        <v>643</v>
      </c>
      <c r="C375" t="s">
        <v>20</v>
      </c>
      <c r="D375" t="s">
        <v>655</v>
      </c>
      <c r="E375" s="1">
        <v>44284.59097222222</v>
      </c>
      <c r="F375" t="s">
        <v>644</v>
      </c>
      <c r="G375" s="2">
        <v>44284</v>
      </c>
      <c r="H375" s="2">
        <v>39979</v>
      </c>
      <c r="I375">
        <v>7</v>
      </c>
      <c r="J375" s="2">
        <v>44372</v>
      </c>
      <c r="K375" s="2">
        <v>44372</v>
      </c>
      <c r="L375" t="s">
        <v>29</v>
      </c>
      <c r="M375" t="s">
        <v>30</v>
      </c>
      <c r="N375" t="s">
        <v>656</v>
      </c>
      <c r="O375" t="s">
        <v>65</v>
      </c>
      <c r="P375" t="s">
        <v>66</v>
      </c>
      <c r="Q375" t="s">
        <v>142</v>
      </c>
      <c r="R375" t="s">
        <v>118</v>
      </c>
    </row>
    <row r="376" spans="1:18" x14ac:dyDescent="0.25">
      <c r="A376" t="s">
        <v>657</v>
      </c>
      <c r="B376" t="s">
        <v>643</v>
      </c>
      <c r="C376" t="s">
        <v>20</v>
      </c>
      <c r="D376" t="s">
        <v>657</v>
      </c>
      <c r="E376" s="1">
        <v>44284.59097222222</v>
      </c>
      <c r="F376" t="s">
        <v>649</v>
      </c>
      <c r="G376" s="2">
        <v>44284</v>
      </c>
      <c r="H376" s="2">
        <v>39979</v>
      </c>
      <c r="I376">
        <v>1</v>
      </c>
      <c r="J376" s="2">
        <v>44372</v>
      </c>
      <c r="K376" s="2">
        <v>44372</v>
      </c>
      <c r="L376" t="s">
        <v>29</v>
      </c>
      <c r="M376" t="s">
        <v>30</v>
      </c>
      <c r="N376" t="s">
        <v>658</v>
      </c>
      <c r="O376" t="s">
        <v>65</v>
      </c>
      <c r="P376" t="s">
        <v>66</v>
      </c>
      <c r="Q376" t="s">
        <v>142</v>
      </c>
      <c r="R376" t="s">
        <v>118</v>
      </c>
    </row>
    <row r="377" spans="1:18" x14ac:dyDescent="0.25">
      <c r="A377" t="s">
        <v>659</v>
      </c>
      <c r="B377" t="s">
        <v>643</v>
      </c>
      <c r="C377" t="s">
        <v>20</v>
      </c>
      <c r="D377" t="s">
        <v>659</v>
      </c>
      <c r="E377" s="1">
        <v>44284.59097222222</v>
      </c>
      <c r="F377" t="s">
        <v>649</v>
      </c>
      <c r="G377" s="2">
        <v>44284</v>
      </c>
      <c r="H377" s="2">
        <v>39979</v>
      </c>
      <c r="I377">
        <v>2</v>
      </c>
      <c r="J377" s="2">
        <v>44372</v>
      </c>
      <c r="K377" s="2">
        <v>44372</v>
      </c>
      <c r="L377" t="s">
        <v>29</v>
      </c>
      <c r="M377" t="s">
        <v>30</v>
      </c>
      <c r="N377" t="s">
        <v>660</v>
      </c>
      <c r="O377" t="s">
        <v>65</v>
      </c>
      <c r="P377" t="s">
        <v>66</v>
      </c>
      <c r="Q377" t="s">
        <v>142</v>
      </c>
      <c r="R377" t="s">
        <v>118</v>
      </c>
    </row>
    <row r="378" spans="1:18" x14ac:dyDescent="0.25">
      <c r="A378" t="s">
        <v>661</v>
      </c>
      <c r="B378" t="s">
        <v>643</v>
      </c>
      <c r="C378" t="s">
        <v>20</v>
      </c>
      <c r="D378" t="s">
        <v>661</v>
      </c>
      <c r="E378" s="1">
        <v>44284.59097222222</v>
      </c>
      <c r="F378" t="s">
        <v>644</v>
      </c>
      <c r="G378" s="2">
        <v>44284</v>
      </c>
      <c r="H378" s="2">
        <v>39951</v>
      </c>
      <c r="I378">
        <v>3</v>
      </c>
      <c r="J378" s="2">
        <v>44372</v>
      </c>
      <c r="K378" s="2">
        <v>44372</v>
      </c>
      <c r="L378" t="s">
        <v>29</v>
      </c>
      <c r="M378" t="s">
        <v>30</v>
      </c>
      <c r="N378" t="s">
        <v>662</v>
      </c>
      <c r="O378" t="s">
        <v>65</v>
      </c>
      <c r="P378" t="s">
        <v>66</v>
      </c>
      <c r="Q378" t="s">
        <v>142</v>
      </c>
      <c r="R378" t="s">
        <v>118</v>
      </c>
    </row>
    <row r="379" spans="1:18" x14ac:dyDescent="0.25">
      <c r="A379" t="s">
        <v>663</v>
      </c>
      <c r="B379" t="s">
        <v>643</v>
      </c>
      <c r="C379" t="s">
        <v>20</v>
      </c>
      <c r="D379" t="s">
        <v>663</v>
      </c>
      <c r="E379" s="1">
        <v>44284.59097222222</v>
      </c>
      <c r="F379" t="s">
        <v>644</v>
      </c>
      <c r="G379" s="2">
        <v>44284</v>
      </c>
      <c r="H379" s="2">
        <v>39951</v>
      </c>
      <c r="I379">
        <v>3</v>
      </c>
      <c r="J379" s="2">
        <v>44372</v>
      </c>
      <c r="K379" s="2">
        <v>44372</v>
      </c>
      <c r="L379" t="s">
        <v>29</v>
      </c>
      <c r="M379" t="s">
        <v>30</v>
      </c>
      <c r="N379" t="s">
        <v>664</v>
      </c>
      <c r="O379" t="s">
        <v>65</v>
      </c>
      <c r="P379" t="s">
        <v>66</v>
      </c>
      <c r="Q379" t="s">
        <v>142</v>
      </c>
      <c r="R379" t="s">
        <v>118</v>
      </c>
    </row>
    <row r="380" spans="1:18" x14ac:dyDescent="0.25">
      <c r="A380" t="s">
        <v>665</v>
      </c>
      <c r="B380" t="s">
        <v>643</v>
      </c>
      <c r="C380" t="s">
        <v>20</v>
      </c>
      <c r="D380" t="s">
        <v>665</v>
      </c>
      <c r="E380" s="1">
        <v>44284.59097222222</v>
      </c>
      <c r="F380" t="s">
        <v>649</v>
      </c>
      <c r="G380" s="2">
        <v>44284</v>
      </c>
      <c r="H380" s="2">
        <v>39951</v>
      </c>
      <c r="I380">
        <v>2</v>
      </c>
      <c r="J380" s="2">
        <v>44372</v>
      </c>
      <c r="K380" s="2">
        <v>44372</v>
      </c>
      <c r="L380" t="s">
        <v>29</v>
      </c>
      <c r="M380" t="s">
        <v>30</v>
      </c>
      <c r="N380" t="s">
        <v>666</v>
      </c>
      <c r="O380" t="s">
        <v>65</v>
      </c>
      <c r="P380" t="s">
        <v>66</v>
      </c>
      <c r="Q380" t="s">
        <v>142</v>
      </c>
      <c r="R380" t="s">
        <v>118</v>
      </c>
    </row>
    <row r="381" spans="1:18" x14ac:dyDescent="0.25">
      <c r="A381" t="s">
        <v>667</v>
      </c>
      <c r="B381" t="s">
        <v>643</v>
      </c>
      <c r="C381" t="s">
        <v>20</v>
      </c>
      <c r="D381" t="s">
        <v>667</v>
      </c>
      <c r="E381" s="1">
        <v>44284.59097222222</v>
      </c>
      <c r="F381" t="s">
        <v>649</v>
      </c>
      <c r="G381" s="2">
        <v>44284</v>
      </c>
      <c r="H381" s="2">
        <v>39951</v>
      </c>
      <c r="I381">
        <v>1</v>
      </c>
      <c r="J381" s="2">
        <v>44372</v>
      </c>
      <c r="K381" s="2">
        <v>44372</v>
      </c>
      <c r="L381" t="s">
        <v>29</v>
      </c>
      <c r="M381" t="s">
        <v>30</v>
      </c>
      <c r="N381" t="s">
        <v>668</v>
      </c>
      <c r="O381" t="s">
        <v>65</v>
      </c>
      <c r="P381" t="s">
        <v>66</v>
      </c>
      <c r="Q381" t="s">
        <v>142</v>
      </c>
      <c r="R381" t="s">
        <v>118</v>
      </c>
    </row>
    <row r="382" spans="1:18" x14ac:dyDescent="0.25">
      <c r="A382" t="s">
        <v>669</v>
      </c>
      <c r="B382" t="s">
        <v>643</v>
      </c>
      <c r="C382" t="s">
        <v>20</v>
      </c>
      <c r="D382" t="s">
        <v>669</v>
      </c>
      <c r="E382" s="1">
        <v>44284.59097222222</v>
      </c>
      <c r="F382" t="s">
        <v>644</v>
      </c>
      <c r="G382" s="2">
        <v>44284</v>
      </c>
      <c r="H382" s="2">
        <v>39951</v>
      </c>
      <c r="I382">
        <v>5</v>
      </c>
      <c r="J382" s="2">
        <v>44372</v>
      </c>
      <c r="K382" s="2">
        <v>44372</v>
      </c>
      <c r="L382" t="s">
        <v>29</v>
      </c>
      <c r="M382" t="s">
        <v>30</v>
      </c>
      <c r="N382" t="s">
        <v>670</v>
      </c>
      <c r="O382" t="s">
        <v>65</v>
      </c>
      <c r="P382" t="s">
        <v>66</v>
      </c>
      <c r="Q382" t="s">
        <v>142</v>
      </c>
      <c r="R382" t="s">
        <v>118</v>
      </c>
    </row>
    <row r="383" spans="1:18" x14ac:dyDescent="0.25">
      <c r="A383" t="s">
        <v>671</v>
      </c>
      <c r="B383" t="s">
        <v>643</v>
      </c>
      <c r="C383" t="s">
        <v>20</v>
      </c>
      <c r="D383" t="s">
        <v>671</v>
      </c>
      <c r="E383" s="1">
        <v>44284.59097222222</v>
      </c>
      <c r="F383" t="s">
        <v>644</v>
      </c>
      <c r="G383" s="2">
        <v>44284</v>
      </c>
      <c r="H383" s="2">
        <v>39951</v>
      </c>
      <c r="I383">
        <v>3</v>
      </c>
      <c r="J383" s="2">
        <v>44372</v>
      </c>
      <c r="K383" s="2">
        <v>44372</v>
      </c>
      <c r="L383" t="s">
        <v>29</v>
      </c>
      <c r="M383" t="s">
        <v>30</v>
      </c>
      <c r="N383" t="s">
        <v>672</v>
      </c>
      <c r="O383" t="s">
        <v>65</v>
      </c>
      <c r="P383" t="s">
        <v>66</v>
      </c>
      <c r="Q383" t="s">
        <v>142</v>
      </c>
      <c r="R383" t="s">
        <v>118</v>
      </c>
    </row>
    <row r="384" spans="1:18" x14ac:dyDescent="0.25">
      <c r="A384" t="s">
        <v>673</v>
      </c>
      <c r="B384" t="s">
        <v>643</v>
      </c>
      <c r="C384" t="s">
        <v>20</v>
      </c>
      <c r="D384" t="s">
        <v>673</v>
      </c>
      <c r="E384" s="1">
        <v>44284.59097222222</v>
      </c>
      <c r="F384" t="s">
        <v>649</v>
      </c>
      <c r="G384" s="2">
        <v>44284</v>
      </c>
      <c r="H384" s="2">
        <v>39951</v>
      </c>
      <c r="I384">
        <v>1</v>
      </c>
      <c r="J384" s="2">
        <v>44372</v>
      </c>
      <c r="K384" s="2">
        <v>44372</v>
      </c>
      <c r="L384" t="s">
        <v>29</v>
      </c>
      <c r="M384" t="s">
        <v>30</v>
      </c>
      <c r="N384" t="s">
        <v>674</v>
      </c>
      <c r="O384" t="s">
        <v>65</v>
      </c>
      <c r="P384" t="s">
        <v>66</v>
      </c>
      <c r="Q384" t="s">
        <v>142</v>
      </c>
      <c r="R384" t="s">
        <v>118</v>
      </c>
    </row>
    <row r="385" spans="1:18" x14ac:dyDescent="0.25">
      <c r="A385" t="s">
        <v>675</v>
      </c>
      <c r="B385" t="s">
        <v>643</v>
      </c>
      <c r="C385" t="s">
        <v>20</v>
      </c>
      <c r="D385" t="s">
        <v>675</v>
      </c>
      <c r="E385" s="1">
        <v>44284.59097222222</v>
      </c>
      <c r="F385" t="s">
        <v>649</v>
      </c>
      <c r="G385" s="2">
        <v>44284</v>
      </c>
      <c r="H385" s="2">
        <v>39951</v>
      </c>
      <c r="I385">
        <v>1</v>
      </c>
      <c r="J385" s="2">
        <v>44372</v>
      </c>
      <c r="K385" s="2">
        <v>44372</v>
      </c>
      <c r="L385" t="s">
        <v>29</v>
      </c>
      <c r="M385" t="s">
        <v>30</v>
      </c>
      <c r="N385" t="s">
        <v>676</v>
      </c>
      <c r="O385" t="s">
        <v>65</v>
      </c>
      <c r="P385" t="s">
        <v>66</v>
      </c>
      <c r="Q385" t="s">
        <v>142</v>
      </c>
      <c r="R385" t="s">
        <v>118</v>
      </c>
    </row>
    <row r="386" spans="1:18" x14ac:dyDescent="0.25">
      <c r="A386" t="s">
        <v>677</v>
      </c>
      <c r="B386" t="s">
        <v>643</v>
      </c>
      <c r="C386" t="s">
        <v>20</v>
      </c>
      <c r="D386" t="s">
        <v>677</v>
      </c>
      <c r="E386" s="1">
        <v>44284.59097222222</v>
      </c>
      <c r="F386" t="s">
        <v>644</v>
      </c>
      <c r="G386" s="2">
        <v>44284</v>
      </c>
      <c r="H386" s="2">
        <v>39951</v>
      </c>
      <c r="I386">
        <v>23</v>
      </c>
      <c r="J386" s="2">
        <v>44372</v>
      </c>
      <c r="K386" s="2">
        <v>44372</v>
      </c>
      <c r="L386" t="s">
        <v>29</v>
      </c>
      <c r="M386" t="s">
        <v>30</v>
      </c>
      <c r="N386" t="s">
        <v>678</v>
      </c>
      <c r="O386" t="s">
        <v>65</v>
      </c>
      <c r="P386" t="s">
        <v>66</v>
      </c>
      <c r="Q386" t="s">
        <v>142</v>
      </c>
      <c r="R386" t="s">
        <v>118</v>
      </c>
    </row>
    <row r="387" spans="1:18" x14ac:dyDescent="0.25">
      <c r="A387" t="s">
        <v>679</v>
      </c>
      <c r="B387" t="s">
        <v>643</v>
      </c>
      <c r="C387" t="s">
        <v>20</v>
      </c>
      <c r="D387" t="s">
        <v>679</v>
      </c>
      <c r="E387" s="1">
        <v>44284.59097222222</v>
      </c>
      <c r="F387" t="s">
        <v>644</v>
      </c>
      <c r="G387" s="2">
        <v>44284</v>
      </c>
      <c r="H387" s="2">
        <v>39951</v>
      </c>
      <c r="I387">
        <v>6</v>
      </c>
      <c r="J387" s="2">
        <v>44372</v>
      </c>
      <c r="K387" s="2">
        <v>44372</v>
      </c>
      <c r="L387" t="s">
        <v>29</v>
      </c>
      <c r="M387" t="s">
        <v>30</v>
      </c>
      <c r="N387" t="s">
        <v>680</v>
      </c>
      <c r="O387" t="s">
        <v>65</v>
      </c>
      <c r="P387" t="s">
        <v>66</v>
      </c>
      <c r="Q387" t="s">
        <v>142</v>
      </c>
      <c r="R387" t="s">
        <v>118</v>
      </c>
    </row>
    <row r="388" spans="1:18" x14ac:dyDescent="0.25">
      <c r="A388" t="s">
        <v>681</v>
      </c>
      <c r="B388" t="s">
        <v>643</v>
      </c>
      <c r="C388" t="s">
        <v>20</v>
      </c>
      <c r="D388" t="s">
        <v>681</v>
      </c>
      <c r="E388" s="1">
        <v>44284.59097222222</v>
      </c>
      <c r="F388" t="s">
        <v>649</v>
      </c>
      <c r="G388" s="2">
        <v>44284</v>
      </c>
      <c r="H388" s="2">
        <v>39951</v>
      </c>
      <c r="I388">
        <v>5</v>
      </c>
      <c r="J388" s="2">
        <v>44372</v>
      </c>
      <c r="K388" s="2">
        <v>44372</v>
      </c>
      <c r="L388" t="s">
        <v>29</v>
      </c>
      <c r="M388" t="s">
        <v>30</v>
      </c>
      <c r="N388" t="s">
        <v>682</v>
      </c>
      <c r="O388" t="s">
        <v>65</v>
      </c>
      <c r="P388" t="s">
        <v>66</v>
      </c>
      <c r="Q388" t="s">
        <v>142</v>
      </c>
      <c r="R388" t="s">
        <v>118</v>
      </c>
    </row>
    <row r="389" spans="1:18" x14ac:dyDescent="0.25">
      <c r="A389" t="s">
        <v>683</v>
      </c>
      <c r="B389" t="s">
        <v>643</v>
      </c>
      <c r="C389" t="s">
        <v>20</v>
      </c>
      <c r="D389" t="s">
        <v>683</v>
      </c>
      <c r="E389" s="1">
        <v>44284.59097222222</v>
      </c>
      <c r="F389" t="s">
        <v>649</v>
      </c>
      <c r="G389" s="2">
        <v>44284</v>
      </c>
      <c r="H389" s="2">
        <v>39951</v>
      </c>
      <c r="I389">
        <v>1</v>
      </c>
      <c r="J389" s="2">
        <v>44372</v>
      </c>
      <c r="K389" s="2">
        <v>44372</v>
      </c>
      <c r="L389" t="s">
        <v>29</v>
      </c>
      <c r="M389" t="s">
        <v>30</v>
      </c>
      <c r="N389" t="s">
        <v>684</v>
      </c>
      <c r="O389" t="s">
        <v>65</v>
      </c>
      <c r="P389" t="s">
        <v>66</v>
      </c>
      <c r="Q389" t="s">
        <v>142</v>
      </c>
      <c r="R389" t="s">
        <v>118</v>
      </c>
    </row>
    <row r="390" spans="1:18" x14ac:dyDescent="0.25">
      <c r="A390" t="s">
        <v>685</v>
      </c>
      <c r="B390" t="s">
        <v>643</v>
      </c>
      <c r="C390" t="s">
        <v>20</v>
      </c>
      <c r="D390" t="s">
        <v>685</v>
      </c>
      <c r="E390" s="1">
        <v>44284.59097222222</v>
      </c>
      <c r="F390" t="s">
        <v>644</v>
      </c>
      <c r="G390" s="2">
        <v>44284</v>
      </c>
      <c r="H390" s="2">
        <v>39951</v>
      </c>
      <c r="I390">
        <v>2</v>
      </c>
      <c r="J390" s="2">
        <v>44372</v>
      </c>
      <c r="K390" s="2">
        <v>44372</v>
      </c>
      <c r="L390" t="s">
        <v>29</v>
      </c>
      <c r="M390" t="s">
        <v>30</v>
      </c>
      <c r="N390" t="s">
        <v>686</v>
      </c>
      <c r="O390" t="s">
        <v>65</v>
      </c>
      <c r="P390" t="s">
        <v>66</v>
      </c>
      <c r="Q390" t="s">
        <v>142</v>
      </c>
      <c r="R390" t="s">
        <v>118</v>
      </c>
    </row>
    <row r="391" spans="1:18" x14ac:dyDescent="0.25">
      <c r="A391" t="s">
        <v>687</v>
      </c>
      <c r="B391" t="s">
        <v>643</v>
      </c>
      <c r="C391" t="s">
        <v>20</v>
      </c>
      <c r="D391" t="s">
        <v>687</v>
      </c>
      <c r="E391" s="1">
        <v>44284.59097222222</v>
      </c>
      <c r="F391" t="s">
        <v>644</v>
      </c>
      <c r="G391" s="2">
        <v>44284</v>
      </c>
      <c r="H391" s="2">
        <v>39951</v>
      </c>
      <c r="I391">
        <v>2</v>
      </c>
      <c r="J391" s="2">
        <v>44372</v>
      </c>
      <c r="K391" s="2">
        <v>44372</v>
      </c>
      <c r="L391" t="s">
        <v>29</v>
      </c>
      <c r="M391" t="s">
        <v>30</v>
      </c>
      <c r="N391" t="s">
        <v>688</v>
      </c>
      <c r="O391" t="s">
        <v>65</v>
      </c>
      <c r="P391" t="s">
        <v>66</v>
      </c>
      <c r="Q391" t="s">
        <v>142</v>
      </c>
      <c r="R391" t="s">
        <v>118</v>
      </c>
    </row>
    <row r="392" spans="1:18" x14ac:dyDescent="0.25">
      <c r="A392" t="s">
        <v>689</v>
      </c>
      <c r="B392" t="s">
        <v>643</v>
      </c>
      <c r="C392" t="s">
        <v>20</v>
      </c>
      <c r="D392" t="s">
        <v>689</v>
      </c>
      <c r="E392" s="1">
        <v>44284.59097222222</v>
      </c>
      <c r="F392" t="s">
        <v>649</v>
      </c>
      <c r="G392" s="2">
        <v>44284</v>
      </c>
      <c r="H392" s="2">
        <v>39951</v>
      </c>
      <c r="I392">
        <v>1</v>
      </c>
      <c r="J392" s="2">
        <v>44372</v>
      </c>
      <c r="K392" s="2">
        <v>44372</v>
      </c>
      <c r="L392" t="s">
        <v>29</v>
      </c>
      <c r="M392" t="s">
        <v>30</v>
      </c>
      <c r="N392" t="s">
        <v>690</v>
      </c>
      <c r="O392" t="s">
        <v>65</v>
      </c>
      <c r="P392" t="s">
        <v>66</v>
      </c>
      <c r="Q392" t="s">
        <v>142</v>
      </c>
      <c r="R392" t="s">
        <v>118</v>
      </c>
    </row>
    <row r="393" spans="1:18" x14ac:dyDescent="0.25">
      <c r="A393" t="s">
        <v>691</v>
      </c>
      <c r="B393" t="s">
        <v>643</v>
      </c>
      <c r="C393" t="s">
        <v>20</v>
      </c>
      <c r="D393" t="s">
        <v>691</v>
      </c>
      <c r="E393" s="1">
        <v>44284.59097222222</v>
      </c>
      <c r="F393" t="s">
        <v>649</v>
      </c>
      <c r="G393" s="2">
        <v>44284</v>
      </c>
      <c r="H393" s="2">
        <v>39951</v>
      </c>
      <c r="I393">
        <v>5</v>
      </c>
      <c r="J393" s="2">
        <v>44372</v>
      </c>
      <c r="K393" s="2">
        <v>44372</v>
      </c>
      <c r="L393" t="s">
        <v>29</v>
      </c>
      <c r="M393" t="s">
        <v>30</v>
      </c>
      <c r="N393" t="s">
        <v>692</v>
      </c>
      <c r="O393" t="s">
        <v>65</v>
      </c>
      <c r="P393" t="s">
        <v>66</v>
      </c>
      <c r="Q393" t="s">
        <v>142</v>
      </c>
      <c r="R393" t="s">
        <v>118</v>
      </c>
    </row>
    <row r="394" spans="1:18" x14ac:dyDescent="0.25">
      <c r="A394" t="s">
        <v>693</v>
      </c>
      <c r="B394" t="s">
        <v>643</v>
      </c>
      <c r="C394" t="s">
        <v>20</v>
      </c>
      <c r="D394" t="s">
        <v>693</v>
      </c>
      <c r="E394" s="1">
        <v>44284.59097222222</v>
      </c>
      <c r="F394" t="s">
        <v>644</v>
      </c>
      <c r="G394" s="2">
        <v>44284</v>
      </c>
      <c r="H394" s="2">
        <v>39951</v>
      </c>
      <c r="I394">
        <v>16</v>
      </c>
      <c r="J394" s="2">
        <v>44372</v>
      </c>
      <c r="K394" s="2">
        <v>44372</v>
      </c>
      <c r="L394" t="s">
        <v>29</v>
      </c>
      <c r="M394" t="s">
        <v>30</v>
      </c>
      <c r="N394" t="s">
        <v>694</v>
      </c>
      <c r="O394" t="s">
        <v>65</v>
      </c>
      <c r="P394" t="s">
        <v>66</v>
      </c>
      <c r="Q394" t="s">
        <v>142</v>
      </c>
      <c r="R394" t="s">
        <v>118</v>
      </c>
    </row>
    <row r="395" spans="1:18" x14ac:dyDescent="0.25">
      <c r="A395" t="s">
        <v>695</v>
      </c>
      <c r="B395" t="s">
        <v>643</v>
      </c>
      <c r="C395" t="s">
        <v>20</v>
      </c>
      <c r="D395" t="s">
        <v>695</v>
      </c>
      <c r="E395" s="1">
        <v>44284.59097222222</v>
      </c>
      <c r="F395" t="s">
        <v>644</v>
      </c>
      <c r="G395" s="2">
        <v>44284</v>
      </c>
      <c r="H395" s="2">
        <v>39951</v>
      </c>
      <c r="I395">
        <v>10</v>
      </c>
      <c r="J395" s="2">
        <v>44372</v>
      </c>
      <c r="K395" s="2">
        <v>44372</v>
      </c>
      <c r="L395" t="s">
        <v>29</v>
      </c>
      <c r="M395" t="s">
        <v>30</v>
      </c>
      <c r="N395" t="s">
        <v>696</v>
      </c>
      <c r="O395" t="s">
        <v>65</v>
      </c>
      <c r="P395" t="s">
        <v>66</v>
      </c>
      <c r="Q395" t="s">
        <v>142</v>
      </c>
      <c r="R395" t="s">
        <v>118</v>
      </c>
    </row>
    <row r="396" spans="1:18" x14ac:dyDescent="0.25">
      <c r="A396" t="s">
        <v>697</v>
      </c>
      <c r="B396" t="s">
        <v>643</v>
      </c>
      <c r="C396" t="s">
        <v>20</v>
      </c>
      <c r="D396" t="s">
        <v>697</v>
      </c>
      <c r="E396" s="1">
        <v>44284.59097222222</v>
      </c>
      <c r="F396" t="s">
        <v>649</v>
      </c>
      <c r="G396" s="2">
        <v>44284</v>
      </c>
      <c r="H396" s="2">
        <v>39951</v>
      </c>
      <c r="I396">
        <v>2</v>
      </c>
      <c r="J396" s="2">
        <v>44372</v>
      </c>
      <c r="K396" s="2">
        <v>44372</v>
      </c>
      <c r="L396" t="s">
        <v>29</v>
      </c>
      <c r="M396" t="s">
        <v>30</v>
      </c>
      <c r="N396" t="s">
        <v>698</v>
      </c>
      <c r="O396" t="s">
        <v>65</v>
      </c>
      <c r="P396" t="s">
        <v>66</v>
      </c>
      <c r="Q396" t="s">
        <v>142</v>
      </c>
      <c r="R396" t="s">
        <v>118</v>
      </c>
    </row>
    <row r="397" spans="1:18" x14ac:dyDescent="0.25">
      <c r="A397" t="s">
        <v>699</v>
      </c>
      <c r="B397" t="s">
        <v>643</v>
      </c>
      <c r="C397" t="s">
        <v>20</v>
      </c>
      <c r="D397" t="s">
        <v>699</v>
      </c>
      <c r="E397" s="1">
        <v>44284.59097222222</v>
      </c>
      <c r="F397" t="s">
        <v>649</v>
      </c>
      <c r="G397" s="2">
        <v>44284</v>
      </c>
      <c r="H397" s="2">
        <v>39951</v>
      </c>
      <c r="I397">
        <v>2</v>
      </c>
      <c r="J397" s="2">
        <v>44372</v>
      </c>
      <c r="K397" s="2">
        <v>44372</v>
      </c>
      <c r="L397" t="s">
        <v>29</v>
      </c>
      <c r="M397" t="s">
        <v>30</v>
      </c>
      <c r="N397" t="s">
        <v>700</v>
      </c>
      <c r="O397" t="s">
        <v>65</v>
      </c>
      <c r="P397" t="s">
        <v>66</v>
      </c>
      <c r="Q397" t="s">
        <v>142</v>
      </c>
      <c r="R397" t="s">
        <v>118</v>
      </c>
    </row>
    <row r="398" spans="1:18" x14ac:dyDescent="0.25">
      <c r="A398" t="s">
        <v>701</v>
      </c>
      <c r="B398" t="s">
        <v>643</v>
      </c>
      <c r="C398" t="s">
        <v>20</v>
      </c>
      <c r="D398" t="s">
        <v>701</v>
      </c>
      <c r="E398" s="1">
        <v>44284.59097222222</v>
      </c>
      <c r="F398" t="s">
        <v>644</v>
      </c>
      <c r="G398" s="2">
        <v>44284</v>
      </c>
      <c r="H398" s="2">
        <v>39951</v>
      </c>
      <c r="I398">
        <v>5</v>
      </c>
      <c r="J398" s="2">
        <v>44372</v>
      </c>
      <c r="K398" s="2">
        <v>44372</v>
      </c>
      <c r="L398" t="s">
        <v>29</v>
      </c>
      <c r="M398" t="s">
        <v>30</v>
      </c>
      <c r="N398" t="s">
        <v>702</v>
      </c>
      <c r="O398" t="s">
        <v>65</v>
      </c>
      <c r="P398" t="s">
        <v>66</v>
      </c>
      <c r="Q398" t="s">
        <v>142</v>
      </c>
      <c r="R398" t="s">
        <v>118</v>
      </c>
    </row>
    <row r="399" spans="1:18" x14ac:dyDescent="0.25">
      <c r="A399" t="s">
        <v>703</v>
      </c>
      <c r="B399" t="s">
        <v>643</v>
      </c>
      <c r="C399" t="s">
        <v>20</v>
      </c>
      <c r="D399" t="s">
        <v>703</v>
      </c>
      <c r="E399" s="1">
        <v>44284.59097222222</v>
      </c>
      <c r="F399" t="s">
        <v>644</v>
      </c>
      <c r="G399" s="2">
        <v>44284</v>
      </c>
      <c r="H399" s="2">
        <v>39951</v>
      </c>
      <c r="I399">
        <v>10</v>
      </c>
      <c r="J399" s="2">
        <v>44372</v>
      </c>
      <c r="K399" s="2">
        <v>44372</v>
      </c>
      <c r="L399" t="s">
        <v>29</v>
      </c>
      <c r="M399" t="s">
        <v>30</v>
      </c>
      <c r="N399" t="s">
        <v>704</v>
      </c>
      <c r="O399" t="s">
        <v>65</v>
      </c>
      <c r="P399" t="s">
        <v>66</v>
      </c>
      <c r="Q399" t="s">
        <v>142</v>
      </c>
      <c r="R399" t="s">
        <v>118</v>
      </c>
    </row>
    <row r="400" spans="1:18" x14ac:dyDescent="0.25">
      <c r="A400" t="s">
        <v>705</v>
      </c>
      <c r="B400" t="s">
        <v>643</v>
      </c>
      <c r="C400" t="s">
        <v>20</v>
      </c>
      <c r="D400" t="s">
        <v>705</v>
      </c>
      <c r="E400" s="1">
        <v>44284.59097222222</v>
      </c>
      <c r="F400" t="s">
        <v>649</v>
      </c>
      <c r="G400" s="2">
        <v>44284</v>
      </c>
      <c r="H400" s="2">
        <v>39951</v>
      </c>
      <c r="I400">
        <v>2</v>
      </c>
      <c r="J400" s="2">
        <v>44372</v>
      </c>
      <c r="K400" s="2">
        <v>44372</v>
      </c>
      <c r="L400" t="s">
        <v>29</v>
      </c>
      <c r="M400" t="s">
        <v>30</v>
      </c>
      <c r="N400" t="s">
        <v>706</v>
      </c>
      <c r="O400" t="s">
        <v>65</v>
      </c>
      <c r="P400" t="s">
        <v>66</v>
      </c>
      <c r="Q400" t="s">
        <v>142</v>
      </c>
      <c r="R400" t="s">
        <v>118</v>
      </c>
    </row>
    <row r="401" spans="1:18" x14ac:dyDescent="0.25">
      <c r="A401" t="s">
        <v>707</v>
      </c>
      <c r="B401" t="s">
        <v>643</v>
      </c>
      <c r="C401" t="s">
        <v>20</v>
      </c>
      <c r="D401" t="s">
        <v>707</v>
      </c>
      <c r="E401" s="1">
        <v>44284.59097222222</v>
      </c>
      <c r="F401" t="s">
        <v>649</v>
      </c>
      <c r="G401" s="2">
        <v>44284</v>
      </c>
      <c r="H401" s="2">
        <v>39951</v>
      </c>
      <c r="I401">
        <v>1</v>
      </c>
      <c r="J401" s="2">
        <v>44372</v>
      </c>
      <c r="K401" s="2">
        <v>44372</v>
      </c>
      <c r="L401" t="s">
        <v>29</v>
      </c>
      <c r="M401" t="s">
        <v>30</v>
      </c>
      <c r="N401" t="s">
        <v>708</v>
      </c>
      <c r="O401" t="s">
        <v>65</v>
      </c>
      <c r="P401" t="s">
        <v>66</v>
      </c>
      <c r="Q401" t="s">
        <v>142</v>
      </c>
      <c r="R401" t="s">
        <v>118</v>
      </c>
    </row>
    <row r="402" spans="1:18" x14ac:dyDescent="0.25">
      <c r="A402" t="s">
        <v>709</v>
      </c>
      <c r="B402" t="s">
        <v>19</v>
      </c>
      <c r="C402" t="s">
        <v>20</v>
      </c>
      <c r="D402" t="s">
        <v>709</v>
      </c>
      <c r="E402" s="1">
        <v>44369.352777777778</v>
      </c>
      <c r="G402" s="2">
        <v>44356</v>
      </c>
      <c r="H402" s="2">
        <v>31140</v>
      </c>
      <c r="I402">
        <v>34</v>
      </c>
      <c r="J402" s="2">
        <v>44372</v>
      </c>
      <c r="K402" s="2">
        <v>44372</v>
      </c>
      <c r="L402" t="s">
        <v>22</v>
      </c>
      <c r="M402" t="s">
        <v>23</v>
      </c>
      <c r="N402" t="s">
        <v>710</v>
      </c>
      <c r="O402" t="s">
        <v>78</v>
      </c>
      <c r="P402" t="s">
        <v>79</v>
      </c>
      <c r="Q402" t="s">
        <v>118</v>
      </c>
    </row>
    <row r="403" spans="1:18" x14ac:dyDescent="0.25">
      <c r="A403" t="s">
        <v>711</v>
      </c>
      <c r="B403" t="s">
        <v>19</v>
      </c>
      <c r="C403" t="s">
        <v>20</v>
      </c>
      <c r="D403" t="s">
        <v>711</v>
      </c>
      <c r="E403" s="1">
        <v>44369.352083333331</v>
      </c>
      <c r="F403" t="s">
        <v>100</v>
      </c>
      <c r="G403" s="2">
        <v>44356</v>
      </c>
      <c r="H403" s="2">
        <v>31140</v>
      </c>
      <c r="I403">
        <v>9</v>
      </c>
      <c r="J403" s="2">
        <v>44372</v>
      </c>
      <c r="K403" s="2">
        <v>44372</v>
      </c>
      <c r="L403" t="s">
        <v>29</v>
      </c>
      <c r="M403" t="s">
        <v>30</v>
      </c>
      <c r="N403" t="s">
        <v>710</v>
      </c>
      <c r="O403" t="s">
        <v>78</v>
      </c>
      <c r="P403" t="s">
        <v>79</v>
      </c>
      <c r="Q403" t="s">
        <v>118</v>
      </c>
    </row>
    <row r="404" spans="1:18" x14ac:dyDescent="0.25">
      <c r="A404" t="s">
        <v>712</v>
      </c>
      <c r="B404" t="s">
        <v>19</v>
      </c>
      <c r="C404" t="s">
        <v>20</v>
      </c>
      <c r="D404" t="s">
        <v>712</v>
      </c>
      <c r="E404" s="1">
        <v>44369.352777777778</v>
      </c>
      <c r="F404" t="s">
        <v>100</v>
      </c>
      <c r="G404" s="2">
        <v>44356</v>
      </c>
      <c r="H404" s="2">
        <v>26667</v>
      </c>
      <c r="I404">
        <v>4</v>
      </c>
      <c r="J404" s="2">
        <v>44372</v>
      </c>
      <c r="K404" s="2">
        <v>44372</v>
      </c>
      <c r="L404" t="s">
        <v>29</v>
      </c>
      <c r="M404" t="s">
        <v>30</v>
      </c>
      <c r="N404" t="s">
        <v>713</v>
      </c>
      <c r="O404" t="s">
        <v>78</v>
      </c>
      <c r="P404" t="s">
        <v>79</v>
      </c>
      <c r="Q404" t="s">
        <v>118</v>
      </c>
    </row>
    <row r="405" spans="1:18" x14ac:dyDescent="0.25">
      <c r="A405" t="s">
        <v>714</v>
      </c>
      <c r="B405" t="s">
        <v>19</v>
      </c>
      <c r="C405" t="s">
        <v>20</v>
      </c>
      <c r="D405" t="s">
        <v>714</v>
      </c>
      <c r="E405" s="1">
        <v>44369.352777777778</v>
      </c>
      <c r="F405" t="s">
        <v>100</v>
      </c>
      <c r="G405" s="2">
        <v>44356</v>
      </c>
      <c r="H405" s="2">
        <v>26667</v>
      </c>
      <c r="I405">
        <v>8</v>
      </c>
      <c r="J405" s="2">
        <v>44372</v>
      </c>
      <c r="K405" s="2">
        <v>44372</v>
      </c>
      <c r="L405" t="s">
        <v>22</v>
      </c>
      <c r="M405" t="s">
        <v>23</v>
      </c>
      <c r="N405" t="s">
        <v>713</v>
      </c>
      <c r="O405" t="s">
        <v>78</v>
      </c>
      <c r="P405" t="s">
        <v>79</v>
      </c>
      <c r="Q405" t="s">
        <v>118</v>
      </c>
    </row>
    <row r="406" spans="1:18" x14ac:dyDescent="0.25">
      <c r="A406" t="s">
        <v>715</v>
      </c>
      <c r="B406" t="s">
        <v>19</v>
      </c>
      <c r="C406" t="s">
        <v>20</v>
      </c>
      <c r="D406" t="s">
        <v>715</v>
      </c>
      <c r="E406" s="1">
        <v>44369.34652777778</v>
      </c>
      <c r="F406" t="s">
        <v>100</v>
      </c>
      <c r="G406" s="2">
        <v>44356</v>
      </c>
      <c r="H406" s="2">
        <v>26667</v>
      </c>
      <c r="I406">
        <v>1</v>
      </c>
      <c r="J406" s="2">
        <v>44372</v>
      </c>
      <c r="K406" s="2">
        <v>44372</v>
      </c>
      <c r="L406" t="s">
        <v>29</v>
      </c>
      <c r="M406" t="s">
        <v>30</v>
      </c>
      <c r="N406" t="s">
        <v>716</v>
      </c>
      <c r="O406" t="s">
        <v>78</v>
      </c>
      <c r="P406" t="s">
        <v>79</v>
      </c>
      <c r="Q406" t="s">
        <v>118</v>
      </c>
    </row>
    <row r="407" spans="1:18" x14ac:dyDescent="0.25">
      <c r="A407" t="s">
        <v>717</v>
      </c>
      <c r="B407" t="s">
        <v>19</v>
      </c>
      <c r="C407" t="s">
        <v>20</v>
      </c>
      <c r="D407" t="s">
        <v>717</v>
      </c>
      <c r="E407" s="1">
        <v>44369.351388888892</v>
      </c>
      <c r="F407" t="s">
        <v>100</v>
      </c>
      <c r="G407" s="2">
        <v>44356</v>
      </c>
      <c r="H407" s="2">
        <v>26667</v>
      </c>
      <c r="I407">
        <v>1</v>
      </c>
      <c r="J407" s="2">
        <v>44372</v>
      </c>
      <c r="K407" s="2">
        <v>44372</v>
      </c>
      <c r="L407" t="s">
        <v>22</v>
      </c>
      <c r="M407" t="s">
        <v>23</v>
      </c>
      <c r="N407" t="s">
        <v>716</v>
      </c>
      <c r="O407" t="s">
        <v>78</v>
      </c>
      <c r="P407" t="s">
        <v>79</v>
      </c>
      <c r="Q407" t="s">
        <v>118</v>
      </c>
    </row>
    <row r="408" spans="1:18" x14ac:dyDescent="0.25">
      <c r="A408" t="s">
        <v>718</v>
      </c>
      <c r="B408" t="s">
        <v>19</v>
      </c>
      <c r="C408" t="s">
        <v>20</v>
      </c>
      <c r="D408" t="s">
        <v>718</v>
      </c>
      <c r="E408" s="1">
        <v>44369.351388888892</v>
      </c>
      <c r="F408" t="s">
        <v>100</v>
      </c>
      <c r="G408" s="2">
        <v>44356</v>
      </c>
      <c r="H408" s="2">
        <v>31140</v>
      </c>
      <c r="I408">
        <v>1</v>
      </c>
      <c r="J408" s="2">
        <v>44372</v>
      </c>
      <c r="K408" s="2">
        <v>44372</v>
      </c>
      <c r="L408" t="s">
        <v>29</v>
      </c>
      <c r="M408" t="s">
        <v>30</v>
      </c>
      <c r="N408" t="s">
        <v>719</v>
      </c>
      <c r="O408" t="s">
        <v>78</v>
      </c>
      <c r="P408" t="s">
        <v>79</v>
      </c>
      <c r="Q408" t="s">
        <v>118</v>
      </c>
    </row>
    <row r="409" spans="1:18" x14ac:dyDescent="0.25">
      <c r="A409" t="s">
        <v>720</v>
      </c>
      <c r="B409" t="s">
        <v>19</v>
      </c>
      <c r="C409" t="s">
        <v>20</v>
      </c>
      <c r="D409" t="s">
        <v>720</v>
      </c>
      <c r="E409" s="1">
        <v>44369.352083333331</v>
      </c>
      <c r="F409" t="s">
        <v>100</v>
      </c>
      <c r="G409" s="2">
        <v>44356</v>
      </c>
      <c r="H409" s="2">
        <v>31140</v>
      </c>
      <c r="I409">
        <v>14</v>
      </c>
      <c r="J409" s="2">
        <v>44372</v>
      </c>
      <c r="K409" s="2">
        <v>44372</v>
      </c>
      <c r="L409" t="s">
        <v>22</v>
      </c>
      <c r="M409" t="s">
        <v>23</v>
      </c>
      <c r="N409" t="s">
        <v>719</v>
      </c>
      <c r="O409" t="s">
        <v>78</v>
      </c>
      <c r="P409" t="s">
        <v>79</v>
      </c>
      <c r="Q409" t="s">
        <v>118</v>
      </c>
    </row>
    <row r="410" spans="1:18" x14ac:dyDescent="0.25">
      <c r="A410" t="s">
        <v>721</v>
      </c>
      <c r="B410" t="s">
        <v>99</v>
      </c>
      <c r="C410" t="s">
        <v>20</v>
      </c>
      <c r="D410" t="s">
        <v>721</v>
      </c>
      <c r="E410" s="1">
        <v>43116.511805555558</v>
      </c>
      <c r="F410" t="s">
        <v>152</v>
      </c>
      <c r="G410" s="2">
        <v>43103</v>
      </c>
      <c r="H410" s="2">
        <v>42011</v>
      </c>
      <c r="I410">
        <v>1</v>
      </c>
      <c r="J410" s="2">
        <v>44372</v>
      </c>
      <c r="K410" s="2">
        <v>44372</v>
      </c>
      <c r="L410" t="s">
        <v>29</v>
      </c>
      <c r="M410" t="s">
        <v>30</v>
      </c>
      <c r="N410" t="s">
        <v>722</v>
      </c>
      <c r="O410" t="s">
        <v>78</v>
      </c>
      <c r="P410" t="s">
        <v>79</v>
      </c>
      <c r="Q410" t="s">
        <v>142</v>
      </c>
      <c r="R410" t="s">
        <v>118</v>
      </c>
    </row>
    <row r="411" spans="1:18" x14ac:dyDescent="0.25">
      <c r="A411" t="s">
        <v>723</v>
      </c>
      <c r="B411" t="s">
        <v>99</v>
      </c>
      <c r="C411" t="s">
        <v>20</v>
      </c>
      <c r="D411" t="s">
        <v>723</v>
      </c>
      <c r="E411" s="1">
        <v>43116.51666666667</v>
      </c>
      <c r="F411" t="s">
        <v>152</v>
      </c>
      <c r="G411" s="2">
        <v>43103</v>
      </c>
      <c r="H411" s="2">
        <v>42011</v>
      </c>
      <c r="I411">
        <v>1</v>
      </c>
      <c r="J411" s="2">
        <v>44372</v>
      </c>
      <c r="K411" s="2">
        <v>44372</v>
      </c>
      <c r="L411" t="s">
        <v>22</v>
      </c>
      <c r="M411" t="s">
        <v>23</v>
      </c>
      <c r="N411" t="s">
        <v>722</v>
      </c>
      <c r="O411" t="s">
        <v>78</v>
      </c>
      <c r="P411" t="s">
        <v>79</v>
      </c>
      <c r="Q411" t="s">
        <v>142</v>
      </c>
      <c r="R411" t="s">
        <v>118</v>
      </c>
    </row>
    <row r="412" spans="1:18" x14ac:dyDescent="0.25">
      <c r="A412" t="s">
        <v>724</v>
      </c>
      <c r="B412" t="s">
        <v>99</v>
      </c>
      <c r="C412" t="s">
        <v>20</v>
      </c>
      <c r="D412" t="s">
        <v>724</v>
      </c>
      <c r="E412" s="1">
        <v>43116.51666666667</v>
      </c>
      <c r="F412" t="s">
        <v>152</v>
      </c>
      <c r="G412" s="2">
        <v>43103</v>
      </c>
      <c r="H412" s="2">
        <v>42011</v>
      </c>
      <c r="I412">
        <v>1</v>
      </c>
      <c r="J412" s="2">
        <v>44372</v>
      </c>
      <c r="K412" s="2">
        <v>44372</v>
      </c>
      <c r="L412" t="s">
        <v>29</v>
      </c>
      <c r="M412" t="s">
        <v>30</v>
      </c>
      <c r="N412" t="s">
        <v>725</v>
      </c>
      <c r="O412" t="s">
        <v>78</v>
      </c>
      <c r="P412" t="s">
        <v>79</v>
      </c>
      <c r="Q412" t="s">
        <v>142</v>
      </c>
      <c r="R412" t="s">
        <v>118</v>
      </c>
    </row>
    <row r="413" spans="1:18" x14ac:dyDescent="0.25">
      <c r="A413" t="s">
        <v>726</v>
      </c>
      <c r="B413" t="s">
        <v>99</v>
      </c>
      <c r="C413" t="s">
        <v>20</v>
      </c>
      <c r="D413" t="s">
        <v>726</v>
      </c>
      <c r="E413" s="1">
        <v>43116.51666666667</v>
      </c>
      <c r="F413" t="s">
        <v>152</v>
      </c>
      <c r="G413" s="2">
        <v>43103</v>
      </c>
      <c r="H413" s="2">
        <v>42011</v>
      </c>
      <c r="I413">
        <v>1</v>
      </c>
      <c r="J413" s="2">
        <v>44372</v>
      </c>
      <c r="K413" s="2">
        <v>44372</v>
      </c>
      <c r="L413" t="s">
        <v>22</v>
      </c>
      <c r="M413" t="s">
        <v>23</v>
      </c>
      <c r="N413" t="s">
        <v>725</v>
      </c>
      <c r="O413" t="s">
        <v>78</v>
      </c>
      <c r="P413" t="s">
        <v>79</v>
      </c>
      <c r="Q413" t="s">
        <v>142</v>
      </c>
      <c r="R413" t="s">
        <v>118</v>
      </c>
    </row>
    <row r="414" spans="1:18" x14ac:dyDescent="0.25">
      <c r="A414" t="s">
        <v>727</v>
      </c>
      <c r="B414" t="s">
        <v>99</v>
      </c>
      <c r="C414" t="s">
        <v>20</v>
      </c>
      <c r="D414" t="s">
        <v>727</v>
      </c>
      <c r="E414" s="1">
        <v>43116.51666666667</v>
      </c>
      <c r="F414" t="s">
        <v>152</v>
      </c>
      <c r="G414" s="2">
        <v>43103</v>
      </c>
      <c r="H414" s="2">
        <v>42011</v>
      </c>
      <c r="I414">
        <v>1</v>
      </c>
      <c r="J414" s="2">
        <v>44372</v>
      </c>
      <c r="K414" s="2">
        <v>44372</v>
      </c>
      <c r="L414" t="s">
        <v>29</v>
      </c>
      <c r="M414" t="s">
        <v>30</v>
      </c>
      <c r="N414" t="s">
        <v>728</v>
      </c>
      <c r="O414" t="s">
        <v>78</v>
      </c>
      <c r="P414" t="s">
        <v>79</v>
      </c>
      <c r="Q414" t="s">
        <v>142</v>
      </c>
      <c r="R414" t="s">
        <v>118</v>
      </c>
    </row>
    <row r="415" spans="1:18" x14ac:dyDescent="0.25">
      <c r="A415" t="s">
        <v>729</v>
      </c>
      <c r="B415" t="s">
        <v>99</v>
      </c>
      <c r="C415" t="s">
        <v>20</v>
      </c>
      <c r="D415" t="s">
        <v>729</v>
      </c>
      <c r="E415" s="1">
        <v>43116.51666666667</v>
      </c>
      <c r="F415" t="s">
        <v>152</v>
      </c>
      <c r="G415" s="2">
        <v>43103</v>
      </c>
      <c r="H415" s="2">
        <v>42011</v>
      </c>
      <c r="I415">
        <v>1</v>
      </c>
      <c r="J415" s="2">
        <v>44372</v>
      </c>
      <c r="K415" s="2">
        <v>44372</v>
      </c>
      <c r="L415" t="s">
        <v>22</v>
      </c>
      <c r="M415" t="s">
        <v>23</v>
      </c>
      <c r="N415" t="s">
        <v>728</v>
      </c>
      <c r="O415" t="s">
        <v>78</v>
      </c>
      <c r="P415" t="s">
        <v>79</v>
      </c>
      <c r="Q415" t="s">
        <v>142</v>
      </c>
      <c r="R415" t="s">
        <v>118</v>
      </c>
    </row>
    <row r="416" spans="1:18" x14ac:dyDescent="0.25">
      <c r="A416" t="s">
        <v>730</v>
      </c>
      <c r="B416" t="s">
        <v>99</v>
      </c>
      <c r="C416" t="s">
        <v>20</v>
      </c>
      <c r="D416" t="s">
        <v>730</v>
      </c>
      <c r="E416" s="1">
        <v>43116.604861111111</v>
      </c>
      <c r="F416" t="s">
        <v>152</v>
      </c>
      <c r="G416" s="2">
        <v>43103</v>
      </c>
      <c r="H416" s="2">
        <v>42011</v>
      </c>
      <c r="I416">
        <v>1</v>
      </c>
      <c r="J416" s="2">
        <v>44372</v>
      </c>
      <c r="K416" s="2">
        <v>44372</v>
      </c>
      <c r="L416" t="s">
        <v>29</v>
      </c>
      <c r="M416" t="s">
        <v>30</v>
      </c>
      <c r="N416" t="s">
        <v>731</v>
      </c>
      <c r="O416" t="s">
        <v>78</v>
      </c>
      <c r="P416" t="s">
        <v>79</v>
      </c>
      <c r="Q416" t="s">
        <v>142</v>
      </c>
      <c r="R416" t="s">
        <v>118</v>
      </c>
    </row>
    <row r="417" spans="1:18" x14ac:dyDescent="0.25">
      <c r="A417" t="s">
        <v>732</v>
      </c>
      <c r="B417" t="s">
        <v>99</v>
      </c>
      <c r="C417" t="s">
        <v>20</v>
      </c>
      <c r="D417" t="s">
        <v>732</v>
      </c>
      <c r="E417" s="1">
        <v>43116.604861111111</v>
      </c>
      <c r="F417" t="s">
        <v>152</v>
      </c>
      <c r="G417" s="2">
        <v>43103</v>
      </c>
      <c r="H417" s="2">
        <v>42011</v>
      </c>
      <c r="I417">
        <v>1</v>
      </c>
      <c r="J417" s="2">
        <v>44372</v>
      </c>
      <c r="K417" s="2">
        <v>44372</v>
      </c>
      <c r="L417" t="s">
        <v>22</v>
      </c>
      <c r="M417" t="s">
        <v>23</v>
      </c>
      <c r="N417" t="s">
        <v>731</v>
      </c>
      <c r="O417" t="s">
        <v>78</v>
      </c>
      <c r="P417" t="s">
        <v>79</v>
      </c>
      <c r="Q417" t="s">
        <v>142</v>
      </c>
      <c r="R417" t="s">
        <v>118</v>
      </c>
    </row>
    <row r="418" spans="1:18" x14ac:dyDescent="0.25">
      <c r="A418" t="s">
        <v>733</v>
      </c>
      <c r="B418" t="s">
        <v>99</v>
      </c>
      <c r="C418" t="s">
        <v>20</v>
      </c>
      <c r="D418" t="s">
        <v>733</v>
      </c>
      <c r="E418" s="1">
        <v>43116.51666666667</v>
      </c>
      <c r="F418" t="s">
        <v>152</v>
      </c>
      <c r="G418" s="2">
        <v>43103</v>
      </c>
      <c r="H418" s="2">
        <v>42011</v>
      </c>
      <c r="I418">
        <v>1</v>
      </c>
      <c r="J418" s="2">
        <v>44372</v>
      </c>
      <c r="K418" s="2">
        <v>44372</v>
      </c>
      <c r="L418" t="s">
        <v>29</v>
      </c>
      <c r="M418" t="s">
        <v>30</v>
      </c>
      <c r="N418" t="s">
        <v>734</v>
      </c>
      <c r="O418" t="s">
        <v>78</v>
      </c>
      <c r="P418" t="s">
        <v>79</v>
      </c>
      <c r="Q418" t="s">
        <v>142</v>
      </c>
      <c r="R418" t="s">
        <v>118</v>
      </c>
    </row>
    <row r="419" spans="1:18" x14ac:dyDescent="0.25">
      <c r="A419" t="s">
        <v>735</v>
      </c>
      <c r="B419" t="s">
        <v>99</v>
      </c>
      <c r="C419" t="s">
        <v>20</v>
      </c>
      <c r="D419" t="s">
        <v>735</v>
      </c>
      <c r="E419" s="1">
        <v>43116.51666666667</v>
      </c>
      <c r="F419" t="s">
        <v>152</v>
      </c>
      <c r="G419" s="2">
        <v>43103</v>
      </c>
      <c r="H419" s="2">
        <v>42011</v>
      </c>
      <c r="I419">
        <v>1</v>
      </c>
      <c r="J419" s="2">
        <v>44372</v>
      </c>
      <c r="K419" s="2">
        <v>44372</v>
      </c>
      <c r="L419" t="s">
        <v>22</v>
      </c>
      <c r="M419" t="s">
        <v>23</v>
      </c>
      <c r="N419" t="s">
        <v>734</v>
      </c>
      <c r="O419" t="s">
        <v>78</v>
      </c>
      <c r="P419" t="s">
        <v>79</v>
      </c>
      <c r="Q419" t="s">
        <v>142</v>
      </c>
      <c r="R419" t="s">
        <v>118</v>
      </c>
    </row>
    <row r="420" spans="1:18" x14ac:dyDescent="0.25">
      <c r="A420" t="s">
        <v>736</v>
      </c>
      <c r="B420" t="s">
        <v>99</v>
      </c>
      <c r="C420" t="s">
        <v>20</v>
      </c>
      <c r="D420" t="s">
        <v>736</v>
      </c>
      <c r="E420" s="1">
        <v>44369.352777777778</v>
      </c>
      <c r="F420" t="s">
        <v>100</v>
      </c>
      <c r="G420" s="2">
        <v>44356</v>
      </c>
      <c r="H420" s="2">
        <v>42011</v>
      </c>
      <c r="I420">
        <v>9</v>
      </c>
      <c r="J420" s="2">
        <v>44372</v>
      </c>
      <c r="K420" s="2">
        <v>44372</v>
      </c>
      <c r="L420" t="s">
        <v>29</v>
      </c>
      <c r="M420" t="s">
        <v>30</v>
      </c>
      <c r="N420" t="s">
        <v>737</v>
      </c>
      <c r="O420" t="s">
        <v>78</v>
      </c>
      <c r="P420" t="s">
        <v>79</v>
      </c>
      <c r="Q420" t="s">
        <v>118</v>
      </c>
    </row>
    <row r="421" spans="1:18" x14ac:dyDescent="0.25">
      <c r="A421" t="s">
        <v>738</v>
      </c>
      <c r="B421" t="s">
        <v>99</v>
      </c>
      <c r="C421" t="s">
        <v>20</v>
      </c>
      <c r="D421" t="s">
        <v>738</v>
      </c>
      <c r="E421" s="1">
        <v>44369.352777777778</v>
      </c>
      <c r="F421" t="s">
        <v>100</v>
      </c>
      <c r="G421" s="2">
        <v>44356</v>
      </c>
      <c r="H421" s="2">
        <v>42011</v>
      </c>
      <c r="I421">
        <v>22</v>
      </c>
      <c r="J421" s="2">
        <v>44372</v>
      </c>
      <c r="K421" s="2">
        <v>44372</v>
      </c>
      <c r="L421" t="s">
        <v>22</v>
      </c>
      <c r="M421" t="s">
        <v>23</v>
      </c>
      <c r="N421" t="s">
        <v>737</v>
      </c>
      <c r="O421" t="s">
        <v>78</v>
      </c>
      <c r="P421" t="s">
        <v>79</v>
      </c>
      <c r="Q421" t="s">
        <v>118</v>
      </c>
    </row>
    <row r="422" spans="1:18" x14ac:dyDescent="0.25">
      <c r="A422" t="s">
        <v>739</v>
      </c>
      <c r="B422" t="s">
        <v>99</v>
      </c>
      <c r="C422" t="s">
        <v>20</v>
      </c>
      <c r="D422" t="s">
        <v>739</v>
      </c>
      <c r="E422" s="1">
        <v>44369.352777777778</v>
      </c>
      <c r="F422" t="s">
        <v>100</v>
      </c>
      <c r="G422" s="2">
        <v>44356</v>
      </c>
      <c r="H422" s="2">
        <v>42011</v>
      </c>
      <c r="I422">
        <v>1</v>
      </c>
      <c r="J422" s="2">
        <v>44372</v>
      </c>
      <c r="K422" s="2">
        <v>44372</v>
      </c>
      <c r="L422" t="s">
        <v>29</v>
      </c>
      <c r="M422" t="s">
        <v>30</v>
      </c>
      <c r="N422" t="s">
        <v>740</v>
      </c>
      <c r="O422" t="s">
        <v>78</v>
      </c>
      <c r="P422" t="s">
        <v>79</v>
      </c>
      <c r="Q422" t="s">
        <v>118</v>
      </c>
    </row>
    <row r="423" spans="1:18" x14ac:dyDescent="0.25">
      <c r="A423" t="s">
        <v>741</v>
      </c>
      <c r="B423" t="s">
        <v>99</v>
      </c>
      <c r="C423" t="s">
        <v>20</v>
      </c>
      <c r="D423" t="s">
        <v>741</v>
      </c>
      <c r="E423" s="1">
        <v>44369.352777777778</v>
      </c>
      <c r="F423" t="s">
        <v>100</v>
      </c>
      <c r="G423" s="2">
        <v>44356</v>
      </c>
      <c r="H423" s="2">
        <v>42011</v>
      </c>
      <c r="I423">
        <v>3</v>
      </c>
      <c r="J423" s="2">
        <v>44372</v>
      </c>
      <c r="K423" s="2">
        <v>44372</v>
      </c>
      <c r="L423" t="s">
        <v>22</v>
      </c>
      <c r="M423" t="s">
        <v>23</v>
      </c>
      <c r="N423" t="s">
        <v>740</v>
      </c>
      <c r="O423" t="s">
        <v>78</v>
      </c>
      <c r="P423" t="s">
        <v>79</v>
      </c>
      <c r="Q423" t="s">
        <v>118</v>
      </c>
    </row>
    <row r="424" spans="1:18" x14ac:dyDescent="0.25">
      <c r="A424" t="s">
        <v>742</v>
      </c>
      <c r="B424" t="s">
        <v>99</v>
      </c>
      <c r="C424" t="s">
        <v>20</v>
      </c>
      <c r="D424" t="s">
        <v>742</v>
      </c>
      <c r="E424" s="1">
        <v>44369.34652777778</v>
      </c>
      <c r="F424" t="s">
        <v>100</v>
      </c>
      <c r="G424" s="2">
        <v>44356</v>
      </c>
      <c r="H424" s="2">
        <v>42011</v>
      </c>
      <c r="I424">
        <v>1</v>
      </c>
      <c r="J424" s="2">
        <v>44372</v>
      </c>
      <c r="K424" s="2">
        <v>44372</v>
      </c>
      <c r="L424" t="s">
        <v>29</v>
      </c>
      <c r="M424" t="s">
        <v>30</v>
      </c>
      <c r="N424" t="s">
        <v>743</v>
      </c>
      <c r="O424" t="s">
        <v>78</v>
      </c>
      <c r="P424" t="s">
        <v>79</v>
      </c>
      <c r="Q424" t="s">
        <v>118</v>
      </c>
    </row>
    <row r="425" spans="1:18" x14ac:dyDescent="0.25">
      <c r="A425" t="s">
        <v>744</v>
      </c>
      <c r="B425" t="s">
        <v>99</v>
      </c>
      <c r="C425" t="s">
        <v>20</v>
      </c>
      <c r="D425" t="s">
        <v>744</v>
      </c>
      <c r="E425" s="1">
        <v>44369.351388888892</v>
      </c>
      <c r="F425" t="s">
        <v>100</v>
      </c>
      <c r="G425" s="2">
        <v>44356</v>
      </c>
      <c r="H425" s="2">
        <v>42011</v>
      </c>
      <c r="I425">
        <v>2</v>
      </c>
      <c r="J425" s="2">
        <v>44372</v>
      </c>
      <c r="K425" s="2">
        <v>44372</v>
      </c>
      <c r="L425" t="s">
        <v>22</v>
      </c>
      <c r="M425" t="s">
        <v>23</v>
      </c>
      <c r="N425" t="s">
        <v>743</v>
      </c>
      <c r="O425" t="s">
        <v>78</v>
      </c>
      <c r="P425" t="s">
        <v>79</v>
      </c>
      <c r="Q425" t="s">
        <v>118</v>
      </c>
    </row>
    <row r="426" spans="1:18" x14ac:dyDescent="0.25">
      <c r="A426" t="s">
        <v>745</v>
      </c>
      <c r="B426" t="s">
        <v>99</v>
      </c>
      <c r="C426" t="s">
        <v>20</v>
      </c>
      <c r="D426" t="s">
        <v>745</v>
      </c>
      <c r="E426" s="1">
        <v>44369.352083333331</v>
      </c>
      <c r="F426" t="s">
        <v>100</v>
      </c>
      <c r="G426" s="2">
        <v>44356</v>
      </c>
      <c r="H426" s="2">
        <v>42011</v>
      </c>
      <c r="I426">
        <v>1</v>
      </c>
      <c r="J426" s="2">
        <v>44372</v>
      </c>
      <c r="K426" s="2">
        <v>44372</v>
      </c>
      <c r="L426" t="s">
        <v>29</v>
      </c>
      <c r="M426" t="s">
        <v>30</v>
      </c>
      <c r="N426" t="s">
        <v>746</v>
      </c>
      <c r="O426" t="s">
        <v>78</v>
      </c>
      <c r="P426" t="s">
        <v>79</v>
      </c>
      <c r="Q426" t="s">
        <v>118</v>
      </c>
    </row>
    <row r="427" spans="1:18" x14ac:dyDescent="0.25">
      <c r="A427" t="s">
        <v>747</v>
      </c>
      <c r="B427" t="s">
        <v>99</v>
      </c>
      <c r="C427" t="s">
        <v>20</v>
      </c>
      <c r="D427" t="s">
        <v>747</v>
      </c>
      <c r="E427" s="1">
        <v>44369.352083333331</v>
      </c>
      <c r="F427" t="s">
        <v>100</v>
      </c>
      <c r="G427" s="2">
        <v>44356</v>
      </c>
      <c r="H427" s="2">
        <v>42011</v>
      </c>
      <c r="I427">
        <v>3</v>
      </c>
      <c r="J427" s="2">
        <v>44372</v>
      </c>
      <c r="K427" s="2">
        <v>44372</v>
      </c>
      <c r="L427" t="s">
        <v>22</v>
      </c>
      <c r="M427" t="s">
        <v>23</v>
      </c>
      <c r="N427" t="s">
        <v>746</v>
      </c>
      <c r="O427" t="s">
        <v>78</v>
      </c>
      <c r="P427" t="s">
        <v>79</v>
      </c>
      <c r="Q427" t="s">
        <v>118</v>
      </c>
    </row>
    <row r="428" spans="1:18" x14ac:dyDescent="0.25">
      <c r="A428" t="s">
        <v>748</v>
      </c>
      <c r="B428" t="s">
        <v>99</v>
      </c>
      <c r="C428" t="s">
        <v>20</v>
      </c>
      <c r="D428" t="s">
        <v>748</v>
      </c>
      <c r="E428" s="1">
        <v>44369.351388888892</v>
      </c>
      <c r="F428" t="s">
        <v>100</v>
      </c>
      <c r="G428" s="2">
        <v>44356</v>
      </c>
      <c r="H428" s="2">
        <v>42011</v>
      </c>
      <c r="I428">
        <v>1</v>
      </c>
      <c r="J428" s="2">
        <v>44372</v>
      </c>
      <c r="K428" s="2">
        <v>44372</v>
      </c>
      <c r="L428" t="s">
        <v>29</v>
      </c>
      <c r="M428" t="s">
        <v>30</v>
      </c>
      <c r="N428" t="s">
        <v>749</v>
      </c>
      <c r="O428" t="s">
        <v>78</v>
      </c>
      <c r="P428" t="s">
        <v>79</v>
      </c>
      <c r="Q428" t="s">
        <v>118</v>
      </c>
    </row>
    <row r="429" spans="1:18" x14ac:dyDescent="0.25">
      <c r="A429" t="s">
        <v>750</v>
      </c>
      <c r="B429" t="s">
        <v>99</v>
      </c>
      <c r="C429" t="s">
        <v>20</v>
      </c>
      <c r="D429" t="s">
        <v>750</v>
      </c>
      <c r="E429" s="1">
        <v>44369.351388888892</v>
      </c>
      <c r="F429" t="s">
        <v>100</v>
      </c>
      <c r="G429" s="2">
        <v>44356</v>
      </c>
      <c r="H429" s="2">
        <v>42011</v>
      </c>
      <c r="I429">
        <v>2</v>
      </c>
      <c r="J429" s="2">
        <v>44372</v>
      </c>
      <c r="K429" s="2">
        <v>44372</v>
      </c>
      <c r="L429" t="s">
        <v>22</v>
      </c>
      <c r="M429" t="s">
        <v>23</v>
      </c>
      <c r="N429" t="s">
        <v>749</v>
      </c>
      <c r="O429" t="s">
        <v>78</v>
      </c>
      <c r="P429" t="s">
        <v>79</v>
      </c>
      <c r="Q429" t="s">
        <v>118</v>
      </c>
    </row>
    <row r="430" spans="1:18" x14ac:dyDescent="0.25">
      <c r="A430" t="s">
        <v>751</v>
      </c>
      <c r="B430" t="s">
        <v>19</v>
      </c>
      <c r="C430" t="s">
        <v>20</v>
      </c>
      <c r="D430" t="s">
        <v>751</v>
      </c>
      <c r="E430" s="1">
        <v>44369.352777777778</v>
      </c>
      <c r="F430" t="s">
        <v>100</v>
      </c>
      <c r="G430" s="2">
        <v>44356</v>
      </c>
      <c r="H430" s="2">
        <v>26667</v>
      </c>
      <c r="I430">
        <v>6</v>
      </c>
      <c r="J430" s="2">
        <v>44372</v>
      </c>
      <c r="K430" s="2">
        <v>44372</v>
      </c>
      <c r="L430" t="s">
        <v>29</v>
      </c>
      <c r="M430" t="s">
        <v>30</v>
      </c>
      <c r="N430" t="s">
        <v>752</v>
      </c>
      <c r="O430" t="s">
        <v>78</v>
      </c>
      <c r="P430" t="s">
        <v>79</v>
      </c>
      <c r="Q430" t="s">
        <v>118</v>
      </c>
    </row>
    <row r="431" spans="1:18" x14ac:dyDescent="0.25">
      <c r="A431" t="s">
        <v>753</v>
      </c>
      <c r="B431" t="s">
        <v>19</v>
      </c>
      <c r="C431" t="s">
        <v>20</v>
      </c>
      <c r="D431" t="s">
        <v>753</v>
      </c>
      <c r="E431" s="1">
        <v>44369.352777777778</v>
      </c>
      <c r="F431" t="s">
        <v>100</v>
      </c>
      <c r="G431" s="2">
        <v>44356</v>
      </c>
      <c r="H431" s="2">
        <v>26667</v>
      </c>
      <c r="I431">
        <v>38</v>
      </c>
      <c r="J431" s="2">
        <v>44372</v>
      </c>
      <c r="K431" s="2">
        <v>44372</v>
      </c>
      <c r="L431" t="s">
        <v>22</v>
      </c>
      <c r="M431" t="s">
        <v>23</v>
      </c>
      <c r="N431" t="s">
        <v>752</v>
      </c>
      <c r="O431" t="s">
        <v>78</v>
      </c>
      <c r="P431" t="s">
        <v>79</v>
      </c>
      <c r="Q431" t="s">
        <v>118</v>
      </c>
    </row>
    <row r="432" spans="1:18" x14ac:dyDescent="0.25">
      <c r="A432" t="s">
        <v>754</v>
      </c>
      <c r="B432" t="s">
        <v>19</v>
      </c>
      <c r="C432" t="s">
        <v>20</v>
      </c>
      <c r="D432" t="s">
        <v>754</v>
      </c>
      <c r="E432" s="1">
        <v>44369.352777777778</v>
      </c>
      <c r="F432" t="s">
        <v>100</v>
      </c>
      <c r="G432" s="2">
        <v>44356</v>
      </c>
      <c r="H432" s="2">
        <v>26667</v>
      </c>
      <c r="I432">
        <v>3</v>
      </c>
      <c r="J432" s="2">
        <v>44372</v>
      </c>
      <c r="K432" s="2">
        <v>44372</v>
      </c>
      <c r="L432" t="s">
        <v>29</v>
      </c>
      <c r="M432" t="s">
        <v>30</v>
      </c>
      <c r="N432" t="s">
        <v>755</v>
      </c>
      <c r="O432" t="s">
        <v>78</v>
      </c>
      <c r="P432" t="s">
        <v>79</v>
      </c>
      <c r="Q432" t="s">
        <v>118</v>
      </c>
    </row>
    <row r="433" spans="1:19" x14ac:dyDescent="0.25">
      <c r="A433" t="s">
        <v>756</v>
      </c>
      <c r="B433" t="s">
        <v>19</v>
      </c>
      <c r="C433" t="s">
        <v>20</v>
      </c>
      <c r="D433" t="s">
        <v>756</v>
      </c>
      <c r="E433" s="1">
        <v>44369.352777777778</v>
      </c>
      <c r="F433" t="s">
        <v>100</v>
      </c>
      <c r="G433" s="2">
        <v>44356</v>
      </c>
      <c r="H433" s="2">
        <v>26667</v>
      </c>
      <c r="I433">
        <v>1</v>
      </c>
      <c r="J433" s="2">
        <v>44372</v>
      </c>
      <c r="K433" s="2">
        <v>44372</v>
      </c>
      <c r="L433" t="s">
        <v>22</v>
      </c>
      <c r="M433" t="s">
        <v>23</v>
      </c>
      <c r="N433" t="s">
        <v>755</v>
      </c>
      <c r="O433" t="s">
        <v>78</v>
      </c>
      <c r="P433" t="s">
        <v>79</v>
      </c>
      <c r="Q433" t="s">
        <v>118</v>
      </c>
    </row>
    <row r="434" spans="1:19" x14ac:dyDescent="0.25">
      <c r="A434" t="s">
        <v>757</v>
      </c>
      <c r="B434" t="s">
        <v>19</v>
      </c>
      <c r="C434" t="s">
        <v>20</v>
      </c>
      <c r="D434" t="s">
        <v>757</v>
      </c>
      <c r="E434" s="1">
        <v>44369.34652777778</v>
      </c>
      <c r="F434" t="s">
        <v>100</v>
      </c>
      <c r="G434" s="2">
        <v>44356</v>
      </c>
      <c r="H434" s="2">
        <v>39995</v>
      </c>
      <c r="I434">
        <v>1</v>
      </c>
      <c r="J434" s="2">
        <v>44372</v>
      </c>
      <c r="K434" s="2">
        <v>44372</v>
      </c>
      <c r="L434" t="s">
        <v>29</v>
      </c>
      <c r="M434" t="s">
        <v>30</v>
      </c>
      <c r="N434" t="s">
        <v>758</v>
      </c>
      <c r="O434" t="s">
        <v>78</v>
      </c>
      <c r="P434" t="s">
        <v>79</v>
      </c>
      <c r="Q434" t="s">
        <v>118</v>
      </c>
    </row>
    <row r="435" spans="1:19" x14ac:dyDescent="0.25">
      <c r="A435" t="s">
        <v>759</v>
      </c>
      <c r="B435" t="s">
        <v>19</v>
      </c>
      <c r="C435" t="s">
        <v>20</v>
      </c>
      <c r="D435" t="s">
        <v>759</v>
      </c>
      <c r="E435" s="1">
        <v>44369.351388888892</v>
      </c>
      <c r="F435" t="s">
        <v>100</v>
      </c>
      <c r="G435" s="2">
        <v>44356</v>
      </c>
      <c r="H435" s="2">
        <v>39995</v>
      </c>
      <c r="I435">
        <v>1</v>
      </c>
      <c r="J435" s="2">
        <v>44372</v>
      </c>
      <c r="K435" s="2">
        <v>44372</v>
      </c>
      <c r="L435" t="s">
        <v>22</v>
      </c>
      <c r="M435" t="s">
        <v>23</v>
      </c>
      <c r="N435" t="s">
        <v>758</v>
      </c>
      <c r="O435" t="s">
        <v>78</v>
      </c>
      <c r="P435" t="s">
        <v>79</v>
      </c>
      <c r="Q435" t="s">
        <v>118</v>
      </c>
    </row>
    <row r="436" spans="1:19" x14ac:dyDescent="0.25">
      <c r="A436" t="s">
        <v>760</v>
      </c>
      <c r="B436" t="s">
        <v>19</v>
      </c>
      <c r="C436" t="s">
        <v>20</v>
      </c>
      <c r="D436" t="s">
        <v>760</v>
      </c>
      <c r="E436" s="1">
        <v>44369.352083333331</v>
      </c>
      <c r="F436" t="s">
        <v>100</v>
      </c>
      <c r="G436" s="2">
        <v>44356</v>
      </c>
      <c r="H436" s="2">
        <v>31140</v>
      </c>
      <c r="I436">
        <v>1</v>
      </c>
      <c r="J436" s="2">
        <v>44372</v>
      </c>
      <c r="K436" s="2">
        <v>44372</v>
      </c>
      <c r="L436" t="s">
        <v>29</v>
      </c>
      <c r="M436" t="s">
        <v>30</v>
      </c>
      <c r="N436" t="s">
        <v>761</v>
      </c>
      <c r="O436" t="s">
        <v>78</v>
      </c>
      <c r="P436" t="s">
        <v>79</v>
      </c>
      <c r="Q436" t="s">
        <v>118</v>
      </c>
    </row>
    <row r="437" spans="1:19" x14ac:dyDescent="0.25">
      <c r="A437" t="s">
        <v>762</v>
      </c>
      <c r="B437" t="s">
        <v>19</v>
      </c>
      <c r="C437" t="s">
        <v>20</v>
      </c>
      <c r="D437" t="s">
        <v>762</v>
      </c>
      <c r="E437" s="1">
        <v>44369.352083333331</v>
      </c>
      <c r="F437" t="s">
        <v>100</v>
      </c>
      <c r="G437" s="2">
        <v>44356</v>
      </c>
      <c r="H437" s="2">
        <v>31140</v>
      </c>
      <c r="I437">
        <v>2</v>
      </c>
      <c r="J437" s="2">
        <v>44372</v>
      </c>
      <c r="K437" s="2">
        <v>44372</v>
      </c>
      <c r="L437" t="s">
        <v>22</v>
      </c>
      <c r="M437" t="s">
        <v>23</v>
      </c>
      <c r="N437" t="s">
        <v>761</v>
      </c>
      <c r="O437" t="s">
        <v>78</v>
      </c>
      <c r="P437" t="s">
        <v>79</v>
      </c>
      <c r="Q437" t="s">
        <v>118</v>
      </c>
    </row>
    <row r="438" spans="1:19" x14ac:dyDescent="0.25">
      <c r="A438" t="s">
        <v>763</v>
      </c>
      <c r="B438" t="s">
        <v>19</v>
      </c>
      <c r="C438" t="s">
        <v>20</v>
      </c>
      <c r="D438" t="s">
        <v>763</v>
      </c>
      <c r="E438" s="1">
        <v>44369.351388888892</v>
      </c>
      <c r="F438" t="s">
        <v>100</v>
      </c>
      <c r="G438" s="2">
        <v>44356</v>
      </c>
      <c r="H438" s="2">
        <v>31140</v>
      </c>
      <c r="I438">
        <v>1</v>
      </c>
      <c r="J438" s="2">
        <v>44372</v>
      </c>
      <c r="K438" s="2">
        <v>44372</v>
      </c>
      <c r="L438" t="s">
        <v>29</v>
      </c>
      <c r="M438" t="s">
        <v>30</v>
      </c>
      <c r="N438" t="s">
        <v>764</v>
      </c>
      <c r="O438" t="s">
        <v>78</v>
      </c>
      <c r="P438" t="s">
        <v>79</v>
      </c>
      <c r="Q438" t="s">
        <v>118</v>
      </c>
    </row>
    <row r="439" spans="1:19" x14ac:dyDescent="0.25">
      <c r="A439" t="s">
        <v>765</v>
      </c>
      <c r="B439" t="s">
        <v>19</v>
      </c>
      <c r="C439" t="s">
        <v>20</v>
      </c>
      <c r="D439" t="s">
        <v>765</v>
      </c>
      <c r="E439" s="1">
        <v>44369.351388888892</v>
      </c>
      <c r="F439" t="s">
        <v>100</v>
      </c>
      <c r="G439" s="2">
        <v>44356</v>
      </c>
      <c r="H439" s="2">
        <v>31140</v>
      </c>
      <c r="I439">
        <v>1</v>
      </c>
      <c r="J439" s="2">
        <v>44372</v>
      </c>
      <c r="K439" s="2">
        <v>44372</v>
      </c>
      <c r="L439" t="s">
        <v>22</v>
      </c>
      <c r="M439" t="s">
        <v>23</v>
      </c>
      <c r="N439" t="s">
        <v>764</v>
      </c>
      <c r="O439" t="s">
        <v>78</v>
      </c>
      <c r="P439" t="s">
        <v>79</v>
      </c>
      <c r="Q439" t="s">
        <v>118</v>
      </c>
    </row>
    <row r="440" spans="1:19" x14ac:dyDescent="0.25">
      <c r="A440" t="s">
        <v>766</v>
      </c>
      <c r="B440" t="s">
        <v>50</v>
      </c>
      <c r="C440" t="s">
        <v>20</v>
      </c>
      <c r="D440" t="s">
        <v>766</v>
      </c>
      <c r="E440" s="1">
        <v>44372.317361111112</v>
      </c>
      <c r="F440" t="s">
        <v>51</v>
      </c>
      <c r="G440" s="2">
        <v>44359</v>
      </c>
      <c r="H440" s="2">
        <v>31311</v>
      </c>
      <c r="I440">
        <v>10</v>
      </c>
      <c r="J440" s="2">
        <v>44372</v>
      </c>
      <c r="K440" s="2">
        <v>44372</v>
      </c>
      <c r="L440" t="s">
        <v>29</v>
      </c>
      <c r="M440" t="s">
        <v>30</v>
      </c>
      <c r="N440" t="s">
        <v>767</v>
      </c>
      <c r="O440" t="s">
        <v>53</v>
      </c>
      <c r="P440" t="s">
        <v>53</v>
      </c>
      <c r="Q440" t="s">
        <v>54</v>
      </c>
      <c r="S440" t="s">
        <v>55</v>
      </c>
    </row>
    <row r="441" spans="1:19" x14ac:dyDescent="0.25">
      <c r="A441" t="s">
        <v>768</v>
      </c>
      <c r="B441" t="s">
        <v>50</v>
      </c>
      <c r="C441" t="s">
        <v>20</v>
      </c>
      <c r="D441" t="s">
        <v>768</v>
      </c>
      <c r="E441" s="1">
        <v>44372.317361111112</v>
      </c>
      <c r="F441" t="s">
        <v>57</v>
      </c>
      <c r="G441" s="2">
        <v>44359</v>
      </c>
      <c r="H441" s="2">
        <v>31311</v>
      </c>
      <c r="I441">
        <v>1</v>
      </c>
      <c r="J441" s="2">
        <v>44372</v>
      </c>
      <c r="K441" s="2">
        <v>44372</v>
      </c>
      <c r="L441" t="s">
        <v>29</v>
      </c>
      <c r="M441" t="s">
        <v>30</v>
      </c>
      <c r="N441" t="s">
        <v>769</v>
      </c>
      <c r="O441" t="s">
        <v>53</v>
      </c>
      <c r="P441" t="s">
        <v>53</v>
      </c>
      <c r="Q441" t="s">
        <v>54</v>
      </c>
      <c r="S441" t="s">
        <v>55</v>
      </c>
    </row>
    <row r="442" spans="1:19" x14ac:dyDescent="0.25">
      <c r="A442" t="s">
        <v>770</v>
      </c>
      <c r="B442" t="s">
        <v>50</v>
      </c>
      <c r="C442" t="s">
        <v>20</v>
      </c>
      <c r="D442" t="s">
        <v>770</v>
      </c>
      <c r="E442" s="1">
        <v>44372.317361111112</v>
      </c>
      <c r="F442" t="s">
        <v>60</v>
      </c>
      <c r="G442" s="2">
        <v>44366</v>
      </c>
      <c r="H442" s="2">
        <v>31318</v>
      </c>
      <c r="I442">
        <v>6</v>
      </c>
      <c r="J442" s="2">
        <v>44372</v>
      </c>
      <c r="K442" s="2">
        <v>44372</v>
      </c>
      <c r="L442" t="s">
        <v>29</v>
      </c>
      <c r="M442" t="s">
        <v>30</v>
      </c>
      <c r="N442" t="s">
        <v>771</v>
      </c>
      <c r="O442" t="s">
        <v>53</v>
      </c>
      <c r="P442" t="s">
        <v>53</v>
      </c>
      <c r="Q442" t="s">
        <v>54</v>
      </c>
      <c r="S442" t="s">
        <v>55</v>
      </c>
    </row>
    <row r="443" spans="1:19" x14ac:dyDescent="0.25">
      <c r="A443" t="s">
        <v>772</v>
      </c>
      <c r="B443" t="s">
        <v>50</v>
      </c>
      <c r="C443" t="s">
        <v>20</v>
      </c>
      <c r="D443" t="s">
        <v>772</v>
      </c>
      <c r="E443" s="1">
        <v>44372.317361111112</v>
      </c>
      <c r="F443" t="s">
        <v>63</v>
      </c>
      <c r="G443" s="2">
        <v>44359</v>
      </c>
      <c r="H443" s="2">
        <v>31311</v>
      </c>
      <c r="I443">
        <v>4</v>
      </c>
      <c r="J443" s="2">
        <v>44372</v>
      </c>
      <c r="K443" s="2">
        <v>44372</v>
      </c>
      <c r="L443" t="s">
        <v>29</v>
      </c>
      <c r="M443" t="s">
        <v>30</v>
      </c>
      <c r="N443" t="s">
        <v>773</v>
      </c>
      <c r="O443" t="s">
        <v>65</v>
      </c>
      <c r="P443" t="s">
        <v>66</v>
      </c>
      <c r="Q443" t="s">
        <v>54</v>
      </c>
      <c r="S443" t="s">
        <v>55</v>
      </c>
    </row>
    <row r="444" spans="1:19" x14ac:dyDescent="0.25">
      <c r="A444" t="s">
        <v>774</v>
      </c>
      <c r="B444" t="s">
        <v>19</v>
      </c>
      <c r="C444" t="s">
        <v>20</v>
      </c>
      <c r="D444" t="s">
        <v>774</v>
      </c>
      <c r="E444" s="1">
        <v>44371.506944444445</v>
      </c>
      <c r="F444" t="s">
        <v>775</v>
      </c>
      <c r="G444" s="2">
        <v>44370</v>
      </c>
      <c r="H444" s="2">
        <v>36894</v>
      </c>
      <c r="I444">
        <v>21</v>
      </c>
      <c r="J444" s="2">
        <v>44372</v>
      </c>
      <c r="K444" s="2">
        <v>44372</v>
      </c>
      <c r="L444" t="s">
        <v>29</v>
      </c>
      <c r="M444" t="s">
        <v>30</v>
      </c>
      <c r="N444" t="s">
        <v>776</v>
      </c>
      <c r="O444" t="s">
        <v>25</v>
      </c>
      <c r="P444" t="s">
        <v>26</v>
      </c>
      <c r="Q444" t="s">
        <v>118</v>
      </c>
    </row>
    <row r="445" spans="1:19" x14ac:dyDescent="0.25">
      <c r="A445" t="s">
        <v>777</v>
      </c>
      <c r="B445" t="s">
        <v>19</v>
      </c>
      <c r="C445" t="s">
        <v>20</v>
      </c>
      <c r="D445" t="s">
        <v>777</v>
      </c>
      <c r="E445" s="1">
        <v>44371.506249999999</v>
      </c>
      <c r="F445" t="s">
        <v>21</v>
      </c>
      <c r="G445" s="2">
        <v>44370</v>
      </c>
      <c r="H445" s="2">
        <v>36894</v>
      </c>
      <c r="I445">
        <v>47</v>
      </c>
      <c r="J445" s="2">
        <v>44372</v>
      </c>
      <c r="K445" s="2">
        <v>44372</v>
      </c>
      <c r="L445" t="s">
        <v>22</v>
      </c>
      <c r="M445" t="s">
        <v>23</v>
      </c>
      <c r="N445" t="s">
        <v>778</v>
      </c>
      <c r="O445" t="s">
        <v>25</v>
      </c>
      <c r="P445" t="s">
        <v>26</v>
      </c>
      <c r="Q445" t="s">
        <v>118</v>
      </c>
    </row>
    <row r="446" spans="1:19" x14ac:dyDescent="0.25">
      <c r="A446" t="s">
        <v>779</v>
      </c>
      <c r="B446" t="s">
        <v>19</v>
      </c>
      <c r="C446" t="s">
        <v>20</v>
      </c>
      <c r="D446" t="s">
        <v>779</v>
      </c>
      <c r="E446" s="1">
        <v>44371.506944444445</v>
      </c>
      <c r="F446" t="s">
        <v>21</v>
      </c>
      <c r="G446" s="2">
        <v>44370</v>
      </c>
      <c r="H446" s="2">
        <v>36894</v>
      </c>
      <c r="I446">
        <v>10</v>
      </c>
      <c r="J446" s="2">
        <v>44372</v>
      </c>
      <c r="K446" s="2">
        <v>44372</v>
      </c>
      <c r="L446" t="s">
        <v>29</v>
      </c>
      <c r="M446" t="s">
        <v>30</v>
      </c>
      <c r="N446" t="s">
        <v>778</v>
      </c>
      <c r="O446" t="s">
        <v>25</v>
      </c>
      <c r="P446" t="s">
        <v>26</v>
      </c>
      <c r="Q446" t="s">
        <v>118</v>
      </c>
    </row>
    <row r="447" spans="1:19" x14ac:dyDescent="0.25">
      <c r="A447" t="s">
        <v>780</v>
      </c>
      <c r="B447" t="s">
        <v>50</v>
      </c>
      <c r="C447" t="s">
        <v>20</v>
      </c>
      <c r="D447" t="s">
        <v>780</v>
      </c>
      <c r="E447" s="1">
        <v>44371.315972222219</v>
      </c>
      <c r="F447" t="s">
        <v>57</v>
      </c>
      <c r="G447" s="2">
        <v>44352</v>
      </c>
      <c r="H447" s="2">
        <v>25935</v>
      </c>
      <c r="I447">
        <v>17</v>
      </c>
      <c r="J447" s="2">
        <v>44372</v>
      </c>
      <c r="K447" s="2">
        <v>44372</v>
      </c>
      <c r="L447" t="s">
        <v>29</v>
      </c>
      <c r="M447" t="s">
        <v>30</v>
      </c>
      <c r="N447" t="s">
        <v>781</v>
      </c>
      <c r="O447" t="s">
        <v>53</v>
      </c>
      <c r="P447" t="s">
        <v>53</v>
      </c>
      <c r="Q447" t="s">
        <v>118</v>
      </c>
    </row>
    <row r="448" spans="1:19" x14ac:dyDescent="0.25">
      <c r="A448" t="s">
        <v>782</v>
      </c>
      <c r="B448" t="s">
        <v>32</v>
      </c>
      <c r="C448" t="s">
        <v>20</v>
      </c>
      <c r="D448" t="s">
        <v>782</v>
      </c>
      <c r="E448" s="1">
        <v>40417.323611111111</v>
      </c>
      <c r="F448" t="s">
        <v>783</v>
      </c>
      <c r="G448" s="2">
        <v>40415</v>
      </c>
      <c r="H448" s="2">
        <v>37608</v>
      </c>
      <c r="I448">
        <v>1</v>
      </c>
      <c r="J448" s="2">
        <v>44372</v>
      </c>
      <c r="K448" s="2">
        <v>44372</v>
      </c>
      <c r="L448" t="s">
        <v>29</v>
      </c>
      <c r="M448" t="s">
        <v>30</v>
      </c>
      <c r="N448" t="s">
        <v>784</v>
      </c>
      <c r="O448" t="s">
        <v>34</v>
      </c>
      <c r="P448" t="s">
        <v>35</v>
      </c>
      <c r="Q448" t="s">
        <v>142</v>
      </c>
      <c r="R448" t="s">
        <v>118</v>
      </c>
    </row>
    <row r="449" spans="1:18" x14ac:dyDescent="0.25">
      <c r="A449" t="s">
        <v>785</v>
      </c>
      <c r="B449" t="s">
        <v>32</v>
      </c>
      <c r="C449" t="s">
        <v>20</v>
      </c>
      <c r="D449" t="s">
        <v>785</v>
      </c>
      <c r="E449" s="1">
        <v>40417.323611111111</v>
      </c>
      <c r="F449" t="s">
        <v>783</v>
      </c>
      <c r="G449" s="2">
        <v>40415</v>
      </c>
      <c r="H449" s="2">
        <v>37608</v>
      </c>
      <c r="I449">
        <v>1</v>
      </c>
      <c r="J449" s="2">
        <v>44372</v>
      </c>
      <c r="K449" s="2">
        <v>44372</v>
      </c>
      <c r="L449" t="s">
        <v>29</v>
      </c>
      <c r="M449" t="s">
        <v>30</v>
      </c>
      <c r="N449" t="s">
        <v>786</v>
      </c>
      <c r="O449" t="s">
        <v>34</v>
      </c>
      <c r="P449" t="s">
        <v>35</v>
      </c>
      <c r="Q449" t="s">
        <v>142</v>
      </c>
      <c r="R449" t="s">
        <v>118</v>
      </c>
    </row>
    <row r="450" spans="1:18" x14ac:dyDescent="0.25">
      <c r="A450" t="s">
        <v>787</v>
      </c>
      <c r="B450" t="s">
        <v>32</v>
      </c>
      <c r="C450" t="s">
        <v>20</v>
      </c>
      <c r="D450" t="s">
        <v>787</v>
      </c>
      <c r="E450" s="1">
        <v>40417.323611111111</v>
      </c>
      <c r="F450" t="s">
        <v>783</v>
      </c>
      <c r="G450" s="2">
        <v>40415</v>
      </c>
      <c r="H450" s="2">
        <v>37608</v>
      </c>
      <c r="I450">
        <v>2</v>
      </c>
      <c r="J450" s="2">
        <v>44372</v>
      </c>
      <c r="K450" s="2">
        <v>44372</v>
      </c>
      <c r="L450" t="s">
        <v>29</v>
      </c>
      <c r="M450" t="s">
        <v>30</v>
      </c>
      <c r="N450" t="s">
        <v>788</v>
      </c>
      <c r="O450" t="s">
        <v>34</v>
      </c>
      <c r="P450" t="s">
        <v>35</v>
      </c>
      <c r="Q450" t="s">
        <v>142</v>
      </c>
      <c r="R450" t="s">
        <v>118</v>
      </c>
    </row>
    <row r="451" spans="1:18" x14ac:dyDescent="0.25">
      <c r="A451" t="s">
        <v>789</v>
      </c>
      <c r="B451" t="s">
        <v>32</v>
      </c>
      <c r="C451" t="s">
        <v>20</v>
      </c>
      <c r="D451" t="s">
        <v>789</v>
      </c>
      <c r="E451" s="1">
        <v>40417.323611111111</v>
      </c>
      <c r="F451" t="s">
        <v>783</v>
      </c>
      <c r="G451" s="2">
        <v>40415</v>
      </c>
      <c r="H451" s="2">
        <v>37608</v>
      </c>
      <c r="I451">
        <v>2</v>
      </c>
      <c r="J451" s="2">
        <v>44372</v>
      </c>
      <c r="K451" s="2">
        <v>44372</v>
      </c>
      <c r="L451" t="s">
        <v>29</v>
      </c>
      <c r="M451" t="s">
        <v>30</v>
      </c>
      <c r="N451" t="s">
        <v>790</v>
      </c>
      <c r="O451" t="s">
        <v>34</v>
      </c>
      <c r="P451" t="s">
        <v>35</v>
      </c>
      <c r="Q451" t="s">
        <v>142</v>
      </c>
      <c r="R451" t="s">
        <v>118</v>
      </c>
    </row>
    <row r="452" spans="1:18" x14ac:dyDescent="0.25">
      <c r="A452" t="s">
        <v>791</v>
      </c>
      <c r="B452" t="s">
        <v>19</v>
      </c>
      <c r="C452" t="s">
        <v>20</v>
      </c>
      <c r="D452" t="s">
        <v>791</v>
      </c>
      <c r="E452" s="1">
        <v>44369.352777777778</v>
      </c>
      <c r="F452" t="s">
        <v>100</v>
      </c>
      <c r="G452" s="2">
        <v>44356</v>
      </c>
      <c r="H452" s="2">
        <v>38140</v>
      </c>
      <c r="I452">
        <v>7</v>
      </c>
      <c r="J452" s="2">
        <v>44372</v>
      </c>
      <c r="K452" s="2">
        <v>44372</v>
      </c>
      <c r="L452" t="s">
        <v>29</v>
      </c>
      <c r="M452" t="s">
        <v>30</v>
      </c>
      <c r="N452" t="s">
        <v>792</v>
      </c>
      <c r="O452" t="s">
        <v>78</v>
      </c>
      <c r="P452" t="s">
        <v>79</v>
      </c>
      <c r="Q452" t="s">
        <v>118</v>
      </c>
    </row>
    <row r="453" spans="1:18" x14ac:dyDescent="0.25">
      <c r="A453" t="s">
        <v>793</v>
      </c>
      <c r="B453" t="s">
        <v>19</v>
      </c>
      <c r="C453" t="s">
        <v>20</v>
      </c>
      <c r="D453" t="s">
        <v>793</v>
      </c>
      <c r="E453" s="1">
        <v>44369.352777777778</v>
      </c>
      <c r="F453" t="s">
        <v>100</v>
      </c>
      <c r="G453" s="2">
        <v>44356</v>
      </c>
      <c r="H453" s="2">
        <v>38140</v>
      </c>
      <c r="I453">
        <v>35</v>
      </c>
      <c r="J453" s="2">
        <v>44372</v>
      </c>
      <c r="K453" s="2">
        <v>44372</v>
      </c>
      <c r="L453" t="s">
        <v>22</v>
      </c>
      <c r="M453" t="s">
        <v>23</v>
      </c>
      <c r="N453" t="s">
        <v>792</v>
      </c>
      <c r="O453" t="s">
        <v>78</v>
      </c>
      <c r="P453" t="s">
        <v>79</v>
      </c>
      <c r="Q453" t="s">
        <v>118</v>
      </c>
    </row>
    <row r="454" spans="1:18" x14ac:dyDescent="0.25">
      <c r="A454" t="s">
        <v>794</v>
      </c>
      <c r="B454" t="s">
        <v>19</v>
      </c>
      <c r="C454" t="s">
        <v>20</v>
      </c>
      <c r="D454" t="s">
        <v>794</v>
      </c>
      <c r="E454" s="1">
        <v>44369.352777777778</v>
      </c>
      <c r="F454" t="s">
        <v>100</v>
      </c>
      <c r="G454" s="2">
        <v>44356</v>
      </c>
      <c r="H454" s="2">
        <v>38140</v>
      </c>
      <c r="I454">
        <v>1</v>
      </c>
      <c r="J454" s="2">
        <v>44372</v>
      </c>
      <c r="K454" s="2">
        <v>44372</v>
      </c>
      <c r="L454" t="s">
        <v>29</v>
      </c>
      <c r="M454" t="s">
        <v>30</v>
      </c>
      <c r="N454" t="s">
        <v>795</v>
      </c>
      <c r="O454" t="s">
        <v>78</v>
      </c>
      <c r="P454" t="s">
        <v>79</v>
      </c>
      <c r="Q454" t="s">
        <v>118</v>
      </c>
    </row>
    <row r="455" spans="1:18" x14ac:dyDescent="0.25">
      <c r="A455" t="s">
        <v>796</v>
      </c>
      <c r="B455" t="s">
        <v>19</v>
      </c>
      <c r="C455" t="s">
        <v>20</v>
      </c>
      <c r="D455" t="s">
        <v>796</v>
      </c>
      <c r="E455" s="1">
        <v>44369.352777777778</v>
      </c>
      <c r="F455" t="s">
        <v>100</v>
      </c>
      <c r="G455" s="2">
        <v>44356</v>
      </c>
      <c r="H455" s="2">
        <v>38140</v>
      </c>
      <c r="I455">
        <v>1</v>
      </c>
      <c r="J455" s="2">
        <v>44372</v>
      </c>
      <c r="K455" s="2">
        <v>44372</v>
      </c>
      <c r="L455" t="s">
        <v>22</v>
      </c>
      <c r="M455" t="s">
        <v>23</v>
      </c>
      <c r="N455" t="s">
        <v>795</v>
      </c>
      <c r="O455" t="s">
        <v>78</v>
      </c>
      <c r="P455" t="s">
        <v>79</v>
      </c>
      <c r="Q455" t="s">
        <v>118</v>
      </c>
    </row>
    <row r="456" spans="1:18" x14ac:dyDescent="0.25">
      <c r="A456" t="s">
        <v>797</v>
      </c>
      <c r="B456" t="s">
        <v>19</v>
      </c>
      <c r="C456" t="s">
        <v>20</v>
      </c>
      <c r="D456" t="s">
        <v>797</v>
      </c>
      <c r="E456" s="1">
        <v>44369.34652777778</v>
      </c>
      <c r="F456" t="s">
        <v>100</v>
      </c>
      <c r="G456" s="2">
        <v>44356</v>
      </c>
      <c r="H456" s="2">
        <v>39995</v>
      </c>
      <c r="I456">
        <v>1</v>
      </c>
      <c r="J456" s="2">
        <v>44372</v>
      </c>
      <c r="K456" s="2">
        <v>44372</v>
      </c>
      <c r="L456" t="s">
        <v>29</v>
      </c>
      <c r="M456" t="s">
        <v>30</v>
      </c>
      <c r="N456" t="s">
        <v>798</v>
      </c>
      <c r="O456" t="s">
        <v>78</v>
      </c>
      <c r="P456" t="s">
        <v>79</v>
      </c>
      <c r="Q456" t="s">
        <v>118</v>
      </c>
    </row>
    <row r="457" spans="1:18" x14ac:dyDescent="0.25">
      <c r="A457" t="s">
        <v>799</v>
      </c>
      <c r="B457" t="s">
        <v>19</v>
      </c>
      <c r="C457" t="s">
        <v>20</v>
      </c>
      <c r="D457" t="s">
        <v>799</v>
      </c>
      <c r="E457" s="1">
        <v>44369.351388888892</v>
      </c>
      <c r="F457" t="s">
        <v>100</v>
      </c>
      <c r="G457" s="2">
        <v>44356</v>
      </c>
      <c r="H457" s="2">
        <v>39995</v>
      </c>
      <c r="I457">
        <v>1</v>
      </c>
      <c r="J457" s="2">
        <v>44372</v>
      </c>
      <c r="K457" s="2">
        <v>44372</v>
      </c>
      <c r="L457" t="s">
        <v>22</v>
      </c>
      <c r="M457" t="s">
        <v>23</v>
      </c>
      <c r="N457" t="s">
        <v>798</v>
      </c>
      <c r="O457" t="s">
        <v>78</v>
      </c>
      <c r="P457" t="s">
        <v>79</v>
      </c>
      <c r="Q457" t="s">
        <v>118</v>
      </c>
    </row>
    <row r="458" spans="1:18" x14ac:dyDescent="0.25">
      <c r="A458" t="s">
        <v>800</v>
      </c>
      <c r="B458" t="s">
        <v>19</v>
      </c>
      <c r="C458" t="s">
        <v>20</v>
      </c>
      <c r="D458" t="s">
        <v>800</v>
      </c>
      <c r="E458" s="1">
        <v>44369.352083333331</v>
      </c>
      <c r="F458" t="s">
        <v>100</v>
      </c>
      <c r="G458" s="2">
        <v>44356</v>
      </c>
      <c r="H458" s="2">
        <v>35340</v>
      </c>
      <c r="I458">
        <v>1</v>
      </c>
      <c r="J458" s="2">
        <v>44372</v>
      </c>
      <c r="K458" s="2">
        <v>44372</v>
      </c>
      <c r="L458" t="s">
        <v>29</v>
      </c>
      <c r="M458" t="s">
        <v>30</v>
      </c>
      <c r="N458" t="s">
        <v>801</v>
      </c>
      <c r="O458" t="s">
        <v>78</v>
      </c>
      <c r="P458" t="s">
        <v>79</v>
      </c>
      <c r="Q458" t="s">
        <v>118</v>
      </c>
    </row>
    <row r="459" spans="1:18" x14ac:dyDescent="0.25">
      <c r="A459" t="s">
        <v>802</v>
      </c>
      <c r="B459" t="s">
        <v>19</v>
      </c>
      <c r="C459" t="s">
        <v>20</v>
      </c>
      <c r="D459" t="s">
        <v>802</v>
      </c>
      <c r="E459" s="1">
        <v>44369.352777777778</v>
      </c>
      <c r="F459" t="s">
        <v>100</v>
      </c>
      <c r="G459" s="2">
        <v>44356</v>
      </c>
      <c r="H459" s="2">
        <v>35340</v>
      </c>
      <c r="I459">
        <v>5</v>
      </c>
      <c r="J459" s="2">
        <v>44372</v>
      </c>
      <c r="K459" s="2">
        <v>44372</v>
      </c>
      <c r="L459" t="s">
        <v>22</v>
      </c>
      <c r="M459" t="s">
        <v>23</v>
      </c>
      <c r="N459" t="s">
        <v>801</v>
      </c>
      <c r="O459" t="s">
        <v>78</v>
      </c>
      <c r="P459" t="s">
        <v>79</v>
      </c>
      <c r="Q459" t="s">
        <v>118</v>
      </c>
    </row>
    <row r="460" spans="1:18" x14ac:dyDescent="0.25">
      <c r="A460" t="s">
        <v>803</v>
      </c>
      <c r="B460" t="s">
        <v>19</v>
      </c>
      <c r="C460" t="s">
        <v>20</v>
      </c>
      <c r="D460" t="s">
        <v>803</v>
      </c>
      <c r="E460" s="1">
        <v>44369.351388888892</v>
      </c>
      <c r="F460" t="s">
        <v>100</v>
      </c>
      <c r="G460" s="2">
        <v>44356</v>
      </c>
      <c r="H460" s="2">
        <v>38140</v>
      </c>
      <c r="I460">
        <v>1</v>
      </c>
      <c r="J460" s="2">
        <v>44372</v>
      </c>
      <c r="K460" s="2">
        <v>44372</v>
      </c>
      <c r="L460" t="s">
        <v>29</v>
      </c>
      <c r="M460" t="s">
        <v>30</v>
      </c>
      <c r="N460" t="s">
        <v>804</v>
      </c>
      <c r="O460" t="s">
        <v>78</v>
      </c>
      <c r="P460" t="s">
        <v>79</v>
      </c>
      <c r="Q460" t="s">
        <v>118</v>
      </c>
    </row>
    <row r="461" spans="1:18" x14ac:dyDescent="0.25">
      <c r="A461" t="s">
        <v>805</v>
      </c>
      <c r="B461" t="s">
        <v>19</v>
      </c>
      <c r="C461" t="s">
        <v>20</v>
      </c>
      <c r="D461" t="s">
        <v>805</v>
      </c>
      <c r="E461" s="1">
        <v>44369.351388888892</v>
      </c>
      <c r="F461" t="s">
        <v>100</v>
      </c>
      <c r="G461" s="2">
        <v>44356</v>
      </c>
      <c r="H461" s="2">
        <v>38140</v>
      </c>
      <c r="I461">
        <v>4</v>
      </c>
      <c r="J461" s="2">
        <v>44372</v>
      </c>
      <c r="K461" s="2">
        <v>44372</v>
      </c>
      <c r="L461" t="s">
        <v>22</v>
      </c>
      <c r="M461" t="s">
        <v>23</v>
      </c>
      <c r="N461" t="s">
        <v>804</v>
      </c>
      <c r="O461" t="s">
        <v>78</v>
      </c>
      <c r="P461" t="s">
        <v>79</v>
      </c>
      <c r="Q461" t="s">
        <v>118</v>
      </c>
    </row>
    <row r="462" spans="1:18" x14ac:dyDescent="0.25">
      <c r="A462" t="s">
        <v>806</v>
      </c>
      <c r="B462" t="s">
        <v>19</v>
      </c>
      <c r="C462" t="s">
        <v>20</v>
      </c>
      <c r="D462" t="s">
        <v>806</v>
      </c>
      <c r="E462" s="1">
        <v>44369.352777777778</v>
      </c>
      <c r="F462" t="s">
        <v>100</v>
      </c>
      <c r="G462" s="2">
        <v>44356</v>
      </c>
      <c r="H462" s="2">
        <v>38140</v>
      </c>
      <c r="I462">
        <v>1</v>
      </c>
      <c r="J462" s="2">
        <v>44372</v>
      </c>
      <c r="K462" s="2">
        <v>44372</v>
      </c>
      <c r="L462" t="s">
        <v>29</v>
      </c>
      <c r="M462" t="s">
        <v>30</v>
      </c>
      <c r="N462" t="s">
        <v>807</v>
      </c>
      <c r="O462" t="s">
        <v>78</v>
      </c>
      <c r="P462" t="s">
        <v>79</v>
      </c>
      <c r="Q462" t="s">
        <v>118</v>
      </c>
    </row>
    <row r="463" spans="1:18" x14ac:dyDescent="0.25">
      <c r="A463" t="s">
        <v>808</v>
      </c>
      <c r="B463" t="s">
        <v>19</v>
      </c>
      <c r="C463" t="s">
        <v>20</v>
      </c>
      <c r="D463" t="s">
        <v>808</v>
      </c>
      <c r="E463" s="1">
        <v>44369.352777777778</v>
      </c>
      <c r="F463" t="s">
        <v>100</v>
      </c>
      <c r="G463" s="2">
        <v>44356</v>
      </c>
      <c r="H463" s="2">
        <v>38140</v>
      </c>
      <c r="I463">
        <v>7</v>
      </c>
      <c r="J463" s="2">
        <v>44372</v>
      </c>
      <c r="K463" s="2">
        <v>44372</v>
      </c>
      <c r="L463" t="s">
        <v>22</v>
      </c>
      <c r="M463" t="s">
        <v>23</v>
      </c>
      <c r="N463" t="s">
        <v>807</v>
      </c>
      <c r="O463" t="s">
        <v>78</v>
      </c>
      <c r="P463" t="s">
        <v>79</v>
      </c>
      <c r="Q463" t="s">
        <v>118</v>
      </c>
    </row>
    <row r="464" spans="1:18" x14ac:dyDescent="0.25">
      <c r="A464" t="s">
        <v>809</v>
      </c>
      <c r="B464" t="s">
        <v>19</v>
      </c>
      <c r="C464" t="s">
        <v>20</v>
      </c>
      <c r="D464" t="s">
        <v>809</v>
      </c>
      <c r="E464" s="1">
        <v>44369.352777777778</v>
      </c>
      <c r="F464" t="s">
        <v>100</v>
      </c>
      <c r="G464" s="2">
        <v>44356</v>
      </c>
      <c r="H464" s="2">
        <v>38140</v>
      </c>
      <c r="I464">
        <v>2</v>
      </c>
      <c r="J464" s="2">
        <v>44372</v>
      </c>
      <c r="K464" s="2">
        <v>44372</v>
      </c>
      <c r="L464" t="s">
        <v>29</v>
      </c>
      <c r="M464" t="s">
        <v>30</v>
      </c>
      <c r="N464" t="s">
        <v>810</v>
      </c>
      <c r="O464" t="s">
        <v>78</v>
      </c>
      <c r="P464" t="s">
        <v>79</v>
      </c>
      <c r="Q464" t="s">
        <v>118</v>
      </c>
    </row>
    <row r="465" spans="1:19" x14ac:dyDescent="0.25">
      <c r="A465" t="s">
        <v>811</v>
      </c>
      <c r="B465" t="s">
        <v>19</v>
      </c>
      <c r="C465" t="s">
        <v>20</v>
      </c>
      <c r="D465" t="s">
        <v>811</v>
      </c>
      <c r="E465" s="1">
        <v>44369.352777777778</v>
      </c>
      <c r="F465" t="s">
        <v>100</v>
      </c>
      <c r="G465" s="2">
        <v>44356</v>
      </c>
      <c r="H465" s="2">
        <v>38140</v>
      </c>
      <c r="I465">
        <v>1</v>
      </c>
      <c r="J465" s="2">
        <v>44372</v>
      </c>
      <c r="K465" s="2">
        <v>44372</v>
      </c>
      <c r="L465" t="s">
        <v>22</v>
      </c>
      <c r="M465" t="s">
        <v>23</v>
      </c>
      <c r="N465" t="s">
        <v>810</v>
      </c>
      <c r="O465" t="s">
        <v>78</v>
      </c>
      <c r="P465" t="s">
        <v>79</v>
      </c>
      <c r="Q465" t="s">
        <v>118</v>
      </c>
    </row>
    <row r="466" spans="1:19" x14ac:dyDescent="0.25">
      <c r="A466" t="s">
        <v>812</v>
      </c>
      <c r="B466" t="s">
        <v>19</v>
      </c>
      <c r="C466" t="s">
        <v>20</v>
      </c>
      <c r="D466" t="s">
        <v>812</v>
      </c>
      <c r="E466" s="1">
        <v>44369.34652777778</v>
      </c>
      <c r="F466" t="s">
        <v>100</v>
      </c>
      <c r="G466" s="2">
        <v>44356</v>
      </c>
      <c r="H466" s="2">
        <v>39995</v>
      </c>
      <c r="I466">
        <v>1</v>
      </c>
      <c r="J466" s="2">
        <v>44372</v>
      </c>
      <c r="K466" s="2">
        <v>44372</v>
      </c>
      <c r="L466" t="s">
        <v>29</v>
      </c>
      <c r="M466" t="s">
        <v>30</v>
      </c>
      <c r="N466" t="s">
        <v>813</v>
      </c>
      <c r="O466" t="s">
        <v>78</v>
      </c>
      <c r="P466" t="s">
        <v>79</v>
      </c>
      <c r="Q466" t="s">
        <v>118</v>
      </c>
    </row>
    <row r="467" spans="1:19" x14ac:dyDescent="0.25">
      <c r="A467" t="s">
        <v>814</v>
      </c>
      <c r="B467" t="s">
        <v>19</v>
      </c>
      <c r="C467" t="s">
        <v>20</v>
      </c>
      <c r="D467" t="s">
        <v>814</v>
      </c>
      <c r="E467" s="1">
        <v>44369.351388888892</v>
      </c>
      <c r="F467" t="s">
        <v>100</v>
      </c>
      <c r="G467" s="2">
        <v>44356</v>
      </c>
      <c r="H467" s="2">
        <v>39995</v>
      </c>
      <c r="I467">
        <v>1</v>
      </c>
      <c r="J467" s="2">
        <v>44372</v>
      </c>
      <c r="K467" s="2">
        <v>44372</v>
      </c>
      <c r="L467" t="s">
        <v>22</v>
      </c>
      <c r="M467" t="s">
        <v>23</v>
      </c>
      <c r="N467" t="s">
        <v>813</v>
      </c>
      <c r="O467" t="s">
        <v>78</v>
      </c>
      <c r="P467" t="s">
        <v>79</v>
      </c>
      <c r="Q467" t="s">
        <v>118</v>
      </c>
    </row>
    <row r="468" spans="1:19" x14ac:dyDescent="0.25">
      <c r="A468" t="s">
        <v>815</v>
      </c>
      <c r="B468" t="s">
        <v>19</v>
      </c>
      <c r="C468" t="s">
        <v>20</v>
      </c>
      <c r="D468" t="s">
        <v>815</v>
      </c>
      <c r="E468" s="1">
        <v>44369.352083333331</v>
      </c>
      <c r="F468" t="s">
        <v>100</v>
      </c>
      <c r="G468" s="2">
        <v>44356</v>
      </c>
      <c r="H468" s="2">
        <v>35340</v>
      </c>
      <c r="I468">
        <v>1</v>
      </c>
      <c r="J468" s="2">
        <v>44372</v>
      </c>
      <c r="K468" s="2">
        <v>44372</v>
      </c>
      <c r="L468" t="s">
        <v>29</v>
      </c>
      <c r="M468" t="s">
        <v>30</v>
      </c>
      <c r="N468" t="s">
        <v>816</v>
      </c>
      <c r="O468" t="s">
        <v>78</v>
      </c>
      <c r="P468" t="s">
        <v>79</v>
      </c>
      <c r="Q468" t="s">
        <v>118</v>
      </c>
    </row>
    <row r="469" spans="1:19" x14ac:dyDescent="0.25">
      <c r="A469" t="s">
        <v>817</v>
      </c>
      <c r="B469" t="s">
        <v>19</v>
      </c>
      <c r="C469" t="s">
        <v>20</v>
      </c>
      <c r="D469" t="s">
        <v>817</v>
      </c>
      <c r="E469" s="1">
        <v>44369.352777777778</v>
      </c>
      <c r="F469" t="s">
        <v>100</v>
      </c>
      <c r="G469" s="2">
        <v>44356</v>
      </c>
      <c r="H469" s="2">
        <v>35340</v>
      </c>
      <c r="I469">
        <v>1</v>
      </c>
      <c r="J469" s="2">
        <v>44372</v>
      </c>
      <c r="K469" s="2">
        <v>44372</v>
      </c>
      <c r="L469" t="s">
        <v>22</v>
      </c>
      <c r="M469" t="s">
        <v>23</v>
      </c>
      <c r="N469" t="s">
        <v>816</v>
      </c>
      <c r="O469" t="s">
        <v>78</v>
      </c>
      <c r="P469" t="s">
        <v>79</v>
      </c>
      <c r="Q469" t="s">
        <v>118</v>
      </c>
    </row>
    <row r="470" spans="1:19" x14ac:dyDescent="0.25">
      <c r="A470" t="s">
        <v>818</v>
      </c>
      <c r="B470" t="s">
        <v>19</v>
      </c>
      <c r="C470" t="s">
        <v>20</v>
      </c>
      <c r="D470" t="s">
        <v>818</v>
      </c>
      <c r="E470" s="1">
        <v>44369.351388888892</v>
      </c>
      <c r="F470" t="s">
        <v>100</v>
      </c>
      <c r="G470" s="2">
        <v>44356</v>
      </c>
      <c r="H470" s="2">
        <v>38140</v>
      </c>
      <c r="I470">
        <v>2</v>
      </c>
      <c r="J470" s="2">
        <v>44372</v>
      </c>
      <c r="K470" s="2">
        <v>44372</v>
      </c>
      <c r="L470" t="s">
        <v>29</v>
      </c>
      <c r="M470" t="s">
        <v>30</v>
      </c>
      <c r="N470" t="s">
        <v>819</v>
      </c>
      <c r="O470" t="s">
        <v>78</v>
      </c>
      <c r="P470" t="s">
        <v>79</v>
      </c>
      <c r="Q470" t="s">
        <v>118</v>
      </c>
    </row>
    <row r="471" spans="1:19" x14ac:dyDescent="0.25">
      <c r="A471" t="s">
        <v>820</v>
      </c>
      <c r="B471" t="s">
        <v>19</v>
      </c>
      <c r="C471" t="s">
        <v>20</v>
      </c>
      <c r="D471" t="s">
        <v>820</v>
      </c>
      <c r="E471" s="1">
        <v>44369.351388888892</v>
      </c>
      <c r="F471" t="s">
        <v>100</v>
      </c>
      <c r="G471" s="2">
        <v>44356</v>
      </c>
      <c r="H471" s="2">
        <v>38140</v>
      </c>
      <c r="I471">
        <v>1</v>
      </c>
      <c r="J471" s="2">
        <v>44372</v>
      </c>
      <c r="K471" s="2">
        <v>44372</v>
      </c>
      <c r="L471" t="s">
        <v>22</v>
      </c>
      <c r="M471" t="s">
        <v>23</v>
      </c>
      <c r="N471" t="s">
        <v>819</v>
      </c>
      <c r="O471" t="s">
        <v>78</v>
      </c>
      <c r="P471" t="s">
        <v>79</v>
      </c>
      <c r="Q471" t="s">
        <v>118</v>
      </c>
    </row>
    <row r="472" spans="1:19" x14ac:dyDescent="0.25">
      <c r="A472" t="s">
        <v>821</v>
      </c>
      <c r="B472" t="s">
        <v>50</v>
      </c>
      <c r="C472" t="s">
        <v>20</v>
      </c>
      <c r="D472" t="s">
        <v>821</v>
      </c>
      <c r="E472" s="1">
        <v>44372.317361111112</v>
      </c>
      <c r="F472" t="s">
        <v>51</v>
      </c>
      <c r="G472" s="2">
        <v>44359</v>
      </c>
      <c r="H472" s="2">
        <v>31318</v>
      </c>
      <c r="I472">
        <v>3</v>
      </c>
      <c r="J472" s="2">
        <v>44372</v>
      </c>
      <c r="K472" s="2">
        <v>44372</v>
      </c>
      <c r="L472" t="s">
        <v>29</v>
      </c>
      <c r="M472" t="s">
        <v>30</v>
      </c>
      <c r="N472" t="s">
        <v>822</v>
      </c>
      <c r="O472" t="s">
        <v>53</v>
      </c>
      <c r="P472" t="s">
        <v>53</v>
      </c>
      <c r="Q472" t="s">
        <v>54</v>
      </c>
      <c r="S472" t="s">
        <v>55</v>
      </c>
    </row>
    <row r="473" spans="1:19" x14ac:dyDescent="0.25">
      <c r="A473" t="s">
        <v>823</v>
      </c>
      <c r="B473" t="s">
        <v>50</v>
      </c>
      <c r="C473" t="s">
        <v>20</v>
      </c>
      <c r="D473" t="s">
        <v>823</v>
      </c>
      <c r="E473" s="1">
        <v>44372.317361111112</v>
      </c>
      <c r="F473" t="s">
        <v>57</v>
      </c>
      <c r="G473" s="2">
        <v>44359</v>
      </c>
      <c r="H473" s="2">
        <v>31318</v>
      </c>
      <c r="I473">
        <v>1</v>
      </c>
      <c r="J473" s="2">
        <v>44372</v>
      </c>
      <c r="K473" s="2">
        <v>44372</v>
      </c>
      <c r="L473" t="s">
        <v>29</v>
      </c>
      <c r="M473" t="s">
        <v>30</v>
      </c>
      <c r="N473" t="s">
        <v>824</v>
      </c>
      <c r="O473" t="s">
        <v>53</v>
      </c>
      <c r="P473" t="s">
        <v>53</v>
      </c>
      <c r="Q473" t="s">
        <v>54</v>
      </c>
      <c r="S473" t="s">
        <v>55</v>
      </c>
    </row>
    <row r="474" spans="1:19" x14ac:dyDescent="0.25">
      <c r="A474" t="s">
        <v>825</v>
      </c>
      <c r="B474" t="s">
        <v>50</v>
      </c>
      <c r="C474" t="s">
        <v>20</v>
      </c>
      <c r="D474" t="s">
        <v>825</v>
      </c>
      <c r="E474" s="1">
        <v>44372.317361111112</v>
      </c>
      <c r="F474" t="s">
        <v>60</v>
      </c>
      <c r="G474" s="2">
        <v>44366</v>
      </c>
      <c r="H474" s="2">
        <v>31325</v>
      </c>
      <c r="I474">
        <v>6</v>
      </c>
      <c r="J474" s="2">
        <v>44372</v>
      </c>
      <c r="K474" s="2">
        <v>44372</v>
      </c>
      <c r="L474" t="s">
        <v>29</v>
      </c>
      <c r="M474" t="s">
        <v>30</v>
      </c>
      <c r="N474" t="s">
        <v>826</v>
      </c>
      <c r="O474" t="s">
        <v>53</v>
      </c>
      <c r="P474" t="s">
        <v>53</v>
      </c>
      <c r="Q474" t="s">
        <v>54</v>
      </c>
      <c r="S474" t="s">
        <v>55</v>
      </c>
    </row>
    <row r="475" spans="1:19" x14ac:dyDescent="0.25">
      <c r="A475" t="s">
        <v>827</v>
      </c>
      <c r="B475" t="s">
        <v>50</v>
      </c>
      <c r="C475" t="s">
        <v>20</v>
      </c>
      <c r="D475" t="s">
        <v>827</v>
      </c>
      <c r="E475" s="1">
        <v>44372.317361111112</v>
      </c>
      <c r="F475" t="s">
        <v>63</v>
      </c>
      <c r="G475" s="2">
        <v>44359</v>
      </c>
      <c r="H475" s="2">
        <v>31318</v>
      </c>
      <c r="I475">
        <v>1</v>
      </c>
      <c r="J475" s="2">
        <v>44372</v>
      </c>
      <c r="K475" s="2">
        <v>44372</v>
      </c>
      <c r="L475" t="s">
        <v>29</v>
      </c>
      <c r="M475" t="s">
        <v>30</v>
      </c>
      <c r="N475" t="s">
        <v>828</v>
      </c>
      <c r="O475" t="s">
        <v>65</v>
      </c>
      <c r="P475" t="s">
        <v>66</v>
      </c>
      <c r="Q475" t="s">
        <v>54</v>
      </c>
      <c r="S475" t="s">
        <v>55</v>
      </c>
    </row>
    <row r="476" spans="1:19" x14ac:dyDescent="0.25">
      <c r="A476" t="s">
        <v>829</v>
      </c>
      <c r="B476" t="s">
        <v>830</v>
      </c>
      <c r="C476" t="s">
        <v>20</v>
      </c>
      <c r="D476" t="s">
        <v>829</v>
      </c>
      <c r="E476" s="1">
        <v>44278.6</v>
      </c>
      <c r="F476" t="s">
        <v>831</v>
      </c>
      <c r="G476" s="2">
        <v>44228</v>
      </c>
      <c r="H476" s="2">
        <v>27400</v>
      </c>
      <c r="I476">
        <v>39</v>
      </c>
      <c r="J476" s="2">
        <v>44372</v>
      </c>
      <c r="K476" s="2">
        <v>44372</v>
      </c>
      <c r="L476" t="s">
        <v>22</v>
      </c>
      <c r="M476" t="s">
        <v>23</v>
      </c>
      <c r="N476" t="s">
        <v>832</v>
      </c>
      <c r="O476" t="s">
        <v>25</v>
      </c>
      <c r="P476" t="s">
        <v>26</v>
      </c>
      <c r="Q476" t="s">
        <v>142</v>
      </c>
      <c r="R476" t="s">
        <v>118</v>
      </c>
    </row>
    <row r="477" spans="1:19" x14ac:dyDescent="0.25">
      <c r="A477" t="s">
        <v>833</v>
      </c>
      <c r="B477" t="s">
        <v>32</v>
      </c>
      <c r="C477" t="s">
        <v>20</v>
      </c>
      <c r="D477" t="s">
        <v>833</v>
      </c>
      <c r="E477" s="1">
        <v>43902.658333333333</v>
      </c>
      <c r="F477" t="s">
        <v>834</v>
      </c>
      <c r="G477" s="2">
        <v>43901</v>
      </c>
      <c r="H477" s="2">
        <v>37608</v>
      </c>
      <c r="I477">
        <v>1</v>
      </c>
      <c r="J477" s="2">
        <v>44372</v>
      </c>
      <c r="K477" s="2">
        <v>44372</v>
      </c>
      <c r="L477" t="s">
        <v>29</v>
      </c>
      <c r="M477" t="s">
        <v>30</v>
      </c>
      <c r="N477" t="s">
        <v>835</v>
      </c>
      <c r="O477" t="s">
        <v>396</v>
      </c>
      <c r="P477" t="s">
        <v>397</v>
      </c>
      <c r="Q477" t="s">
        <v>142</v>
      </c>
      <c r="R477" t="s">
        <v>118</v>
      </c>
    </row>
    <row r="478" spans="1:19" x14ac:dyDescent="0.25">
      <c r="A478" t="s">
        <v>836</v>
      </c>
      <c r="B478" t="s">
        <v>32</v>
      </c>
      <c r="C478" t="s">
        <v>20</v>
      </c>
      <c r="D478" t="s">
        <v>836</v>
      </c>
      <c r="E478" s="1">
        <v>44371.65</v>
      </c>
      <c r="G478" s="2">
        <v>44370</v>
      </c>
      <c r="H478" s="2">
        <v>37608</v>
      </c>
      <c r="I478">
        <v>1</v>
      </c>
      <c r="J478" s="2">
        <v>44372</v>
      </c>
      <c r="K478" s="2">
        <v>44372</v>
      </c>
      <c r="L478" t="s">
        <v>29</v>
      </c>
      <c r="M478" t="s">
        <v>30</v>
      </c>
      <c r="N478" t="s">
        <v>837</v>
      </c>
      <c r="O478" t="s">
        <v>396</v>
      </c>
      <c r="P478" t="s">
        <v>397</v>
      </c>
      <c r="Q478" t="s">
        <v>54</v>
      </c>
      <c r="S478" t="s">
        <v>55</v>
      </c>
    </row>
    <row r="479" spans="1:19" x14ac:dyDescent="0.25">
      <c r="A479" t="s">
        <v>838</v>
      </c>
      <c r="B479" t="s">
        <v>32</v>
      </c>
      <c r="C479" t="s">
        <v>20</v>
      </c>
      <c r="D479" t="s">
        <v>838</v>
      </c>
      <c r="E479" s="1">
        <v>44371.65</v>
      </c>
      <c r="G479" s="2">
        <v>44370</v>
      </c>
      <c r="H479" s="2">
        <v>37608</v>
      </c>
      <c r="I479">
        <v>1</v>
      </c>
      <c r="J479" s="2">
        <v>44372</v>
      </c>
      <c r="K479" s="2">
        <v>44372</v>
      </c>
      <c r="L479" t="s">
        <v>29</v>
      </c>
      <c r="M479" t="s">
        <v>30</v>
      </c>
      <c r="N479" t="s">
        <v>839</v>
      </c>
      <c r="O479" t="s">
        <v>396</v>
      </c>
      <c r="P479" t="s">
        <v>397</v>
      </c>
      <c r="Q479" t="s">
        <v>54</v>
      </c>
      <c r="S479" t="s">
        <v>55</v>
      </c>
    </row>
    <row r="480" spans="1:19" x14ac:dyDescent="0.25">
      <c r="A480" t="s">
        <v>840</v>
      </c>
      <c r="B480" t="s">
        <v>32</v>
      </c>
      <c r="C480" t="s">
        <v>20</v>
      </c>
      <c r="D480" t="s">
        <v>840</v>
      </c>
      <c r="E480" s="1">
        <v>40738.397916666669</v>
      </c>
      <c r="G480" s="2">
        <v>40415</v>
      </c>
      <c r="H480" s="2">
        <v>39750</v>
      </c>
      <c r="I480">
        <v>1</v>
      </c>
      <c r="J480" s="2">
        <v>44372</v>
      </c>
      <c r="K480" s="2">
        <v>44372</v>
      </c>
      <c r="L480" t="s">
        <v>29</v>
      </c>
      <c r="M480" t="s">
        <v>30</v>
      </c>
      <c r="N480" t="s">
        <v>841</v>
      </c>
      <c r="O480" t="s">
        <v>34</v>
      </c>
      <c r="P480" t="s">
        <v>35</v>
      </c>
      <c r="Q480" t="s">
        <v>142</v>
      </c>
      <c r="R480" t="s">
        <v>118</v>
      </c>
    </row>
    <row r="481" spans="1:19" x14ac:dyDescent="0.25">
      <c r="A481" t="s">
        <v>842</v>
      </c>
      <c r="B481" t="s">
        <v>32</v>
      </c>
      <c r="C481" t="s">
        <v>20</v>
      </c>
      <c r="D481" t="s">
        <v>842</v>
      </c>
      <c r="E481" s="1">
        <v>40738.400694444441</v>
      </c>
      <c r="G481" s="2">
        <v>40555</v>
      </c>
      <c r="H481" s="2">
        <v>40149</v>
      </c>
      <c r="I481">
        <v>1</v>
      </c>
      <c r="J481" s="2">
        <v>44372</v>
      </c>
      <c r="K481" s="2">
        <v>44372</v>
      </c>
      <c r="L481" t="s">
        <v>29</v>
      </c>
      <c r="M481" t="s">
        <v>30</v>
      </c>
      <c r="N481" t="s">
        <v>843</v>
      </c>
      <c r="O481" t="s">
        <v>34</v>
      </c>
      <c r="P481" t="s">
        <v>35</v>
      </c>
      <c r="Q481" t="s">
        <v>142</v>
      </c>
      <c r="R481" t="s">
        <v>118</v>
      </c>
    </row>
    <row r="482" spans="1:19" x14ac:dyDescent="0.25">
      <c r="A482" t="s">
        <v>844</v>
      </c>
      <c r="B482" t="s">
        <v>32</v>
      </c>
      <c r="C482" t="s">
        <v>20</v>
      </c>
      <c r="D482" t="s">
        <v>844</v>
      </c>
      <c r="E482" s="1">
        <v>44371.649305555555</v>
      </c>
      <c r="G482" s="2">
        <v>44370</v>
      </c>
      <c r="H482" s="2">
        <v>37608</v>
      </c>
      <c r="I482">
        <v>1</v>
      </c>
      <c r="J482" s="2">
        <v>44372</v>
      </c>
      <c r="K482" s="2">
        <v>44372</v>
      </c>
      <c r="L482" t="s">
        <v>29</v>
      </c>
      <c r="M482" t="s">
        <v>30</v>
      </c>
      <c r="N482" t="s">
        <v>845</v>
      </c>
      <c r="O482" t="s">
        <v>396</v>
      </c>
      <c r="P482" t="s">
        <v>397</v>
      </c>
      <c r="Q482" t="s">
        <v>54</v>
      </c>
      <c r="S482" t="s">
        <v>55</v>
      </c>
    </row>
    <row r="483" spans="1:19" x14ac:dyDescent="0.25">
      <c r="A483" t="s">
        <v>846</v>
      </c>
      <c r="B483" t="s">
        <v>32</v>
      </c>
      <c r="C483" t="s">
        <v>20</v>
      </c>
      <c r="D483" t="s">
        <v>846</v>
      </c>
      <c r="E483" s="1">
        <v>43902.658333333333</v>
      </c>
      <c r="F483" t="s">
        <v>847</v>
      </c>
      <c r="G483" s="2">
        <v>43901</v>
      </c>
      <c r="H483" s="2">
        <v>37608</v>
      </c>
      <c r="I483">
        <v>1</v>
      </c>
      <c r="J483" s="2">
        <v>44372</v>
      </c>
      <c r="K483" s="2">
        <v>44372</v>
      </c>
      <c r="L483" t="s">
        <v>29</v>
      </c>
      <c r="M483" t="s">
        <v>30</v>
      </c>
      <c r="N483" t="s">
        <v>848</v>
      </c>
      <c r="O483" t="s">
        <v>396</v>
      </c>
      <c r="P483" t="s">
        <v>397</v>
      </c>
      <c r="Q483" t="s">
        <v>142</v>
      </c>
      <c r="R483" t="s">
        <v>118</v>
      </c>
    </row>
    <row r="484" spans="1:19" x14ac:dyDescent="0.25">
      <c r="A484" t="s">
        <v>849</v>
      </c>
      <c r="B484" t="s">
        <v>32</v>
      </c>
      <c r="C484" t="s">
        <v>20</v>
      </c>
      <c r="D484" t="s">
        <v>849</v>
      </c>
      <c r="E484" s="1">
        <v>43902.658333333333</v>
      </c>
      <c r="F484" t="s">
        <v>834</v>
      </c>
      <c r="G484" s="2">
        <v>43901</v>
      </c>
      <c r="H484" s="2">
        <v>37608</v>
      </c>
      <c r="I484">
        <v>1</v>
      </c>
      <c r="J484" s="2">
        <v>44372</v>
      </c>
      <c r="K484" s="2">
        <v>44372</v>
      </c>
      <c r="L484" t="s">
        <v>29</v>
      </c>
      <c r="M484" t="s">
        <v>30</v>
      </c>
      <c r="N484" t="s">
        <v>850</v>
      </c>
      <c r="O484" t="s">
        <v>396</v>
      </c>
      <c r="P484" t="s">
        <v>397</v>
      </c>
      <c r="Q484" t="s">
        <v>142</v>
      </c>
      <c r="R484" t="s">
        <v>118</v>
      </c>
    </row>
    <row r="485" spans="1:19" x14ac:dyDescent="0.25">
      <c r="A485" t="s">
        <v>851</v>
      </c>
      <c r="B485" t="s">
        <v>32</v>
      </c>
      <c r="C485" t="s">
        <v>20</v>
      </c>
      <c r="D485" t="s">
        <v>851</v>
      </c>
      <c r="E485" s="1">
        <v>43941.5</v>
      </c>
      <c r="F485" t="s">
        <v>834</v>
      </c>
      <c r="G485" s="2">
        <v>43901</v>
      </c>
      <c r="H485" s="2">
        <v>37608</v>
      </c>
      <c r="I485">
        <v>1</v>
      </c>
      <c r="J485" s="2">
        <v>44372</v>
      </c>
      <c r="K485" s="2">
        <v>44372</v>
      </c>
      <c r="L485" t="s">
        <v>29</v>
      </c>
      <c r="M485" t="s">
        <v>30</v>
      </c>
      <c r="N485" t="s">
        <v>852</v>
      </c>
      <c r="O485" t="s">
        <v>396</v>
      </c>
      <c r="P485" t="s">
        <v>397</v>
      </c>
      <c r="Q485" t="s">
        <v>142</v>
      </c>
      <c r="R485" t="s">
        <v>118</v>
      </c>
    </row>
    <row r="486" spans="1:19" x14ac:dyDescent="0.25">
      <c r="A486" t="s">
        <v>853</v>
      </c>
      <c r="B486" t="s">
        <v>32</v>
      </c>
      <c r="C486" t="s">
        <v>20</v>
      </c>
      <c r="D486" t="s">
        <v>853</v>
      </c>
      <c r="E486" s="1">
        <v>43941.5</v>
      </c>
      <c r="F486" t="s">
        <v>834</v>
      </c>
      <c r="G486" s="2">
        <v>43901</v>
      </c>
      <c r="H486" s="2">
        <v>37608</v>
      </c>
      <c r="I486">
        <v>1</v>
      </c>
      <c r="J486" s="2">
        <v>44372</v>
      </c>
      <c r="K486" s="2">
        <v>44372</v>
      </c>
      <c r="L486" t="s">
        <v>29</v>
      </c>
      <c r="M486" t="s">
        <v>30</v>
      </c>
      <c r="N486" t="s">
        <v>854</v>
      </c>
      <c r="O486" t="s">
        <v>396</v>
      </c>
      <c r="P486" t="s">
        <v>397</v>
      </c>
      <c r="Q486" t="s">
        <v>142</v>
      </c>
      <c r="R486" t="s">
        <v>118</v>
      </c>
    </row>
    <row r="487" spans="1:19" x14ac:dyDescent="0.25">
      <c r="A487" t="s">
        <v>855</v>
      </c>
      <c r="B487" t="s">
        <v>32</v>
      </c>
      <c r="C487" t="s">
        <v>20</v>
      </c>
      <c r="D487" t="s">
        <v>855</v>
      </c>
      <c r="E487" s="1">
        <v>43902.656944444447</v>
      </c>
      <c r="F487" t="s">
        <v>834</v>
      </c>
      <c r="G487" s="2">
        <v>43901</v>
      </c>
      <c r="H487" s="2">
        <v>37608</v>
      </c>
      <c r="I487">
        <v>1</v>
      </c>
      <c r="J487" s="2">
        <v>44372</v>
      </c>
      <c r="K487" s="2">
        <v>44372</v>
      </c>
      <c r="L487" t="s">
        <v>29</v>
      </c>
      <c r="M487" t="s">
        <v>30</v>
      </c>
      <c r="N487" t="s">
        <v>856</v>
      </c>
      <c r="O487" t="s">
        <v>396</v>
      </c>
      <c r="P487" t="s">
        <v>397</v>
      </c>
      <c r="Q487" t="s">
        <v>142</v>
      </c>
      <c r="R487" t="s">
        <v>118</v>
      </c>
    </row>
    <row r="488" spans="1:19" x14ac:dyDescent="0.25">
      <c r="A488" t="s">
        <v>857</v>
      </c>
      <c r="B488" t="s">
        <v>32</v>
      </c>
      <c r="C488" t="s">
        <v>20</v>
      </c>
      <c r="D488" t="s">
        <v>857</v>
      </c>
      <c r="E488" s="1">
        <v>43902.65902777778</v>
      </c>
      <c r="F488" t="s">
        <v>847</v>
      </c>
      <c r="G488" s="2">
        <v>43901</v>
      </c>
      <c r="H488" s="2">
        <v>37608</v>
      </c>
      <c r="I488">
        <v>1</v>
      </c>
      <c r="J488" s="2">
        <v>44372</v>
      </c>
      <c r="K488" s="2">
        <v>44372</v>
      </c>
      <c r="L488" t="s">
        <v>29</v>
      </c>
      <c r="M488" t="s">
        <v>30</v>
      </c>
      <c r="N488" t="s">
        <v>858</v>
      </c>
      <c r="O488" t="s">
        <v>396</v>
      </c>
      <c r="P488" t="s">
        <v>397</v>
      </c>
      <c r="Q488" t="s">
        <v>142</v>
      </c>
      <c r="R488" t="s">
        <v>118</v>
      </c>
    </row>
    <row r="489" spans="1:19" x14ac:dyDescent="0.25">
      <c r="A489" t="s">
        <v>859</v>
      </c>
      <c r="B489" t="s">
        <v>32</v>
      </c>
      <c r="C489" t="s">
        <v>20</v>
      </c>
      <c r="D489" t="s">
        <v>859</v>
      </c>
      <c r="E489" s="1">
        <v>43902.658333333333</v>
      </c>
      <c r="F489" t="s">
        <v>860</v>
      </c>
      <c r="G489" s="2">
        <v>43901</v>
      </c>
      <c r="H489" s="2">
        <v>37608</v>
      </c>
      <c r="I489">
        <v>1</v>
      </c>
      <c r="J489" s="2">
        <v>44372</v>
      </c>
      <c r="K489" s="2">
        <v>44372</v>
      </c>
      <c r="L489" t="s">
        <v>29</v>
      </c>
      <c r="M489" t="s">
        <v>30</v>
      </c>
      <c r="N489" t="s">
        <v>861</v>
      </c>
      <c r="O489" t="s">
        <v>396</v>
      </c>
      <c r="P489" t="s">
        <v>397</v>
      </c>
      <c r="Q489" t="s">
        <v>142</v>
      </c>
      <c r="R489" t="s">
        <v>118</v>
      </c>
    </row>
    <row r="490" spans="1:19" x14ac:dyDescent="0.25">
      <c r="A490" t="s">
        <v>862</v>
      </c>
      <c r="B490" t="s">
        <v>32</v>
      </c>
      <c r="C490" t="s">
        <v>20</v>
      </c>
      <c r="D490" t="s">
        <v>862</v>
      </c>
      <c r="E490" s="1">
        <v>44371.649305555555</v>
      </c>
      <c r="G490" s="2">
        <v>44370</v>
      </c>
      <c r="H490" s="2">
        <v>37608</v>
      </c>
      <c r="I490">
        <v>1</v>
      </c>
      <c r="J490" s="2">
        <v>44372</v>
      </c>
      <c r="K490" s="2">
        <v>44372</v>
      </c>
      <c r="L490" t="s">
        <v>29</v>
      </c>
      <c r="M490" t="s">
        <v>30</v>
      </c>
      <c r="N490" t="s">
        <v>863</v>
      </c>
      <c r="O490" t="s">
        <v>396</v>
      </c>
      <c r="P490" t="s">
        <v>397</v>
      </c>
      <c r="Q490" t="s">
        <v>54</v>
      </c>
      <c r="S490" t="s">
        <v>55</v>
      </c>
    </row>
    <row r="491" spans="1:19" x14ac:dyDescent="0.25">
      <c r="A491" t="s">
        <v>864</v>
      </c>
      <c r="B491" t="s">
        <v>32</v>
      </c>
      <c r="C491" t="s">
        <v>20</v>
      </c>
      <c r="D491" t="s">
        <v>864</v>
      </c>
      <c r="E491" s="1">
        <v>41949.662499999999</v>
      </c>
      <c r="G491" s="2">
        <v>41948</v>
      </c>
      <c r="H491" s="2">
        <v>40135</v>
      </c>
      <c r="I491">
        <v>1</v>
      </c>
      <c r="J491" s="2">
        <v>44372</v>
      </c>
      <c r="K491" s="2">
        <v>44372</v>
      </c>
      <c r="L491" t="s">
        <v>29</v>
      </c>
      <c r="M491" t="s">
        <v>30</v>
      </c>
      <c r="N491" t="s">
        <v>865</v>
      </c>
      <c r="O491" t="s">
        <v>34</v>
      </c>
      <c r="P491" t="s">
        <v>35</v>
      </c>
      <c r="Q491" t="s">
        <v>142</v>
      </c>
      <c r="R491" t="s">
        <v>118</v>
      </c>
    </row>
    <row r="492" spans="1:19" x14ac:dyDescent="0.25">
      <c r="A492" t="s">
        <v>866</v>
      </c>
      <c r="B492" t="s">
        <v>32</v>
      </c>
      <c r="C492" t="s">
        <v>20</v>
      </c>
      <c r="D492" t="s">
        <v>866</v>
      </c>
      <c r="E492" s="1">
        <v>44371.649305555555</v>
      </c>
      <c r="G492" s="2">
        <v>44370</v>
      </c>
      <c r="H492" s="2">
        <v>37608</v>
      </c>
      <c r="I492">
        <v>1</v>
      </c>
      <c r="J492" s="2">
        <v>44372</v>
      </c>
      <c r="K492" s="2">
        <v>44372</v>
      </c>
      <c r="L492" t="s">
        <v>29</v>
      </c>
      <c r="M492" t="s">
        <v>30</v>
      </c>
      <c r="N492" t="s">
        <v>867</v>
      </c>
      <c r="O492" t="s">
        <v>396</v>
      </c>
      <c r="P492" t="s">
        <v>397</v>
      </c>
      <c r="Q492" t="s">
        <v>54</v>
      </c>
      <c r="S492" t="s">
        <v>55</v>
      </c>
    </row>
    <row r="493" spans="1:19" x14ac:dyDescent="0.25">
      <c r="A493" t="s">
        <v>868</v>
      </c>
      <c r="B493" t="s">
        <v>32</v>
      </c>
      <c r="C493" t="s">
        <v>20</v>
      </c>
      <c r="D493" t="s">
        <v>868</v>
      </c>
      <c r="E493" s="1">
        <v>44371.649305555555</v>
      </c>
      <c r="G493" s="2">
        <v>44370</v>
      </c>
      <c r="H493" s="2">
        <v>37608</v>
      </c>
      <c r="I493">
        <v>1</v>
      </c>
      <c r="J493" s="2">
        <v>44372</v>
      </c>
      <c r="K493" s="2">
        <v>44372</v>
      </c>
      <c r="L493" t="s">
        <v>29</v>
      </c>
      <c r="M493" t="s">
        <v>30</v>
      </c>
      <c r="N493" t="s">
        <v>869</v>
      </c>
      <c r="O493" t="s">
        <v>396</v>
      </c>
      <c r="P493" t="s">
        <v>397</v>
      </c>
      <c r="Q493" t="s">
        <v>54</v>
      </c>
      <c r="S493" t="s">
        <v>55</v>
      </c>
    </row>
    <row r="494" spans="1:19" x14ac:dyDescent="0.25">
      <c r="A494" t="s">
        <v>870</v>
      </c>
      <c r="B494" t="s">
        <v>32</v>
      </c>
      <c r="C494" t="s">
        <v>20</v>
      </c>
      <c r="D494" t="s">
        <v>870</v>
      </c>
      <c r="E494" s="1">
        <v>44371.649305555555</v>
      </c>
      <c r="G494" s="2">
        <v>44370</v>
      </c>
      <c r="H494" s="2">
        <v>37608</v>
      </c>
      <c r="I494">
        <v>1</v>
      </c>
      <c r="J494" s="2">
        <v>44372</v>
      </c>
      <c r="K494" s="2">
        <v>44372</v>
      </c>
      <c r="L494" t="s">
        <v>29</v>
      </c>
      <c r="M494" t="s">
        <v>30</v>
      </c>
      <c r="N494" t="s">
        <v>871</v>
      </c>
      <c r="O494" t="s">
        <v>396</v>
      </c>
      <c r="P494" t="s">
        <v>397</v>
      </c>
      <c r="Q494" t="s">
        <v>54</v>
      </c>
      <c r="S494" t="s">
        <v>55</v>
      </c>
    </row>
    <row r="495" spans="1:19" x14ac:dyDescent="0.25">
      <c r="A495" t="s">
        <v>872</v>
      </c>
      <c r="B495" t="s">
        <v>32</v>
      </c>
      <c r="C495" t="s">
        <v>20</v>
      </c>
      <c r="D495" t="s">
        <v>872</v>
      </c>
      <c r="E495" s="1">
        <v>44371.649305555555</v>
      </c>
      <c r="G495" s="2">
        <v>44370</v>
      </c>
      <c r="H495" s="2">
        <v>37608</v>
      </c>
      <c r="I495">
        <v>1</v>
      </c>
      <c r="J495" s="2">
        <v>44372</v>
      </c>
      <c r="K495" s="2">
        <v>44372</v>
      </c>
      <c r="L495" t="s">
        <v>29</v>
      </c>
      <c r="M495" t="s">
        <v>30</v>
      </c>
      <c r="N495" t="s">
        <v>873</v>
      </c>
      <c r="O495" t="s">
        <v>396</v>
      </c>
      <c r="P495" t="s">
        <v>397</v>
      </c>
      <c r="Q495" t="s">
        <v>54</v>
      </c>
      <c r="S495" t="s">
        <v>55</v>
      </c>
    </row>
    <row r="496" spans="1:19" x14ac:dyDescent="0.25">
      <c r="A496" t="s">
        <v>874</v>
      </c>
      <c r="B496" t="s">
        <v>32</v>
      </c>
      <c r="C496" t="s">
        <v>20</v>
      </c>
      <c r="D496" t="s">
        <v>874</v>
      </c>
      <c r="E496" s="1">
        <v>43902.656944444447</v>
      </c>
      <c r="F496" t="s">
        <v>860</v>
      </c>
      <c r="G496" s="2">
        <v>43901</v>
      </c>
      <c r="H496" s="2">
        <v>37608</v>
      </c>
      <c r="I496">
        <v>1</v>
      </c>
      <c r="J496" s="2">
        <v>44372</v>
      </c>
      <c r="K496" s="2">
        <v>44372</v>
      </c>
      <c r="L496" t="s">
        <v>29</v>
      </c>
      <c r="M496" t="s">
        <v>30</v>
      </c>
      <c r="N496" t="s">
        <v>875</v>
      </c>
      <c r="O496" t="s">
        <v>396</v>
      </c>
      <c r="P496" t="s">
        <v>397</v>
      </c>
      <c r="Q496" t="s">
        <v>142</v>
      </c>
      <c r="R496" t="s">
        <v>118</v>
      </c>
    </row>
    <row r="497" spans="1:19" x14ac:dyDescent="0.25">
      <c r="A497" t="s">
        <v>876</v>
      </c>
      <c r="B497" t="s">
        <v>32</v>
      </c>
      <c r="C497" t="s">
        <v>20</v>
      </c>
      <c r="D497" t="s">
        <v>876</v>
      </c>
      <c r="E497" s="1">
        <v>43902.658333333333</v>
      </c>
      <c r="F497" t="s">
        <v>877</v>
      </c>
      <c r="G497" s="2">
        <v>43901</v>
      </c>
      <c r="H497" s="2">
        <v>37608</v>
      </c>
      <c r="I497">
        <v>1</v>
      </c>
      <c r="J497" s="2">
        <v>44372</v>
      </c>
      <c r="K497" s="2">
        <v>44372</v>
      </c>
      <c r="L497" t="s">
        <v>29</v>
      </c>
      <c r="M497" t="s">
        <v>30</v>
      </c>
      <c r="N497" t="s">
        <v>878</v>
      </c>
      <c r="O497" t="s">
        <v>396</v>
      </c>
      <c r="P497" t="s">
        <v>397</v>
      </c>
      <c r="Q497" t="s">
        <v>142</v>
      </c>
      <c r="R497" t="s">
        <v>118</v>
      </c>
    </row>
    <row r="498" spans="1:19" x14ac:dyDescent="0.25">
      <c r="A498" t="s">
        <v>879</v>
      </c>
      <c r="B498" t="s">
        <v>32</v>
      </c>
      <c r="C498" t="s">
        <v>20</v>
      </c>
      <c r="D498" t="s">
        <v>879</v>
      </c>
      <c r="E498" s="1">
        <v>43902.657638888886</v>
      </c>
      <c r="F498" t="s">
        <v>877</v>
      </c>
      <c r="G498" s="2">
        <v>43901</v>
      </c>
      <c r="H498" s="2">
        <v>37608</v>
      </c>
      <c r="I498">
        <v>1</v>
      </c>
      <c r="J498" s="2">
        <v>44372</v>
      </c>
      <c r="K498" s="2">
        <v>44372</v>
      </c>
      <c r="L498" t="s">
        <v>29</v>
      </c>
      <c r="M498" t="s">
        <v>30</v>
      </c>
      <c r="N498" t="s">
        <v>880</v>
      </c>
      <c r="O498" t="s">
        <v>396</v>
      </c>
      <c r="P498" t="s">
        <v>397</v>
      </c>
      <c r="Q498" t="s">
        <v>142</v>
      </c>
      <c r="R498" t="s">
        <v>118</v>
      </c>
    </row>
    <row r="499" spans="1:19" x14ac:dyDescent="0.25">
      <c r="A499" t="s">
        <v>881</v>
      </c>
      <c r="B499" t="s">
        <v>32</v>
      </c>
      <c r="C499" t="s">
        <v>20</v>
      </c>
      <c r="D499" t="s">
        <v>881</v>
      </c>
      <c r="E499" s="1">
        <v>44371.647916666669</v>
      </c>
      <c r="G499" s="2">
        <v>44370</v>
      </c>
      <c r="H499" s="2">
        <v>37608</v>
      </c>
      <c r="I499">
        <v>1</v>
      </c>
      <c r="J499" s="2">
        <v>44372</v>
      </c>
      <c r="K499" s="2">
        <v>44372</v>
      </c>
      <c r="L499" t="s">
        <v>29</v>
      </c>
      <c r="M499" t="s">
        <v>30</v>
      </c>
      <c r="N499" t="s">
        <v>882</v>
      </c>
      <c r="O499" t="s">
        <v>396</v>
      </c>
      <c r="P499" t="s">
        <v>397</v>
      </c>
      <c r="Q499" t="s">
        <v>54</v>
      </c>
      <c r="S499" t="s">
        <v>55</v>
      </c>
    </row>
    <row r="500" spans="1:19" x14ac:dyDescent="0.25">
      <c r="A500" t="s">
        <v>883</v>
      </c>
      <c r="B500" t="s">
        <v>32</v>
      </c>
      <c r="C500" t="s">
        <v>20</v>
      </c>
      <c r="D500" t="s">
        <v>883</v>
      </c>
      <c r="E500" s="1">
        <v>44371.649305555555</v>
      </c>
      <c r="G500" s="2">
        <v>44370</v>
      </c>
      <c r="H500" s="2">
        <v>37608</v>
      </c>
      <c r="I500">
        <v>1</v>
      </c>
      <c r="J500" s="2">
        <v>44372</v>
      </c>
      <c r="K500" s="2">
        <v>44372</v>
      </c>
      <c r="L500" t="s">
        <v>29</v>
      </c>
      <c r="M500" t="s">
        <v>30</v>
      </c>
      <c r="N500" t="s">
        <v>884</v>
      </c>
      <c r="O500" t="s">
        <v>396</v>
      </c>
      <c r="P500" t="s">
        <v>397</v>
      </c>
      <c r="Q500" t="s">
        <v>54</v>
      </c>
      <c r="S500" t="s">
        <v>55</v>
      </c>
    </row>
    <row r="501" spans="1:19" x14ac:dyDescent="0.25">
      <c r="A501" t="s">
        <v>885</v>
      </c>
      <c r="B501" t="s">
        <v>32</v>
      </c>
      <c r="C501" t="s">
        <v>20</v>
      </c>
      <c r="D501" t="s">
        <v>885</v>
      </c>
      <c r="E501" s="1">
        <v>43902.658333333333</v>
      </c>
      <c r="F501" t="s">
        <v>886</v>
      </c>
      <c r="G501" s="2">
        <v>43901</v>
      </c>
      <c r="H501" s="2">
        <v>37608</v>
      </c>
      <c r="I501">
        <v>1</v>
      </c>
      <c r="J501" s="2">
        <v>44372</v>
      </c>
      <c r="K501" s="2">
        <v>44372</v>
      </c>
      <c r="L501" t="s">
        <v>29</v>
      </c>
      <c r="M501" t="s">
        <v>30</v>
      </c>
      <c r="N501" t="s">
        <v>887</v>
      </c>
      <c r="O501" t="s">
        <v>396</v>
      </c>
      <c r="P501" t="s">
        <v>397</v>
      </c>
      <c r="Q501" t="s">
        <v>142</v>
      </c>
      <c r="R501" t="s">
        <v>118</v>
      </c>
    </row>
    <row r="502" spans="1:19" x14ac:dyDescent="0.25">
      <c r="A502" t="s">
        <v>888</v>
      </c>
      <c r="B502" t="s">
        <v>32</v>
      </c>
      <c r="C502" t="s">
        <v>20</v>
      </c>
      <c r="D502" t="s">
        <v>888</v>
      </c>
      <c r="E502" s="1">
        <v>44371.647916666669</v>
      </c>
      <c r="G502" s="2">
        <v>44370</v>
      </c>
      <c r="H502" s="2">
        <v>37608</v>
      </c>
      <c r="I502">
        <v>1</v>
      </c>
      <c r="J502" s="2">
        <v>44372</v>
      </c>
      <c r="K502" s="2">
        <v>44372</v>
      </c>
      <c r="L502" t="s">
        <v>29</v>
      </c>
      <c r="M502" t="s">
        <v>30</v>
      </c>
      <c r="N502" t="s">
        <v>889</v>
      </c>
      <c r="O502" t="s">
        <v>396</v>
      </c>
      <c r="P502" t="s">
        <v>397</v>
      </c>
      <c r="Q502" t="s">
        <v>54</v>
      </c>
      <c r="S502" t="s">
        <v>55</v>
      </c>
    </row>
    <row r="503" spans="1:19" x14ac:dyDescent="0.25">
      <c r="A503" t="s">
        <v>890</v>
      </c>
      <c r="B503" t="s">
        <v>32</v>
      </c>
      <c r="C503" t="s">
        <v>20</v>
      </c>
      <c r="D503" t="s">
        <v>890</v>
      </c>
      <c r="E503" s="1">
        <v>44371.647916666669</v>
      </c>
      <c r="G503" s="2">
        <v>44370</v>
      </c>
      <c r="H503" s="2">
        <v>37608</v>
      </c>
      <c r="I503">
        <v>1</v>
      </c>
      <c r="J503" s="2">
        <v>44372</v>
      </c>
      <c r="K503" s="2">
        <v>44372</v>
      </c>
      <c r="L503" t="s">
        <v>29</v>
      </c>
      <c r="M503" t="s">
        <v>30</v>
      </c>
      <c r="N503" t="s">
        <v>891</v>
      </c>
      <c r="O503" t="s">
        <v>396</v>
      </c>
      <c r="P503" t="s">
        <v>397</v>
      </c>
      <c r="Q503" t="s">
        <v>54</v>
      </c>
      <c r="S503" t="s">
        <v>55</v>
      </c>
    </row>
    <row r="504" spans="1:19" x14ac:dyDescent="0.25">
      <c r="A504" t="s">
        <v>892</v>
      </c>
      <c r="B504" t="s">
        <v>32</v>
      </c>
      <c r="C504" t="s">
        <v>20</v>
      </c>
      <c r="D504" t="s">
        <v>892</v>
      </c>
      <c r="E504" s="1">
        <v>43902.658333333333</v>
      </c>
      <c r="F504" t="s">
        <v>886</v>
      </c>
      <c r="G504" s="2">
        <v>43901</v>
      </c>
      <c r="H504" s="2">
        <v>37608</v>
      </c>
      <c r="I504">
        <v>1</v>
      </c>
      <c r="J504" s="2">
        <v>44372</v>
      </c>
      <c r="K504" s="2">
        <v>44372</v>
      </c>
      <c r="L504" t="s">
        <v>29</v>
      </c>
      <c r="M504" t="s">
        <v>30</v>
      </c>
      <c r="N504" t="s">
        <v>893</v>
      </c>
      <c r="O504" t="s">
        <v>396</v>
      </c>
      <c r="P504" t="s">
        <v>397</v>
      </c>
      <c r="Q504" t="s">
        <v>142</v>
      </c>
      <c r="R504" t="s">
        <v>118</v>
      </c>
    </row>
    <row r="505" spans="1:19" x14ac:dyDescent="0.25">
      <c r="A505" t="s">
        <v>894</v>
      </c>
      <c r="B505" t="s">
        <v>32</v>
      </c>
      <c r="C505" t="s">
        <v>20</v>
      </c>
      <c r="D505" t="s">
        <v>894</v>
      </c>
      <c r="E505" s="1">
        <v>44371.647916666669</v>
      </c>
      <c r="G505" s="2">
        <v>44370</v>
      </c>
      <c r="H505" s="2">
        <v>37608</v>
      </c>
      <c r="I505">
        <v>1</v>
      </c>
      <c r="J505" s="2">
        <v>44372</v>
      </c>
      <c r="K505" s="2">
        <v>44372</v>
      </c>
      <c r="L505" t="s">
        <v>29</v>
      </c>
      <c r="M505" t="s">
        <v>30</v>
      </c>
      <c r="N505" t="s">
        <v>895</v>
      </c>
      <c r="O505" t="s">
        <v>396</v>
      </c>
      <c r="P505" t="s">
        <v>397</v>
      </c>
    </row>
    <row r="506" spans="1:19" x14ac:dyDescent="0.25">
      <c r="A506" t="s">
        <v>896</v>
      </c>
      <c r="B506" t="s">
        <v>32</v>
      </c>
      <c r="C506" t="s">
        <v>20</v>
      </c>
      <c r="D506" t="s">
        <v>896</v>
      </c>
      <c r="E506" s="1">
        <v>43902.656944444447</v>
      </c>
      <c r="F506" t="s">
        <v>897</v>
      </c>
      <c r="G506" s="2">
        <v>43901</v>
      </c>
      <c r="H506" s="2">
        <v>37608</v>
      </c>
      <c r="I506">
        <v>1</v>
      </c>
      <c r="J506" s="2">
        <v>44372</v>
      </c>
      <c r="K506" s="2">
        <v>44372</v>
      </c>
      <c r="L506" t="s">
        <v>29</v>
      </c>
      <c r="M506" t="s">
        <v>30</v>
      </c>
      <c r="N506" t="s">
        <v>898</v>
      </c>
      <c r="O506" t="s">
        <v>396</v>
      </c>
      <c r="P506" t="s">
        <v>397</v>
      </c>
    </row>
    <row r="507" spans="1:19" x14ac:dyDescent="0.25">
      <c r="A507" t="s">
        <v>899</v>
      </c>
      <c r="B507" t="s">
        <v>32</v>
      </c>
      <c r="C507" t="s">
        <v>20</v>
      </c>
      <c r="D507" t="s">
        <v>899</v>
      </c>
      <c r="E507" s="1">
        <v>44371.647916666669</v>
      </c>
      <c r="G507" s="2">
        <v>44370</v>
      </c>
      <c r="H507" s="2">
        <v>37608</v>
      </c>
      <c r="I507">
        <v>1</v>
      </c>
      <c r="J507" s="2">
        <v>44372</v>
      </c>
      <c r="K507" s="2">
        <v>44372</v>
      </c>
      <c r="L507" t="s">
        <v>29</v>
      </c>
      <c r="M507" t="s">
        <v>30</v>
      </c>
      <c r="N507" t="s">
        <v>900</v>
      </c>
      <c r="O507" t="s">
        <v>396</v>
      </c>
      <c r="P507" t="s">
        <v>397</v>
      </c>
    </row>
    <row r="508" spans="1:19" x14ac:dyDescent="0.25">
      <c r="A508" t="s">
        <v>901</v>
      </c>
      <c r="B508" t="s">
        <v>32</v>
      </c>
      <c r="C508" t="s">
        <v>20</v>
      </c>
      <c r="D508" t="s">
        <v>901</v>
      </c>
      <c r="E508" s="1">
        <v>41221.662499999999</v>
      </c>
      <c r="G508" s="2">
        <v>41220</v>
      </c>
      <c r="H508" s="2">
        <v>39715</v>
      </c>
      <c r="I508">
        <v>1</v>
      </c>
      <c r="J508" s="2">
        <v>44372</v>
      </c>
      <c r="K508" s="2">
        <v>44372</v>
      </c>
      <c r="L508" t="s">
        <v>29</v>
      </c>
      <c r="M508" t="s">
        <v>30</v>
      </c>
      <c r="N508" t="s">
        <v>902</v>
      </c>
      <c r="O508" t="s">
        <v>34</v>
      </c>
      <c r="P508" t="s">
        <v>35</v>
      </c>
    </row>
    <row r="509" spans="1:19" x14ac:dyDescent="0.25">
      <c r="A509" t="s">
        <v>903</v>
      </c>
      <c r="B509" t="s">
        <v>32</v>
      </c>
      <c r="C509" t="s">
        <v>20</v>
      </c>
      <c r="D509" t="s">
        <v>903</v>
      </c>
      <c r="E509" s="1">
        <v>43902.656944444447</v>
      </c>
      <c r="F509" t="s">
        <v>897</v>
      </c>
      <c r="G509" s="2">
        <v>43901</v>
      </c>
      <c r="H509" s="2">
        <v>37608</v>
      </c>
      <c r="I509">
        <v>1</v>
      </c>
      <c r="J509" s="2">
        <v>44372</v>
      </c>
      <c r="K509" s="2">
        <v>44372</v>
      </c>
      <c r="L509" t="s">
        <v>29</v>
      </c>
      <c r="M509" t="s">
        <v>30</v>
      </c>
      <c r="N509" t="s">
        <v>904</v>
      </c>
      <c r="O509" t="s">
        <v>396</v>
      </c>
      <c r="P509" t="s">
        <v>397</v>
      </c>
    </row>
    <row r="510" spans="1:19" x14ac:dyDescent="0.25">
      <c r="A510" t="s">
        <v>905</v>
      </c>
      <c r="B510" t="s">
        <v>32</v>
      </c>
      <c r="C510" t="s">
        <v>20</v>
      </c>
      <c r="D510" t="s">
        <v>905</v>
      </c>
      <c r="E510" s="1">
        <v>44371.647916666669</v>
      </c>
      <c r="G510" s="2">
        <v>44370</v>
      </c>
      <c r="H510" s="2">
        <v>37608</v>
      </c>
      <c r="I510">
        <v>1</v>
      </c>
      <c r="J510" s="2">
        <v>44372</v>
      </c>
      <c r="K510" s="2">
        <v>44372</v>
      </c>
      <c r="L510" t="s">
        <v>29</v>
      </c>
      <c r="M510" t="s">
        <v>30</v>
      </c>
      <c r="N510" t="s">
        <v>906</v>
      </c>
      <c r="O510" t="s">
        <v>396</v>
      </c>
      <c r="P510" t="s">
        <v>397</v>
      </c>
    </row>
    <row r="511" spans="1:19" x14ac:dyDescent="0.25">
      <c r="A511" t="s">
        <v>907</v>
      </c>
      <c r="B511" t="s">
        <v>32</v>
      </c>
      <c r="C511" t="s">
        <v>20</v>
      </c>
      <c r="D511" t="s">
        <v>907</v>
      </c>
      <c r="E511" s="1">
        <v>44371.647916666669</v>
      </c>
      <c r="G511" s="2">
        <v>44370</v>
      </c>
      <c r="H511" s="2">
        <v>37608</v>
      </c>
      <c r="I511">
        <v>1</v>
      </c>
      <c r="J511" s="2">
        <v>44372</v>
      </c>
      <c r="K511" s="2">
        <v>44372</v>
      </c>
      <c r="L511" t="s">
        <v>29</v>
      </c>
      <c r="M511" t="s">
        <v>30</v>
      </c>
      <c r="N511" t="s">
        <v>908</v>
      </c>
      <c r="O511" t="s">
        <v>396</v>
      </c>
      <c r="P511" t="s">
        <v>397</v>
      </c>
    </row>
    <row r="512" spans="1:19" x14ac:dyDescent="0.25">
      <c r="A512" t="s">
        <v>909</v>
      </c>
      <c r="B512" t="s">
        <v>32</v>
      </c>
      <c r="C512" t="s">
        <v>20</v>
      </c>
      <c r="D512" t="s">
        <v>909</v>
      </c>
      <c r="E512" s="1">
        <v>43902.656944444447</v>
      </c>
      <c r="F512" t="s">
        <v>834</v>
      </c>
      <c r="G512" s="2">
        <v>43901</v>
      </c>
      <c r="H512" s="2">
        <v>37608</v>
      </c>
      <c r="I512">
        <v>1</v>
      </c>
      <c r="J512" s="2">
        <v>44372</v>
      </c>
      <c r="K512" s="2">
        <v>44372</v>
      </c>
      <c r="L512" t="s">
        <v>29</v>
      </c>
      <c r="M512" t="s">
        <v>30</v>
      </c>
      <c r="N512" t="s">
        <v>910</v>
      </c>
      <c r="O512" t="s">
        <v>396</v>
      </c>
      <c r="P512" t="s">
        <v>397</v>
      </c>
    </row>
    <row r="513" spans="1:16" x14ac:dyDescent="0.25">
      <c r="A513" t="s">
        <v>911</v>
      </c>
      <c r="B513" t="s">
        <v>32</v>
      </c>
      <c r="C513" t="s">
        <v>20</v>
      </c>
      <c r="D513" t="s">
        <v>911</v>
      </c>
      <c r="E513" s="1">
        <v>43902.656944444447</v>
      </c>
      <c r="F513" t="s">
        <v>847</v>
      </c>
      <c r="G513" s="2">
        <v>43901</v>
      </c>
      <c r="H513" s="2">
        <v>37608</v>
      </c>
      <c r="I513">
        <v>1</v>
      </c>
      <c r="J513" s="2">
        <v>44372</v>
      </c>
      <c r="K513" s="2">
        <v>44372</v>
      </c>
      <c r="L513" t="s">
        <v>29</v>
      </c>
      <c r="M513" t="s">
        <v>30</v>
      </c>
      <c r="N513" t="s">
        <v>912</v>
      </c>
      <c r="O513" t="s">
        <v>396</v>
      </c>
      <c r="P513" t="s">
        <v>397</v>
      </c>
    </row>
    <row r="514" spans="1:16" x14ac:dyDescent="0.25">
      <c r="A514" t="s">
        <v>913</v>
      </c>
      <c r="B514" t="s">
        <v>32</v>
      </c>
      <c r="C514" t="s">
        <v>20</v>
      </c>
      <c r="D514" t="s">
        <v>913</v>
      </c>
      <c r="E514" s="1">
        <v>43902.658333333333</v>
      </c>
      <c r="F514" t="s">
        <v>847</v>
      </c>
      <c r="G514" s="2">
        <v>43901</v>
      </c>
      <c r="H514" s="2">
        <v>37608</v>
      </c>
      <c r="I514">
        <v>1</v>
      </c>
      <c r="J514" s="2">
        <v>44372</v>
      </c>
      <c r="K514" s="2">
        <v>44372</v>
      </c>
      <c r="L514" t="s">
        <v>29</v>
      </c>
      <c r="M514" t="s">
        <v>30</v>
      </c>
      <c r="N514" t="s">
        <v>914</v>
      </c>
      <c r="O514" t="s">
        <v>396</v>
      </c>
      <c r="P514" t="s">
        <v>397</v>
      </c>
    </row>
    <row r="515" spans="1:16" x14ac:dyDescent="0.25">
      <c r="A515" t="s">
        <v>915</v>
      </c>
      <c r="B515" t="s">
        <v>32</v>
      </c>
      <c r="C515" t="s">
        <v>20</v>
      </c>
      <c r="D515" t="s">
        <v>915</v>
      </c>
      <c r="E515" s="1">
        <v>43902.656944444447</v>
      </c>
      <c r="F515" t="s">
        <v>847</v>
      </c>
      <c r="G515" s="2">
        <v>43901</v>
      </c>
      <c r="H515" s="2">
        <v>37608</v>
      </c>
      <c r="I515">
        <v>1</v>
      </c>
      <c r="J515" s="2">
        <v>44372</v>
      </c>
      <c r="K515" s="2">
        <v>44372</v>
      </c>
      <c r="L515" t="s">
        <v>29</v>
      </c>
      <c r="M515" t="s">
        <v>30</v>
      </c>
      <c r="N515" t="s">
        <v>916</v>
      </c>
      <c r="O515" t="s">
        <v>396</v>
      </c>
      <c r="P515" t="s">
        <v>397</v>
      </c>
    </row>
    <row r="516" spans="1:16" x14ac:dyDescent="0.25">
      <c r="A516" t="s">
        <v>917</v>
      </c>
      <c r="B516" t="s">
        <v>32</v>
      </c>
      <c r="C516" t="s">
        <v>20</v>
      </c>
      <c r="D516" t="s">
        <v>917</v>
      </c>
      <c r="E516" s="1">
        <v>43902.658333333333</v>
      </c>
      <c r="F516" t="s">
        <v>847</v>
      </c>
      <c r="G516" s="2">
        <v>43901</v>
      </c>
      <c r="H516" s="2">
        <v>37608</v>
      </c>
      <c r="I516">
        <v>1</v>
      </c>
      <c r="J516" s="2">
        <v>44372</v>
      </c>
      <c r="K516" s="2">
        <v>44372</v>
      </c>
      <c r="L516" t="s">
        <v>29</v>
      </c>
      <c r="M516" t="s">
        <v>30</v>
      </c>
      <c r="N516" t="s">
        <v>918</v>
      </c>
      <c r="O516" t="s">
        <v>396</v>
      </c>
      <c r="P516" t="s">
        <v>397</v>
      </c>
    </row>
    <row r="517" spans="1:16" x14ac:dyDescent="0.25">
      <c r="A517" t="s">
        <v>919</v>
      </c>
      <c r="B517" t="s">
        <v>32</v>
      </c>
      <c r="C517" t="s">
        <v>20</v>
      </c>
      <c r="D517" t="s">
        <v>919</v>
      </c>
      <c r="E517" s="1">
        <v>43902.658333333333</v>
      </c>
      <c r="F517" t="s">
        <v>847</v>
      </c>
      <c r="G517" s="2">
        <v>43901</v>
      </c>
      <c r="H517" s="2">
        <v>37608</v>
      </c>
      <c r="I517">
        <v>1</v>
      </c>
      <c r="J517" s="2">
        <v>44372</v>
      </c>
      <c r="K517" s="2">
        <v>44372</v>
      </c>
      <c r="L517" t="s">
        <v>29</v>
      </c>
      <c r="M517" t="s">
        <v>30</v>
      </c>
      <c r="N517" t="s">
        <v>920</v>
      </c>
      <c r="O517" t="s">
        <v>396</v>
      </c>
      <c r="P517" t="s">
        <v>397</v>
      </c>
    </row>
    <row r="518" spans="1:16" x14ac:dyDescent="0.25">
      <c r="A518" t="s">
        <v>921</v>
      </c>
      <c r="B518" t="s">
        <v>32</v>
      </c>
      <c r="C518" t="s">
        <v>20</v>
      </c>
      <c r="D518" t="s">
        <v>921</v>
      </c>
      <c r="E518" s="1">
        <v>43902.657638888886</v>
      </c>
      <c r="F518" t="s">
        <v>847</v>
      </c>
      <c r="G518" s="2">
        <v>43901</v>
      </c>
      <c r="H518" s="2">
        <v>37608</v>
      </c>
      <c r="I518">
        <v>1</v>
      </c>
      <c r="J518" s="2">
        <v>44372</v>
      </c>
      <c r="K518" s="2">
        <v>44372</v>
      </c>
      <c r="L518" t="s">
        <v>29</v>
      </c>
      <c r="M518" t="s">
        <v>30</v>
      </c>
      <c r="N518" t="s">
        <v>922</v>
      </c>
      <c r="O518" t="s">
        <v>396</v>
      </c>
      <c r="P518" t="s">
        <v>397</v>
      </c>
    </row>
    <row r="519" spans="1:16" x14ac:dyDescent="0.25">
      <c r="A519" t="s">
        <v>923</v>
      </c>
      <c r="B519" t="s">
        <v>32</v>
      </c>
      <c r="C519" t="s">
        <v>20</v>
      </c>
      <c r="D519" t="s">
        <v>923</v>
      </c>
      <c r="E519" s="1">
        <v>44371.648611111108</v>
      </c>
      <c r="G519" s="2">
        <v>44370</v>
      </c>
      <c r="H519" s="2">
        <v>37608</v>
      </c>
      <c r="I519">
        <v>2</v>
      </c>
      <c r="J519" s="2">
        <v>44372</v>
      </c>
      <c r="K519" s="2">
        <v>44372</v>
      </c>
      <c r="L519" t="s">
        <v>29</v>
      </c>
      <c r="M519" t="s">
        <v>30</v>
      </c>
      <c r="N519" t="s">
        <v>924</v>
      </c>
      <c r="O519" t="s">
        <v>396</v>
      </c>
      <c r="P519" t="s">
        <v>397</v>
      </c>
    </row>
    <row r="520" spans="1:16" x14ac:dyDescent="0.25">
      <c r="A520" t="s">
        <v>925</v>
      </c>
      <c r="B520" t="s">
        <v>32</v>
      </c>
      <c r="C520" t="s">
        <v>20</v>
      </c>
      <c r="D520" t="s">
        <v>925</v>
      </c>
      <c r="E520" s="1">
        <v>44371.647916666669</v>
      </c>
      <c r="G520" s="2">
        <v>44370</v>
      </c>
      <c r="H520" s="2">
        <v>37608</v>
      </c>
      <c r="I520">
        <v>1</v>
      </c>
      <c r="J520" s="2">
        <v>44372</v>
      </c>
      <c r="K520" s="2">
        <v>44372</v>
      </c>
      <c r="L520" t="s">
        <v>29</v>
      </c>
      <c r="M520" t="s">
        <v>30</v>
      </c>
      <c r="N520" t="s">
        <v>926</v>
      </c>
      <c r="O520" t="s">
        <v>396</v>
      </c>
      <c r="P520" t="s">
        <v>397</v>
      </c>
    </row>
    <row r="521" spans="1:16" x14ac:dyDescent="0.25">
      <c r="A521" t="s">
        <v>927</v>
      </c>
      <c r="B521" t="s">
        <v>32</v>
      </c>
      <c r="C521" t="s">
        <v>20</v>
      </c>
      <c r="D521" t="s">
        <v>927</v>
      </c>
      <c r="E521" s="1">
        <v>43902.658333333333</v>
      </c>
      <c r="F521" t="s">
        <v>847</v>
      </c>
      <c r="G521" s="2">
        <v>43901</v>
      </c>
      <c r="H521" s="2">
        <v>37608</v>
      </c>
      <c r="I521">
        <v>1</v>
      </c>
      <c r="J521" s="2">
        <v>44372</v>
      </c>
      <c r="K521" s="2">
        <v>44372</v>
      </c>
      <c r="L521" t="s">
        <v>29</v>
      </c>
      <c r="M521" t="s">
        <v>30</v>
      </c>
      <c r="N521" t="s">
        <v>928</v>
      </c>
      <c r="O521" t="s">
        <v>396</v>
      </c>
      <c r="P521" t="s">
        <v>397</v>
      </c>
    </row>
    <row r="522" spans="1:16" x14ac:dyDescent="0.25">
      <c r="A522" t="s">
        <v>929</v>
      </c>
      <c r="B522" t="s">
        <v>32</v>
      </c>
      <c r="C522" t="s">
        <v>20</v>
      </c>
      <c r="D522" t="s">
        <v>929</v>
      </c>
      <c r="E522" s="1">
        <v>43902.657638888886</v>
      </c>
      <c r="F522" t="s">
        <v>847</v>
      </c>
      <c r="G522" s="2">
        <v>43901</v>
      </c>
      <c r="H522" s="2">
        <v>37608</v>
      </c>
      <c r="I522">
        <v>1</v>
      </c>
      <c r="J522" s="2">
        <v>44372</v>
      </c>
      <c r="K522" s="2">
        <v>44372</v>
      </c>
      <c r="L522" t="s">
        <v>29</v>
      </c>
      <c r="M522" t="s">
        <v>30</v>
      </c>
      <c r="N522" t="s">
        <v>930</v>
      </c>
      <c r="O522" t="s">
        <v>396</v>
      </c>
      <c r="P522" t="s">
        <v>397</v>
      </c>
    </row>
    <row r="523" spans="1:16" x14ac:dyDescent="0.25">
      <c r="A523" t="s">
        <v>931</v>
      </c>
      <c r="B523" t="s">
        <v>32</v>
      </c>
      <c r="C523" t="s">
        <v>20</v>
      </c>
      <c r="D523" t="s">
        <v>931</v>
      </c>
      <c r="E523" s="1">
        <v>43902.657638888886</v>
      </c>
      <c r="F523" t="s">
        <v>932</v>
      </c>
      <c r="G523" s="2">
        <v>43901</v>
      </c>
      <c r="H523" s="2">
        <v>37608</v>
      </c>
      <c r="I523">
        <v>1</v>
      </c>
      <c r="J523" s="2">
        <v>44372</v>
      </c>
      <c r="K523" s="2">
        <v>44372</v>
      </c>
      <c r="L523" t="s">
        <v>29</v>
      </c>
      <c r="M523" t="s">
        <v>30</v>
      </c>
      <c r="N523" t="s">
        <v>933</v>
      </c>
      <c r="O523" t="s">
        <v>396</v>
      </c>
      <c r="P523" t="s">
        <v>397</v>
      </c>
    </row>
    <row r="524" spans="1:16" x14ac:dyDescent="0.25">
      <c r="A524" t="s">
        <v>934</v>
      </c>
      <c r="B524" t="s">
        <v>32</v>
      </c>
      <c r="C524" t="s">
        <v>20</v>
      </c>
      <c r="D524" t="s">
        <v>934</v>
      </c>
      <c r="E524" s="1">
        <v>44371.65</v>
      </c>
      <c r="G524" s="2">
        <v>44370</v>
      </c>
      <c r="H524" s="2">
        <v>37608</v>
      </c>
      <c r="I524">
        <v>1</v>
      </c>
      <c r="J524" s="2">
        <v>44372</v>
      </c>
      <c r="K524" s="2">
        <v>44372</v>
      </c>
      <c r="L524" t="s">
        <v>29</v>
      </c>
      <c r="M524" t="s">
        <v>30</v>
      </c>
      <c r="N524" t="s">
        <v>935</v>
      </c>
      <c r="O524" t="s">
        <v>396</v>
      </c>
      <c r="P524" t="s">
        <v>397</v>
      </c>
    </row>
    <row r="525" spans="1:16" x14ac:dyDescent="0.25">
      <c r="A525" t="s">
        <v>936</v>
      </c>
      <c r="B525" t="s">
        <v>32</v>
      </c>
      <c r="C525" t="s">
        <v>20</v>
      </c>
      <c r="D525" t="s">
        <v>936</v>
      </c>
      <c r="E525" s="1">
        <v>44371.65</v>
      </c>
      <c r="G525" s="2">
        <v>44370</v>
      </c>
      <c r="H525" s="2">
        <v>37608</v>
      </c>
      <c r="I525">
        <v>1</v>
      </c>
      <c r="J525" s="2">
        <v>44372</v>
      </c>
      <c r="K525" s="2">
        <v>44372</v>
      </c>
      <c r="L525" t="s">
        <v>29</v>
      </c>
      <c r="M525" t="s">
        <v>30</v>
      </c>
      <c r="N525" t="s">
        <v>937</v>
      </c>
      <c r="O525" t="s">
        <v>396</v>
      </c>
      <c r="P525" t="s">
        <v>397</v>
      </c>
    </row>
    <row r="526" spans="1:16" x14ac:dyDescent="0.25">
      <c r="A526" t="s">
        <v>938</v>
      </c>
      <c r="B526" t="s">
        <v>32</v>
      </c>
      <c r="C526" t="s">
        <v>20</v>
      </c>
      <c r="D526" t="s">
        <v>938</v>
      </c>
      <c r="E526" s="1">
        <v>40738.399305555555</v>
      </c>
      <c r="G526" s="2">
        <v>40415</v>
      </c>
      <c r="H526" s="2">
        <v>39750</v>
      </c>
      <c r="I526">
        <v>1</v>
      </c>
      <c r="J526" s="2">
        <v>44372</v>
      </c>
      <c r="K526" s="2">
        <v>44372</v>
      </c>
      <c r="L526" t="s">
        <v>29</v>
      </c>
      <c r="M526" t="s">
        <v>30</v>
      </c>
      <c r="N526" t="s">
        <v>939</v>
      </c>
      <c r="O526" t="s">
        <v>34</v>
      </c>
      <c r="P526" t="s">
        <v>35</v>
      </c>
    </row>
    <row r="527" spans="1:16" x14ac:dyDescent="0.25">
      <c r="A527" t="s">
        <v>940</v>
      </c>
      <c r="B527" t="s">
        <v>32</v>
      </c>
      <c r="C527" t="s">
        <v>20</v>
      </c>
      <c r="D527" t="s">
        <v>940</v>
      </c>
      <c r="E527" s="1">
        <v>40738.400694444441</v>
      </c>
      <c r="G527" s="2">
        <v>40555</v>
      </c>
      <c r="H527" s="2">
        <v>40149</v>
      </c>
      <c r="I527">
        <v>1</v>
      </c>
      <c r="J527" s="2">
        <v>44372</v>
      </c>
      <c r="K527" s="2">
        <v>44372</v>
      </c>
      <c r="L527" t="s">
        <v>29</v>
      </c>
      <c r="M527" t="s">
        <v>30</v>
      </c>
      <c r="N527" t="s">
        <v>941</v>
      </c>
      <c r="O527" t="s">
        <v>34</v>
      </c>
      <c r="P527" t="s">
        <v>35</v>
      </c>
    </row>
    <row r="528" spans="1:16" x14ac:dyDescent="0.25">
      <c r="A528" t="s">
        <v>942</v>
      </c>
      <c r="B528" t="s">
        <v>32</v>
      </c>
      <c r="C528" t="s">
        <v>20</v>
      </c>
      <c r="D528" t="s">
        <v>942</v>
      </c>
      <c r="E528" s="1">
        <v>44371.649305555555</v>
      </c>
      <c r="G528" s="2">
        <v>44370</v>
      </c>
      <c r="H528" s="2">
        <v>37608</v>
      </c>
      <c r="I528">
        <v>1</v>
      </c>
      <c r="J528" s="2">
        <v>44372</v>
      </c>
      <c r="K528" s="2">
        <v>44372</v>
      </c>
      <c r="L528" t="s">
        <v>29</v>
      </c>
      <c r="M528" t="s">
        <v>30</v>
      </c>
      <c r="N528" t="s">
        <v>943</v>
      </c>
      <c r="O528" t="s">
        <v>396</v>
      </c>
      <c r="P528" t="s">
        <v>397</v>
      </c>
    </row>
    <row r="529" spans="1:16" x14ac:dyDescent="0.25">
      <c r="A529" t="s">
        <v>944</v>
      </c>
      <c r="B529" t="s">
        <v>32</v>
      </c>
      <c r="C529" t="s">
        <v>20</v>
      </c>
      <c r="D529" t="s">
        <v>944</v>
      </c>
      <c r="E529" s="1">
        <v>43902.657638888886</v>
      </c>
      <c r="F529" t="s">
        <v>945</v>
      </c>
      <c r="G529" s="2">
        <v>43901</v>
      </c>
      <c r="H529" s="2">
        <v>37608</v>
      </c>
      <c r="I529">
        <v>1</v>
      </c>
      <c r="J529" s="2">
        <v>44372</v>
      </c>
      <c r="K529" s="2">
        <v>44372</v>
      </c>
      <c r="L529" t="s">
        <v>29</v>
      </c>
      <c r="M529" t="s">
        <v>30</v>
      </c>
      <c r="N529" t="s">
        <v>946</v>
      </c>
      <c r="O529" t="s">
        <v>396</v>
      </c>
      <c r="P529" t="s">
        <v>397</v>
      </c>
    </row>
    <row r="530" spans="1:16" x14ac:dyDescent="0.25">
      <c r="A530" t="s">
        <v>947</v>
      </c>
      <c r="B530" t="s">
        <v>32</v>
      </c>
      <c r="C530" t="s">
        <v>20</v>
      </c>
      <c r="D530" t="s">
        <v>947</v>
      </c>
      <c r="E530" s="1">
        <v>43902.658333333333</v>
      </c>
      <c r="F530" t="s">
        <v>932</v>
      </c>
      <c r="G530" s="2">
        <v>43901</v>
      </c>
      <c r="H530" s="2">
        <v>37608</v>
      </c>
      <c r="I530">
        <v>1</v>
      </c>
      <c r="J530" s="2">
        <v>44372</v>
      </c>
      <c r="K530" s="2">
        <v>44372</v>
      </c>
      <c r="L530" t="s">
        <v>29</v>
      </c>
      <c r="M530" t="s">
        <v>30</v>
      </c>
      <c r="N530" t="s">
        <v>948</v>
      </c>
      <c r="O530" t="s">
        <v>396</v>
      </c>
      <c r="P530" t="s">
        <v>397</v>
      </c>
    </row>
    <row r="531" spans="1:16" x14ac:dyDescent="0.25">
      <c r="A531" t="s">
        <v>949</v>
      </c>
      <c r="B531" t="s">
        <v>32</v>
      </c>
      <c r="C531" t="s">
        <v>20</v>
      </c>
      <c r="D531" t="s">
        <v>949</v>
      </c>
      <c r="E531" s="1">
        <v>43941.5</v>
      </c>
      <c r="F531" t="s">
        <v>932</v>
      </c>
      <c r="G531" s="2">
        <v>43901</v>
      </c>
      <c r="H531" s="2">
        <v>37608</v>
      </c>
      <c r="I531">
        <v>1</v>
      </c>
      <c r="J531" s="2">
        <v>44372</v>
      </c>
      <c r="K531" s="2">
        <v>44372</v>
      </c>
      <c r="L531" t="s">
        <v>29</v>
      </c>
      <c r="M531" t="s">
        <v>30</v>
      </c>
      <c r="N531" t="s">
        <v>950</v>
      </c>
      <c r="O531" t="s">
        <v>396</v>
      </c>
      <c r="P531" t="s">
        <v>397</v>
      </c>
    </row>
    <row r="532" spans="1:16" x14ac:dyDescent="0.25">
      <c r="A532" t="s">
        <v>951</v>
      </c>
      <c r="B532" t="s">
        <v>32</v>
      </c>
      <c r="C532" t="s">
        <v>20</v>
      </c>
      <c r="D532" t="s">
        <v>951</v>
      </c>
      <c r="E532" s="1">
        <v>43941.5</v>
      </c>
      <c r="F532" t="s">
        <v>932</v>
      </c>
      <c r="G532" s="2">
        <v>43901</v>
      </c>
      <c r="H532" s="2">
        <v>37608</v>
      </c>
      <c r="I532">
        <v>1</v>
      </c>
      <c r="J532" s="2">
        <v>44372</v>
      </c>
      <c r="K532" s="2">
        <v>44372</v>
      </c>
      <c r="L532" t="s">
        <v>29</v>
      </c>
      <c r="M532" t="s">
        <v>30</v>
      </c>
      <c r="N532" t="s">
        <v>952</v>
      </c>
      <c r="O532" t="s">
        <v>396</v>
      </c>
      <c r="P532" t="s">
        <v>397</v>
      </c>
    </row>
    <row r="533" spans="1:16" x14ac:dyDescent="0.25">
      <c r="A533" t="s">
        <v>953</v>
      </c>
      <c r="B533" t="s">
        <v>32</v>
      </c>
      <c r="C533" t="s">
        <v>20</v>
      </c>
      <c r="D533" t="s">
        <v>953</v>
      </c>
      <c r="E533" s="1">
        <v>43902.656944444447</v>
      </c>
      <c r="F533" t="s">
        <v>932</v>
      </c>
      <c r="G533" s="2">
        <v>43901</v>
      </c>
      <c r="H533" s="2">
        <v>37608</v>
      </c>
      <c r="I533">
        <v>1</v>
      </c>
      <c r="J533" s="2">
        <v>44372</v>
      </c>
      <c r="K533" s="2">
        <v>44372</v>
      </c>
      <c r="L533" t="s">
        <v>29</v>
      </c>
      <c r="M533" t="s">
        <v>30</v>
      </c>
      <c r="N533" t="s">
        <v>954</v>
      </c>
      <c r="O533" t="s">
        <v>396</v>
      </c>
      <c r="P533" t="s">
        <v>397</v>
      </c>
    </row>
    <row r="534" spans="1:16" x14ac:dyDescent="0.25">
      <c r="A534" t="s">
        <v>955</v>
      </c>
      <c r="B534" t="s">
        <v>32</v>
      </c>
      <c r="C534" t="s">
        <v>20</v>
      </c>
      <c r="D534" t="s">
        <v>955</v>
      </c>
      <c r="E534" s="1">
        <v>43902.658333333333</v>
      </c>
      <c r="F534" t="s">
        <v>945</v>
      </c>
      <c r="G534" s="2">
        <v>43901</v>
      </c>
      <c r="H534" s="2">
        <v>37608</v>
      </c>
      <c r="I534">
        <v>1</v>
      </c>
      <c r="J534" s="2">
        <v>44372</v>
      </c>
      <c r="K534" s="2">
        <v>44372</v>
      </c>
      <c r="L534" t="s">
        <v>29</v>
      </c>
      <c r="M534" t="s">
        <v>30</v>
      </c>
      <c r="N534" t="s">
        <v>956</v>
      </c>
      <c r="O534" t="s">
        <v>396</v>
      </c>
      <c r="P534" t="s">
        <v>397</v>
      </c>
    </row>
    <row r="535" spans="1:16" x14ac:dyDescent="0.25">
      <c r="A535" t="s">
        <v>957</v>
      </c>
      <c r="B535" t="s">
        <v>32</v>
      </c>
      <c r="C535" t="s">
        <v>20</v>
      </c>
      <c r="D535" t="s">
        <v>957</v>
      </c>
      <c r="E535" s="1">
        <v>43902.65902777778</v>
      </c>
      <c r="F535" t="s">
        <v>958</v>
      </c>
      <c r="G535" s="2">
        <v>43901</v>
      </c>
      <c r="H535" s="2">
        <v>37608</v>
      </c>
      <c r="I535">
        <v>1</v>
      </c>
      <c r="J535" s="2">
        <v>44372</v>
      </c>
      <c r="K535" s="2">
        <v>44372</v>
      </c>
      <c r="L535" t="s">
        <v>29</v>
      </c>
      <c r="M535" t="s">
        <v>30</v>
      </c>
      <c r="N535" t="s">
        <v>959</v>
      </c>
      <c r="O535" t="s">
        <v>396</v>
      </c>
      <c r="P535" t="s">
        <v>397</v>
      </c>
    </row>
    <row r="536" spans="1:16" x14ac:dyDescent="0.25">
      <c r="A536" t="s">
        <v>960</v>
      </c>
      <c r="B536" t="s">
        <v>32</v>
      </c>
      <c r="C536" t="s">
        <v>20</v>
      </c>
      <c r="D536" t="s">
        <v>960</v>
      </c>
      <c r="E536" s="1">
        <v>44371.649305555555</v>
      </c>
      <c r="G536" s="2">
        <v>44370</v>
      </c>
      <c r="H536" s="2">
        <v>37608</v>
      </c>
      <c r="I536">
        <v>1</v>
      </c>
      <c r="J536" s="2">
        <v>44372</v>
      </c>
      <c r="K536" s="2">
        <v>44372</v>
      </c>
      <c r="L536" t="s">
        <v>29</v>
      </c>
      <c r="M536" t="s">
        <v>30</v>
      </c>
      <c r="N536" t="s">
        <v>961</v>
      </c>
      <c r="O536" t="s">
        <v>396</v>
      </c>
      <c r="P536" t="s">
        <v>397</v>
      </c>
    </row>
    <row r="537" spans="1:16" x14ac:dyDescent="0.25">
      <c r="A537" t="s">
        <v>962</v>
      </c>
      <c r="B537" t="s">
        <v>32</v>
      </c>
      <c r="C537" t="s">
        <v>20</v>
      </c>
      <c r="D537" t="s">
        <v>962</v>
      </c>
      <c r="E537" s="1">
        <v>41949.662499999999</v>
      </c>
      <c r="G537" s="2">
        <v>41948</v>
      </c>
      <c r="H537" s="2">
        <v>40135</v>
      </c>
      <c r="I537">
        <v>1</v>
      </c>
      <c r="J537" s="2">
        <v>44372</v>
      </c>
      <c r="K537" s="2">
        <v>44372</v>
      </c>
      <c r="L537" t="s">
        <v>29</v>
      </c>
      <c r="M537" t="s">
        <v>30</v>
      </c>
      <c r="N537" t="s">
        <v>963</v>
      </c>
      <c r="O537" t="s">
        <v>34</v>
      </c>
      <c r="P537" t="s">
        <v>35</v>
      </c>
    </row>
    <row r="538" spans="1:16" x14ac:dyDescent="0.25">
      <c r="A538" t="s">
        <v>964</v>
      </c>
      <c r="B538" t="s">
        <v>32</v>
      </c>
      <c r="C538" t="s">
        <v>20</v>
      </c>
      <c r="D538" t="s">
        <v>964</v>
      </c>
      <c r="E538" s="1">
        <v>44371.649305555555</v>
      </c>
      <c r="G538" s="2">
        <v>44370</v>
      </c>
      <c r="H538" s="2">
        <v>37608</v>
      </c>
      <c r="I538">
        <v>1</v>
      </c>
      <c r="J538" s="2">
        <v>44372</v>
      </c>
      <c r="K538" s="2">
        <v>44372</v>
      </c>
      <c r="L538" t="s">
        <v>29</v>
      </c>
      <c r="M538" t="s">
        <v>30</v>
      </c>
      <c r="N538" t="s">
        <v>965</v>
      </c>
      <c r="O538" t="s">
        <v>396</v>
      </c>
      <c r="P538" t="s">
        <v>397</v>
      </c>
    </row>
    <row r="539" spans="1:16" x14ac:dyDescent="0.25">
      <c r="A539" t="s">
        <v>966</v>
      </c>
      <c r="B539" t="s">
        <v>32</v>
      </c>
      <c r="C539" t="s">
        <v>20</v>
      </c>
      <c r="D539" t="s">
        <v>966</v>
      </c>
      <c r="E539" s="1">
        <v>44371.649305555555</v>
      </c>
      <c r="G539" s="2">
        <v>44370</v>
      </c>
      <c r="H539" s="2">
        <v>37608</v>
      </c>
      <c r="I539">
        <v>1</v>
      </c>
      <c r="J539" s="2">
        <v>44372</v>
      </c>
      <c r="K539" s="2">
        <v>44372</v>
      </c>
      <c r="L539" t="s">
        <v>29</v>
      </c>
      <c r="M539" t="s">
        <v>30</v>
      </c>
      <c r="N539" t="s">
        <v>967</v>
      </c>
      <c r="O539" t="s">
        <v>396</v>
      </c>
      <c r="P539" t="s">
        <v>397</v>
      </c>
    </row>
    <row r="540" spans="1:16" x14ac:dyDescent="0.25">
      <c r="A540" t="s">
        <v>968</v>
      </c>
      <c r="B540" t="s">
        <v>32</v>
      </c>
      <c r="C540" t="s">
        <v>20</v>
      </c>
      <c r="D540" t="s">
        <v>968</v>
      </c>
      <c r="E540" s="1">
        <v>44371.649305555555</v>
      </c>
      <c r="G540" s="2">
        <v>44370</v>
      </c>
      <c r="H540" s="2">
        <v>37608</v>
      </c>
      <c r="I540">
        <v>1</v>
      </c>
      <c r="J540" s="2">
        <v>44372</v>
      </c>
      <c r="K540" s="2">
        <v>44372</v>
      </c>
      <c r="L540" t="s">
        <v>29</v>
      </c>
      <c r="M540" t="s">
        <v>30</v>
      </c>
      <c r="N540" t="s">
        <v>969</v>
      </c>
      <c r="O540" t="s">
        <v>396</v>
      </c>
      <c r="P540" t="s">
        <v>397</v>
      </c>
    </row>
    <row r="541" spans="1:16" x14ac:dyDescent="0.25">
      <c r="A541" t="s">
        <v>970</v>
      </c>
      <c r="B541" t="s">
        <v>32</v>
      </c>
      <c r="C541" t="s">
        <v>20</v>
      </c>
      <c r="D541" t="s">
        <v>970</v>
      </c>
      <c r="E541" s="1">
        <v>44371.649305555555</v>
      </c>
      <c r="G541" s="2">
        <v>44370</v>
      </c>
      <c r="H541" s="2">
        <v>37608</v>
      </c>
      <c r="I541">
        <v>1</v>
      </c>
      <c r="J541" s="2">
        <v>44372</v>
      </c>
      <c r="K541" s="2">
        <v>44372</v>
      </c>
      <c r="L541" t="s">
        <v>29</v>
      </c>
      <c r="M541" t="s">
        <v>30</v>
      </c>
      <c r="N541" t="s">
        <v>971</v>
      </c>
      <c r="O541" t="s">
        <v>396</v>
      </c>
      <c r="P541" t="s">
        <v>397</v>
      </c>
    </row>
    <row r="542" spans="1:16" x14ac:dyDescent="0.25">
      <c r="A542" t="s">
        <v>972</v>
      </c>
      <c r="B542" t="s">
        <v>32</v>
      </c>
      <c r="C542" t="s">
        <v>20</v>
      </c>
      <c r="D542" t="s">
        <v>972</v>
      </c>
      <c r="E542" s="1">
        <v>43902.657638888886</v>
      </c>
      <c r="F542" t="s">
        <v>958</v>
      </c>
      <c r="G542" s="2">
        <v>43901</v>
      </c>
      <c r="H542" s="2">
        <v>37608</v>
      </c>
      <c r="I542">
        <v>1</v>
      </c>
      <c r="J542" s="2">
        <v>44372</v>
      </c>
      <c r="K542" s="2">
        <v>44372</v>
      </c>
      <c r="L542" t="s">
        <v>29</v>
      </c>
      <c r="M542" t="s">
        <v>30</v>
      </c>
      <c r="N542" t="s">
        <v>973</v>
      </c>
      <c r="O542" t="s">
        <v>396</v>
      </c>
      <c r="P542" t="s">
        <v>397</v>
      </c>
    </row>
    <row r="543" spans="1:16" x14ac:dyDescent="0.25">
      <c r="A543" t="s">
        <v>974</v>
      </c>
      <c r="B543" t="s">
        <v>32</v>
      </c>
      <c r="C543" t="s">
        <v>20</v>
      </c>
      <c r="D543" t="s">
        <v>974</v>
      </c>
      <c r="E543" s="1">
        <v>43902.658333333333</v>
      </c>
      <c r="F543" t="s">
        <v>975</v>
      </c>
      <c r="G543" s="2">
        <v>43901</v>
      </c>
      <c r="H543" s="2">
        <v>37608</v>
      </c>
      <c r="I543">
        <v>1</v>
      </c>
      <c r="J543" s="2">
        <v>44372</v>
      </c>
      <c r="K543" s="2">
        <v>44372</v>
      </c>
      <c r="L543" t="s">
        <v>29</v>
      </c>
      <c r="M543" t="s">
        <v>30</v>
      </c>
      <c r="N543" t="s">
        <v>976</v>
      </c>
      <c r="O543" t="s">
        <v>396</v>
      </c>
      <c r="P543" t="s">
        <v>397</v>
      </c>
    </row>
    <row r="544" spans="1:16" x14ac:dyDescent="0.25">
      <c r="A544" t="s">
        <v>977</v>
      </c>
      <c r="B544" t="s">
        <v>32</v>
      </c>
      <c r="C544" t="s">
        <v>20</v>
      </c>
      <c r="D544" t="s">
        <v>977</v>
      </c>
      <c r="E544" s="1">
        <v>43902.658333333333</v>
      </c>
      <c r="F544" t="s">
        <v>975</v>
      </c>
      <c r="G544" s="2">
        <v>43901</v>
      </c>
      <c r="H544" s="2">
        <v>37608</v>
      </c>
      <c r="I544">
        <v>1</v>
      </c>
      <c r="J544" s="2">
        <v>44372</v>
      </c>
      <c r="K544" s="2">
        <v>44372</v>
      </c>
      <c r="L544" t="s">
        <v>29</v>
      </c>
      <c r="M544" t="s">
        <v>30</v>
      </c>
      <c r="N544" t="s">
        <v>978</v>
      </c>
      <c r="O544" t="s">
        <v>396</v>
      </c>
      <c r="P544" t="s">
        <v>397</v>
      </c>
    </row>
    <row r="545" spans="1:16" x14ac:dyDescent="0.25">
      <c r="A545" t="s">
        <v>979</v>
      </c>
      <c r="B545" t="s">
        <v>32</v>
      </c>
      <c r="C545" t="s">
        <v>20</v>
      </c>
      <c r="D545" t="s">
        <v>979</v>
      </c>
      <c r="E545" s="1">
        <v>44371.647916666669</v>
      </c>
      <c r="G545" s="2">
        <v>44370</v>
      </c>
      <c r="H545" s="2">
        <v>37608</v>
      </c>
      <c r="I545">
        <v>1</v>
      </c>
      <c r="J545" s="2">
        <v>44372</v>
      </c>
      <c r="K545" s="2">
        <v>44372</v>
      </c>
      <c r="L545" t="s">
        <v>29</v>
      </c>
      <c r="M545" t="s">
        <v>30</v>
      </c>
      <c r="N545" t="s">
        <v>980</v>
      </c>
      <c r="O545" t="s">
        <v>396</v>
      </c>
      <c r="P545" t="s">
        <v>397</v>
      </c>
    </row>
    <row r="546" spans="1:16" x14ac:dyDescent="0.25">
      <c r="A546" t="s">
        <v>981</v>
      </c>
      <c r="B546" t="s">
        <v>32</v>
      </c>
      <c r="C546" t="s">
        <v>20</v>
      </c>
      <c r="D546" t="s">
        <v>981</v>
      </c>
      <c r="E546" s="1">
        <v>44371.649305555555</v>
      </c>
      <c r="G546" s="2">
        <v>44370</v>
      </c>
      <c r="H546" s="2">
        <v>37608</v>
      </c>
      <c r="I546">
        <v>1</v>
      </c>
      <c r="J546" s="2">
        <v>44372</v>
      </c>
      <c r="K546" s="2">
        <v>44372</v>
      </c>
      <c r="L546" t="s">
        <v>29</v>
      </c>
      <c r="M546" t="s">
        <v>30</v>
      </c>
      <c r="N546" t="s">
        <v>982</v>
      </c>
      <c r="O546" t="s">
        <v>396</v>
      </c>
      <c r="P546" t="s">
        <v>397</v>
      </c>
    </row>
    <row r="547" spans="1:16" x14ac:dyDescent="0.25">
      <c r="A547" t="s">
        <v>983</v>
      </c>
      <c r="B547" t="s">
        <v>32</v>
      </c>
      <c r="C547" t="s">
        <v>20</v>
      </c>
      <c r="D547" t="s">
        <v>983</v>
      </c>
      <c r="E547" s="1">
        <v>43902.656944444447</v>
      </c>
      <c r="F547" t="s">
        <v>984</v>
      </c>
      <c r="G547" s="2">
        <v>43901</v>
      </c>
      <c r="H547" s="2">
        <v>37608</v>
      </c>
      <c r="I547">
        <v>1</v>
      </c>
      <c r="J547" s="2">
        <v>44372</v>
      </c>
      <c r="K547" s="2">
        <v>44372</v>
      </c>
      <c r="L547" t="s">
        <v>29</v>
      </c>
      <c r="M547" t="s">
        <v>30</v>
      </c>
      <c r="N547" t="s">
        <v>985</v>
      </c>
      <c r="O547" t="s">
        <v>396</v>
      </c>
      <c r="P547" t="s">
        <v>397</v>
      </c>
    </row>
    <row r="548" spans="1:16" x14ac:dyDescent="0.25">
      <c r="A548" t="s">
        <v>986</v>
      </c>
      <c r="B548" t="s">
        <v>32</v>
      </c>
      <c r="C548" t="s">
        <v>20</v>
      </c>
      <c r="D548" t="s">
        <v>986</v>
      </c>
      <c r="E548" s="1">
        <v>44371.647916666669</v>
      </c>
      <c r="G548" s="2">
        <v>44370</v>
      </c>
      <c r="H548" s="2">
        <v>37608</v>
      </c>
      <c r="I548">
        <v>1</v>
      </c>
      <c r="J548" s="2">
        <v>44372</v>
      </c>
      <c r="K548" s="2">
        <v>44372</v>
      </c>
      <c r="L548" t="s">
        <v>29</v>
      </c>
      <c r="M548" t="s">
        <v>30</v>
      </c>
      <c r="N548" t="s">
        <v>987</v>
      </c>
      <c r="O548" t="s">
        <v>396</v>
      </c>
      <c r="P548" t="s">
        <v>397</v>
      </c>
    </row>
    <row r="549" spans="1:16" x14ac:dyDescent="0.25">
      <c r="A549" t="s">
        <v>988</v>
      </c>
      <c r="B549" t="s">
        <v>32</v>
      </c>
      <c r="C549" t="s">
        <v>20</v>
      </c>
      <c r="D549" t="s">
        <v>988</v>
      </c>
      <c r="E549" s="1">
        <v>44371.647916666669</v>
      </c>
      <c r="G549" s="2">
        <v>44370</v>
      </c>
      <c r="H549" s="2">
        <v>37608</v>
      </c>
      <c r="I549">
        <v>1</v>
      </c>
      <c r="J549" s="2">
        <v>44372</v>
      </c>
      <c r="K549" s="2">
        <v>44372</v>
      </c>
      <c r="L549" t="s">
        <v>29</v>
      </c>
      <c r="M549" t="s">
        <v>30</v>
      </c>
      <c r="N549" t="s">
        <v>989</v>
      </c>
      <c r="O549" t="s">
        <v>396</v>
      </c>
      <c r="P549" t="s">
        <v>397</v>
      </c>
    </row>
    <row r="550" spans="1:16" x14ac:dyDescent="0.25">
      <c r="A550" t="s">
        <v>990</v>
      </c>
      <c r="B550" t="s">
        <v>32</v>
      </c>
      <c r="C550" t="s">
        <v>20</v>
      </c>
      <c r="D550" t="s">
        <v>990</v>
      </c>
      <c r="E550" s="1">
        <v>43902.658333333333</v>
      </c>
      <c r="F550" t="s">
        <v>984</v>
      </c>
      <c r="G550" s="2">
        <v>43901</v>
      </c>
      <c r="H550" s="2">
        <v>37608</v>
      </c>
      <c r="I550">
        <v>1</v>
      </c>
      <c r="J550" s="2">
        <v>44372</v>
      </c>
      <c r="K550" s="2">
        <v>44372</v>
      </c>
      <c r="L550" t="s">
        <v>29</v>
      </c>
      <c r="M550" t="s">
        <v>30</v>
      </c>
      <c r="N550" t="s">
        <v>991</v>
      </c>
      <c r="O550" t="s">
        <v>396</v>
      </c>
      <c r="P550" t="s">
        <v>397</v>
      </c>
    </row>
    <row r="551" spans="1:16" x14ac:dyDescent="0.25">
      <c r="A551" t="s">
        <v>992</v>
      </c>
      <c r="B551" t="s">
        <v>32</v>
      </c>
      <c r="C551" t="s">
        <v>20</v>
      </c>
      <c r="D551" t="s">
        <v>992</v>
      </c>
      <c r="E551" s="1">
        <v>44371.647916666669</v>
      </c>
      <c r="G551" s="2">
        <v>44370</v>
      </c>
      <c r="H551" s="2">
        <v>37608</v>
      </c>
      <c r="I551">
        <v>1</v>
      </c>
      <c r="J551" s="2">
        <v>44372</v>
      </c>
      <c r="K551" s="2">
        <v>44372</v>
      </c>
      <c r="L551" t="s">
        <v>29</v>
      </c>
      <c r="M551" t="s">
        <v>30</v>
      </c>
      <c r="N551" t="s">
        <v>993</v>
      </c>
      <c r="O551" t="s">
        <v>396</v>
      </c>
      <c r="P551" t="s">
        <v>397</v>
      </c>
    </row>
    <row r="552" spans="1:16" x14ac:dyDescent="0.25">
      <c r="A552" t="s">
        <v>994</v>
      </c>
      <c r="B552" t="s">
        <v>32</v>
      </c>
      <c r="C552" t="s">
        <v>20</v>
      </c>
      <c r="D552" t="s">
        <v>994</v>
      </c>
      <c r="E552" s="1">
        <v>43902.656944444447</v>
      </c>
      <c r="F552" t="s">
        <v>995</v>
      </c>
      <c r="G552" s="2">
        <v>43901</v>
      </c>
      <c r="H552" s="2">
        <v>37608</v>
      </c>
      <c r="I552">
        <v>1</v>
      </c>
      <c r="J552" s="2">
        <v>44372</v>
      </c>
      <c r="K552" s="2">
        <v>44372</v>
      </c>
      <c r="L552" t="s">
        <v>29</v>
      </c>
      <c r="M552" t="s">
        <v>30</v>
      </c>
      <c r="N552" t="s">
        <v>996</v>
      </c>
      <c r="O552" t="s">
        <v>396</v>
      </c>
      <c r="P552" t="s">
        <v>397</v>
      </c>
    </row>
    <row r="553" spans="1:16" x14ac:dyDescent="0.25">
      <c r="A553" t="s">
        <v>997</v>
      </c>
      <c r="B553" t="s">
        <v>32</v>
      </c>
      <c r="C553" t="s">
        <v>20</v>
      </c>
      <c r="D553" t="s">
        <v>997</v>
      </c>
      <c r="E553" s="1">
        <v>44371.647916666669</v>
      </c>
      <c r="G553" s="2">
        <v>44370</v>
      </c>
      <c r="H553" s="2">
        <v>37608</v>
      </c>
      <c r="I553">
        <v>2</v>
      </c>
      <c r="J553" s="2">
        <v>44372</v>
      </c>
      <c r="K553" s="2">
        <v>44372</v>
      </c>
      <c r="L553" t="s">
        <v>29</v>
      </c>
      <c r="M553" t="s">
        <v>30</v>
      </c>
      <c r="N553" t="s">
        <v>998</v>
      </c>
      <c r="O553" t="s">
        <v>396</v>
      </c>
      <c r="P553" t="s">
        <v>397</v>
      </c>
    </row>
    <row r="554" spans="1:16" x14ac:dyDescent="0.25">
      <c r="A554" t="s">
        <v>999</v>
      </c>
      <c r="B554" t="s">
        <v>32</v>
      </c>
      <c r="C554" t="s">
        <v>20</v>
      </c>
      <c r="D554" t="s">
        <v>999</v>
      </c>
      <c r="E554" s="1">
        <v>41221.660416666666</v>
      </c>
      <c r="G554" s="2">
        <v>41220</v>
      </c>
      <c r="H554" s="2">
        <v>39715</v>
      </c>
      <c r="I554">
        <v>1</v>
      </c>
      <c r="J554" s="2">
        <v>44372</v>
      </c>
      <c r="K554" s="2">
        <v>44372</v>
      </c>
      <c r="L554" t="s">
        <v>29</v>
      </c>
      <c r="M554" t="s">
        <v>30</v>
      </c>
      <c r="N554" t="s">
        <v>1000</v>
      </c>
      <c r="O554" t="s">
        <v>34</v>
      </c>
      <c r="P554" t="s">
        <v>35</v>
      </c>
    </row>
    <row r="555" spans="1:16" x14ac:dyDescent="0.25">
      <c r="A555" t="s">
        <v>1001</v>
      </c>
      <c r="B555" t="s">
        <v>32</v>
      </c>
      <c r="C555" t="s">
        <v>20</v>
      </c>
      <c r="D555" t="s">
        <v>1001</v>
      </c>
      <c r="E555" s="1">
        <v>43902.656944444447</v>
      </c>
      <c r="F555" t="s">
        <v>995</v>
      </c>
      <c r="G555" s="2">
        <v>43901</v>
      </c>
      <c r="H555" s="2">
        <v>37608</v>
      </c>
      <c r="I555">
        <v>1</v>
      </c>
      <c r="J555" s="2">
        <v>44372</v>
      </c>
      <c r="K555" s="2">
        <v>44372</v>
      </c>
      <c r="L555" t="s">
        <v>29</v>
      </c>
      <c r="M555" t="s">
        <v>30</v>
      </c>
      <c r="N555" t="s">
        <v>1002</v>
      </c>
      <c r="O555" t="s">
        <v>396</v>
      </c>
      <c r="P555" t="s">
        <v>397</v>
      </c>
    </row>
    <row r="556" spans="1:16" x14ac:dyDescent="0.25">
      <c r="A556" t="s">
        <v>1003</v>
      </c>
      <c r="B556" t="s">
        <v>32</v>
      </c>
      <c r="C556" t="s">
        <v>20</v>
      </c>
      <c r="D556" t="s">
        <v>1003</v>
      </c>
      <c r="E556" s="1">
        <v>44371.647916666669</v>
      </c>
      <c r="G556" s="2">
        <v>44370</v>
      </c>
      <c r="H556" s="2">
        <v>37608</v>
      </c>
      <c r="I556">
        <v>1</v>
      </c>
      <c r="J556" s="2">
        <v>44372</v>
      </c>
      <c r="K556" s="2">
        <v>44372</v>
      </c>
      <c r="L556" t="s">
        <v>29</v>
      </c>
      <c r="M556" t="s">
        <v>30</v>
      </c>
      <c r="N556" t="s">
        <v>1004</v>
      </c>
      <c r="O556" t="s">
        <v>396</v>
      </c>
      <c r="P556" t="s">
        <v>397</v>
      </c>
    </row>
    <row r="557" spans="1:16" x14ac:dyDescent="0.25">
      <c r="A557" t="s">
        <v>1005</v>
      </c>
      <c r="B557" t="s">
        <v>32</v>
      </c>
      <c r="C557" t="s">
        <v>20</v>
      </c>
      <c r="D557" t="s">
        <v>1005</v>
      </c>
      <c r="E557" s="1">
        <v>44371.647916666669</v>
      </c>
      <c r="G557" s="2">
        <v>44370</v>
      </c>
      <c r="H557" s="2">
        <v>37608</v>
      </c>
      <c r="I557">
        <v>1</v>
      </c>
      <c r="J557" s="2">
        <v>44372</v>
      </c>
      <c r="K557" s="2">
        <v>44372</v>
      </c>
      <c r="L557" t="s">
        <v>29</v>
      </c>
      <c r="M557" t="s">
        <v>30</v>
      </c>
      <c r="N557" t="s">
        <v>1006</v>
      </c>
      <c r="O557" t="s">
        <v>396</v>
      </c>
      <c r="P557" t="s">
        <v>397</v>
      </c>
    </row>
    <row r="558" spans="1:16" x14ac:dyDescent="0.25">
      <c r="A558" t="s">
        <v>1007</v>
      </c>
      <c r="B558" t="s">
        <v>32</v>
      </c>
      <c r="C558" t="s">
        <v>20</v>
      </c>
      <c r="D558" t="s">
        <v>1007</v>
      </c>
      <c r="E558" s="1">
        <v>43902.657638888886</v>
      </c>
      <c r="F558" t="s">
        <v>932</v>
      </c>
      <c r="G558" s="2">
        <v>43901</v>
      </c>
      <c r="H558" s="2">
        <v>37608</v>
      </c>
      <c r="I558">
        <v>1</v>
      </c>
      <c r="J558" s="2">
        <v>44372</v>
      </c>
      <c r="K558" s="2">
        <v>44372</v>
      </c>
      <c r="L558" t="s">
        <v>29</v>
      </c>
      <c r="M558" t="s">
        <v>30</v>
      </c>
      <c r="N558" t="s">
        <v>1008</v>
      </c>
      <c r="O558" t="s">
        <v>396</v>
      </c>
      <c r="P558" t="s">
        <v>397</v>
      </c>
    </row>
    <row r="559" spans="1:16" x14ac:dyDescent="0.25">
      <c r="A559" t="s">
        <v>1009</v>
      </c>
      <c r="B559" t="s">
        <v>32</v>
      </c>
      <c r="C559" t="s">
        <v>20</v>
      </c>
      <c r="D559" t="s">
        <v>1009</v>
      </c>
      <c r="E559" s="1">
        <v>43902.658333333333</v>
      </c>
      <c r="F559" t="s">
        <v>945</v>
      </c>
      <c r="G559" s="2">
        <v>43901</v>
      </c>
      <c r="H559" s="2">
        <v>37608</v>
      </c>
      <c r="I559">
        <v>1</v>
      </c>
      <c r="J559" s="2">
        <v>44372</v>
      </c>
      <c r="K559" s="2">
        <v>44372</v>
      </c>
      <c r="L559" t="s">
        <v>29</v>
      </c>
      <c r="M559" t="s">
        <v>30</v>
      </c>
      <c r="N559" t="s">
        <v>1010</v>
      </c>
      <c r="O559" t="s">
        <v>396</v>
      </c>
      <c r="P559" t="s">
        <v>397</v>
      </c>
    </row>
    <row r="560" spans="1:16" x14ac:dyDescent="0.25">
      <c r="A560" t="s">
        <v>1011</v>
      </c>
      <c r="B560" t="s">
        <v>32</v>
      </c>
      <c r="C560" t="s">
        <v>20</v>
      </c>
      <c r="D560" t="s">
        <v>1011</v>
      </c>
      <c r="E560" s="1">
        <v>43902.657638888886</v>
      </c>
      <c r="F560" t="s">
        <v>945</v>
      </c>
      <c r="G560" s="2">
        <v>43901</v>
      </c>
      <c r="H560" s="2">
        <v>37608</v>
      </c>
      <c r="I560">
        <v>1</v>
      </c>
      <c r="J560" s="2">
        <v>44372</v>
      </c>
      <c r="K560" s="2">
        <v>44372</v>
      </c>
      <c r="L560" t="s">
        <v>29</v>
      </c>
      <c r="M560" t="s">
        <v>30</v>
      </c>
      <c r="N560" t="s">
        <v>1012</v>
      </c>
      <c r="O560" t="s">
        <v>396</v>
      </c>
      <c r="P560" t="s">
        <v>397</v>
      </c>
    </row>
    <row r="561" spans="1:16" x14ac:dyDescent="0.25">
      <c r="A561" t="s">
        <v>1013</v>
      </c>
      <c r="B561" t="s">
        <v>32</v>
      </c>
      <c r="C561" t="s">
        <v>20</v>
      </c>
      <c r="D561" t="s">
        <v>1013</v>
      </c>
      <c r="E561" s="1">
        <v>43902.657638888886</v>
      </c>
      <c r="F561" t="s">
        <v>945</v>
      </c>
      <c r="G561" s="2">
        <v>43901</v>
      </c>
      <c r="H561" s="2">
        <v>37608</v>
      </c>
      <c r="I561">
        <v>1</v>
      </c>
      <c r="J561" s="2">
        <v>44372</v>
      </c>
      <c r="K561" s="2">
        <v>44372</v>
      </c>
      <c r="L561" t="s">
        <v>29</v>
      </c>
      <c r="M561" t="s">
        <v>30</v>
      </c>
      <c r="N561" t="s">
        <v>1014</v>
      </c>
      <c r="O561" t="s">
        <v>396</v>
      </c>
      <c r="P561" t="s">
        <v>397</v>
      </c>
    </row>
    <row r="562" spans="1:16" x14ac:dyDescent="0.25">
      <c r="A562" t="s">
        <v>1015</v>
      </c>
      <c r="B562" t="s">
        <v>32</v>
      </c>
      <c r="C562" t="s">
        <v>20</v>
      </c>
      <c r="D562" t="s">
        <v>1015</v>
      </c>
      <c r="E562" s="1">
        <v>43902.658333333333</v>
      </c>
      <c r="F562" t="s">
        <v>945</v>
      </c>
      <c r="G562" s="2">
        <v>43901</v>
      </c>
      <c r="H562" s="2">
        <v>37608</v>
      </c>
      <c r="I562">
        <v>1</v>
      </c>
      <c r="J562" s="2">
        <v>44372</v>
      </c>
      <c r="K562" s="2">
        <v>44372</v>
      </c>
      <c r="L562" t="s">
        <v>29</v>
      </c>
      <c r="M562" t="s">
        <v>30</v>
      </c>
      <c r="N562" t="s">
        <v>1016</v>
      </c>
      <c r="O562" t="s">
        <v>396</v>
      </c>
      <c r="P562" t="s">
        <v>397</v>
      </c>
    </row>
    <row r="563" spans="1:16" x14ac:dyDescent="0.25">
      <c r="A563" t="s">
        <v>1017</v>
      </c>
      <c r="B563" t="s">
        <v>32</v>
      </c>
      <c r="C563" t="s">
        <v>20</v>
      </c>
      <c r="D563" t="s">
        <v>1017</v>
      </c>
      <c r="E563" s="1">
        <v>43902.65902777778</v>
      </c>
      <c r="F563" t="s">
        <v>945</v>
      </c>
      <c r="G563" s="2">
        <v>43901</v>
      </c>
      <c r="H563" s="2">
        <v>37608</v>
      </c>
      <c r="I563">
        <v>1</v>
      </c>
      <c r="J563" s="2">
        <v>44372</v>
      </c>
      <c r="K563" s="2">
        <v>44372</v>
      </c>
      <c r="L563" t="s">
        <v>29</v>
      </c>
      <c r="M563" t="s">
        <v>30</v>
      </c>
      <c r="N563" t="s">
        <v>1018</v>
      </c>
      <c r="O563" t="s">
        <v>396</v>
      </c>
      <c r="P563" t="s">
        <v>397</v>
      </c>
    </row>
    <row r="564" spans="1:16" x14ac:dyDescent="0.25">
      <c r="A564" t="s">
        <v>1019</v>
      </c>
      <c r="B564" t="s">
        <v>32</v>
      </c>
      <c r="C564" t="s">
        <v>20</v>
      </c>
      <c r="D564" t="s">
        <v>1019</v>
      </c>
      <c r="E564" s="1">
        <v>43902.657638888886</v>
      </c>
      <c r="F564" t="s">
        <v>945</v>
      </c>
      <c r="G564" s="2">
        <v>43901</v>
      </c>
      <c r="H564" s="2">
        <v>37608</v>
      </c>
      <c r="I564">
        <v>1</v>
      </c>
      <c r="J564" s="2">
        <v>44372</v>
      </c>
      <c r="K564" s="2">
        <v>44372</v>
      </c>
      <c r="L564" t="s">
        <v>29</v>
      </c>
      <c r="M564" t="s">
        <v>30</v>
      </c>
      <c r="N564" t="s">
        <v>1020</v>
      </c>
      <c r="O564" t="s">
        <v>396</v>
      </c>
      <c r="P564" t="s">
        <v>397</v>
      </c>
    </row>
    <row r="565" spans="1:16" x14ac:dyDescent="0.25">
      <c r="A565" t="s">
        <v>1021</v>
      </c>
      <c r="B565" t="s">
        <v>32</v>
      </c>
      <c r="C565" t="s">
        <v>20</v>
      </c>
      <c r="D565" t="s">
        <v>1021</v>
      </c>
      <c r="E565" s="1">
        <v>44371.649305555555</v>
      </c>
      <c r="G565" s="2">
        <v>44370</v>
      </c>
      <c r="H565" s="2">
        <v>37608</v>
      </c>
      <c r="I565">
        <v>1</v>
      </c>
      <c r="J565" s="2">
        <v>44372</v>
      </c>
      <c r="K565" s="2">
        <v>44372</v>
      </c>
      <c r="L565" t="s">
        <v>29</v>
      </c>
      <c r="M565" t="s">
        <v>30</v>
      </c>
      <c r="N565" t="s">
        <v>1022</v>
      </c>
      <c r="O565" t="s">
        <v>396</v>
      </c>
      <c r="P565" t="s">
        <v>397</v>
      </c>
    </row>
    <row r="566" spans="1:16" x14ac:dyDescent="0.25">
      <c r="A566" t="s">
        <v>1023</v>
      </c>
      <c r="B566" t="s">
        <v>32</v>
      </c>
      <c r="C566" t="s">
        <v>20</v>
      </c>
      <c r="D566" t="s">
        <v>1023</v>
      </c>
      <c r="E566" s="1">
        <v>44371.647916666669</v>
      </c>
      <c r="G566" s="2">
        <v>44370</v>
      </c>
      <c r="H566" s="2">
        <v>37608</v>
      </c>
      <c r="I566">
        <v>1</v>
      </c>
      <c r="J566" s="2">
        <v>44372</v>
      </c>
      <c r="K566" s="2">
        <v>44372</v>
      </c>
      <c r="L566" t="s">
        <v>29</v>
      </c>
      <c r="M566" t="s">
        <v>30</v>
      </c>
      <c r="N566" t="s">
        <v>1024</v>
      </c>
      <c r="O566" t="s">
        <v>396</v>
      </c>
      <c r="P566" t="s">
        <v>397</v>
      </c>
    </row>
    <row r="567" spans="1:16" x14ac:dyDescent="0.25">
      <c r="A567" t="s">
        <v>1025</v>
      </c>
      <c r="B567" t="s">
        <v>32</v>
      </c>
      <c r="C567" t="s">
        <v>20</v>
      </c>
      <c r="D567" t="s">
        <v>1025</v>
      </c>
      <c r="E567" s="1">
        <v>43902.658333333333</v>
      </c>
      <c r="F567" t="s">
        <v>945</v>
      </c>
      <c r="G567" s="2">
        <v>43901</v>
      </c>
      <c r="H567" s="2">
        <v>37608</v>
      </c>
      <c r="I567">
        <v>1</v>
      </c>
      <c r="J567" s="2">
        <v>44372</v>
      </c>
      <c r="K567" s="2">
        <v>44372</v>
      </c>
      <c r="L567" t="s">
        <v>29</v>
      </c>
      <c r="M567" t="s">
        <v>30</v>
      </c>
      <c r="N567" t="s">
        <v>1026</v>
      </c>
      <c r="O567" t="s">
        <v>396</v>
      </c>
      <c r="P567" t="s">
        <v>397</v>
      </c>
    </row>
    <row r="568" spans="1:16" x14ac:dyDescent="0.25">
      <c r="A568" t="s">
        <v>1027</v>
      </c>
      <c r="B568" t="s">
        <v>32</v>
      </c>
      <c r="C568" t="s">
        <v>20</v>
      </c>
      <c r="D568" t="s">
        <v>1027</v>
      </c>
      <c r="E568" s="1">
        <v>43902.658333333333</v>
      </c>
      <c r="F568" t="s">
        <v>945</v>
      </c>
      <c r="G568" s="2">
        <v>43901</v>
      </c>
      <c r="H568" s="2">
        <v>37608</v>
      </c>
      <c r="I568">
        <v>1</v>
      </c>
      <c r="J568" s="2">
        <v>44372</v>
      </c>
      <c r="K568" s="2">
        <v>44372</v>
      </c>
      <c r="L568" t="s">
        <v>29</v>
      </c>
      <c r="M568" t="s">
        <v>30</v>
      </c>
      <c r="N568" t="s">
        <v>1028</v>
      </c>
      <c r="O568" t="s">
        <v>396</v>
      </c>
      <c r="P568" t="s">
        <v>397</v>
      </c>
    </row>
    <row r="569" spans="1:16" x14ac:dyDescent="0.25">
      <c r="A569" t="s">
        <v>1029</v>
      </c>
      <c r="B569" t="s">
        <v>32</v>
      </c>
      <c r="C569" t="s">
        <v>20</v>
      </c>
      <c r="D569" t="s">
        <v>1029</v>
      </c>
      <c r="E569" s="1">
        <v>43902.65902777778</v>
      </c>
      <c r="F569" t="s">
        <v>1030</v>
      </c>
      <c r="G569" s="2">
        <v>43901</v>
      </c>
      <c r="H569" s="2">
        <v>37608</v>
      </c>
      <c r="I569">
        <v>1</v>
      </c>
      <c r="J569" s="2">
        <v>44372</v>
      </c>
      <c r="K569" s="2">
        <v>44372</v>
      </c>
      <c r="L569" t="s">
        <v>29</v>
      </c>
      <c r="M569" t="s">
        <v>30</v>
      </c>
      <c r="N569" t="s">
        <v>1031</v>
      </c>
      <c r="O569" t="s">
        <v>396</v>
      </c>
      <c r="P569" t="s">
        <v>397</v>
      </c>
    </row>
    <row r="570" spans="1:16" x14ac:dyDescent="0.25">
      <c r="A570" t="s">
        <v>1032</v>
      </c>
      <c r="B570" t="s">
        <v>32</v>
      </c>
      <c r="C570" t="s">
        <v>20</v>
      </c>
      <c r="D570" t="s">
        <v>1032</v>
      </c>
      <c r="E570" s="1">
        <v>44371.65</v>
      </c>
      <c r="G570" s="2">
        <v>44370</v>
      </c>
      <c r="H570" s="2">
        <v>37608</v>
      </c>
      <c r="I570">
        <v>1</v>
      </c>
      <c r="J570" s="2">
        <v>44372</v>
      </c>
      <c r="K570" s="2">
        <v>44372</v>
      </c>
      <c r="L570" t="s">
        <v>29</v>
      </c>
      <c r="M570" t="s">
        <v>30</v>
      </c>
      <c r="N570" t="s">
        <v>1033</v>
      </c>
      <c r="O570" t="s">
        <v>396</v>
      </c>
      <c r="P570" t="s">
        <v>397</v>
      </c>
    </row>
    <row r="571" spans="1:16" x14ac:dyDescent="0.25">
      <c r="A571" t="s">
        <v>1034</v>
      </c>
      <c r="B571" t="s">
        <v>32</v>
      </c>
      <c r="C571" t="s">
        <v>20</v>
      </c>
      <c r="D571" t="s">
        <v>1034</v>
      </c>
      <c r="E571" s="1">
        <v>44371.65</v>
      </c>
      <c r="G571" s="2">
        <v>44370</v>
      </c>
      <c r="H571" s="2">
        <v>37608</v>
      </c>
      <c r="I571">
        <v>1</v>
      </c>
      <c r="J571" s="2">
        <v>44372</v>
      </c>
      <c r="K571" s="2">
        <v>44372</v>
      </c>
      <c r="L571" t="s">
        <v>29</v>
      </c>
      <c r="M571" t="s">
        <v>30</v>
      </c>
      <c r="N571" t="s">
        <v>1035</v>
      </c>
      <c r="O571" t="s">
        <v>396</v>
      </c>
      <c r="P571" t="s">
        <v>397</v>
      </c>
    </row>
    <row r="572" spans="1:16" x14ac:dyDescent="0.25">
      <c r="A572" t="s">
        <v>1036</v>
      </c>
      <c r="B572" t="s">
        <v>32</v>
      </c>
      <c r="C572" t="s">
        <v>20</v>
      </c>
      <c r="D572" t="s">
        <v>1036</v>
      </c>
      <c r="E572" s="1">
        <v>40738.399305555555</v>
      </c>
      <c r="G572" s="2">
        <v>40415</v>
      </c>
      <c r="H572" s="2">
        <v>39750</v>
      </c>
      <c r="I572">
        <v>1</v>
      </c>
      <c r="J572" s="2">
        <v>44372</v>
      </c>
      <c r="K572" s="2">
        <v>44372</v>
      </c>
      <c r="L572" t="s">
        <v>29</v>
      </c>
      <c r="M572" t="s">
        <v>30</v>
      </c>
      <c r="N572" t="s">
        <v>1037</v>
      </c>
      <c r="O572" t="s">
        <v>34</v>
      </c>
      <c r="P572" t="s">
        <v>35</v>
      </c>
    </row>
    <row r="573" spans="1:16" x14ac:dyDescent="0.25">
      <c r="A573" t="s">
        <v>1038</v>
      </c>
      <c r="B573" t="s">
        <v>32</v>
      </c>
      <c r="C573" t="s">
        <v>20</v>
      </c>
      <c r="D573" t="s">
        <v>1038</v>
      </c>
      <c r="E573" s="1">
        <v>40738.399305555555</v>
      </c>
      <c r="G573" s="2">
        <v>40555</v>
      </c>
      <c r="H573" s="2">
        <v>40149</v>
      </c>
      <c r="I573">
        <v>1</v>
      </c>
      <c r="J573" s="2">
        <v>44372</v>
      </c>
      <c r="K573" s="2">
        <v>44372</v>
      </c>
      <c r="L573" t="s">
        <v>29</v>
      </c>
      <c r="M573" t="s">
        <v>30</v>
      </c>
      <c r="N573" t="s">
        <v>1039</v>
      </c>
      <c r="O573" t="s">
        <v>34</v>
      </c>
      <c r="P573" t="s">
        <v>35</v>
      </c>
    </row>
    <row r="574" spans="1:16" x14ac:dyDescent="0.25">
      <c r="A574" t="s">
        <v>1040</v>
      </c>
      <c r="B574" t="s">
        <v>32</v>
      </c>
      <c r="C574" t="s">
        <v>20</v>
      </c>
      <c r="D574" t="s">
        <v>1040</v>
      </c>
      <c r="E574" s="1">
        <v>44371.649305555555</v>
      </c>
      <c r="G574" s="2">
        <v>44370</v>
      </c>
      <c r="H574" s="2">
        <v>37608</v>
      </c>
      <c r="I574">
        <v>1</v>
      </c>
      <c r="J574" s="2">
        <v>44372</v>
      </c>
      <c r="K574" s="2">
        <v>44372</v>
      </c>
      <c r="L574" t="s">
        <v>29</v>
      </c>
      <c r="M574" t="s">
        <v>30</v>
      </c>
      <c r="N574" t="s">
        <v>1041</v>
      </c>
      <c r="O574" t="s">
        <v>396</v>
      </c>
      <c r="P574" t="s">
        <v>397</v>
      </c>
    </row>
    <row r="575" spans="1:16" x14ac:dyDescent="0.25">
      <c r="A575" t="s">
        <v>1042</v>
      </c>
      <c r="B575" t="s">
        <v>32</v>
      </c>
      <c r="C575" t="s">
        <v>20</v>
      </c>
      <c r="D575" t="s">
        <v>1042</v>
      </c>
      <c r="E575" s="1">
        <v>43902.658333333333</v>
      </c>
      <c r="F575" t="s">
        <v>1043</v>
      </c>
      <c r="G575" s="2">
        <v>43901</v>
      </c>
      <c r="H575" s="2">
        <v>37608</v>
      </c>
      <c r="I575">
        <v>1</v>
      </c>
      <c r="J575" s="2">
        <v>44372</v>
      </c>
      <c r="K575" s="2">
        <v>44372</v>
      </c>
      <c r="L575" t="s">
        <v>29</v>
      </c>
      <c r="M575" t="s">
        <v>30</v>
      </c>
      <c r="N575" t="s">
        <v>1044</v>
      </c>
      <c r="O575" t="s">
        <v>396</v>
      </c>
      <c r="P575" t="s">
        <v>397</v>
      </c>
    </row>
    <row r="576" spans="1:16" x14ac:dyDescent="0.25">
      <c r="A576" t="s">
        <v>1045</v>
      </c>
      <c r="B576" t="s">
        <v>32</v>
      </c>
      <c r="C576" t="s">
        <v>20</v>
      </c>
      <c r="D576" t="s">
        <v>1045</v>
      </c>
      <c r="E576" s="1">
        <v>43902.657638888886</v>
      </c>
      <c r="F576" t="s">
        <v>1030</v>
      </c>
      <c r="G576" s="2">
        <v>43901</v>
      </c>
      <c r="H576" s="2">
        <v>37608</v>
      </c>
      <c r="I576">
        <v>1</v>
      </c>
      <c r="J576" s="2">
        <v>44372</v>
      </c>
      <c r="K576" s="2">
        <v>44372</v>
      </c>
      <c r="L576" t="s">
        <v>29</v>
      </c>
      <c r="M576" t="s">
        <v>30</v>
      </c>
      <c r="N576" t="s">
        <v>1046</v>
      </c>
      <c r="O576" t="s">
        <v>396</v>
      </c>
      <c r="P576" t="s">
        <v>397</v>
      </c>
    </row>
    <row r="577" spans="1:16" x14ac:dyDescent="0.25">
      <c r="A577" t="s">
        <v>1047</v>
      </c>
      <c r="B577" t="s">
        <v>32</v>
      </c>
      <c r="C577" t="s">
        <v>20</v>
      </c>
      <c r="D577" t="s">
        <v>1047</v>
      </c>
      <c r="E577" s="1">
        <v>43941.5</v>
      </c>
      <c r="F577" t="s">
        <v>1030</v>
      </c>
      <c r="G577" s="2">
        <v>43901</v>
      </c>
      <c r="H577" s="2">
        <v>37608</v>
      </c>
      <c r="I577">
        <v>1</v>
      </c>
      <c r="J577" s="2">
        <v>44372</v>
      </c>
      <c r="K577" s="2">
        <v>44372</v>
      </c>
      <c r="L577" t="s">
        <v>29</v>
      </c>
      <c r="M577" t="s">
        <v>30</v>
      </c>
      <c r="N577" t="s">
        <v>1048</v>
      </c>
      <c r="O577" t="s">
        <v>396</v>
      </c>
      <c r="P577" t="s">
        <v>397</v>
      </c>
    </row>
    <row r="578" spans="1:16" x14ac:dyDescent="0.25">
      <c r="A578" t="s">
        <v>1049</v>
      </c>
      <c r="B578" t="s">
        <v>32</v>
      </c>
      <c r="C578" t="s">
        <v>20</v>
      </c>
      <c r="D578" t="s">
        <v>1049</v>
      </c>
      <c r="E578" s="1">
        <v>43941.5</v>
      </c>
      <c r="F578" t="s">
        <v>1030</v>
      </c>
      <c r="G578" s="2">
        <v>43901</v>
      </c>
      <c r="H578" s="2">
        <v>37608</v>
      </c>
      <c r="I578">
        <v>1</v>
      </c>
      <c r="J578" s="2">
        <v>44372</v>
      </c>
      <c r="K578" s="2">
        <v>44372</v>
      </c>
      <c r="L578" t="s">
        <v>29</v>
      </c>
      <c r="M578" t="s">
        <v>30</v>
      </c>
      <c r="N578" t="s">
        <v>1050</v>
      </c>
      <c r="O578" t="s">
        <v>396</v>
      </c>
      <c r="P578" t="s">
        <v>397</v>
      </c>
    </row>
    <row r="579" spans="1:16" x14ac:dyDescent="0.25">
      <c r="A579" t="s">
        <v>1051</v>
      </c>
      <c r="B579" t="s">
        <v>32</v>
      </c>
      <c r="C579" t="s">
        <v>20</v>
      </c>
      <c r="D579" t="s">
        <v>1051</v>
      </c>
      <c r="E579" s="1">
        <v>43902.657638888886</v>
      </c>
      <c r="F579" t="s">
        <v>1030</v>
      </c>
      <c r="G579" s="2">
        <v>43901</v>
      </c>
      <c r="H579" s="2">
        <v>37608</v>
      </c>
      <c r="I579">
        <v>1</v>
      </c>
      <c r="J579" s="2">
        <v>44372</v>
      </c>
      <c r="K579" s="2">
        <v>44372</v>
      </c>
      <c r="L579" t="s">
        <v>29</v>
      </c>
      <c r="M579" t="s">
        <v>30</v>
      </c>
      <c r="N579" t="s">
        <v>1052</v>
      </c>
      <c r="O579" t="s">
        <v>396</v>
      </c>
      <c r="P579" t="s">
        <v>397</v>
      </c>
    </row>
    <row r="580" spans="1:16" x14ac:dyDescent="0.25">
      <c r="A580" t="s">
        <v>1053</v>
      </c>
      <c r="B580" t="s">
        <v>32</v>
      </c>
      <c r="C580" t="s">
        <v>20</v>
      </c>
      <c r="D580" t="s">
        <v>1053</v>
      </c>
      <c r="E580" s="1">
        <v>43902.658333333333</v>
      </c>
      <c r="F580" t="s">
        <v>1043</v>
      </c>
      <c r="G580" s="2">
        <v>43901</v>
      </c>
      <c r="H580" s="2">
        <v>37608</v>
      </c>
      <c r="I580">
        <v>1</v>
      </c>
      <c r="J580" s="2">
        <v>44372</v>
      </c>
      <c r="K580" s="2">
        <v>44372</v>
      </c>
      <c r="L580" t="s">
        <v>29</v>
      </c>
      <c r="M580" t="s">
        <v>30</v>
      </c>
      <c r="N580" t="s">
        <v>1054</v>
      </c>
      <c r="O580" t="s">
        <v>396</v>
      </c>
      <c r="P580" t="s">
        <v>397</v>
      </c>
    </row>
    <row r="581" spans="1:16" x14ac:dyDescent="0.25">
      <c r="A581" t="s">
        <v>1055</v>
      </c>
      <c r="B581" t="s">
        <v>32</v>
      </c>
      <c r="C581" t="s">
        <v>20</v>
      </c>
      <c r="D581" t="s">
        <v>1055</v>
      </c>
      <c r="E581" s="1">
        <v>43902.656944444447</v>
      </c>
      <c r="F581" t="s">
        <v>1056</v>
      </c>
      <c r="G581" s="2">
        <v>43901</v>
      </c>
      <c r="H581" s="2">
        <v>37608</v>
      </c>
      <c r="I581">
        <v>1</v>
      </c>
      <c r="J581" s="2">
        <v>44372</v>
      </c>
      <c r="K581" s="2">
        <v>44372</v>
      </c>
      <c r="L581" t="s">
        <v>29</v>
      </c>
      <c r="M581" t="s">
        <v>30</v>
      </c>
      <c r="N581" t="s">
        <v>1057</v>
      </c>
      <c r="O581" t="s">
        <v>396</v>
      </c>
      <c r="P581" t="s">
        <v>397</v>
      </c>
    </row>
    <row r="582" spans="1:16" x14ac:dyDescent="0.25">
      <c r="A582" t="s">
        <v>1058</v>
      </c>
      <c r="B582" t="s">
        <v>32</v>
      </c>
      <c r="C582" t="s">
        <v>20</v>
      </c>
      <c r="D582" t="s">
        <v>1058</v>
      </c>
      <c r="E582" s="1">
        <v>44371.649305555555</v>
      </c>
      <c r="G582" s="2">
        <v>44370</v>
      </c>
      <c r="H582" s="2">
        <v>37608</v>
      </c>
      <c r="I582">
        <v>1</v>
      </c>
      <c r="J582" s="2">
        <v>44372</v>
      </c>
      <c r="K582" s="2">
        <v>44372</v>
      </c>
      <c r="L582" t="s">
        <v>29</v>
      </c>
      <c r="M582" t="s">
        <v>30</v>
      </c>
      <c r="N582" t="s">
        <v>1059</v>
      </c>
      <c r="O582" t="s">
        <v>396</v>
      </c>
      <c r="P582" t="s">
        <v>397</v>
      </c>
    </row>
    <row r="583" spans="1:16" x14ac:dyDescent="0.25">
      <c r="A583" t="s">
        <v>1060</v>
      </c>
      <c r="B583" t="s">
        <v>32</v>
      </c>
      <c r="C583" t="s">
        <v>20</v>
      </c>
      <c r="D583" t="s">
        <v>1060</v>
      </c>
      <c r="E583" s="1">
        <v>41949.662499999999</v>
      </c>
      <c r="G583" s="2">
        <v>41948</v>
      </c>
      <c r="H583" s="2">
        <v>40135</v>
      </c>
      <c r="I583">
        <v>1</v>
      </c>
      <c r="J583" s="2">
        <v>44372</v>
      </c>
      <c r="K583" s="2">
        <v>44372</v>
      </c>
      <c r="L583" t="s">
        <v>29</v>
      </c>
      <c r="M583" t="s">
        <v>30</v>
      </c>
      <c r="N583" t="s">
        <v>1061</v>
      </c>
      <c r="O583" t="s">
        <v>34</v>
      </c>
      <c r="P583" t="s">
        <v>35</v>
      </c>
    </row>
    <row r="584" spans="1:16" x14ac:dyDescent="0.25">
      <c r="A584" t="s">
        <v>1062</v>
      </c>
      <c r="B584" t="s">
        <v>32</v>
      </c>
      <c r="C584" t="s">
        <v>20</v>
      </c>
      <c r="D584" t="s">
        <v>1062</v>
      </c>
      <c r="E584" s="1">
        <v>44371.649305555555</v>
      </c>
      <c r="G584" s="2">
        <v>44370</v>
      </c>
      <c r="H584" s="2">
        <v>37608</v>
      </c>
      <c r="I584">
        <v>1</v>
      </c>
      <c r="J584" s="2">
        <v>44372</v>
      </c>
      <c r="K584" s="2">
        <v>44372</v>
      </c>
      <c r="L584" t="s">
        <v>29</v>
      </c>
      <c r="M584" t="s">
        <v>30</v>
      </c>
      <c r="N584" t="s">
        <v>1063</v>
      </c>
      <c r="O584" t="s">
        <v>396</v>
      </c>
      <c r="P584" t="s">
        <v>397</v>
      </c>
    </row>
    <row r="585" spans="1:16" x14ac:dyDescent="0.25">
      <c r="A585" t="s">
        <v>1064</v>
      </c>
      <c r="B585" t="s">
        <v>32</v>
      </c>
      <c r="C585" t="s">
        <v>20</v>
      </c>
      <c r="D585" t="s">
        <v>1064</v>
      </c>
      <c r="E585" s="1">
        <v>44371.649305555555</v>
      </c>
      <c r="G585" s="2">
        <v>44370</v>
      </c>
      <c r="H585" s="2">
        <v>37608</v>
      </c>
      <c r="I585">
        <v>1</v>
      </c>
      <c r="J585" s="2">
        <v>44372</v>
      </c>
      <c r="K585" s="2">
        <v>44372</v>
      </c>
      <c r="L585" t="s">
        <v>29</v>
      </c>
      <c r="M585" t="s">
        <v>30</v>
      </c>
      <c r="N585" t="s">
        <v>1065</v>
      </c>
      <c r="O585" t="s">
        <v>396</v>
      </c>
      <c r="P585" t="s">
        <v>397</v>
      </c>
    </row>
    <row r="586" spans="1:16" x14ac:dyDescent="0.25">
      <c r="A586" t="s">
        <v>1066</v>
      </c>
      <c r="B586" t="s">
        <v>32</v>
      </c>
      <c r="C586" t="s">
        <v>20</v>
      </c>
      <c r="D586" t="s">
        <v>1066</v>
      </c>
      <c r="E586" s="1">
        <v>44371.649305555555</v>
      </c>
      <c r="G586" s="2">
        <v>44370</v>
      </c>
      <c r="H586" s="2">
        <v>37608</v>
      </c>
      <c r="I586">
        <v>1</v>
      </c>
      <c r="J586" s="2">
        <v>44372</v>
      </c>
      <c r="K586" s="2">
        <v>44372</v>
      </c>
      <c r="L586" t="s">
        <v>29</v>
      </c>
      <c r="M586" t="s">
        <v>30</v>
      </c>
      <c r="N586" t="s">
        <v>1067</v>
      </c>
      <c r="O586" t="s">
        <v>396</v>
      </c>
      <c r="P586" t="s">
        <v>397</v>
      </c>
    </row>
    <row r="587" spans="1:16" x14ac:dyDescent="0.25">
      <c r="A587" t="s">
        <v>1068</v>
      </c>
      <c r="B587" t="s">
        <v>32</v>
      </c>
      <c r="C587" t="s">
        <v>20</v>
      </c>
      <c r="D587" t="s">
        <v>1068</v>
      </c>
      <c r="E587" s="1">
        <v>44371.649305555555</v>
      </c>
      <c r="G587" s="2">
        <v>44370</v>
      </c>
      <c r="H587" s="2">
        <v>37608</v>
      </c>
      <c r="I587">
        <v>1</v>
      </c>
      <c r="J587" s="2">
        <v>44372</v>
      </c>
      <c r="K587" s="2">
        <v>44372</v>
      </c>
      <c r="L587" t="s">
        <v>29</v>
      </c>
      <c r="M587" t="s">
        <v>30</v>
      </c>
      <c r="N587" t="s">
        <v>1069</v>
      </c>
      <c r="O587" t="s">
        <v>396</v>
      </c>
      <c r="P587" t="s">
        <v>397</v>
      </c>
    </row>
    <row r="588" spans="1:16" x14ac:dyDescent="0.25">
      <c r="A588" t="s">
        <v>1070</v>
      </c>
      <c r="B588" t="s">
        <v>32</v>
      </c>
      <c r="C588" t="s">
        <v>20</v>
      </c>
      <c r="D588" t="s">
        <v>1070</v>
      </c>
      <c r="E588" s="1">
        <v>43902.657638888886</v>
      </c>
      <c r="F588" t="s">
        <v>1056</v>
      </c>
      <c r="G588" s="2">
        <v>43901</v>
      </c>
      <c r="H588" s="2">
        <v>37608</v>
      </c>
      <c r="I588">
        <v>1</v>
      </c>
      <c r="J588" s="2">
        <v>44372</v>
      </c>
      <c r="K588" s="2">
        <v>44372</v>
      </c>
      <c r="L588" t="s">
        <v>29</v>
      </c>
      <c r="M588" t="s">
        <v>30</v>
      </c>
      <c r="N588" t="s">
        <v>1071</v>
      </c>
      <c r="O588" t="s">
        <v>396</v>
      </c>
      <c r="P588" t="s">
        <v>397</v>
      </c>
    </row>
    <row r="589" spans="1:16" x14ac:dyDescent="0.25">
      <c r="A589" t="s">
        <v>1072</v>
      </c>
      <c r="B589" t="s">
        <v>32</v>
      </c>
      <c r="C589" t="s">
        <v>20</v>
      </c>
      <c r="D589" t="s">
        <v>1072</v>
      </c>
      <c r="E589" s="1">
        <v>43902.657638888886</v>
      </c>
      <c r="F589" t="s">
        <v>1073</v>
      </c>
      <c r="G589" s="2">
        <v>43901</v>
      </c>
      <c r="H589" s="2">
        <v>37608</v>
      </c>
      <c r="I589">
        <v>1</v>
      </c>
      <c r="J589" s="2">
        <v>44372</v>
      </c>
      <c r="K589" s="2">
        <v>44372</v>
      </c>
      <c r="L589" t="s">
        <v>29</v>
      </c>
      <c r="M589" t="s">
        <v>30</v>
      </c>
      <c r="N589" t="s">
        <v>1074</v>
      </c>
      <c r="O589" t="s">
        <v>396</v>
      </c>
      <c r="P589" t="s">
        <v>397</v>
      </c>
    </row>
    <row r="590" spans="1:16" x14ac:dyDescent="0.25">
      <c r="A590" t="s">
        <v>1075</v>
      </c>
      <c r="B590" t="s">
        <v>32</v>
      </c>
      <c r="C590" t="s">
        <v>20</v>
      </c>
      <c r="D590" t="s">
        <v>1075</v>
      </c>
      <c r="E590" s="1">
        <v>43902.656944444447</v>
      </c>
      <c r="F590" t="s">
        <v>1073</v>
      </c>
      <c r="G590" s="2">
        <v>43901</v>
      </c>
      <c r="H590" s="2">
        <v>37608</v>
      </c>
      <c r="I590">
        <v>1</v>
      </c>
      <c r="J590" s="2">
        <v>44372</v>
      </c>
      <c r="K590" s="2">
        <v>44372</v>
      </c>
      <c r="L590" t="s">
        <v>29</v>
      </c>
      <c r="M590" t="s">
        <v>30</v>
      </c>
      <c r="N590" t="s">
        <v>1076</v>
      </c>
      <c r="O590" t="s">
        <v>396</v>
      </c>
      <c r="P590" t="s">
        <v>397</v>
      </c>
    </row>
    <row r="591" spans="1:16" x14ac:dyDescent="0.25">
      <c r="A591" t="s">
        <v>1077</v>
      </c>
      <c r="B591" t="s">
        <v>32</v>
      </c>
      <c r="C591" t="s">
        <v>20</v>
      </c>
      <c r="D591" t="s">
        <v>1077</v>
      </c>
      <c r="E591" s="1">
        <v>44371.647916666669</v>
      </c>
      <c r="G591" s="2">
        <v>44370</v>
      </c>
      <c r="H591" s="2">
        <v>37608</v>
      </c>
      <c r="I591">
        <v>1</v>
      </c>
      <c r="J591" s="2">
        <v>44372</v>
      </c>
      <c r="K591" s="2">
        <v>44372</v>
      </c>
      <c r="L591" t="s">
        <v>29</v>
      </c>
      <c r="M591" t="s">
        <v>30</v>
      </c>
      <c r="N591" t="s">
        <v>1078</v>
      </c>
      <c r="O591" t="s">
        <v>396</v>
      </c>
      <c r="P591" t="s">
        <v>397</v>
      </c>
    </row>
    <row r="592" spans="1:16" x14ac:dyDescent="0.25">
      <c r="A592" t="s">
        <v>1079</v>
      </c>
      <c r="B592" t="s">
        <v>32</v>
      </c>
      <c r="C592" t="s">
        <v>20</v>
      </c>
      <c r="D592" t="s">
        <v>1079</v>
      </c>
      <c r="E592" s="1">
        <v>44371.649305555555</v>
      </c>
      <c r="G592" s="2">
        <v>44370</v>
      </c>
      <c r="H592" s="2">
        <v>37608</v>
      </c>
      <c r="I592">
        <v>1</v>
      </c>
      <c r="J592" s="2">
        <v>44372</v>
      </c>
      <c r="K592" s="2">
        <v>44372</v>
      </c>
      <c r="L592" t="s">
        <v>29</v>
      </c>
      <c r="M592" t="s">
        <v>30</v>
      </c>
      <c r="N592" t="s">
        <v>1080</v>
      </c>
      <c r="O592" t="s">
        <v>396</v>
      </c>
      <c r="P592" t="s">
        <v>397</v>
      </c>
    </row>
    <row r="593" spans="1:16" x14ac:dyDescent="0.25">
      <c r="A593" t="s">
        <v>1081</v>
      </c>
      <c r="B593" t="s">
        <v>32</v>
      </c>
      <c r="C593" t="s">
        <v>20</v>
      </c>
      <c r="D593" t="s">
        <v>1081</v>
      </c>
      <c r="E593" s="1">
        <v>43902.657638888886</v>
      </c>
      <c r="F593" t="s">
        <v>1082</v>
      </c>
      <c r="G593" s="2">
        <v>43901</v>
      </c>
      <c r="H593" s="2">
        <v>37608</v>
      </c>
      <c r="I593">
        <v>1</v>
      </c>
      <c r="J593" s="2">
        <v>44372</v>
      </c>
      <c r="K593" s="2">
        <v>44372</v>
      </c>
      <c r="L593" t="s">
        <v>29</v>
      </c>
      <c r="M593" t="s">
        <v>30</v>
      </c>
      <c r="N593" t="s">
        <v>1083</v>
      </c>
      <c r="O593" t="s">
        <v>396</v>
      </c>
      <c r="P593" t="s">
        <v>397</v>
      </c>
    </row>
    <row r="594" spans="1:16" x14ac:dyDescent="0.25">
      <c r="A594" t="s">
        <v>1084</v>
      </c>
      <c r="B594" t="s">
        <v>32</v>
      </c>
      <c r="C594" t="s">
        <v>20</v>
      </c>
      <c r="D594" t="s">
        <v>1084</v>
      </c>
      <c r="E594" s="1">
        <v>44371.648611111108</v>
      </c>
      <c r="G594" s="2">
        <v>44370</v>
      </c>
      <c r="H594" s="2">
        <v>37608</v>
      </c>
      <c r="I594">
        <v>1</v>
      </c>
      <c r="J594" s="2">
        <v>44372</v>
      </c>
      <c r="K594" s="2">
        <v>44372</v>
      </c>
      <c r="L594" t="s">
        <v>29</v>
      </c>
      <c r="M594" t="s">
        <v>30</v>
      </c>
      <c r="N594" t="s">
        <v>1085</v>
      </c>
      <c r="O594" t="s">
        <v>396</v>
      </c>
      <c r="P594" t="s">
        <v>397</v>
      </c>
    </row>
    <row r="595" spans="1:16" x14ac:dyDescent="0.25">
      <c r="A595" t="s">
        <v>1086</v>
      </c>
      <c r="B595" t="s">
        <v>32</v>
      </c>
      <c r="C595" t="s">
        <v>20</v>
      </c>
      <c r="D595" t="s">
        <v>1086</v>
      </c>
      <c r="E595" s="1">
        <v>44371.648611111108</v>
      </c>
      <c r="G595" s="2">
        <v>44370</v>
      </c>
      <c r="H595" s="2">
        <v>37608</v>
      </c>
      <c r="I595">
        <v>1</v>
      </c>
      <c r="J595" s="2">
        <v>44372</v>
      </c>
      <c r="K595" s="2">
        <v>44372</v>
      </c>
      <c r="L595" t="s">
        <v>29</v>
      </c>
      <c r="M595" t="s">
        <v>30</v>
      </c>
      <c r="N595" t="s">
        <v>1087</v>
      </c>
      <c r="O595" t="s">
        <v>396</v>
      </c>
      <c r="P595" t="s">
        <v>397</v>
      </c>
    </row>
    <row r="596" spans="1:16" x14ac:dyDescent="0.25">
      <c r="A596" t="s">
        <v>1088</v>
      </c>
      <c r="B596" t="s">
        <v>32</v>
      </c>
      <c r="C596" t="s">
        <v>20</v>
      </c>
      <c r="D596" t="s">
        <v>1088</v>
      </c>
      <c r="E596" s="1">
        <v>43902.656944444447</v>
      </c>
      <c r="F596" t="s">
        <v>1082</v>
      </c>
      <c r="G596" s="2">
        <v>43901</v>
      </c>
      <c r="H596" s="2">
        <v>37608</v>
      </c>
      <c r="I596">
        <v>1</v>
      </c>
      <c r="J596" s="2">
        <v>44372</v>
      </c>
      <c r="K596" s="2">
        <v>44372</v>
      </c>
      <c r="L596" t="s">
        <v>29</v>
      </c>
      <c r="M596" t="s">
        <v>30</v>
      </c>
      <c r="N596" t="s">
        <v>1089</v>
      </c>
      <c r="O596" t="s">
        <v>396</v>
      </c>
      <c r="P596" t="s">
        <v>397</v>
      </c>
    </row>
    <row r="597" spans="1:16" x14ac:dyDescent="0.25">
      <c r="A597" t="s">
        <v>1090</v>
      </c>
      <c r="B597" t="s">
        <v>32</v>
      </c>
      <c r="C597" t="s">
        <v>20</v>
      </c>
      <c r="D597" t="s">
        <v>1090</v>
      </c>
      <c r="E597" s="1">
        <v>44371.648611111108</v>
      </c>
      <c r="G597" s="2">
        <v>44370</v>
      </c>
      <c r="H597" s="2">
        <v>37608</v>
      </c>
      <c r="I597">
        <v>1</v>
      </c>
      <c r="J597" s="2">
        <v>44372</v>
      </c>
      <c r="K597" s="2">
        <v>44372</v>
      </c>
      <c r="L597" t="s">
        <v>29</v>
      </c>
      <c r="M597" t="s">
        <v>30</v>
      </c>
      <c r="N597" t="s">
        <v>1091</v>
      </c>
      <c r="O597" t="s">
        <v>396</v>
      </c>
      <c r="P597" t="s">
        <v>397</v>
      </c>
    </row>
    <row r="598" spans="1:16" x14ac:dyDescent="0.25">
      <c r="A598" t="s">
        <v>1092</v>
      </c>
      <c r="B598" t="s">
        <v>32</v>
      </c>
      <c r="C598" t="s">
        <v>20</v>
      </c>
      <c r="D598" t="s">
        <v>1092</v>
      </c>
      <c r="E598" s="1">
        <v>43902.658333333333</v>
      </c>
      <c r="F598" t="s">
        <v>1093</v>
      </c>
      <c r="G598" s="2">
        <v>43901</v>
      </c>
      <c r="H598" s="2">
        <v>37608</v>
      </c>
      <c r="I598">
        <v>1</v>
      </c>
      <c r="J598" s="2">
        <v>44372</v>
      </c>
      <c r="K598" s="2">
        <v>44372</v>
      </c>
      <c r="L598" t="s">
        <v>29</v>
      </c>
      <c r="M598" t="s">
        <v>30</v>
      </c>
      <c r="N598" t="s">
        <v>1094</v>
      </c>
      <c r="O598" t="s">
        <v>396</v>
      </c>
      <c r="P598" t="s">
        <v>397</v>
      </c>
    </row>
    <row r="599" spans="1:16" x14ac:dyDescent="0.25">
      <c r="A599" t="s">
        <v>1095</v>
      </c>
      <c r="B599" t="s">
        <v>32</v>
      </c>
      <c r="C599" t="s">
        <v>20</v>
      </c>
      <c r="D599" t="s">
        <v>1095</v>
      </c>
      <c r="E599" s="1">
        <v>44371.649305555555</v>
      </c>
      <c r="G599" s="2">
        <v>44370</v>
      </c>
      <c r="H599" s="2">
        <v>37608</v>
      </c>
      <c r="I599">
        <v>1</v>
      </c>
      <c r="J599" s="2">
        <v>44372</v>
      </c>
      <c r="K599" s="2">
        <v>44372</v>
      </c>
      <c r="L599" t="s">
        <v>29</v>
      </c>
      <c r="M599" t="s">
        <v>30</v>
      </c>
      <c r="N599" t="s">
        <v>1096</v>
      </c>
      <c r="O599" t="s">
        <v>396</v>
      </c>
      <c r="P599" t="s">
        <v>397</v>
      </c>
    </row>
    <row r="600" spans="1:16" x14ac:dyDescent="0.25">
      <c r="A600" t="s">
        <v>1097</v>
      </c>
      <c r="B600" t="s">
        <v>32</v>
      </c>
      <c r="C600" t="s">
        <v>20</v>
      </c>
      <c r="D600" t="s">
        <v>1097</v>
      </c>
      <c r="E600" s="1">
        <v>41221.661805555559</v>
      </c>
      <c r="G600" s="2">
        <v>41220</v>
      </c>
      <c r="H600" s="2">
        <v>39715</v>
      </c>
      <c r="I600">
        <v>1</v>
      </c>
      <c r="J600" s="2">
        <v>44372</v>
      </c>
      <c r="K600" s="2">
        <v>44372</v>
      </c>
      <c r="L600" t="s">
        <v>29</v>
      </c>
      <c r="M600" t="s">
        <v>30</v>
      </c>
      <c r="N600" t="s">
        <v>1098</v>
      </c>
      <c r="O600" t="s">
        <v>34</v>
      </c>
      <c r="P600" t="s">
        <v>35</v>
      </c>
    </row>
    <row r="601" spans="1:16" x14ac:dyDescent="0.25">
      <c r="A601" t="s">
        <v>1099</v>
      </c>
      <c r="B601" t="s">
        <v>32</v>
      </c>
      <c r="C601" t="s">
        <v>20</v>
      </c>
      <c r="D601" t="s">
        <v>1099</v>
      </c>
      <c r="E601" s="1">
        <v>43902.656944444447</v>
      </c>
      <c r="F601" t="s">
        <v>1093</v>
      </c>
      <c r="G601" s="2">
        <v>43901</v>
      </c>
      <c r="H601" s="2">
        <v>37608</v>
      </c>
      <c r="I601">
        <v>1</v>
      </c>
      <c r="J601" s="2">
        <v>44372</v>
      </c>
      <c r="K601" s="2">
        <v>44372</v>
      </c>
      <c r="L601" t="s">
        <v>29</v>
      </c>
      <c r="M601" t="s">
        <v>30</v>
      </c>
      <c r="N601" t="s">
        <v>1100</v>
      </c>
      <c r="O601" t="s">
        <v>396</v>
      </c>
      <c r="P601" t="s">
        <v>397</v>
      </c>
    </row>
    <row r="602" spans="1:16" x14ac:dyDescent="0.25">
      <c r="A602" t="s">
        <v>1101</v>
      </c>
      <c r="B602" t="s">
        <v>32</v>
      </c>
      <c r="C602" t="s">
        <v>20</v>
      </c>
      <c r="D602" t="s">
        <v>1101</v>
      </c>
      <c r="E602" s="1">
        <v>44371.649305555555</v>
      </c>
      <c r="G602" s="2">
        <v>44370</v>
      </c>
      <c r="H602" s="2">
        <v>37608</v>
      </c>
      <c r="I602">
        <v>1</v>
      </c>
      <c r="J602" s="2">
        <v>44372</v>
      </c>
      <c r="K602" s="2">
        <v>44372</v>
      </c>
      <c r="L602" t="s">
        <v>29</v>
      </c>
      <c r="M602" t="s">
        <v>30</v>
      </c>
      <c r="N602" t="s">
        <v>1102</v>
      </c>
      <c r="O602" t="s">
        <v>396</v>
      </c>
      <c r="P602" t="s">
        <v>397</v>
      </c>
    </row>
    <row r="603" spans="1:16" x14ac:dyDescent="0.25">
      <c r="A603" t="s">
        <v>1103</v>
      </c>
      <c r="B603" t="s">
        <v>32</v>
      </c>
      <c r="C603" t="s">
        <v>20</v>
      </c>
      <c r="D603" t="s">
        <v>1103</v>
      </c>
      <c r="E603" s="1">
        <v>44371.649305555555</v>
      </c>
      <c r="G603" s="2">
        <v>44370</v>
      </c>
      <c r="H603" s="2">
        <v>37608</v>
      </c>
      <c r="I603">
        <v>1</v>
      </c>
      <c r="J603" s="2">
        <v>44372</v>
      </c>
      <c r="K603" s="2">
        <v>44372</v>
      </c>
      <c r="L603" t="s">
        <v>29</v>
      </c>
      <c r="M603" t="s">
        <v>30</v>
      </c>
      <c r="N603" t="s">
        <v>1104</v>
      </c>
      <c r="O603" t="s">
        <v>396</v>
      </c>
      <c r="P603" t="s">
        <v>397</v>
      </c>
    </row>
    <row r="604" spans="1:16" x14ac:dyDescent="0.25">
      <c r="A604" t="s">
        <v>1105</v>
      </c>
      <c r="B604" t="s">
        <v>32</v>
      </c>
      <c r="C604" t="s">
        <v>20</v>
      </c>
      <c r="D604" t="s">
        <v>1105</v>
      </c>
      <c r="E604" s="1">
        <v>43902.65902777778</v>
      </c>
      <c r="F604" t="s">
        <v>1030</v>
      </c>
      <c r="G604" s="2">
        <v>43901</v>
      </c>
      <c r="H604" s="2">
        <v>37608</v>
      </c>
      <c r="I604">
        <v>1</v>
      </c>
      <c r="J604" s="2">
        <v>44372</v>
      </c>
      <c r="K604" s="2">
        <v>44372</v>
      </c>
      <c r="L604" t="s">
        <v>29</v>
      </c>
      <c r="M604" t="s">
        <v>30</v>
      </c>
      <c r="N604" t="s">
        <v>1106</v>
      </c>
      <c r="O604" t="s">
        <v>396</v>
      </c>
      <c r="P604" t="s">
        <v>397</v>
      </c>
    </row>
    <row r="605" spans="1:16" x14ac:dyDescent="0.25">
      <c r="A605" t="s">
        <v>1107</v>
      </c>
      <c r="B605" t="s">
        <v>32</v>
      </c>
      <c r="C605" t="s">
        <v>20</v>
      </c>
      <c r="D605" t="s">
        <v>1107</v>
      </c>
      <c r="E605" s="1">
        <v>43902.656944444447</v>
      </c>
      <c r="F605" t="s">
        <v>1043</v>
      </c>
      <c r="G605" s="2">
        <v>43901</v>
      </c>
      <c r="H605" s="2">
        <v>37608</v>
      </c>
      <c r="I605">
        <v>1</v>
      </c>
      <c r="J605" s="2">
        <v>44372</v>
      </c>
      <c r="K605" s="2">
        <v>44372</v>
      </c>
      <c r="L605" t="s">
        <v>29</v>
      </c>
      <c r="M605" t="s">
        <v>30</v>
      </c>
      <c r="N605" t="s">
        <v>1108</v>
      </c>
      <c r="O605" t="s">
        <v>396</v>
      </c>
      <c r="P605" t="s">
        <v>397</v>
      </c>
    </row>
    <row r="606" spans="1:16" x14ac:dyDescent="0.25">
      <c r="A606" t="s">
        <v>1109</v>
      </c>
      <c r="B606" t="s">
        <v>32</v>
      </c>
      <c r="C606" t="s">
        <v>20</v>
      </c>
      <c r="D606" t="s">
        <v>1109</v>
      </c>
      <c r="E606" s="1">
        <v>43902.657638888886</v>
      </c>
      <c r="F606" t="s">
        <v>1043</v>
      </c>
      <c r="G606" s="2">
        <v>43901</v>
      </c>
      <c r="H606" s="2">
        <v>37608</v>
      </c>
      <c r="I606">
        <v>1</v>
      </c>
      <c r="J606" s="2">
        <v>44372</v>
      </c>
      <c r="K606" s="2">
        <v>44372</v>
      </c>
      <c r="L606" t="s">
        <v>29</v>
      </c>
      <c r="M606" t="s">
        <v>30</v>
      </c>
      <c r="N606" t="s">
        <v>1110</v>
      </c>
      <c r="O606" t="s">
        <v>396</v>
      </c>
      <c r="P606" t="s">
        <v>397</v>
      </c>
    </row>
    <row r="607" spans="1:16" x14ac:dyDescent="0.25">
      <c r="A607" t="s">
        <v>1111</v>
      </c>
      <c r="B607" t="s">
        <v>32</v>
      </c>
      <c r="C607" t="s">
        <v>20</v>
      </c>
      <c r="D607" t="s">
        <v>1111</v>
      </c>
      <c r="E607" s="1">
        <v>43902.658333333333</v>
      </c>
      <c r="F607" t="s">
        <v>1043</v>
      </c>
      <c r="G607" s="2">
        <v>43901</v>
      </c>
      <c r="H607" s="2">
        <v>37608</v>
      </c>
      <c r="I607">
        <v>1</v>
      </c>
      <c r="J607" s="2">
        <v>44372</v>
      </c>
      <c r="K607" s="2">
        <v>44372</v>
      </c>
      <c r="L607" t="s">
        <v>29</v>
      </c>
      <c r="M607" t="s">
        <v>30</v>
      </c>
      <c r="N607" t="s">
        <v>1112</v>
      </c>
      <c r="O607" t="s">
        <v>396</v>
      </c>
      <c r="P607" t="s">
        <v>397</v>
      </c>
    </row>
    <row r="608" spans="1:16" x14ac:dyDescent="0.25">
      <c r="A608" t="s">
        <v>1113</v>
      </c>
      <c r="B608" t="s">
        <v>32</v>
      </c>
      <c r="C608" t="s">
        <v>20</v>
      </c>
      <c r="D608" t="s">
        <v>1113</v>
      </c>
      <c r="E608" s="1">
        <v>43902.657638888886</v>
      </c>
      <c r="F608" t="s">
        <v>1043</v>
      </c>
      <c r="G608" s="2">
        <v>43901</v>
      </c>
      <c r="H608" s="2">
        <v>37608</v>
      </c>
      <c r="I608">
        <v>1</v>
      </c>
      <c r="J608" s="2">
        <v>44372</v>
      </c>
      <c r="K608" s="2">
        <v>44372</v>
      </c>
      <c r="L608" t="s">
        <v>29</v>
      </c>
      <c r="M608" t="s">
        <v>30</v>
      </c>
      <c r="N608" t="s">
        <v>1114</v>
      </c>
      <c r="O608" t="s">
        <v>396</v>
      </c>
      <c r="P608" t="s">
        <v>397</v>
      </c>
    </row>
    <row r="609" spans="1:16" x14ac:dyDescent="0.25">
      <c r="A609" t="s">
        <v>1115</v>
      </c>
      <c r="B609" t="s">
        <v>32</v>
      </c>
      <c r="C609" t="s">
        <v>20</v>
      </c>
      <c r="D609" t="s">
        <v>1115</v>
      </c>
      <c r="E609" s="1">
        <v>43902.657638888886</v>
      </c>
      <c r="F609" t="s">
        <v>1043</v>
      </c>
      <c r="G609" s="2">
        <v>43901</v>
      </c>
      <c r="H609" s="2">
        <v>37608</v>
      </c>
      <c r="I609">
        <v>1</v>
      </c>
      <c r="J609" s="2">
        <v>44372</v>
      </c>
      <c r="K609" s="2">
        <v>44372</v>
      </c>
      <c r="L609" t="s">
        <v>29</v>
      </c>
      <c r="M609" t="s">
        <v>30</v>
      </c>
      <c r="N609" t="s">
        <v>1116</v>
      </c>
      <c r="O609" t="s">
        <v>396</v>
      </c>
      <c r="P609" t="s">
        <v>397</v>
      </c>
    </row>
    <row r="610" spans="1:16" x14ac:dyDescent="0.25">
      <c r="A610" t="s">
        <v>1117</v>
      </c>
      <c r="B610" t="s">
        <v>32</v>
      </c>
      <c r="C610" t="s">
        <v>20</v>
      </c>
      <c r="D610" t="s">
        <v>1117</v>
      </c>
      <c r="E610" s="1">
        <v>43902.658333333333</v>
      </c>
      <c r="F610" t="s">
        <v>1043</v>
      </c>
      <c r="G610" s="2">
        <v>43901</v>
      </c>
      <c r="H610" s="2">
        <v>37608</v>
      </c>
      <c r="I610">
        <v>1</v>
      </c>
      <c r="J610" s="2">
        <v>44372</v>
      </c>
      <c r="K610" s="2">
        <v>44372</v>
      </c>
      <c r="L610" t="s">
        <v>29</v>
      </c>
      <c r="M610" t="s">
        <v>30</v>
      </c>
      <c r="N610" t="s">
        <v>1118</v>
      </c>
      <c r="O610" t="s">
        <v>396</v>
      </c>
      <c r="P610" t="s">
        <v>397</v>
      </c>
    </row>
    <row r="611" spans="1:16" x14ac:dyDescent="0.25">
      <c r="A611" t="s">
        <v>1119</v>
      </c>
      <c r="B611" t="s">
        <v>32</v>
      </c>
      <c r="C611" t="s">
        <v>20</v>
      </c>
      <c r="D611" t="s">
        <v>1119</v>
      </c>
      <c r="E611" s="1">
        <v>44371.649305555555</v>
      </c>
      <c r="G611" s="2">
        <v>44370</v>
      </c>
      <c r="H611" s="2">
        <v>37608</v>
      </c>
      <c r="I611">
        <v>1</v>
      </c>
      <c r="J611" s="2">
        <v>44372</v>
      </c>
      <c r="K611" s="2">
        <v>44372</v>
      </c>
      <c r="L611" t="s">
        <v>29</v>
      </c>
      <c r="M611" t="s">
        <v>30</v>
      </c>
      <c r="N611" t="s">
        <v>1120</v>
      </c>
      <c r="O611" t="s">
        <v>396</v>
      </c>
      <c r="P611" t="s">
        <v>397</v>
      </c>
    </row>
    <row r="612" spans="1:16" x14ac:dyDescent="0.25">
      <c r="A612" t="s">
        <v>1121</v>
      </c>
      <c r="B612" t="s">
        <v>32</v>
      </c>
      <c r="C612" t="s">
        <v>20</v>
      </c>
      <c r="D612" t="s">
        <v>1121</v>
      </c>
      <c r="E612" s="1">
        <v>44371.649305555555</v>
      </c>
      <c r="G612" s="2">
        <v>44370</v>
      </c>
      <c r="H612" s="2">
        <v>37608</v>
      </c>
      <c r="I612">
        <v>1</v>
      </c>
      <c r="J612" s="2">
        <v>44372</v>
      </c>
      <c r="K612" s="2">
        <v>44372</v>
      </c>
      <c r="L612" t="s">
        <v>29</v>
      </c>
      <c r="M612" t="s">
        <v>30</v>
      </c>
      <c r="N612" t="s">
        <v>1122</v>
      </c>
      <c r="O612" t="s">
        <v>396</v>
      </c>
      <c r="P612" t="s">
        <v>397</v>
      </c>
    </row>
    <row r="613" spans="1:16" x14ac:dyDescent="0.25">
      <c r="A613" t="s">
        <v>1123</v>
      </c>
      <c r="B613" t="s">
        <v>32</v>
      </c>
      <c r="C613" t="s">
        <v>20</v>
      </c>
      <c r="D613" t="s">
        <v>1123</v>
      </c>
      <c r="E613" s="1">
        <v>43902.658333333333</v>
      </c>
      <c r="F613" t="s">
        <v>1043</v>
      </c>
      <c r="G613" s="2">
        <v>43901</v>
      </c>
      <c r="H613" s="2">
        <v>37608</v>
      </c>
      <c r="I613">
        <v>1</v>
      </c>
      <c r="J613" s="2">
        <v>44372</v>
      </c>
      <c r="K613" s="2">
        <v>44372</v>
      </c>
      <c r="L613" t="s">
        <v>29</v>
      </c>
      <c r="M613" t="s">
        <v>30</v>
      </c>
      <c r="N613" t="s">
        <v>1124</v>
      </c>
      <c r="O613" t="s">
        <v>396</v>
      </c>
      <c r="P613" t="s">
        <v>397</v>
      </c>
    </row>
    <row r="614" spans="1:16" x14ac:dyDescent="0.25">
      <c r="A614" t="s">
        <v>1125</v>
      </c>
      <c r="B614" t="s">
        <v>32</v>
      </c>
      <c r="C614" t="s">
        <v>20</v>
      </c>
      <c r="D614" t="s">
        <v>1125</v>
      </c>
      <c r="E614" s="1">
        <v>43902.656944444447</v>
      </c>
      <c r="F614" t="s">
        <v>1043</v>
      </c>
      <c r="G614" s="2">
        <v>43901</v>
      </c>
      <c r="H614" s="2">
        <v>37608</v>
      </c>
      <c r="I614">
        <v>1</v>
      </c>
      <c r="J614" s="2">
        <v>44372</v>
      </c>
      <c r="K614" s="2">
        <v>44372</v>
      </c>
      <c r="L614" t="s">
        <v>29</v>
      </c>
      <c r="M614" t="s">
        <v>30</v>
      </c>
      <c r="N614" t="s">
        <v>1126</v>
      </c>
      <c r="O614" t="s">
        <v>396</v>
      </c>
      <c r="P614" t="s">
        <v>397</v>
      </c>
    </row>
    <row r="615" spans="1:16" x14ac:dyDescent="0.25">
      <c r="A615" t="s">
        <v>1127</v>
      </c>
      <c r="B615" t="s">
        <v>32</v>
      </c>
      <c r="C615" t="s">
        <v>20</v>
      </c>
      <c r="D615" t="s">
        <v>1127</v>
      </c>
      <c r="E615" s="1">
        <v>43902.657638888886</v>
      </c>
      <c r="F615" t="s">
        <v>1128</v>
      </c>
      <c r="G615" s="2">
        <v>43901</v>
      </c>
      <c r="H615" s="2">
        <v>37608</v>
      </c>
      <c r="I615">
        <v>1</v>
      </c>
      <c r="J615" s="2">
        <v>44372</v>
      </c>
      <c r="K615" s="2">
        <v>44372</v>
      </c>
      <c r="L615" t="s">
        <v>29</v>
      </c>
      <c r="M615" t="s">
        <v>30</v>
      </c>
      <c r="N615" t="s">
        <v>1129</v>
      </c>
      <c r="O615" t="s">
        <v>396</v>
      </c>
      <c r="P615" t="s">
        <v>397</v>
      </c>
    </row>
    <row r="616" spans="1:16" x14ac:dyDescent="0.25">
      <c r="A616" t="s">
        <v>1130</v>
      </c>
      <c r="B616" t="s">
        <v>32</v>
      </c>
      <c r="C616" t="s">
        <v>20</v>
      </c>
      <c r="D616" t="s">
        <v>1130</v>
      </c>
      <c r="E616" s="1">
        <v>44371.65</v>
      </c>
      <c r="G616" s="2">
        <v>44370</v>
      </c>
      <c r="H616" s="2">
        <v>37608</v>
      </c>
      <c r="I616">
        <v>1</v>
      </c>
      <c r="J616" s="2">
        <v>44372</v>
      </c>
      <c r="K616" s="2">
        <v>44372</v>
      </c>
      <c r="L616" t="s">
        <v>29</v>
      </c>
      <c r="M616" t="s">
        <v>30</v>
      </c>
      <c r="N616" t="s">
        <v>1131</v>
      </c>
      <c r="O616" t="s">
        <v>396</v>
      </c>
      <c r="P616" t="s">
        <v>397</v>
      </c>
    </row>
    <row r="617" spans="1:16" x14ac:dyDescent="0.25">
      <c r="A617" t="s">
        <v>1132</v>
      </c>
      <c r="B617" t="s">
        <v>32</v>
      </c>
      <c r="C617" t="s">
        <v>20</v>
      </c>
      <c r="D617" t="s">
        <v>1132</v>
      </c>
      <c r="E617" s="1">
        <v>44371.65</v>
      </c>
      <c r="G617" s="2">
        <v>44370</v>
      </c>
      <c r="H617" s="2">
        <v>37608</v>
      </c>
      <c r="I617">
        <v>1</v>
      </c>
      <c r="J617" s="2">
        <v>44372</v>
      </c>
      <c r="K617" s="2">
        <v>44372</v>
      </c>
      <c r="L617" t="s">
        <v>29</v>
      </c>
      <c r="M617" t="s">
        <v>30</v>
      </c>
      <c r="N617" t="s">
        <v>1133</v>
      </c>
      <c r="O617" t="s">
        <v>396</v>
      </c>
      <c r="P617" t="s">
        <v>397</v>
      </c>
    </row>
    <row r="618" spans="1:16" x14ac:dyDescent="0.25">
      <c r="A618" t="s">
        <v>1134</v>
      </c>
      <c r="B618" t="s">
        <v>32</v>
      </c>
      <c r="C618" t="s">
        <v>20</v>
      </c>
      <c r="D618" t="s">
        <v>1134</v>
      </c>
      <c r="E618" s="1">
        <v>40738.396527777775</v>
      </c>
      <c r="G618" s="2">
        <v>40415</v>
      </c>
      <c r="H618" s="2">
        <v>39750</v>
      </c>
      <c r="I618">
        <v>1</v>
      </c>
      <c r="J618" s="2">
        <v>44372</v>
      </c>
      <c r="K618" s="2">
        <v>44372</v>
      </c>
      <c r="L618" t="s">
        <v>29</v>
      </c>
      <c r="M618" t="s">
        <v>30</v>
      </c>
      <c r="N618" t="s">
        <v>1135</v>
      </c>
      <c r="O618" t="s">
        <v>34</v>
      </c>
      <c r="P618" t="s">
        <v>35</v>
      </c>
    </row>
    <row r="619" spans="1:16" x14ac:dyDescent="0.25">
      <c r="A619" t="s">
        <v>1136</v>
      </c>
      <c r="B619" t="s">
        <v>32</v>
      </c>
      <c r="C619" t="s">
        <v>20</v>
      </c>
      <c r="D619" t="s">
        <v>1136</v>
      </c>
      <c r="E619" s="1">
        <v>40738.400694444441</v>
      </c>
      <c r="G619" s="2">
        <v>40555</v>
      </c>
      <c r="H619" s="2">
        <v>40149</v>
      </c>
      <c r="I619">
        <v>1</v>
      </c>
      <c r="J619" s="2">
        <v>44372</v>
      </c>
      <c r="K619" s="2">
        <v>44372</v>
      </c>
      <c r="L619" t="s">
        <v>29</v>
      </c>
      <c r="M619" t="s">
        <v>30</v>
      </c>
      <c r="N619" t="s">
        <v>1137</v>
      </c>
      <c r="O619" t="s">
        <v>34</v>
      </c>
      <c r="P619" t="s">
        <v>35</v>
      </c>
    </row>
    <row r="620" spans="1:16" x14ac:dyDescent="0.25">
      <c r="A620" t="s">
        <v>1138</v>
      </c>
      <c r="B620" t="s">
        <v>32</v>
      </c>
      <c r="C620" t="s">
        <v>20</v>
      </c>
      <c r="D620" t="s">
        <v>1138</v>
      </c>
      <c r="E620" s="1">
        <v>44371.649305555555</v>
      </c>
      <c r="G620" s="2">
        <v>44370</v>
      </c>
      <c r="H620" s="2">
        <v>37608</v>
      </c>
      <c r="I620">
        <v>1</v>
      </c>
      <c r="J620" s="2">
        <v>44372</v>
      </c>
      <c r="K620" s="2">
        <v>44372</v>
      </c>
      <c r="L620" t="s">
        <v>29</v>
      </c>
      <c r="M620" t="s">
        <v>30</v>
      </c>
      <c r="N620" t="s">
        <v>1139</v>
      </c>
      <c r="O620" t="s">
        <v>396</v>
      </c>
      <c r="P620" t="s">
        <v>397</v>
      </c>
    </row>
    <row r="621" spans="1:16" x14ac:dyDescent="0.25">
      <c r="A621" t="s">
        <v>1140</v>
      </c>
      <c r="B621" t="s">
        <v>32</v>
      </c>
      <c r="C621" t="s">
        <v>20</v>
      </c>
      <c r="D621" t="s">
        <v>1140</v>
      </c>
      <c r="E621" s="1">
        <v>43902.656944444447</v>
      </c>
      <c r="F621" t="s">
        <v>1141</v>
      </c>
      <c r="G621" s="2">
        <v>43901</v>
      </c>
      <c r="H621" s="2">
        <v>37608</v>
      </c>
      <c r="I621">
        <v>1</v>
      </c>
      <c r="J621" s="2">
        <v>44372</v>
      </c>
      <c r="K621" s="2">
        <v>44372</v>
      </c>
      <c r="L621" t="s">
        <v>29</v>
      </c>
      <c r="M621" t="s">
        <v>30</v>
      </c>
      <c r="N621" t="s">
        <v>1142</v>
      </c>
      <c r="O621" t="s">
        <v>396</v>
      </c>
      <c r="P621" t="s">
        <v>397</v>
      </c>
    </row>
    <row r="622" spans="1:16" x14ac:dyDescent="0.25">
      <c r="A622" t="s">
        <v>1143</v>
      </c>
      <c r="B622" t="s">
        <v>32</v>
      </c>
      <c r="C622" t="s">
        <v>20</v>
      </c>
      <c r="D622" t="s">
        <v>1143</v>
      </c>
      <c r="E622" s="1">
        <v>43902.658333333333</v>
      </c>
      <c r="F622" t="s">
        <v>1128</v>
      </c>
      <c r="G622" s="2">
        <v>43901</v>
      </c>
      <c r="H622" s="2">
        <v>37608</v>
      </c>
      <c r="I622">
        <v>1</v>
      </c>
      <c r="J622" s="2">
        <v>44372</v>
      </c>
      <c r="K622" s="2">
        <v>44372</v>
      </c>
      <c r="L622" t="s">
        <v>29</v>
      </c>
      <c r="M622" t="s">
        <v>30</v>
      </c>
      <c r="N622" t="s">
        <v>1144</v>
      </c>
      <c r="O622" t="s">
        <v>396</v>
      </c>
      <c r="P622" t="s">
        <v>397</v>
      </c>
    </row>
    <row r="623" spans="1:16" x14ac:dyDescent="0.25">
      <c r="A623" t="s">
        <v>1145</v>
      </c>
      <c r="B623" t="s">
        <v>32</v>
      </c>
      <c r="C623" t="s">
        <v>20</v>
      </c>
      <c r="D623" t="s">
        <v>1145</v>
      </c>
      <c r="E623" s="1">
        <v>43941.5</v>
      </c>
      <c r="F623" t="s">
        <v>1128</v>
      </c>
      <c r="G623" s="2">
        <v>43901</v>
      </c>
      <c r="H623" s="2">
        <v>37608</v>
      </c>
      <c r="I623">
        <v>1</v>
      </c>
      <c r="J623" s="2">
        <v>44372</v>
      </c>
      <c r="K623" s="2">
        <v>44372</v>
      </c>
      <c r="L623" t="s">
        <v>29</v>
      </c>
      <c r="M623" t="s">
        <v>30</v>
      </c>
      <c r="N623" t="s">
        <v>1146</v>
      </c>
      <c r="O623" t="s">
        <v>396</v>
      </c>
      <c r="P623" t="s">
        <v>397</v>
      </c>
    </row>
    <row r="624" spans="1:16" x14ac:dyDescent="0.25">
      <c r="A624" t="s">
        <v>1147</v>
      </c>
      <c r="B624" t="s">
        <v>32</v>
      </c>
      <c r="C624" t="s">
        <v>20</v>
      </c>
      <c r="D624" t="s">
        <v>1147</v>
      </c>
      <c r="E624" s="1">
        <v>43941.5</v>
      </c>
      <c r="F624" t="s">
        <v>1128</v>
      </c>
      <c r="G624" s="2">
        <v>43901</v>
      </c>
      <c r="H624" s="2">
        <v>37608</v>
      </c>
      <c r="I624">
        <v>1</v>
      </c>
      <c r="J624" s="2">
        <v>44372</v>
      </c>
      <c r="K624" s="2">
        <v>44372</v>
      </c>
      <c r="L624" t="s">
        <v>29</v>
      </c>
      <c r="M624" t="s">
        <v>30</v>
      </c>
      <c r="N624" t="s">
        <v>1148</v>
      </c>
      <c r="O624" t="s">
        <v>396</v>
      </c>
      <c r="P624" t="s">
        <v>397</v>
      </c>
    </row>
    <row r="625" spans="1:16" x14ac:dyDescent="0.25">
      <c r="A625" t="s">
        <v>1149</v>
      </c>
      <c r="B625" t="s">
        <v>32</v>
      </c>
      <c r="C625" t="s">
        <v>20</v>
      </c>
      <c r="D625" t="s">
        <v>1149</v>
      </c>
      <c r="E625" s="1">
        <v>43902.657638888886</v>
      </c>
      <c r="F625" t="s">
        <v>1128</v>
      </c>
      <c r="G625" s="2">
        <v>43901</v>
      </c>
      <c r="H625" s="2">
        <v>37608</v>
      </c>
      <c r="I625">
        <v>1</v>
      </c>
      <c r="J625" s="2">
        <v>44372</v>
      </c>
      <c r="K625" s="2">
        <v>44372</v>
      </c>
      <c r="L625" t="s">
        <v>29</v>
      </c>
      <c r="M625" t="s">
        <v>30</v>
      </c>
      <c r="N625" t="s">
        <v>1150</v>
      </c>
      <c r="O625" t="s">
        <v>396</v>
      </c>
      <c r="P625" t="s">
        <v>397</v>
      </c>
    </row>
    <row r="626" spans="1:16" x14ac:dyDescent="0.25">
      <c r="A626" t="s">
        <v>1151</v>
      </c>
      <c r="B626" t="s">
        <v>32</v>
      </c>
      <c r="C626" t="s">
        <v>20</v>
      </c>
      <c r="D626" t="s">
        <v>1151</v>
      </c>
      <c r="E626" s="1">
        <v>43902.658333333333</v>
      </c>
      <c r="F626" t="s">
        <v>1141</v>
      </c>
      <c r="G626" s="2">
        <v>43901</v>
      </c>
      <c r="H626" s="2">
        <v>37608</v>
      </c>
      <c r="I626">
        <v>1</v>
      </c>
      <c r="J626" s="2">
        <v>44372</v>
      </c>
      <c r="K626" s="2">
        <v>44372</v>
      </c>
      <c r="L626" t="s">
        <v>29</v>
      </c>
      <c r="M626" t="s">
        <v>30</v>
      </c>
      <c r="N626" t="s">
        <v>1152</v>
      </c>
      <c r="O626" t="s">
        <v>396</v>
      </c>
      <c r="P626" t="s">
        <v>397</v>
      </c>
    </row>
    <row r="627" spans="1:16" x14ac:dyDescent="0.25">
      <c r="A627" t="s">
        <v>1153</v>
      </c>
      <c r="B627" t="s">
        <v>32</v>
      </c>
      <c r="C627" t="s">
        <v>20</v>
      </c>
      <c r="D627" t="s">
        <v>1153</v>
      </c>
      <c r="E627" s="1">
        <v>43902.657638888886</v>
      </c>
      <c r="F627" t="s">
        <v>1154</v>
      </c>
      <c r="G627" s="2">
        <v>43901</v>
      </c>
      <c r="H627" s="2">
        <v>37608</v>
      </c>
      <c r="I627">
        <v>1</v>
      </c>
      <c r="J627" s="2">
        <v>44372</v>
      </c>
      <c r="K627" s="2">
        <v>44372</v>
      </c>
      <c r="L627" t="s">
        <v>29</v>
      </c>
      <c r="M627" t="s">
        <v>30</v>
      </c>
      <c r="N627" t="s">
        <v>1155</v>
      </c>
      <c r="O627" t="s">
        <v>396</v>
      </c>
      <c r="P627" t="s">
        <v>397</v>
      </c>
    </row>
    <row r="628" spans="1:16" x14ac:dyDescent="0.25">
      <c r="A628" t="s">
        <v>1156</v>
      </c>
      <c r="B628" t="s">
        <v>32</v>
      </c>
      <c r="C628" t="s">
        <v>20</v>
      </c>
      <c r="D628" t="s">
        <v>1156</v>
      </c>
      <c r="E628" s="1">
        <v>44371.648611111108</v>
      </c>
      <c r="G628" s="2">
        <v>44370</v>
      </c>
      <c r="H628" s="2">
        <v>37608</v>
      </c>
      <c r="I628">
        <v>2</v>
      </c>
      <c r="J628" s="2">
        <v>44372</v>
      </c>
      <c r="K628" s="2">
        <v>44372</v>
      </c>
      <c r="L628" t="s">
        <v>29</v>
      </c>
      <c r="M628" t="s">
        <v>30</v>
      </c>
      <c r="N628" t="s">
        <v>1157</v>
      </c>
      <c r="O628" t="s">
        <v>396</v>
      </c>
      <c r="P628" t="s">
        <v>397</v>
      </c>
    </row>
    <row r="629" spans="1:16" x14ac:dyDescent="0.25">
      <c r="A629" t="s">
        <v>1158</v>
      </c>
      <c r="B629" t="s">
        <v>32</v>
      </c>
      <c r="C629" t="s">
        <v>20</v>
      </c>
      <c r="D629" t="s">
        <v>1158</v>
      </c>
      <c r="E629" s="1">
        <v>41949.661805555559</v>
      </c>
      <c r="G629" s="2">
        <v>41948</v>
      </c>
      <c r="H629" s="2">
        <v>40135</v>
      </c>
      <c r="I629">
        <v>1</v>
      </c>
      <c r="J629" s="2">
        <v>44372</v>
      </c>
      <c r="K629" s="2">
        <v>44372</v>
      </c>
      <c r="L629" t="s">
        <v>29</v>
      </c>
      <c r="M629" t="s">
        <v>30</v>
      </c>
      <c r="N629" t="s">
        <v>1159</v>
      </c>
      <c r="O629" t="s">
        <v>34</v>
      </c>
      <c r="P629" t="s">
        <v>35</v>
      </c>
    </row>
    <row r="630" spans="1:16" x14ac:dyDescent="0.25">
      <c r="A630" t="s">
        <v>1160</v>
      </c>
      <c r="B630" t="s">
        <v>32</v>
      </c>
      <c r="C630" t="s">
        <v>20</v>
      </c>
      <c r="D630" t="s">
        <v>1160</v>
      </c>
      <c r="E630" s="1">
        <v>44371.649305555555</v>
      </c>
      <c r="G630" s="2">
        <v>44370</v>
      </c>
      <c r="H630" s="2">
        <v>37608</v>
      </c>
      <c r="I630">
        <v>1</v>
      </c>
      <c r="J630" s="2">
        <v>44372</v>
      </c>
      <c r="K630" s="2">
        <v>44372</v>
      </c>
      <c r="L630" t="s">
        <v>29</v>
      </c>
      <c r="M630" t="s">
        <v>30</v>
      </c>
      <c r="N630" t="s">
        <v>1161</v>
      </c>
      <c r="O630" t="s">
        <v>396</v>
      </c>
      <c r="P630" t="s">
        <v>397</v>
      </c>
    </row>
    <row r="631" spans="1:16" x14ac:dyDescent="0.25">
      <c r="A631" t="s">
        <v>1162</v>
      </c>
      <c r="B631" t="s">
        <v>32</v>
      </c>
      <c r="C631" t="s">
        <v>20</v>
      </c>
      <c r="D631" t="s">
        <v>1162</v>
      </c>
      <c r="E631" s="1">
        <v>44371.649305555555</v>
      </c>
      <c r="G631" s="2">
        <v>44370</v>
      </c>
      <c r="H631" s="2">
        <v>37608</v>
      </c>
      <c r="I631">
        <v>1</v>
      </c>
      <c r="J631" s="2">
        <v>44372</v>
      </c>
      <c r="K631" s="2">
        <v>44372</v>
      </c>
      <c r="L631" t="s">
        <v>29</v>
      </c>
      <c r="M631" t="s">
        <v>30</v>
      </c>
      <c r="N631" t="s">
        <v>1163</v>
      </c>
      <c r="O631" t="s">
        <v>396</v>
      </c>
      <c r="P631" t="s">
        <v>397</v>
      </c>
    </row>
    <row r="632" spans="1:16" x14ac:dyDescent="0.25">
      <c r="A632" t="s">
        <v>1164</v>
      </c>
      <c r="B632" t="s">
        <v>32</v>
      </c>
      <c r="C632" t="s">
        <v>20</v>
      </c>
      <c r="D632" t="s">
        <v>1164</v>
      </c>
      <c r="E632" s="1">
        <v>44371.649305555555</v>
      </c>
      <c r="G632" s="2">
        <v>44370</v>
      </c>
      <c r="H632" s="2">
        <v>37608</v>
      </c>
      <c r="I632">
        <v>1</v>
      </c>
      <c r="J632" s="2">
        <v>44372</v>
      </c>
      <c r="K632" s="2">
        <v>44372</v>
      </c>
      <c r="L632" t="s">
        <v>29</v>
      </c>
      <c r="M632" t="s">
        <v>30</v>
      </c>
      <c r="N632" t="s">
        <v>1165</v>
      </c>
      <c r="O632" t="s">
        <v>396</v>
      </c>
      <c r="P632" t="s">
        <v>397</v>
      </c>
    </row>
    <row r="633" spans="1:16" x14ac:dyDescent="0.25">
      <c r="A633" t="s">
        <v>1166</v>
      </c>
      <c r="B633" t="s">
        <v>32</v>
      </c>
      <c r="C633" t="s">
        <v>20</v>
      </c>
      <c r="D633" t="s">
        <v>1166</v>
      </c>
      <c r="E633" s="1">
        <v>44371.649305555555</v>
      </c>
      <c r="G633" s="2">
        <v>44370</v>
      </c>
      <c r="H633" s="2">
        <v>37608</v>
      </c>
      <c r="I633">
        <v>1</v>
      </c>
      <c r="J633" s="2">
        <v>44372</v>
      </c>
      <c r="K633" s="2">
        <v>44372</v>
      </c>
      <c r="L633" t="s">
        <v>29</v>
      </c>
      <c r="M633" t="s">
        <v>30</v>
      </c>
      <c r="N633" t="s">
        <v>1167</v>
      </c>
      <c r="O633" t="s">
        <v>396</v>
      </c>
      <c r="P633" t="s">
        <v>397</v>
      </c>
    </row>
    <row r="634" spans="1:16" x14ac:dyDescent="0.25">
      <c r="A634" t="s">
        <v>1168</v>
      </c>
      <c r="B634" t="s">
        <v>32</v>
      </c>
      <c r="C634" t="s">
        <v>20</v>
      </c>
      <c r="D634" t="s">
        <v>1168</v>
      </c>
      <c r="E634" s="1">
        <v>43902.656944444447</v>
      </c>
      <c r="F634" t="s">
        <v>1154</v>
      </c>
      <c r="G634" s="2">
        <v>43901</v>
      </c>
      <c r="H634" s="2">
        <v>37608</v>
      </c>
      <c r="I634">
        <v>1</v>
      </c>
      <c r="J634" s="2">
        <v>44372</v>
      </c>
      <c r="K634" s="2">
        <v>44372</v>
      </c>
      <c r="L634" t="s">
        <v>29</v>
      </c>
      <c r="M634" t="s">
        <v>30</v>
      </c>
      <c r="N634" t="s">
        <v>1169</v>
      </c>
      <c r="O634" t="s">
        <v>396</v>
      </c>
      <c r="P634" t="s">
        <v>397</v>
      </c>
    </row>
    <row r="635" spans="1:16" x14ac:dyDescent="0.25">
      <c r="A635" t="s">
        <v>1170</v>
      </c>
      <c r="B635" t="s">
        <v>32</v>
      </c>
      <c r="C635" t="s">
        <v>20</v>
      </c>
      <c r="D635" t="s">
        <v>1170</v>
      </c>
      <c r="E635" s="1">
        <v>43902.658333333333</v>
      </c>
      <c r="F635" t="s">
        <v>1171</v>
      </c>
      <c r="G635" s="2">
        <v>43901</v>
      </c>
      <c r="H635" s="2">
        <v>37608</v>
      </c>
      <c r="I635">
        <v>1</v>
      </c>
      <c r="J635" s="2">
        <v>44372</v>
      </c>
      <c r="K635" s="2">
        <v>44372</v>
      </c>
      <c r="L635" t="s">
        <v>29</v>
      </c>
      <c r="M635" t="s">
        <v>30</v>
      </c>
      <c r="N635" t="s">
        <v>1172</v>
      </c>
      <c r="O635" t="s">
        <v>396</v>
      </c>
      <c r="P635" t="s">
        <v>397</v>
      </c>
    </row>
    <row r="636" spans="1:16" x14ac:dyDescent="0.25">
      <c r="A636" t="s">
        <v>1173</v>
      </c>
      <c r="B636" t="s">
        <v>32</v>
      </c>
      <c r="C636" t="s">
        <v>20</v>
      </c>
      <c r="D636" t="s">
        <v>1173</v>
      </c>
      <c r="E636" s="1">
        <v>43902.658333333333</v>
      </c>
      <c r="F636" t="s">
        <v>1171</v>
      </c>
      <c r="G636" s="2">
        <v>43901</v>
      </c>
      <c r="H636" s="2">
        <v>37608</v>
      </c>
      <c r="I636">
        <v>1</v>
      </c>
      <c r="J636" s="2">
        <v>44372</v>
      </c>
      <c r="K636" s="2">
        <v>44372</v>
      </c>
      <c r="L636" t="s">
        <v>29</v>
      </c>
      <c r="M636" t="s">
        <v>30</v>
      </c>
      <c r="N636" t="s">
        <v>1174</v>
      </c>
      <c r="O636" t="s">
        <v>396</v>
      </c>
      <c r="P636" t="s">
        <v>397</v>
      </c>
    </row>
    <row r="637" spans="1:16" x14ac:dyDescent="0.25">
      <c r="A637" t="s">
        <v>1175</v>
      </c>
      <c r="B637" t="s">
        <v>32</v>
      </c>
      <c r="C637" t="s">
        <v>20</v>
      </c>
      <c r="D637" t="s">
        <v>1175</v>
      </c>
      <c r="E637" s="1">
        <v>44371.649305555555</v>
      </c>
      <c r="G637" s="2">
        <v>44370</v>
      </c>
      <c r="H637" s="2">
        <v>37608</v>
      </c>
      <c r="I637">
        <v>1</v>
      </c>
      <c r="J637" s="2">
        <v>44372</v>
      </c>
      <c r="K637" s="2">
        <v>44372</v>
      </c>
      <c r="L637" t="s">
        <v>29</v>
      </c>
      <c r="M637" t="s">
        <v>30</v>
      </c>
      <c r="N637" t="s">
        <v>1176</v>
      </c>
      <c r="O637" t="s">
        <v>396</v>
      </c>
      <c r="P637" t="s">
        <v>397</v>
      </c>
    </row>
    <row r="638" spans="1:16" x14ac:dyDescent="0.25">
      <c r="A638" t="s">
        <v>1177</v>
      </c>
      <c r="B638" t="s">
        <v>32</v>
      </c>
      <c r="C638" t="s">
        <v>20</v>
      </c>
      <c r="D638" t="s">
        <v>1177</v>
      </c>
      <c r="E638" s="1">
        <v>44371.649305555555</v>
      </c>
      <c r="G638" s="2">
        <v>44370</v>
      </c>
      <c r="H638" s="2">
        <v>37608</v>
      </c>
      <c r="I638">
        <v>1</v>
      </c>
      <c r="J638" s="2">
        <v>44372</v>
      </c>
      <c r="K638" s="2">
        <v>44372</v>
      </c>
      <c r="L638" t="s">
        <v>29</v>
      </c>
      <c r="M638" t="s">
        <v>30</v>
      </c>
      <c r="N638" t="s">
        <v>1178</v>
      </c>
      <c r="O638" t="s">
        <v>396</v>
      </c>
      <c r="P638" t="s">
        <v>397</v>
      </c>
    </row>
    <row r="639" spans="1:16" x14ac:dyDescent="0.25">
      <c r="A639" t="s">
        <v>1179</v>
      </c>
      <c r="B639" t="s">
        <v>32</v>
      </c>
      <c r="C639" t="s">
        <v>20</v>
      </c>
      <c r="D639" t="s">
        <v>1179</v>
      </c>
      <c r="E639" s="1">
        <v>43902.658333333333</v>
      </c>
      <c r="F639" t="s">
        <v>1180</v>
      </c>
      <c r="G639" s="2">
        <v>43901</v>
      </c>
      <c r="H639" s="2">
        <v>37608</v>
      </c>
      <c r="I639">
        <v>1</v>
      </c>
      <c r="J639" s="2">
        <v>44372</v>
      </c>
      <c r="K639" s="2">
        <v>44372</v>
      </c>
      <c r="L639" t="s">
        <v>29</v>
      </c>
      <c r="M639" t="s">
        <v>30</v>
      </c>
      <c r="N639" t="s">
        <v>1181</v>
      </c>
      <c r="O639" t="s">
        <v>396</v>
      </c>
      <c r="P639" t="s">
        <v>397</v>
      </c>
    </row>
    <row r="640" spans="1:16" x14ac:dyDescent="0.25">
      <c r="A640" t="s">
        <v>1182</v>
      </c>
      <c r="B640" t="s">
        <v>32</v>
      </c>
      <c r="C640" t="s">
        <v>20</v>
      </c>
      <c r="D640" t="s">
        <v>1182</v>
      </c>
      <c r="E640" s="1">
        <v>44371.649305555555</v>
      </c>
      <c r="G640" s="2">
        <v>44370</v>
      </c>
      <c r="H640" s="2">
        <v>37608</v>
      </c>
      <c r="I640">
        <v>1</v>
      </c>
      <c r="J640" s="2">
        <v>44372</v>
      </c>
      <c r="K640" s="2">
        <v>44372</v>
      </c>
      <c r="L640" t="s">
        <v>29</v>
      </c>
      <c r="M640" t="s">
        <v>30</v>
      </c>
      <c r="N640" t="s">
        <v>1183</v>
      </c>
      <c r="O640" t="s">
        <v>396</v>
      </c>
      <c r="P640" t="s">
        <v>397</v>
      </c>
    </row>
    <row r="641" spans="1:16" x14ac:dyDescent="0.25">
      <c r="A641" t="s">
        <v>1184</v>
      </c>
      <c r="B641" t="s">
        <v>32</v>
      </c>
      <c r="C641" t="s">
        <v>20</v>
      </c>
      <c r="D641" t="s">
        <v>1184</v>
      </c>
      <c r="E641" s="1">
        <v>44371.647916666669</v>
      </c>
      <c r="G641" s="2">
        <v>44370</v>
      </c>
      <c r="H641" s="2">
        <v>37608</v>
      </c>
      <c r="I641">
        <v>1</v>
      </c>
      <c r="J641" s="2">
        <v>44372</v>
      </c>
      <c r="K641" s="2">
        <v>44372</v>
      </c>
      <c r="L641" t="s">
        <v>29</v>
      </c>
      <c r="M641" t="s">
        <v>30</v>
      </c>
      <c r="N641" t="s">
        <v>1185</v>
      </c>
      <c r="O641" t="s">
        <v>396</v>
      </c>
      <c r="P641" t="s">
        <v>397</v>
      </c>
    </row>
    <row r="642" spans="1:16" x14ac:dyDescent="0.25">
      <c r="A642" t="s">
        <v>1186</v>
      </c>
      <c r="B642" t="s">
        <v>32</v>
      </c>
      <c r="C642" t="s">
        <v>20</v>
      </c>
      <c r="D642" t="s">
        <v>1186</v>
      </c>
      <c r="E642" s="1">
        <v>43902.658333333333</v>
      </c>
      <c r="F642" t="s">
        <v>1180</v>
      </c>
      <c r="G642" s="2">
        <v>43901</v>
      </c>
      <c r="H642" s="2">
        <v>37608</v>
      </c>
      <c r="I642">
        <v>1</v>
      </c>
      <c r="J642" s="2">
        <v>44372</v>
      </c>
      <c r="K642" s="2">
        <v>44372</v>
      </c>
      <c r="L642" t="s">
        <v>29</v>
      </c>
      <c r="M642" t="s">
        <v>30</v>
      </c>
      <c r="N642" t="s">
        <v>1187</v>
      </c>
      <c r="O642" t="s">
        <v>396</v>
      </c>
      <c r="P642" t="s">
        <v>397</v>
      </c>
    </row>
    <row r="643" spans="1:16" x14ac:dyDescent="0.25">
      <c r="A643" t="s">
        <v>1188</v>
      </c>
      <c r="B643" t="s">
        <v>32</v>
      </c>
      <c r="C643" t="s">
        <v>20</v>
      </c>
      <c r="D643" t="s">
        <v>1188</v>
      </c>
      <c r="E643" s="1">
        <v>44371.649305555555</v>
      </c>
      <c r="G643" s="2">
        <v>44370</v>
      </c>
      <c r="H643" s="2">
        <v>37608</v>
      </c>
      <c r="I643">
        <v>1</v>
      </c>
      <c r="J643" s="2">
        <v>44372</v>
      </c>
      <c r="K643" s="2">
        <v>44372</v>
      </c>
      <c r="L643" t="s">
        <v>29</v>
      </c>
      <c r="M643" t="s">
        <v>30</v>
      </c>
      <c r="N643" t="s">
        <v>1189</v>
      </c>
      <c r="O643" t="s">
        <v>396</v>
      </c>
      <c r="P643" t="s">
        <v>397</v>
      </c>
    </row>
    <row r="644" spans="1:16" x14ac:dyDescent="0.25">
      <c r="A644" t="s">
        <v>1190</v>
      </c>
      <c r="B644" t="s">
        <v>32</v>
      </c>
      <c r="C644" t="s">
        <v>20</v>
      </c>
      <c r="D644" t="s">
        <v>1190</v>
      </c>
      <c r="E644" s="1">
        <v>43902.656944444447</v>
      </c>
      <c r="F644" t="s">
        <v>1191</v>
      </c>
      <c r="G644" s="2">
        <v>43901</v>
      </c>
      <c r="H644" s="2">
        <v>37608</v>
      </c>
      <c r="I644">
        <v>1</v>
      </c>
      <c r="J644" s="2">
        <v>44372</v>
      </c>
      <c r="K644" s="2">
        <v>44372</v>
      </c>
      <c r="L644" t="s">
        <v>29</v>
      </c>
      <c r="M644" t="s">
        <v>30</v>
      </c>
      <c r="N644" t="s">
        <v>1192</v>
      </c>
      <c r="O644" t="s">
        <v>396</v>
      </c>
      <c r="P644" t="s">
        <v>397</v>
      </c>
    </row>
    <row r="645" spans="1:16" x14ac:dyDescent="0.25">
      <c r="A645" t="s">
        <v>1193</v>
      </c>
      <c r="B645" t="s">
        <v>32</v>
      </c>
      <c r="C645" t="s">
        <v>20</v>
      </c>
      <c r="D645" t="s">
        <v>1193</v>
      </c>
      <c r="E645" s="1">
        <v>44371.647916666669</v>
      </c>
      <c r="G645" s="2">
        <v>44370</v>
      </c>
      <c r="H645" s="2">
        <v>37608</v>
      </c>
      <c r="I645">
        <v>2</v>
      </c>
      <c r="J645" s="2">
        <v>44372</v>
      </c>
      <c r="K645" s="2">
        <v>44372</v>
      </c>
      <c r="L645" t="s">
        <v>29</v>
      </c>
      <c r="M645" t="s">
        <v>30</v>
      </c>
      <c r="N645" t="s">
        <v>1194</v>
      </c>
      <c r="O645" t="s">
        <v>396</v>
      </c>
      <c r="P645" t="s">
        <v>397</v>
      </c>
    </row>
    <row r="646" spans="1:16" x14ac:dyDescent="0.25">
      <c r="A646" t="s">
        <v>1195</v>
      </c>
      <c r="B646" t="s">
        <v>32</v>
      </c>
      <c r="C646" t="s">
        <v>20</v>
      </c>
      <c r="D646" t="s">
        <v>1195</v>
      </c>
      <c r="E646" s="1">
        <v>41221.662499999999</v>
      </c>
      <c r="G646" s="2">
        <v>41220</v>
      </c>
      <c r="H646" s="2">
        <v>39715</v>
      </c>
      <c r="I646">
        <v>1</v>
      </c>
      <c r="J646" s="2">
        <v>44372</v>
      </c>
      <c r="K646" s="2">
        <v>44372</v>
      </c>
      <c r="L646" t="s">
        <v>29</v>
      </c>
      <c r="M646" t="s">
        <v>30</v>
      </c>
      <c r="N646" t="s">
        <v>1196</v>
      </c>
      <c r="O646" t="s">
        <v>34</v>
      </c>
      <c r="P646" t="s">
        <v>35</v>
      </c>
    </row>
    <row r="647" spans="1:16" x14ac:dyDescent="0.25">
      <c r="A647" t="s">
        <v>1197</v>
      </c>
      <c r="B647" t="s">
        <v>32</v>
      </c>
      <c r="C647" t="s">
        <v>20</v>
      </c>
      <c r="D647" t="s">
        <v>1197</v>
      </c>
      <c r="E647" s="1">
        <v>43902.656944444447</v>
      </c>
      <c r="F647" t="s">
        <v>1191</v>
      </c>
      <c r="G647" s="2">
        <v>43901</v>
      </c>
      <c r="H647" s="2">
        <v>37608</v>
      </c>
      <c r="I647">
        <v>1</v>
      </c>
      <c r="J647" s="2">
        <v>44372</v>
      </c>
      <c r="K647" s="2">
        <v>44372</v>
      </c>
      <c r="L647" t="s">
        <v>29</v>
      </c>
      <c r="M647" t="s">
        <v>30</v>
      </c>
      <c r="N647" t="s">
        <v>1198</v>
      </c>
      <c r="O647" t="s">
        <v>396</v>
      </c>
      <c r="P647" t="s">
        <v>397</v>
      </c>
    </row>
    <row r="648" spans="1:16" x14ac:dyDescent="0.25">
      <c r="A648" t="s">
        <v>1199</v>
      </c>
      <c r="B648" t="s">
        <v>32</v>
      </c>
      <c r="C648" t="s">
        <v>20</v>
      </c>
      <c r="D648" t="s">
        <v>1199</v>
      </c>
      <c r="E648" s="1">
        <v>44371.649305555555</v>
      </c>
      <c r="G648" s="2">
        <v>44370</v>
      </c>
      <c r="H648" s="2">
        <v>37608</v>
      </c>
      <c r="I648">
        <v>1</v>
      </c>
      <c r="J648" s="2">
        <v>44372</v>
      </c>
      <c r="K648" s="2">
        <v>44372</v>
      </c>
      <c r="L648" t="s">
        <v>29</v>
      </c>
      <c r="M648" t="s">
        <v>30</v>
      </c>
      <c r="N648" t="s">
        <v>1200</v>
      </c>
      <c r="O648" t="s">
        <v>396</v>
      </c>
      <c r="P648" t="s">
        <v>397</v>
      </c>
    </row>
    <row r="649" spans="1:16" x14ac:dyDescent="0.25">
      <c r="A649" t="s">
        <v>1201</v>
      </c>
      <c r="B649" t="s">
        <v>32</v>
      </c>
      <c r="C649" t="s">
        <v>20</v>
      </c>
      <c r="D649" t="s">
        <v>1201</v>
      </c>
      <c r="E649" s="1">
        <v>44371.649305555555</v>
      </c>
      <c r="G649" s="2">
        <v>44370</v>
      </c>
      <c r="H649" s="2">
        <v>37608</v>
      </c>
      <c r="I649">
        <v>1</v>
      </c>
      <c r="J649" s="2">
        <v>44372</v>
      </c>
      <c r="K649" s="2">
        <v>44372</v>
      </c>
      <c r="L649" t="s">
        <v>29</v>
      </c>
      <c r="M649" t="s">
        <v>30</v>
      </c>
      <c r="N649" t="s">
        <v>1202</v>
      </c>
      <c r="O649" t="s">
        <v>396</v>
      </c>
      <c r="P649" t="s">
        <v>397</v>
      </c>
    </row>
    <row r="650" spans="1:16" x14ac:dyDescent="0.25">
      <c r="A650" t="s">
        <v>1203</v>
      </c>
      <c r="B650" t="s">
        <v>32</v>
      </c>
      <c r="C650" t="s">
        <v>20</v>
      </c>
      <c r="D650" t="s">
        <v>1203</v>
      </c>
      <c r="E650" s="1">
        <v>43902.656944444447</v>
      </c>
      <c r="F650" t="s">
        <v>1128</v>
      </c>
      <c r="G650" s="2">
        <v>43901</v>
      </c>
      <c r="H650" s="2">
        <v>37608</v>
      </c>
      <c r="I650">
        <v>1</v>
      </c>
      <c r="J650" s="2">
        <v>44372</v>
      </c>
      <c r="K650" s="2">
        <v>44372</v>
      </c>
      <c r="L650" t="s">
        <v>29</v>
      </c>
      <c r="M650" t="s">
        <v>30</v>
      </c>
      <c r="N650" t="s">
        <v>1204</v>
      </c>
      <c r="O650" t="s">
        <v>396</v>
      </c>
      <c r="P650" t="s">
        <v>397</v>
      </c>
    </row>
    <row r="651" spans="1:16" x14ac:dyDescent="0.25">
      <c r="A651" t="s">
        <v>1205</v>
      </c>
      <c r="B651" t="s">
        <v>32</v>
      </c>
      <c r="C651" t="s">
        <v>20</v>
      </c>
      <c r="D651" t="s">
        <v>1205</v>
      </c>
      <c r="E651" s="1">
        <v>43902.65902777778</v>
      </c>
      <c r="F651" t="s">
        <v>1141</v>
      </c>
      <c r="G651" s="2">
        <v>43901</v>
      </c>
      <c r="H651" s="2">
        <v>37608</v>
      </c>
      <c r="I651">
        <v>1</v>
      </c>
      <c r="J651" s="2">
        <v>44372</v>
      </c>
      <c r="K651" s="2">
        <v>44372</v>
      </c>
      <c r="L651" t="s">
        <v>29</v>
      </c>
      <c r="M651" t="s">
        <v>30</v>
      </c>
      <c r="N651" t="s">
        <v>1206</v>
      </c>
      <c r="O651" t="s">
        <v>396</v>
      </c>
      <c r="P651" t="s">
        <v>397</v>
      </c>
    </row>
    <row r="652" spans="1:16" x14ac:dyDescent="0.25">
      <c r="A652" t="s">
        <v>1207</v>
      </c>
      <c r="B652" t="s">
        <v>32</v>
      </c>
      <c r="C652" t="s">
        <v>20</v>
      </c>
      <c r="D652" t="s">
        <v>1207</v>
      </c>
      <c r="E652" s="1">
        <v>43902.656944444447</v>
      </c>
      <c r="F652" t="s">
        <v>1141</v>
      </c>
      <c r="G652" s="2">
        <v>43901</v>
      </c>
      <c r="H652" s="2">
        <v>37608</v>
      </c>
      <c r="I652">
        <v>1</v>
      </c>
      <c r="J652" s="2">
        <v>44372</v>
      </c>
      <c r="K652" s="2">
        <v>44372</v>
      </c>
      <c r="L652" t="s">
        <v>29</v>
      </c>
      <c r="M652" t="s">
        <v>30</v>
      </c>
      <c r="N652" t="s">
        <v>1208</v>
      </c>
      <c r="O652" t="s">
        <v>396</v>
      </c>
      <c r="P652" t="s">
        <v>397</v>
      </c>
    </row>
    <row r="653" spans="1:16" x14ac:dyDescent="0.25">
      <c r="A653" t="s">
        <v>1209</v>
      </c>
      <c r="B653" t="s">
        <v>32</v>
      </c>
      <c r="C653" t="s">
        <v>20</v>
      </c>
      <c r="D653" t="s">
        <v>1209</v>
      </c>
      <c r="E653" s="1">
        <v>43902.657638888886</v>
      </c>
      <c r="F653" t="s">
        <v>1141</v>
      </c>
      <c r="G653" s="2">
        <v>43901</v>
      </c>
      <c r="H653" s="2">
        <v>37608</v>
      </c>
      <c r="I653">
        <v>1</v>
      </c>
      <c r="J653" s="2">
        <v>44372</v>
      </c>
      <c r="K653" s="2">
        <v>44372</v>
      </c>
      <c r="L653" t="s">
        <v>29</v>
      </c>
      <c r="M653" t="s">
        <v>30</v>
      </c>
      <c r="N653" t="s">
        <v>1210</v>
      </c>
      <c r="O653" t="s">
        <v>396</v>
      </c>
      <c r="P653" t="s">
        <v>397</v>
      </c>
    </row>
    <row r="654" spans="1:16" x14ac:dyDescent="0.25">
      <c r="A654" t="s">
        <v>1211</v>
      </c>
      <c r="B654" t="s">
        <v>32</v>
      </c>
      <c r="C654" t="s">
        <v>20</v>
      </c>
      <c r="D654" t="s">
        <v>1211</v>
      </c>
      <c r="E654" s="1">
        <v>43902.658333333333</v>
      </c>
      <c r="F654" t="s">
        <v>1141</v>
      </c>
      <c r="G654" s="2">
        <v>43901</v>
      </c>
      <c r="H654" s="2">
        <v>37608</v>
      </c>
      <c r="I654">
        <v>1</v>
      </c>
      <c r="J654" s="2">
        <v>44372</v>
      </c>
      <c r="K654" s="2">
        <v>44372</v>
      </c>
      <c r="L654" t="s">
        <v>29</v>
      </c>
      <c r="M654" t="s">
        <v>30</v>
      </c>
      <c r="N654" t="s">
        <v>1212</v>
      </c>
      <c r="O654" t="s">
        <v>396</v>
      </c>
      <c r="P654" t="s">
        <v>397</v>
      </c>
    </row>
    <row r="655" spans="1:16" x14ac:dyDescent="0.25">
      <c r="A655" t="s">
        <v>1213</v>
      </c>
      <c r="B655" t="s">
        <v>32</v>
      </c>
      <c r="C655" t="s">
        <v>20</v>
      </c>
      <c r="D655" t="s">
        <v>1213</v>
      </c>
      <c r="E655" s="1">
        <v>43902.65902777778</v>
      </c>
      <c r="F655" t="s">
        <v>1141</v>
      </c>
      <c r="G655" s="2">
        <v>43901</v>
      </c>
      <c r="H655" s="2">
        <v>37608</v>
      </c>
      <c r="I655">
        <v>1</v>
      </c>
      <c r="J655" s="2">
        <v>44372</v>
      </c>
      <c r="K655" s="2">
        <v>44372</v>
      </c>
      <c r="L655" t="s">
        <v>29</v>
      </c>
      <c r="M655" t="s">
        <v>30</v>
      </c>
      <c r="N655" t="s">
        <v>1214</v>
      </c>
      <c r="O655" t="s">
        <v>396</v>
      </c>
      <c r="P655" t="s">
        <v>397</v>
      </c>
    </row>
    <row r="656" spans="1:16" x14ac:dyDescent="0.25">
      <c r="A656" t="s">
        <v>1215</v>
      </c>
      <c r="B656" t="s">
        <v>32</v>
      </c>
      <c r="C656" t="s">
        <v>20</v>
      </c>
      <c r="D656" t="s">
        <v>1215</v>
      </c>
      <c r="E656" s="1">
        <v>43902.658333333333</v>
      </c>
      <c r="F656" t="s">
        <v>1141</v>
      </c>
      <c r="G656" s="2">
        <v>43901</v>
      </c>
      <c r="H656" s="2">
        <v>37608</v>
      </c>
      <c r="I656">
        <v>1</v>
      </c>
      <c r="J656" s="2">
        <v>44372</v>
      </c>
      <c r="K656" s="2">
        <v>44372</v>
      </c>
      <c r="L656" t="s">
        <v>29</v>
      </c>
      <c r="M656" t="s">
        <v>30</v>
      </c>
      <c r="N656" t="s">
        <v>1216</v>
      </c>
      <c r="O656" t="s">
        <v>396</v>
      </c>
      <c r="P656" t="s">
        <v>397</v>
      </c>
    </row>
    <row r="657" spans="1:16" x14ac:dyDescent="0.25">
      <c r="A657" t="s">
        <v>1217</v>
      </c>
      <c r="B657" t="s">
        <v>32</v>
      </c>
      <c r="C657" t="s">
        <v>20</v>
      </c>
      <c r="D657" t="s">
        <v>1217</v>
      </c>
      <c r="E657" s="1">
        <v>44371.649305555555</v>
      </c>
      <c r="G657" s="2">
        <v>44370</v>
      </c>
      <c r="H657" s="2">
        <v>37608</v>
      </c>
      <c r="I657">
        <v>1</v>
      </c>
      <c r="J657" s="2">
        <v>44372</v>
      </c>
      <c r="K657" s="2">
        <v>44372</v>
      </c>
      <c r="L657" t="s">
        <v>29</v>
      </c>
      <c r="M657" t="s">
        <v>30</v>
      </c>
      <c r="N657" t="s">
        <v>1218</v>
      </c>
      <c r="O657" t="s">
        <v>396</v>
      </c>
      <c r="P657" t="s">
        <v>397</v>
      </c>
    </row>
    <row r="658" spans="1:16" x14ac:dyDescent="0.25">
      <c r="A658" t="s">
        <v>1219</v>
      </c>
      <c r="B658" t="s">
        <v>32</v>
      </c>
      <c r="C658" t="s">
        <v>20</v>
      </c>
      <c r="D658" t="s">
        <v>1219</v>
      </c>
      <c r="E658" s="1">
        <v>44371.649305555555</v>
      </c>
      <c r="G658" s="2">
        <v>44370</v>
      </c>
      <c r="H658" s="2">
        <v>37608</v>
      </c>
      <c r="I658">
        <v>1</v>
      </c>
      <c r="J658" s="2">
        <v>44372</v>
      </c>
      <c r="K658" s="2">
        <v>44372</v>
      </c>
      <c r="L658" t="s">
        <v>29</v>
      </c>
      <c r="M658" t="s">
        <v>30</v>
      </c>
      <c r="N658" t="s">
        <v>1220</v>
      </c>
      <c r="O658" t="s">
        <v>396</v>
      </c>
      <c r="P658" t="s">
        <v>397</v>
      </c>
    </row>
    <row r="659" spans="1:16" x14ac:dyDescent="0.25">
      <c r="A659" t="s">
        <v>1221</v>
      </c>
      <c r="B659" t="s">
        <v>32</v>
      </c>
      <c r="C659" t="s">
        <v>20</v>
      </c>
      <c r="D659" t="s">
        <v>1221</v>
      </c>
      <c r="E659" s="1">
        <v>43902.657638888886</v>
      </c>
      <c r="F659" t="s">
        <v>1141</v>
      </c>
      <c r="G659" s="2">
        <v>43901</v>
      </c>
      <c r="H659" s="2">
        <v>37608</v>
      </c>
      <c r="I659">
        <v>1</v>
      </c>
      <c r="J659" s="2">
        <v>44372</v>
      </c>
      <c r="K659" s="2">
        <v>44372</v>
      </c>
      <c r="L659" t="s">
        <v>29</v>
      </c>
      <c r="M659" t="s">
        <v>30</v>
      </c>
      <c r="N659" t="s">
        <v>1222</v>
      </c>
      <c r="O659" t="s">
        <v>396</v>
      </c>
      <c r="P659" t="s">
        <v>397</v>
      </c>
    </row>
    <row r="660" spans="1:16" x14ac:dyDescent="0.25">
      <c r="A660" t="s">
        <v>1223</v>
      </c>
      <c r="B660" t="s">
        <v>32</v>
      </c>
      <c r="C660" t="s">
        <v>20</v>
      </c>
      <c r="D660" t="s">
        <v>1223</v>
      </c>
      <c r="E660" s="1">
        <v>43902.657638888886</v>
      </c>
      <c r="F660" t="s">
        <v>1141</v>
      </c>
      <c r="G660" s="2">
        <v>43901</v>
      </c>
      <c r="H660" s="2">
        <v>37608</v>
      </c>
      <c r="I660">
        <v>1</v>
      </c>
      <c r="J660" s="2">
        <v>44372</v>
      </c>
      <c r="K660" s="2">
        <v>44372</v>
      </c>
      <c r="L660" t="s">
        <v>29</v>
      </c>
      <c r="M660" t="s">
        <v>30</v>
      </c>
      <c r="N660" t="s">
        <v>1224</v>
      </c>
      <c r="O660" t="s">
        <v>396</v>
      </c>
      <c r="P660" t="s">
        <v>397</v>
      </c>
    </row>
    <row r="661" spans="1:16" x14ac:dyDescent="0.25">
      <c r="A661" t="s">
        <v>1225</v>
      </c>
      <c r="B661" t="s">
        <v>32</v>
      </c>
      <c r="C661" t="s">
        <v>20</v>
      </c>
      <c r="D661" t="s">
        <v>1225</v>
      </c>
      <c r="E661" s="1">
        <v>43902.657638888886</v>
      </c>
      <c r="F661" t="s">
        <v>1226</v>
      </c>
      <c r="G661" s="2">
        <v>43901</v>
      </c>
      <c r="H661" s="2">
        <v>37608</v>
      </c>
      <c r="I661">
        <v>1</v>
      </c>
      <c r="J661" s="2">
        <v>44372</v>
      </c>
      <c r="K661" s="2">
        <v>44372</v>
      </c>
      <c r="L661" t="s">
        <v>29</v>
      </c>
      <c r="M661" t="s">
        <v>30</v>
      </c>
      <c r="N661" t="s">
        <v>1227</v>
      </c>
      <c r="O661" t="s">
        <v>396</v>
      </c>
      <c r="P661" t="s">
        <v>397</v>
      </c>
    </row>
    <row r="662" spans="1:16" x14ac:dyDescent="0.25">
      <c r="A662" t="s">
        <v>1228</v>
      </c>
      <c r="B662" t="s">
        <v>32</v>
      </c>
      <c r="C662" t="s">
        <v>20</v>
      </c>
      <c r="D662" t="s">
        <v>1228</v>
      </c>
      <c r="E662" s="1">
        <v>44371.65</v>
      </c>
      <c r="G662" s="2">
        <v>44370</v>
      </c>
      <c r="H662" s="2">
        <v>37608</v>
      </c>
      <c r="I662">
        <v>1</v>
      </c>
      <c r="J662" s="2">
        <v>44372</v>
      </c>
      <c r="K662" s="2">
        <v>44372</v>
      </c>
      <c r="L662" t="s">
        <v>29</v>
      </c>
      <c r="M662" t="s">
        <v>30</v>
      </c>
      <c r="N662" t="s">
        <v>1229</v>
      </c>
      <c r="O662" t="s">
        <v>396</v>
      </c>
      <c r="P662" t="s">
        <v>397</v>
      </c>
    </row>
    <row r="663" spans="1:16" x14ac:dyDescent="0.25">
      <c r="A663" t="s">
        <v>1230</v>
      </c>
      <c r="B663" t="s">
        <v>32</v>
      </c>
      <c r="C663" t="s">
        <v>20</v>
      </c>
      <c r="D663" t="s">
        <v>1230</v>
      </c>
      <c r="E663" s="1">
        <v>44371.65</v>
      </c>
      <c r="G663" s="2">
        <v>44370</v>
      </c>
      <c r="H663" s="2">
        <v>37608</v>
      </c>
      <c r="I663">
        <v>1</v>
      </c>
      <c r="J663" s="2">
        <v>44372</v>
      </c>
      <c r="K663" s="2">
        <v>44372</v>
      </c>
      <c r="L663" t="s">
        <v>29</v>
      </c>
      <c r="M663" t="s">
        <v>30</v>
      </c>
      <c r="N663" t="s">
        <v>1231</v>
      </c>
      <c r="O663" t="s">
        <v>396</v>
      </c>
      <c r="P663" t="s">
        <v>397</v>
      </c>
    </row>
    <row r="664" spans="1:16" x14ac:dyDescent="0.25">
      <c r="A664" t="s">
        <v>1232</v>
      </c>
      <c r="B664" t="s">
        <v>32</v>
      </c>
      <c r="C664" t="s">
        <v>20</v>
      </c>
      <c r="D664" t="s">
        <v>1232</v>
      </c>
      <c r="E664" s="1">
        <v>40738.398611111108</v>
      </c>
      <c r="G664" s="2">
        <v>40415</v>
      </c>
      <c r="H664" s="2">
        <v>39750</v>
      </c>
      <c r="I664">
        <v>1</v>
      </c>
      <c r="J664" s="2">
        <v>44372</v>
      </c>
      <c r="K664" s="2">
        <v>44372</v>
      </c>
      <c r="L664" t="s">
        <v>29</v>
      </c>
      <c r="M664" t="s">
        <v>30</v>
      </c>
      <c r="N664" t="s">
        <v>1233</v>
      </c>
      <c r="O664" t="s">
        <v>34</v>
      </c>
      <c r="P664" t="s">
        <v>35</v>
      </c>
    </row>
    <row r="665" spans="1:16" x14ac:dyDescent="0.25">
      <c r="A665" t="s">
        <v>1234</v>
      </c>
      <c r="B665" t="s">
        <v>32</v>
      </c>
      <c r="C665" t="s">
        <v>20</v>
      </c>
      <c r="D665" t="s">
        <v>1234</v>
      </c>
      <c r="E665" s="1">
        <v>40738.397916666669</v>
      </c>
      <c r="G665" s="2">
        <v>40555</v>
      </c>
      <c r="H665" s="2">
        <v>40149</v>
      </c>
      <c r="I665">
        <v>1</v>
      </c>
      <c r="J665" s="2">
        <v>44372</v>
      </c>
      <c r="K665" s="2">
        <v>44372</v>
      </c>
      <c r="L665" t="s">
        <v>29</v>
      </c>
      <c r="M665" t="s">
        <v>30</v>
      </c>
      <c r="N665" t="s">
        <v>1235</v>
      </c>
      <c r="O665" t="s">
        <v>34</v>
      </c>
      <c r="P665" t="s">
        <v>35</v>
      </c>
    </row>
    <row r="666" spans="1:16" x14ac:dyDescent="0.25">
      <c r="A666" t="s">
        <v>1236</v>
      </c>
      <c r="B666" t="s">
        <v>32</v>
      </c>
      <c r="C666" t="s">
        <v>20</v>
      </c>
      <c r="D666" t="s">
        <v>1236</v>
      </c>
      <c r="E666" s="1">
        <v>44371.649305555555</v>
      </c>
      <c r="G666" s="2">
        <v>44370</v>
      </c>
      <c r="H666" s="2">
        <v>37608</v>
      </c>
      <c r="I666">
        <v>1</v>
      </c>
      <c r="J666" s="2">
        <v>44372</v>
      </c>
      <c r="K666" s="2">
        <v>44372</v>
      </c>
      <c r="L666" t="s">
        <v>29</v>
      </c>
      <c r="M666" t="s">
        <v>30</v>
      </c>
      <c r="N666" t="s">
        <v>1237</v>
      </c>
      <c r="O666" t="s">
        <v>396</v>
      </c>
      <c r="P666" t="s">
        <v>397</v>
      </c>
    </row>
    <row r="667" spans="1:16" x14ac:dyDescent="0.25">
      <c r="A667" t="s">
        <v>1238</v>
      </c>
      <c r="B667" t="s">
        <v>32</v>
      </c>
      <c r="C667" t="s">
        <v>20</v>
      </c>
      <c r="D667" t="s">
        <v>1238</v>
      </c>
      <c r="E667" s="1">
        <v>43902.657638888886</v>
      </c>
      <c r="F667" t="s">
        <v>1239</v>
      </c>
      <c r="G667" s="2">
        <v>43901</v>
      </c>
      <c r="H667" s="2">
        <v>37608</v>
      </c>
      <c r="I667">
        <v>1</v>
      </c>
      <c r="J667" s="2">
        <v>44372</v>
      </c>
      <c r="K667" s="2">
        <v>44372</v>
      </c>
      <c r="L667" t="s">
        <v>29</v>
      </c>
      <c r="M667" t="s">
        <v>30</v>
      </c>
      <c r="N667" t="s">
        <v>1240</v>
      </c>
      <c r="O667" t="s">
        <v>396</v>
      </c>
      <c r="P667" t="s">
        <v>397</v>
      </c>
    </row>
    <row r="668" spans="1:16" x14ac:dyDescent="0.25">
      <c r="A668" t="s">
        <v>1241</v>
      </c>
      <c r="B668" t="s">
        <v>32</v>
      </c>
      <c r="C668" t="s">
        <v>20</v>
      </c>
      <c r="D668" t="s">
        <v>1241</v>
      </c>
      <c r="E668" s="1">
        <v>43902.656944444447</v>
      </c>
      <c r="F668" t="s">
        <v>1226</v>
      </c>
      <c r="G668" s="2">
        <v>43901</v>
      </c>
      <c r="H668" s="2">
        <v>37608</v>
      </c>
      <c r="I668">
        <v>1</v>
      </c>
      <c r="J668" s="2">
        <v>44372</v>
      </c>
      <c r="K668" s="2">
        <v>44372</v>
      </c>
      <c r="L668" t="s">
        <v>29</v>
      </c>
      <c r="M668" t="s">
        <v>30</v>
      </c>
      <c r="N668" t="s">
        <v>1242</v>
      </c>
      <c r="O668" t="s">
        <v>396</v>
      </c>
      <c r="P668" t="s">
        <v>397</v>
      </c>
    </row>
    <row r="669" spans="1:16" x14ac:dyDescent="0.25">
      <c r="A669" t="s">
        <v>1243</v>
      </c>
      <c r="B669" t="s">
        <v>32</v>
      </c>
      <c r="C669" t="s">
        <v>20</v>
      </c>
      <c r="D669" t="s">
        <v>1243</v>
      </c>
      <c r="E669" s="1">
        <v>43941.5</v>
      </c>
      <c r="F669" t="s">
        <v>1226</v>
      </c>
      <c r="G669" s="2">
        <v>43901</v>
      </c>
      <c r="H669" s="2">
        <v>37608</v>
      </c>
      <c r="I669">
        <v>1</v>
      </c>
      <c r="J669" s="2">
        <v>44372</v>
      </c>
      <c r="K669" s="2">
        <v>44372</v>
      </c>
      <c r="L669" t="s">
        <v>29</v>
      </c>
      <c r="M669" t="s">
        <v>30</v>
      </c>
      <c r="N669" t="s">
        <v>1244</v>
      </c>
      <c r="O669" t="s">
        <v>396</v>
      </c>
      <c r="P669" t="s">
        <v>397</v>
      </c>
    </row>
    <row r="670" spans="1:16" x14ac:dyDescent="0.25">
      <c r="A670" t="s">
        <v>1245</v>
      </c>
      <c r="B670" t="s">
        <v>32</v>
      </c>
      <c r="C670" t="s">
        <v>20</v>
      </c>
      <c r="D670" t="s">
        <v>1245</v>
      </c>
      <c r="E670" s="1">
        <v>43941.5</v>
      </c>
      <c r="F670" t="s">
        <v>1226</v>
      </c>
      <c r="G670" s="2">
        <v>43901</v>
      </c>
      <c r="H670" s="2">
        <v>37608</v>
      </c>
      <c r="I670">
        <v>1</v>
      </c>
      <c r="J670" s="2">
        <v>44372</v>
      </c>
      <c r="K670" s="2">
        <v>44372</v>
      </c>
      <c r="L670" t="s">
        <v>29</v>
      </c>
      <c r="M670" t="s">
        <v>30</v>
      </c>
      <c r="N670" t="s">
        <v>1246</v>
      </c>
      <c r="O670" t="s">
        <v>396</v>
      </c>
      <c r="P670" t="s">
        <v>397</v>
      </c>
    </row>
    <row r="671" spans="1:16" x14ac:dyDescent="0.25">
      <c r="A671" t="s">
        <v>1247</v>
      </c>
      <c r="B671" t="s">
        <v>32</v>
      </c>
      <c r="C671" t="s">
        <v>20</v>
      </c>
      <c r="D671" t="s">
        <v>1247</v>
      </c>
      <c r="E671" s="1">
        <v>43902.658333333333</v>
      </c>
      <c r="F671" t="s">
        <v>1226</v>
      </c>
      <c r="G671" s="2">
        <v>43901</v>
      </c>
      <c r="H671" s="2">
        <v>37608</v>
      </c>
      <c r="I671">
        <v>2</v>
      </c>
      <c r="J671" s="2">
        <v>44372</v>
      </c>
      <c r="K671" s="2">
        <v>44372</v>
      </c>
      <c r="L671" t="s">
        <v>29</v>
      </c>
      <c r="M671" t="s">
        <v>30</v>
      </c>
      <c r="N671" t="s">
        <v>1248</v>
      </c>
      <c r="O671" t="s">
        <v>396</v>
      </c>
      <c r="P671" t="s">
        <v>397</v>
      </c>
    </row>
    <row r="672" spans="1:16" x14ac:dyDescent="0.25">
      <c r="A672" t="s">
        <v>1249</v>
      </c>
      <c r="B672" t="s">
        <v>32</v>
      </c>
      <c r="C672" t="s">
        <v>20</v>
      </c>
      <c r="D672" t="s">
        <v>1249</v>
      </c>
      <c r="E672" s="1">
        <v>43902.658333333333</v>
      </c>
      <c r="F672" t="s">
        <v>1239</v>
      </c>
      <c r="G672" s="2">
        <v>43901</v>
      </c>
      <c r="H672" s="2">
        <v>37608</v>
      </c>
      <c r="I672">
        <v>1</v>
      </c>
      <c r="J672" s="2">
        <v>44372</v>
      </c>
      <c r="K672" s="2">
        <v>44372</v>
      </c>
      <c r="L672" t="s">
        <v>29</v>
      </c>
      <c r="M672" t="s">
        <v>30</v>
      </c>
      <c r="N672" t="s">
        <v>1250</v>
      </c>
      <c r="O672" t="s">
        <v>396</v>
      </c>
      <c r="P672" t="s">
        <v>397</v>
      </c>
    </row>
    <row r="673" spans="1:16" x14ac:dyDescent="0.25">
      <c r="A673" t="s">
        <v>1251</v>
      </c>
      <c r="B673" t="s">
        <v>32</v>
      </c>
      <c r="C673" t="s">
        <v>20</v>
      </c>
      <c r="D673" t="s">
        <v>1251</v>
      </c>
      <c r="E673" s="1">
        <v>43902.658333333333</v>
      </c>
      <c r="F673" t="s">
        <v>1252</v>
      </c>
      <c r="G673" s="2">
        <v>43901</v>
      </c>
      <c r="H673" s="2">
        <v>37608</v>
      </c>
      <c r="I673">
        <v>1</v>
      </c>
      <c r="J673" s="2">
        <v>44372</v>
      </c>
      <c r="K673" s="2">
        <v>44372</v>
      </c>
      <c r="L673" t="s">
        <v>29</v>
      </c>
      <c r="M673" t="s">
        <v>30</v>
      </c>
      <c r="N673" t="s">
        <v>1253</v>
      </c>
      <c r="O673" t="s">
        <v>396</v>
      </c>
      <c r="P673" t="s">
        <v>397</v>
      </c>
    </row>
    <row r="674" spans="1:16" x14ac:dyDescent="0.25">
      <c r="A674" t="s">
        <v>1254</v>
      </c>
      <c r="B674" t="s">
        <v>32</v>
      </c>
      <c r="C674" t="s">
        <v>20</v>
      </c>
      <c r="D674" t="s">
        <v>1254</v>
      </c>
      <c r="E674" s="1">
        <v>44371.648611111108</v>
      </c>
      <c r="G674" s="2">
        <v>44370</v>
      </c>
      <c r="H674" s="2">
        <v>37608</v>
      </c>
      <c r="I674">
        <v>33</v>
      </c>
      <c r="J674" s="2">
        <v>44372</v>
      </c>
      <c r="K674" s="2">
        <v>44372</v>
      </c>
      <c r="L674" t="s">
        <v>29</v>
      </c>
      <c r="M674" t="s">
        <v>30</v>
      </c>
      <c r="N674" t="s">
        <v>1255</v>
      </c>
      <c r="O674" t="s">
        <v>396</v>
      </c>
      <c r="P674" t="s">
        <v>397</v>
      </c>
    </row>
    <row r="675" spans="1:16" x14ac:dyDescent="0.25">
      <c r="A675" t="s">
        <v>1256</v>
      </c>
      <c r="B675" t="s">
        <v>32</v>
      </c>
      <c r="C675" t="s">
        <v>20</v>
      </c>
      <c r="D675" t="s">
        <v>1256</v>
      </c>
      <c r="E675" s="1">
        <v>41949.661805555559</v>
      </c>
      <c r="G675" s="2">
        <v>41948</v>
      </c>
      <c r="H675" s="2">
        <v>40135</v>
      </c>
      <c r="I675">
        <v>1</v>
      </c>
      <c r="J675" s="2">
        <v>44372</v>
      </c>
      <c r="K675" s="2">
        <v>44372</v>
      </c>
      <c r="L675" t="s">
        <v>29</v>
      </c>
      <c r="M675" t="s">
        <v>30</v>
      </c>
      <c r="N675" t="s">
        <v>1257</v>
      </c>
      <c r="O675" t="s">
        <v>34</v>
      </c>
      <c r="P675" t="s">
        <v>35</v>
      </c>
    </row>
    <row r="676" spans="1:16" x14ac:dyDescent="0.25">
      <c r="A676" t="s">
        <v>1258</v>
      </c>
      <c r="B676" t="s">
        <v>32</v>
      </c>
      <c r="C676" t="s">
        <v>20</v>
      </c>
      <c r="D676" t="s">
        <v>1258</v>
      </c>
      <c r="E676" s="1">
        <v>44371.649305555555</v>
      </c>
      <c r="G676" s="2">
        <v>44370</v>
      </c>
      <c r="H676" s="2">
        <v>37608</v>
      </c>
      <c r="I676">
        <v>1</v>
      </c>
      <c r="J676" s="2">
        <v>44372</v>
      </c>
      <c r="K676" s="2">
        <v>44372</v>
      </c>
      <c r="L676" t="s">
        <v>29</v>
      </c>
      <c r="M676" t="s">
        <v>30</v>
      </c>
      <c r="N676" t="s">
        <v>1259</v>
      </c>
      <c r="O676" t="s">
        <v>396</v>
      </c>
      <c r="P676" t="s">
        <v>397</v>
      </c>
    </row>
    <row r="677" spans="1:16" x14ac:dyDescent="0.25">
      <c r="A677" t="s">
        <v>1260</v>
      </c>
      <c r="B677" t="s">
        <v>32</v>
      </c>
      <c r="C677" t="s">
        <v>20</v>
      </c>
      <c r="D677" t="s">
        <v>1260</v>
      </c>
      <c r="E677" s="1">
        <v>44371.649305555555</v>
      </c>
      <c r="G677" s="2">
        <v>44370</v>
      </c>
      <c r="H677" s="2">
        <v>37608</v>
      </c>
      <c r="I677">
        <v>1</v>
      </c>
      <c r="J677" s="2">
        <v>44372</v>
      </c>
      <c r="K677" s="2">
        <v>44372</v>
      </c>
      <c r="L677" t="s">
        <v>29</v>
      </c>
      <c r="M677" t="s">
        <v>30</v>
      </c>
      <c r="N677" t="s">
        <v>1261</v>
      </c>
      <c r="O677" t="s">
        <v>396</v>
      </c>
      <c r="P677" t="s">
        <v>397</v>
      </c>
    </row>
    <row r="678" spans="1:16" x14ac:dyDescent="0.25">
      <c r="A678" t="s">
        <v>1262</v>
      </c>
      <c r="B678" t="s">
        <v>32</v>
      </c>
      <c r="C678" t="s">
        <v>20</v>
      </c>
      <c r="D678" t="s">
        <v>1262</v>
      </c>
      <c r="E678" s="1">
        <v>44371.649305555555</v>
      </c>
      <c r="G678" s="2">
        <v>44370</v>
      </c>
      <c r="H678" s="2">
        <v>37608</v>
      </c>
      <c r="I678">
        <v>1</v>
      </c>
      <c r="J678" s="2">
        <v>44372</v>
      </c>
      <c r="K678" s="2">
        <v>44372</v>
      </c>
      <c r="L678" t="s">
        <v>29</v>
      </c>
      <c r="M678" t="s">
        <v>30</v>
      </c>
      <c r="N678" t="s">
        <v>1263</v>
      </c>
      <c r="O678" t="s">
        <v>396</v>
      </c>
      <c r="P678" t="s">
        <v>397</v>
      </c>
    </row>
    <row r="679" spans="1:16" x14ac:dyDescent="0.25">
      <c r="A679" t="s">
        <v>1264</v>
      </c>
      <c r="B679" t="s">
        <v>32</v>
      </c>
      <c r="C679" t="s">
        <v>20</v>
      </c>
      <c r="D679" t="s">
        <v>1264</v>
      </c>
      <c r="E679" s="1">
        <v>44371.649305555555</v>
      </c>
      <c r="G679" s="2">
        <v>44370</v>
      </c>
      <c r="H679" s="2">
        <v>37608</v>
      </c>
      <c r="I679">
        <v>1</v>
      </c>
      <c r="J679" s="2">
        <v>44372</v>
      </c>
      <c r="K679" s="2">
        <v>44372</v>
      </c>
      <c r="L679" t="s">
        <v>29</v>
      </c>
      <c r="M679" t="s">
        <v>30</v>
      </c>
      <c r="N679" t="s">
        <v>1265</v>
      </c>
      <c r="O679" t="s">
        <v>396</v>
      </c>
      <c r="P679" t="s">
        <v>397</v>
      </c>
    </row>
    <row r="680" spans="1:16" x14ac:dyDescent="0.25">
      <c r="A680" t="s">
        <v>1266</v>
      </c>
      <c r="B680" t="s">
        <v>32</v>
      </c>
      <c r="C680" t="s">
        <v>20</v>
      </c>
      <c r="D680" t="s">
        <v>1266</v>
      </c>
      <c r="E680" s="1">
        <v>43902.65902777778</v>
      </c>
      <c r="F680" t="s">
        <v>1252</v>
      </c>
      <c r="G680" s="2">
        <v>43901</v>
      </c>
      <c r="H680" s="2">
        <v>37608</v>
      </c>
      <c r="I680">
        <v>1</v>
      </c>
      <c r="J680" s="2">
        <v>44372</v>
      </c>
      <c r="K680" s="2">
        <v>44372</v>
      </c>
      <c r="L680" t="s">
        <v>29</v>
      </c>
      <c r="M680" t="s">
        <v>30</v>
      </c>
      <c r="N680" t="s">
        <v>1267</v>
      </c>
      <c r="O680" t="s">
        <v>396</v>
      </c>
      <c r="P680" t="s">
        <v>397</v>
      </c>
    </row>
    <row r="681" spans="1:16" x14ac:dyDescent="0.25">
      <c r="A681" t="s">
        <v>1268</v>
      </c>
      <c r="B681" t="s">
        <v>32</v>
      </c>
      <c r="C681" t="s">
        <v>20</v>
      </c>
      <c r="D681" t="s">
        <v>1268</v>
      </c>
      <c r="E681" s="1">
        <v>43902.656944444447</v>
      </c>
      <c r="F681" t="s">
        <v>1269</v>
      </c>
      <c r="G681" s="2">
        <v>43901</v>
      </c>
      <c r="H681" s="2">
        <v>37608</v>
      </c>
      <c r="I681">
        <v>1</v>
      </c>
      <c r="J681" s="2">
        <v>44372</v>
      </c>
      <c r="K681" s="2">
        <v>44372</v>
      </c>
      <c r="L681" t="s">
        <v>29</v>
      </c>
      <c r="M681" t="s">
        <v>30</v>
      </c>
      <c r="N681" t="s">
        <v>1270</v>
      </c>
      <c r="O681" t="s">
        <v>396</v>
      </c>
      <c r="P681" t="s">
        <v>397</v>
      </c>
    </row>
    <row r="682" spans="1:16" x14ac:dyDescent="0.25">
      <c r="A682" t="s">
        <v>1271</v>
      </c>
      <c r="B682" t="s">
        <v>32</v>
      </c>
      <c r="C682" t="s">
        <v>20</v>
      </c>
      <c r="D682" t="s">
        <v>1271</v>
      </c>
      <c r="E682" s="1">
        <v>43902.657638888886</v>
      </c>
      <c r="F682" t="s">
        <v>1269</v>
      </c>
      <c r="G682" s="2">
        <v>43901</v>
      </c>
      <c r="H682" s="2">
        <v>37608</v>
      </c>
      <c r="I682">
        <v>1</v>
      </c>
      <c r="J682" s="2">
        <v>44372</v>
      </c>
      <c r="K682" s="2">
        <v>44372</v>
      </c>
      <c r="L682" t="s">
        <v>29</v>
      </c>
      <c r="M682" t="s">
        <v>30</v>
      </c>
      <c r="N682" t="s">
        <v>1272</v>
      </c>
      <c r="O682" t="s">
        <v>396</v>
      </c>
      <c r="P682" t="s">
        <v>397</v>
      </c>
    </row>
    <row r="683" spans="1:16" x14ac:dyDescent="0.25">
      <c r="A683" t="s">
        <v>1273</v>
      </c>
      <c r="B683" t="s">
        <v>32</v>
      </c>
      <c r="C683" t="s">
        <v>20</v>
      </c>
      <c r="D683" t="s">
        <v>1273</v>
      </c>
      <c r="E683" s="1">
        <v>44371.649305555555</v>
      </c>
      <c r="G683" s="2">
        <v>44370</v>
      </c>
      <c r="H683" s="2">
        <v>37608</v>
      </c>
      <c r="I683">
        <v>1</v>
      </c>
      <c r="J683" s="2">
        <v>44372</v>
      </c>
      <c r="K683" s="2">
        <v>44372</v>
      </c>
      <c r="L683" t="s">
        <v>29</v>
      </c>
      <c r="M683" t="s">
        <v>30</v>
      </c>
      <c r="N683" t="s">
        <v>1274</v>
      </c>
      <c r="O683" t="s">
        <v>396</v>
      </c>
      <c r="P683" t="s">
        <v>397</v>
      </c>
    </row>
    <row r="684" spans="1:16" x14ac:dyDescent="0.25">
      <c r="A684" t="s">
        <v>1275</v>
      </c>
      <c r="B684" t="s">
        <v>32</v>
      </c>
      <c r="C684" t="s">
        <v>20</v>
      </c>
      <c r="D684" t="s">
        <v>1275</v>
      </c>
      <c r="E684" s="1">
        <v>44371.649305555555</v>
      </c>
      <c r="G684" s="2">
        <v>44370</v>
      </c>
      <c r="H684" s="2">
        <v>37608</v>
      </c>
      <c r="I684">
        <v>1</v>
      </c>
      <c r="J684" s="2">
        <v>44372</v>
      </c>
      <c r="K684" s="2">
        <v>44372</v>
      </c>
      <c r="L684" t="s">
        <v>29</v>
      </c>
      <c r="M684" t="s">
        <v>30</v>
      </c>
      <c r="N684" t="s">
        <v>1276</v>
      </c>
      <c r="O684" t="s">
        <v>396</v>
      </c>
      <c r="P684" t="s">
        <v>397</v>
      </c>
    </row>
    <row r="685" spans="1:16" x14ac:dyDescent="0.25">
      <c r="A685" t="s">
        <v>1277</v>
      </c>
      <c r="B685" t="s">
        <v>32</v>
      </c>
      <c r="C685" t="s">
        <v>20</v>
      </c>
      <c r="D685" t="s">
        <v>1277</v>
      </c>
      <c r="E685" s="1">
        <v>43902.65902777778</v>
      </c>
      <c r="F685" t="s">
        <v>1278</v>
      </c>
      <c r="G685" s="2">
        <v>43901</v>
      </c>
      <c r="H685" s="2">
        <v>37608</v>
      </c>
      <c r="I685">
        <v>1</v>
      </c>
      <c r="J685" s="2">
        <v>44372</v>
      </c>
      <c r="K685" s="2">
        <v>44372</v>
      </c>
      <c r="L685" t="s">
        <v>29</v>
      </c>
      <c r="M685" t="s">
        <v>30</v>
      </c>
      <c r="N685" t="s">
        <v>1279</v>
      </c>
      <c r="O685" t="s">
        <v>396</v>
      </c>
      <c r="P685" t="s">
        <v>397</v>
      </c>
    </row>
    <row r="686" spans="1:16" x14ac:dyDescent="0.25">
      <c r="A686" t="s">
        <v>1280</v>
      </c>
      <c r="B686" t="s">
        <v>32</v>
      </c>
      <c r="C686" t="s">
        <v>20</v>
      </c>
      <c r="D686" t="s">
        <v>1280</v>
      </c>
      <c r="E686" s="1">
        <v>44371.649305555555</v>
      </c>
      <c r="G686" s="2">
        <v>44370</v>
      </c>
      <c r="H686" s="2">
        <v>37608</v>
      </c>
      <c r="I686">
        <v>1</v>
      </c>
      <c r="J686" s="2">
        <v>44372</v>
      </c>
      <c r="K686" s="2">
        <v>44372</v>
      </c>
      <c r="L686" t="s">
        <v>29</v>
      </c>
      <c r="M686" t="s">
        <v>30</v>
      </c>
      <c r="N686" t="s">
        <v>1281</v>
      </c>
      <c r="O686" t="s">
        <v>396</v>
      </c>
      <c r="P686" t="s">
        <v>397</v>
      </c>
    </row>
    <row r="687" spans="1:16" x14ac:dyDescent="0.25">
      <c r="A687" t="s">
        <v>1282</v>
      </c>
      <c r="B687" t="s">
        <v>32</v>
      </c>
      <c r="C687" t="s">
        <v>20</v>
      </c>
      <c r="D687" t="s">
        <v>1282</v>
      </c>
      <c r="E687" s="1">
        <v>44371.649305555555</v>
      </c>
      <c r="G687" s="2">
        <v>44370</v>
      </c>
      <c r="H687" s="2">
        <v>37608</v>
      </c>
      <c r="I687">
        <v>1</v>
      </c>
      <c r="J687" s="2">
        <v>44372</v>
      </c>
      <c r="K687" s="2">
        <v>44372</v>
      </c>
      <c r="L687" t="s">
        <v>29</v>
      </c>
      <c r="M687" t="s">
        <v>30</v>
      </c>
      <c r="N687" t="s">
        <v>1283</v>
      </c>
      <c r="O687" t="s">
        <v>396</v>
      </c>
      <c r="P687" t="s">
        <v>397</v>
      </c>
    </row>
    <row r="688" spans="1:16" x14ac:dyDescent="0.25">
      <c r="A688" t="s">
        <v>1284</v>
      </c>
      <c r="B688" t="s">
        <v>32</v>
      </c>
      <c r="C688" t="s">
        <v>20</v>
      </c>
      <c r="D688" t="s">
        <v>1284</v>
      </c>
      <c r="E688" s="1">
        <v>43902.657638888886</v>
      </c>
      <c r="F688" t="s">
        <v>1278</v>
      </c>
      <c r="G688" s="2">
        <v>43901</v>
      </c>
      <c r="H688" s="2">
        <v>37608</v>
      </c>
      <c r="I688">
        <v>1</v>
      </c>
      <c r="J688" s="2">
        <v>44372</v>
      </c>
      <c r="K688" s="2">
        <v>44372</v>
      </c>
      <c r="L688" t="s">
        <v>29</v>
      </c>
      <c r="M688" t="s">
        <v>30</v>
      </c>
      <c r="N688" t="s">
        <v>1285</v>
      </c>
      <c r="O688" t="s">
        <v>396</v>
      </c>
      <c r="P688" t="s">
        <v>397</v>
      </c>
    </row>
    <row r="689" spans="1:16" x14ac:dyDescent="0.25">
      <c r="A689" t="s">
        <v>1286</v>
      </c>
      <c r="B689" t="s">
        <v>32</v>
      </c>
      <c r="C689" t="s">
        <v>20</v>
      </c>
      <c r="D689" t="s">
        <v>1286</v>
      </c>
      <c r="E689" s="1">
        <v>44371.649305555555</v>
      </c>
      <c r="G689" s="2">
        <v>44370</v>
      </c>
      <c r="H689" s="2">
        <v>37608</v>
      </c>
      <c r="I689">
        <v>3</v>
      </c>
      <c r="J689" s="2">
        <v>44372</v>
      </c>
      <c r="K689" s="2">
        <v>44372</v>
      </c>
      <c r="L689" t="s">
        <v>29</v>
      </c>
      <c r="M689" t="s">
        <v>30</v>
      </c>
      <c r="N689" t="s">
        <v>1287</v>
      </c>
      <c r="O689" t="s">
        <v>396</v>
      </c>
      <c r="P689" t="s">
        <v>397</v>
      </c>
    </row>
    <row r="690" spans="1:16" x14ac:dyDescent="0.25">
      <c r="A690" t="s">
        <v>1288</v>
      </c>
      <c r="B690" t="s">
        <v>32</v>
      </c>
      <c r="C690" t="s">
        <v>20</v>
      </c>
      <c r="D690" t="s">
        <v>1288</v>
      </c>
      <c r="E690" s="1">
        <v>43902.656944444447</v>
      </c>
      <c r="F690" t="s">
        <v>1289</v>
      </c>
      <c r="G690" s="2">
        <v>43901</v>
      </c>
      <c r="H690" s="2">
        <v>37608</v>
      </c>
      <c r="I690">
        <v>2</v>
      </c>
      <c r="J690" s="2">
        <v>44372</v>
      </c>
      <c r="K690" s="2">
        <v>44372</v>
      </c>
      <c r="L690" t="s">
        <v>29</v>
      </c>
      <c r="M690" t="s">
        <v>30</v>
      </c>
      <c r="N690" t="s">
        <v>1290</v>
      </c>
      <c r="O690" t="s">
        <v>396</v>
      </c>
      <c r="P690" t="s">
        <v>397</v>
      </c>
    </row>
    <row r="691" spans="1:16" x14ac:dyDescent="0.25">
      <c r="A691" t="s">
        <v>1291</v>
      </c>
      <c r="B691" t="s">
        <v>32</v>
      </c>
      <c r="C691" t="s">
        <v>20</v>
      </c>
      <c r="D691" t="s">
        <v>1291</v>
      </c>
      <c r="E691" s="1">
        <v>44371.649305555555</v>
      </c>
      <c r="G691" s="2">
        <v>44370</v>
      </c>
      <c r="H691" s="2">
        <v>37608</v>
      </c>
      <c r="I691">
        <v>1</v>
      </c>
      <c r="J691" s="2">
        <v>44372</v>
      </c>
      <c r="K691" s="2">
        <v>44372</v>
      </c>
      <c r="L691" t="s">
        <v>29</v>
      </c>
      <c r="M691" t="s">
        <v>30</v>
      </c>
      <c r="N691" t="s">
        <v>1292</v>
      </c>
      <c r="O691" t="s">
        <v>396</v>
      </c>
      <c r="P691" t="s">
        <v>397</v>
      </c>
    </row>
    <row r="692" spans="1:16" x14ac:dyDescent="0.25">
      <c r="A692" t="s">
        <v>1293</v>
      </c>
      <c r="B692" t="s">
        <v>32</v>
      </c>
      <c r="C692" t="s">
        <v>20</v>
      </c>
      <c r="D692" t="s">
        <v>1293</v>
      </c>
      <c r="E692" s="1">
        <v>41221.660416666666</v>
      </c>
      <c r="G692" s="2">
        <v>41220</v>
      </c>
      <c r="H692" s="2">
        <v>39715</v>
      </c>
      <c r="I692">
        <v>1</v>
      </c>
      <c r="J692" s="2">
        <v>44372</v>
      </c>
      <c r="K692" s="2">
        <v>44372</v>
      </c>
      <c r="L692" t="s">
        <v>29</v>
      </c>
      <c r="M692" t="s">
        <v>30</v>
      </c>
      <c r="N692" t="s">
        <v>1294</v>
      </c>
      <c r="O692" t="s">
        <v>34</v>
      </c>
      <c r="P692" t="s">
        <v>35</v>
      </c>
    </row>
    <row r="693" spans="1:16" x14ac:dyDescent="0.25">
      <c r="A693" t="s">
        <v>1295</v>
      </c>
      <c r="B693" t="s">
        <v>32</v>
      </c>
      <c r="C693" t="s">
        <v>20</v>
      </c>
      <c r="D693" t="s">
        <v>1295</v>
      </c>
      <c r="E693" s="1">
        <v>43902.656944444447</v>
      </c>
      <c r="F693" t="s">
        <v>1289</v>
      </c>
      <c r="G693" s="2">
        <v>43901</v>
      </c>
      <c r="H693" s="2">
        <v>37608</v>
      </c>
      <c r="I693">
        <v>1</v>
      </c>
      <c r="J693" s="2">
        <v>44372</v>
      </c>
      <c r="K693" s="2">
        <v>44372</v>
      </c>
      <c r="L693" t="s">
        <v>29</v>
      </c>
      <c r="M693" t="s">
        <v>30</v>
      </c>
      <c r="N693" t="s">
        <v>1296</v>
      </c>
      <c r="O693" t="s">
        <v>396</v>
      </c>
      <c r="P693" t="s">
        <v>397</v>
      </c>
    </row>
    <row r="694" spans="1:16" x14ac:dyDescent="0.25">
      <c r="A694" t="s">
        <v>1297</v>
      </c>
      <c r="B694" t="s">
        <v>32</v>
      </c>
      <c r="C694" t="s">
        <v>20</v>
      </c>
      <c r="D694" t="s">
        <v>1297</v>
      </c>
      <c r="E694" s="1">
        <v>44371.647916666669</v>
      </c>
      <c r="G694" s="2">
        <v>44370</v>
      </c>
      <c r="H694" s="2">
        <v>37608</v>
      </c>
      <c r="I694">
        <v>30</v>
      </c>
      <c r="J694" s="2">
        <v>44372</v>
      </c>
      <c r="K694" s="2">
        <v>44372</v>
      </c>
      <c r="L694" t="s">
        <v>29</v>
      </c>
      <c r="M694" t="s">
        <v>30</v>
      </c>
      <c r="N694" t="s">
        <v>1298</v>
      </c>
      <c r="O694" t="s">
        <v>396</v>
      </c>
      <c r="P694" t="s">
        <v>397</v>
      </c>
    </row>
    <row r="695" spans="1:16" x14ac:dyDescent="0.25">
      <c r="A695" t="s">
        <v>1299</v>
      </c>
      <c r="B695" t="s">
        <v>32</v>
      </c>
      <c r="C695" t="s">
        <v>20</v>
      </c>
      <c r="D695" t="s">
        <v>1299</v>
      </c>
      <c r="E695" s="1">
        <v>44371.649305555555</v>
      </c>
      <c r="G695" s="2">
        <v>44370</v>
      </c>
      <c r="H695" s="2">
        <v>37608</v>
      </c>
      <c r="I695">
        <v>1</v>
      </c>
      <c r="J695" s="2">
        <v>44372</v>
      </c>
      <c r="K695" s="2">
        <v>44372</v>
      </c>
      <c r="L695" t="s">
        <v>29</v>
      </c>
      <c r="M695" t="s">
        <v>30</v>
      </c>
      <c r="N695" t="s">
        <v>1300</v>
      </c>
      <c r="O695" t="s">
        <v>396</v>
      </c>
      <c r="P695" t="s">
        <v>397</v>
      </c>
    </row>
    <row r="696" spans="1:16" x14ac:dyDescent="0.25">
      <c r="A696" t="s">
        <v>1301</v>
      </c>
      <c r="B696" t="s">
        <v>32</v>
      </c>
      <c r="C696" t="s">
        <v>20</v>
      </c>
      <c r="D696" t="s">
        <v>1301</v>
      </c>
      <c r="E696" s="1">
        <v>43902.656944444447</v>
      </c>
      <c r="F696" t="s">
        <v>1226</v>
      </c>
      <c r="G696" s="2">
        <v>43901</v>
      </c>
      <c r="H696" s="2">
        <v>37608</v>
      </c>
      <c r="I696">
        <v>1</v>
      </c>
      <c r="J696" s="2">
        <v>44372</v>
      </c>
      <c r="K696" s="2">
        <v>44372</v>
      </c>
      <c r="L696" t="s">
        <v>29</v>
      </c>
      <c r="M696" t="s">
        <v>30</v>
      </c>
      <c r="N696" t="s">
        <v>1302</v>
      </c>
      <c r="O696" t="s">
        <v>396</v>
      </c>
      <c r="P696" t="s">
        <v>397</v>
      </c>
    </row>
    <row r="697" spans="1:16" x14ac:dyDescent="0.25">
      <c r="A697" t="s">
        <v>1303</v>
      </c>
      <c r="B697" t="s">
        <v>32</v>
      </c>
      <c r="C697" t="s">
        <v>20</v>
      </c>
      <c r="D697" t="s">
        <v>1303</v>
      </c>
      <c r="E697" s="1">
        <v>43902.658333333333</v>
      </c>
      <c r="F697" t="s">
        <v>1239</v>
      </c>
      <c r="G697" s="2">
        <v>43901</v>
      </c>
      <c r="H697" s="2">
        <v>37608</v>
      </c>
      <c r="I697">
        <v>1</v>
      </c>
      <c r="J697" s="2">
        <v>44372</v>
      </c>
      <c r="K697" s="2">
        <v>44372</v>
      </c>
      <c r="L697" t="s">
        <v>29</v>
      </c>
      <c r="M697" t="s">
        <v>30</v>
      </c>
      <c r="N697" t="s">
        <v>1304</v>
      </c>
      <c r="O697" t="s">
        <v>396</v>
      </c>
      <c r="P697" t="s">
        <v>397</v>
      </c>
    </row>
    <row r="698" spans="1:16" x14ac:dyDescent="0.25">
      <c r="A698" t="s">
        <v>1305</v>
      </c>
      <c r="B698" t="s">
        <v>32</v>
      </c>
      <c r="C698" t="s">
        <v>20</v>
      </c>
      <c r="D698" t="s">
        <v>1305</v>
      </c>
      <c r="E698" s="1">
        <v>43902.657638888886</v>
      </c>
      <c r="F698" t="s">
        <v>1239</v>
      </c>
      <c r="G698" s="2">
        <v>43901</v>
      </c>
      <c r="H698" s="2">
        <v>37608</v>
      </c>
      <c r="I698">
        <v>1</v>
      </c>
      <c r="J698" s="2">
        <v>44372</v>
      </c>
      <c r="K698" s="2">
        <v>44372</v>
      </c>
      <c r="L698" t="s">
        <v>29</v>
      </c>
      <c r="M698" t="s">
        <v>30</v>
      </c>
      <c r="N698" t="s">
        <v>1306</v>
      </c>
      <c r="O698" t="s">
        <v>396</v>
      </c>
      <c r="P698" t="s">
        <v>397</v>
      </c>
    </row>
    <row r="699" spans="1:16" x14ac:dyDescent="0.25">
      <c r="A699" t="s">
        <v>1307</v>
      </c>
      <c r="B699" t="s">
        <v>32</v>
      </c>
      <c r="C699" t="s">
        <v>20</v>
      </c>
      <c r="D699" t="s">
        <v>1307</v>
      </c>
      <c r="E699" s="1">
        <v>43902.657638888886</v>
      </c>
      <c r="F699" t="s">
        <v>1239</v>
      </c>
      <c r="G699" s="2">
        <v>43901</v>
      </c>
      <c r="H699" s="2">
        <v>37608</v>
      </c>
      <c r="I699">
        <v>1</v>
      </c>
      <c r="J699" s="2">
        <v>44372</v>
      </c>
      <c r="K699" s="2">
        <v>44372</v>
      </c>
      <c r="L699" t="s">
        <v>29</v>
      </c>
      <c r="M699" t="s">
        <v>30</v>
      </c>
      <c r="N699" t="s">
        <v>1308</v>
      </c>
      <c r="O699" t="s">
        <v>396</v>
      </c>
      <c r="P699" t="s">
        <v>397</v>
      </c>
    </row>
    <row r="700" spans="1:16" x14ac:dyDescent="0.25">
      <c r="A700" t="s">
        <v>1309</v>
      </c>
      <c r="B700" t="s">
        <v>32</v>
      </c>
      <c r="C700" t="s">
        <v>20</v>
      </c>
      <c r="D700" t="s">
        <v>1309</v>
      </c>
      <c r="E700" s="1">
        <v>43902.657638888886</v>
      </c>
      <c r="F700" t="s">
        <v>1239</v>
      </c>
      <c r="G700" s="2">
        <v>43901</v>
      </c>
      <c r="H700" s="2">
        <v>37608</v>
      </c>
      <c r="I700">
        <v>1</v>
      </c>
      <c r="J700" s="2">
        <v>44372</v>
      </c>
      <c r="K700" s="2">
        <v>44372</v>
      </c>
      <c r="L700" t="s">
        <v>29</v>
      </c>
      <c r="M700" t="s">
        <v>30</v>
      </c>
      <c r="N700" t="s">
        <v>1310</v>
      </c>
      <c r="O700" t="s">
        <v>396</v>
      </c>
      <c r="P700" t="s">
        <v>397</v>
      </c>
    </row>
    <row r="701" spans="1:16" x14ac:dyDescent="0.25">
      <c r="A701" t="s">
        <v>1311</v>
      </c>
      <c r="B701" t="s">
        <v>32</v>
      </c>
      <c r="C701" t="s">
        <v>20</v>
      </c>
      <c r="D701" t="s">
        <v>1311</v>
      </c>
      <c r="E701" s="1">
        <v>43902.65902777778</v>
      </c>
      <c r="F701" t="s">
        <v>1239</v>
      </c>
      <c r="G701" s="2">
        <v>43901</v>
      </c>
      <c r="H701" s="2">
        <v>37608</v>
      </c>
      <c r="I701">
        <v>1</v>
      </c>
      <c r="J701" s="2">
        <v>44372</v>
      </c>
      <c r="K701" s="2">
        <v>44372</v>
      </c>
      <c r="L701" t="s">
        <v>29</v>
      </c>
      <c r="M701" t="s">
        <v>30</v>
      </c>
      <c r="N701" t="s">
        <v>1312</v>
      </c>
      <c r="O701" t="s">
        <v>396</v>
      </c>
      <c r="P701" t="s">
        <v>397</v>
      </c>
    </row>
    <row r="702" spans="1:16" x14ac:dyDescent="0.25">
      <c r="A702" t="s">
        <v>1313</v>
      </c>
      <c r="B702" t="s">
        <v>32</v>
      </c>
      <c r="C702" t="s">
        <v>20</v>
      </c>
      <c r="D702" t="s">
        <v>1313</v>
      </c>
      <c r="E702" s="1">
        <v>43902.657638888886</v>
      </c>
      <c r="F702" t="s">
        <v>1239</v>
      </c>
      <c r="G702" s="2">
        <v>43901</v>
      </c>
      <c r="H702" s="2">
        <v>37608</v>
      </c>
      <c r="I702">
        <v>1</v>
      </c>
      <c r="J702" s="2">
        <v>44372</v>
      </c>
      <c r="K702" s="2">
        <v>44372</v>
      </c>
      <c r="L702" t="s">
        <v>29</v>
      </c>
      <c r="M702" t="s">
        <v>30</v>
      </c>
      <c r="N702" t="s">
        <v>1314</v>
      </c>
      <c r="O702" t="s">
        <v>396</v>
      </c>
      <c r="P702" t="s">
        <v>397</v>
      </c>
    </row>
    <row r="703" spans="1:16" x14ac:dyDescent="0.25">
      <c r="A703" t="s">
        <v>1315</v>
      </c>
      <c r="B703" t="s">
        <v>32</v>
      </c>
      <c r="C703" t="s">
        <v>20</v>
      </c>
      <c r="D703" t="s">
        <v>1315</v>
      </c>
      <c r="E703" s="1">
        <v>44371.649305555555</v>
      </c>
      <c r="G703" s="2">
        <v>44370</v>
      </c>
      <c r="H703" s="2">
        <v>37608</v>
      </c>
      <c r="I703">
        <v>1</v>
      </c>
      <c r="J703" s="2">
        <v>44372</v>
      </c>
      <c r="K703" s="2">
        <v>44372</v>
      </c>
      <c r="L703" t="s">
        <v>29</v>
      </c>
      <c r="M703" t="s">
        <v>30</v>
      </c>
      <c r="N703" t="s">
        <v>1316</v>
      </c>
      <c r="O703" t="s">
        <v>396</v>
      </c>
      <c r="P703" t="s">
        <v>397</v>
      </c>
    </row>
    <row r="704" spans="1:16" x14ac:dyDescent="0.25">
      <c r="A704" t="s">
        <v>1317</v>
      </c>
      <c r="B704" t="s">
        <v>32</v>
      </c>
      <c r="C704" t="s">
        <v>20</v>
      </c>
      <c r="D704" t="s">
        <v>1317</v>
      </c>
      <c r="E704" s="1">
        <v>44371.649305555555</v>
      </c>
      <c r="G704" s="2">
        <v>44370</v>
      </c>
      <c r="H704" s="2">
        <v>37608</v>
      </c>
      <c r="I704">
        <v>1</v>
      </c>
      <c r="J704" s="2">
        <v>44372</v>
      </c>
      <c r="K704" s="2">
        <v>44372</v>
      </c>
      <c r="L704" t="s">
        <v>29</v>
      </c>
      <c r="M704" t="s">
        <v>30</v>
      </c>
      <c r="N704" t="s">
        <v>1318</v>
      </c>
      <c r="O704" t="s">
        <v>396</v>
      </c>
      <c r="P704" t="s">
        <v>397</v>
      </c>
    </row>
    <row r="705" spans="1:16" x14ac:dyDescent="0.25">
      <c r="A705" t="s">
        <v>1319</v>
      </c>
      <c r="B705" t="s">
        <v>32</v>
      </c>
      <c r="C705" t="s">
        <v>20</v>
      </c>
      <c r="D705" t="s">
        <v>1319</v>
      </c>
      <c r="E705" s="1">
        <v>43902.658333333333</v>
      </c>
      <c r="F705" t="s">
        <v>1239</v>
      </c>
      <c r="G705" s="2">
        <v>43901</v>
      </c>
      <c r="H705" s="2">
        <v>37608</v>
      </c>
      <c r="I705">
        <v>1</v>
      </c>
      <c r="J705" s="2">
        <v>44372</v>
      </c>
      <c r="K705" s="2">
        <v>44372</v>
      </c>
      <c r="L705" t="s">
        <v>29</v>
      </c>
      <c r="M705" t="s">
        <v>30</v>
      </c>
      <c r="N705" t="s">
        <v>1320</v>
      </c>
      <c r="O705" t="s">
        <v>396</v>
      </c>
      <c r="P705" t="s">
        <v>397</v>
      </c>
    </row>
    <row r="706" spans="1:16" x14ac:dyDescent="0.25">
      <c r="A706" t="s">
        <v>1321</v>
      </c>
      <c r="B706" t="s">
        <v>32</v>
      </c>
      <c r="C706" t="s">
        <v>20</v>
      </c>
      <c r="D706" t="s">
        <v>1321</v>
      </c>
      <c r="E706" s="1">
        <v>43902.657638888886</v>
      </c>
      <c r="F706" t="s">
        <v>1239</v>
      </c>
      <c r="G706" s="2">
        <v>43901</v>
      </c>
      <c r="H706" s="2">
        <v>37608</v>
      </c>
      <c r="I706">
        <v>1</v>
      </c>
      <c r="J706" s="2">
        <v>44372</v>
      </c>
      <c r="K706" s="2">
        <v>44372</v>
      </c>
      <c r="L706" t="s">
        <v>29</v>
      </c>
      <c r="M706" t="s">
        <v>30</v>
      </c>
      <c r="N706" t="s">
        <v>1322</v>
      </c>
      <c r="O706" t="s">
        <v>396</v>
      </c>
      <c r="P706" t="s">
        <v>397</v>
      </c>
    </row>
    <row r="707" spans="1:16" x14ac:dyDescent="0.25">
      <c r="A707" t="s">
        <v>1323</v>
      </c>
      <c r="B707" t="s">
        <v>32</v>
      </c>
      <c r="C707" t="s">
        <v>20</v>
      </c>
      <c r="D707" t="s">
        <v>1323</v>
      </c>
      <c r="E707" s="1">
        <v>43902.657638888886</v>
      </c>
      <c r="F707" t="s">
        <v>1324</v>
      </c>
      <c r="G707" s="2">
        <v>43901</v>
      </c>
      <c r="H707" s="2">
        <v>37608</v>
      </c>
      <c r="I707">
        <v>1</v>
      </c>
      <c r="J707" s="2">
        <v>44372</v>
      </c>
      <c r="K707" s="2">
        <v>44372</v>
      </c>
      <c r="L707" t="s">
        <v>29</v>
      </c>
      <c r="M707" t="s">
        <v>30</v>
      </c>
      <c r="N707" t="s">
        <v>1325</v>
      </c>
      <c r="O707" t="s">
        <v>396</v>
      </c>
      <c r="P707" t="s">
        <v>397</v>
      </c>
    </row>
    <row r="708" spans="1:16" x14ac:dyDescent="0.25">
      <c r="A708" t="s">
        <v>1326</v>
      </c>
      <c r="B708" t="s">
        <v>32</v>
      </c>
      <c r="C708" t="s">
        <v>20</v>
      </c>
      <c r="D708" t="s">
        <v>1326</v>
      </c>
      <c r="E708" s="1">
        <v>44371.65</v>
      </c>
      <c r="G708" s="2">
        <v>44370</v>
      </c>
      <c r="H708" s="2">
        <v>37608</v>
      </c>
      <c r="I708">
        <v>1</v>
      </c>
      <c r="J708" s="2">
        <v>44372</v>
      </c>
      <c r="K708" s="2">
        <v>44372</v>
      </c>
      <c r="L708" t="s">
        <v>29</v>
      </c>
      <c r="M708" t="s">
        <v>30</v>
      </c>
      <c r="N708" t="s">
        <v>1327</v>
      </c>
      <c r="O708" t="s">
        <v>396</v>
      </c>
      <c r="P708" t="s">
        <v>397</v>
      </c>
    </row>
    <row r="709" spans="1:16" x14ac:dyDescent="0.25">
      <c r="A709" t="s">
        <v>1328</v>
      </c>
      <c r="B709" t="s">
        <v>32</v>
      </c>
      <c r="C709" t="s">
        <v>20</v>
      </c>
      <c r="D709" t="s">
        <v>1328</v>
      </c>
      <c r="E709" s="1">
        <v>44371.65</v>
      </c>
      <c r="G709" s="2">
        <v>44370</v>
      </c>
      <c r="H709" s="2">
        <v>37608</v>
      </c>
      <c r="I709">
        <v>1</v>
      </c>
      <c r="J709" s="2">
        <v>44372</v>
      </c>
      <c r="K709" s="2">
        <v>44372</v>
      </c>
      <c r="L709" t="s">
        <v>29</v>
      </c>
      <c r="M709" t="s">
        <v>30</v>
      </c>
      <c r="N709" t="s">
        <v>1329</v>
      </c>
      <c r="O709" t="s">
        <v>396</v>
      </c>
      <c r="P709" t="s">
        <v>397</v>
      </c>
    </row>
    <row r="710" spans="1:16" x14ac:dyDescent="0.25">
      <c r="A710" t="s">
        <v>1330</v>
      </c>
      <c r="B710" t="s">
        <v>32</v>
      </c>
      <c r="C710" t="s">
        <v>20</v>
      </c>
      <c r="D710" t="s">
        <v>1330</v>
      </c>
      <c r="E710" s="1">
        <v>40738.398611111108</v>
      </c>
      <c r="G710" s="2">
        <v>40415</v>
      </c>
      <c r="H710" s="2">
        <v>39750</v>
      </c>
      <c r="I710">
        <v>1</v>
      </c>
      <c r="J710" s="2">
        <v>44372</v>
      </c>
      <c r="K710" s="2">
        <v>44372</v>
      </c>
      <c r="L710" t="s">
        <v>29</v>
      </c>
      <c r="M710" t="s">
        <v>30</v>
      </c>
      <c r="N710" t="s">
        <v>1331</v>
      </c>
      <c r="O710" t="s">
        <v>34</v>
      </c>
      <c r="P710" t="s">
        <v>35</v>
      </c>
    </row>
    <row r="711" spans="1:16" x14ac:dyDescent="0.25">
      <c r="A711" t="s">
        <v>1332</v>
      </c>
      <c r="B711" t="s">
        <v>32</v>
      </c>
      <c r="C711" t="s">
        <v>20</v>
      </c>
      <c r="D711" t="s">
        <v>1332</v>
      </c>
      <c r="E711" s="1">
        <v>40738.399305555555</v>
      </c>
      <c r="G711" s="2">
        <v>40555</v>
      </c>
      <c r="H711" s="2">
        <v>40149</v>
      </c>
      <c r="I711">
        <v>1</v>
      </c>
      <c r="J711" s="2">
        <v>44372</v>
      </c>
      <c r="K711" s="2">
        <v>44372</v>
      </c>
      <c r="L711" t="s">
        <v>29</v>
      </c>
      <c r="M711" t="s">
        <v>30</v>
      </c>
      <c r="N711" t="s">
        <v>1333</v>
      </c>
      <c r="O711" t="s">
        <v>34</v>
      </c>
      <c r="P711" t="s">
        <v>35</v>
      </c>
    </row>
    <row r="712" spans="1:16" x14ac:dyDescent="0.25">
      <c r="A712" t="s">
        <v>1334</v>
      </c>
      <c r="B712" t="s">
        <v>32</v>
      </c>
      <c r="C712" t="s">
        <v>20</v>
      </c>
      <c r="D712" t="s">
        <v>1334</v>
      </c>
      <c r="E712" s="1">
        <v>44371.649305555555</v>
      </c>
      <c r="G712" s="2">
        <v>44370</v>
      </c>
      <c r="H712" s="2">
        <v>37608</v>
      </c>
      <c r="I712">
        <v>1</v>
      </c>
      <c r="J712" s="2">
        <v>44372</v>
      </c>
      <c r="K712" s="2">
        <v>44372</v>
      </c>
      <c r="L712" t="s">
        <v>29</v>
      </c>
      <c r="M712" t="s">
        <v>30</v>
      </c>
      <c r="N712" t="s">
        <v>1335</v>
      </c>
      <c r="O712" t="s">
        <v>396</v>
      </c>
      <c r="P712" t="s">
        <v>397</v>
      </c>
    </row>
    <row r="713" spans="1:16" x14ac:dyDescent="0.25">
      <c r="A713" t="s">
        <v>1336</v>
      </c>
      <c r="B713" t="s">
        <v>32</v>
      </c>
      <c r="C713" t="s">
        <v>20</v>
      </c>
      <c r="D713" t="s">
        <v>1336</v>
      </c>
      <c r="E713" s="1">
        <v>43902.658333333333</v>
      </c>
      <c r="F713" t="s">
        <v>1337</v>
      </c>
      <c r="G713" s="2">
        <v>43901</v>
      </c>
      <c r="H713" s="2">
        <v>37608</v>
      </c>
      <c r="I713">
        <v>1</v>
      </c>
      <c r="J713" s="2">
        <v>44372</v>
      </c>
      <c r="K713" s="2">
        <v>44372</v>
      </c>
      <c r="L713" t="s">
        <v>29</v>
      </c>
      <c r="M713" t="s">
        <v>30</v>
      </c>
      <c r="N713" t="s">
        <v>1338</v>
      </c>
      <c r="O713" t="s">
        <v>396</v>
      </c>
      <c r="P713" t="s">
        <v>397</v>
      </c>
    </row>
    <row r="714" spans="1:16" x14ac:dyDescent="0.25">
      <c r="A714" t="s">
        <v>1339</v>
      </c>
      <c r="B714" t="s">
        <v>32</v>
      </c>
      <c r="C714" t="s">
        <v>20</v>
      </c>
      <c r="D714" t="s">
        <v>1339</v>
      </c>
      <c r="E714" s="1">
        <v>43902.657638888886</v>
      </c>
      <c r="F714" t="s">
        <v>1324</v>
      </c>
      <c r="G714" s="2">
        <v>43901</v>
      </c>
      <c r="H714" s="2">
        <v>37608</v>
      </c>
      <c r="I714">
        <v>1</v>
      </c>
      <c r="J714" s="2">
        <v>44372</v>
      </c>
      <c r="K714" s="2">
        <v>44372</v>
      </c>
      <c r="L714" t="s">
        <v>29</v>
      </c>
      <c r="M714" t="s">
        <v>30</v>
      </c>
      <c r="N714" t="s">
        <v>1340</v>
      </c>
      <c r="O714" t="s">
        <v>396</v>
      </c>
      <c r="P714" t="s">
        <v>397</v>
      </c>
    </row>
    <row r="715" spans="1:16" x14ac:dyDescent="0.25">
      <c r="A715" t="s">
        <v>1341</v>
      </c>
      <c r="B715" t="s">
        <v>32</v>
      </c>
      <c r="C715" t="s">
        <v>20</v>
      </c>
      <c r="D715" t="s">
        <v>1341</v>
      </c>
      <c r="E715" s="1">
        <v>43941.5</v>
      </c>
      <c r="F715" t="s">
        <v>1324</v>
      </c>
      <c r="G715" s="2">
        <v>43901</v>
      </c>
      <c r="H715" s="2">
        <v>37608</v>
      </c>
      <c r="I715">
        <v>1</v>
      </c>
      <c r="J715" s="2">
        <v>44372</v>
      </c>
      <c r="K715" s="2">
        <v>44372</v>
      </c>
      <c r="L715" t="s">
        <v>29</v>
      </c>
      <c r="M715" t="s">
        <v>30</v>
      </c>
      <c r="N715" t="s">
        <v>1342</v>
      </c>
      <c r="O715" t="s">
        <v>396</v>
      </c>
      <c r="P715" t="s">
        <v>397</v>
      </c>
    </row>
    <row r="716" spans="1:16" x14ac:dyDescent="0.25">
      <c r="A716" t="s">
        <v>1343</v>
      </c>
      <c r="B716" t="s">
        <v>32</v>
      </c>
      <c r="C716" t="s">
        <v>20</v>
      </c>
      <c r="D716" t="s">
        <v>1343</v>
      </c>
      <c r="E716" s="1">
        <v>43941.5</v>
      </c>
      <c r="F716" t="s">
        <v>1324</v>
      </c>
      <c r="G716" s="2">
        <v>43901</v>
      </c>
      <c r="H716" s="2">
        <v>37608</v>
      </c>
      <c r="I716">
        <v>1</v>
      </c>
      <c r="J716" s="2">
        <v>44372</v>
      </c>
      <c r="K716" s="2">
        <v>44372</v>
      </c>
      <c r="L716" t="s">
        <v>29</v>
      </c>
      <c r="M716" t="s">
        <v>30</v>
      </c>
      <c r="N716" t="s">
        <v>1344</v>
      </c>
      <c r="O716" t="s">
        <v>396</v>
      </c>
      <c r="P716" t="s">
        <v>397</v>
      </c>
    </row>
    <row r="717" spans="1:16" x14ac:dyDescent="0.25">
      <c r="A717" t="s">
        <v>1345</v>
      </c>
      <c r="B717" t="s">
        <v>32</v>
      </c>
      <c r="C717" t="s">
        <v>20</v>
      </c>
      <c r="D717" t="s">
        <v>1345</v>
      </c>
      <c r="E717" s="1">
        <v>43902.657638888886</v>
      </c>
      <c r="F717" t="s">
        <v>1324</v>
      </c>
      <c r="G717" s="2">
        <v>43901</v>
      </c>
      <c r="H717" s="2">
        <v>37608</v>
      </c>
      <c r="I717">
        <v>1</v>
      </c>
      <c r="J717" s="2">
        <v>44372</v>
      </c>
      <c r="K717" s="2">
        <v>44372</v>
      </c>
      <c r="L717" t="s">
        <v>29</v>
      </c>
      <c r="M717" t="s">
        <v>30</v>
      </c>
      <c r="N717" t="s">
        <v>1346</v>
      </c>
      <c r="O717" t="s">
        <v>396</v>
      </c>
      <c r="P717" t="s">
        <v>397</v>
      </c>
    </row>
    <row r="718" spans="1:16" x14ac:dyDescent="0.25">
      <c r="A718" t="s">
        <v>1347</v>
      </c>
      <c r="B718" t="s">
        <v>32</v>
      </c>
      <c r="C718" t="s">
        <v>20</v>
      </c>
      <c r="D718" t="s">
        <v>1347</v>
      </c>
      <c r="E718" s="1">
        <v>43902.657638888886</v>
      </c>
      <c r="F718" t="s">
        <v>1337</v>
      </c>
      <c r="G718" s="2">
        <v>43901</v>
      </c>
      <c r="H718" s="2">
        <v>37608</v>
      </c>
      <c r="I718">
        <v>1</v>
      </c>
      <c r="J718" s="2">
        <v>44372</v>
      </c>
      <c r="K718" s="2">
        <v>44372</v>
      </c>
      <c r="L718" t="s">
        <v>29</v>
      </c>
      <c r="M718" t="s">
        <v>30</v>
      </c>
      <c r="N718" t="s">
        <v>1348</v>
      </c>
      <c r="O718" t="s">
        <v>396</v>
      </c>
      <c r="P718" t="s">
        <v>397</v>
      </c>
    </row>
    <row r="719" spans="1:16" x14ac:dyDescent="0.25">
      <c r="A719" t="s">
        <v>1349</v>
      </c>
      <c r="B719" t="s">
        <v>32</v>
      </c>
      <c r="C719" t="s">
        <v>20</v>
      </c>
      <c r="D719" t="s">
        <v>1349</v>
      </c>
      <c r="E719" s="1">
        <v>43902.658333333333</v>
      </c>
      <c r="F719" t="s">
        <v>1350</v>
      </c>
      <c r="G719" s="2">
        <v>43901</v>
      </c>
      <c r="H719" s="2">
        <v>37608</v>
      </c>
      <c r="I719">
        <v>1</v>
      </c>
      <c r="J719" s="2">
        <v>44372</v>
      </c>
      <c r="K719" s="2">
        <v>44372</v>
      </c>
      <c r="L719" t="s">
        <v>29</v>
      </c>
      <c r="M719" t="s">
        <v>30</v>
      </c>
      <c r="N719" t="s">
        <v>1351</v>
      </c>
      <c r="O719" t="s">
        <v>396</v>
      </c>
      <c r="P719" t="s">
        <v>397</v>
      </c>
    </row>
    <row r="720" spans="1:16" x14ac:dyDescent="0.25">
      <c r="A720" t="s">
        <v>1352</v>
      </c>
      <c r="B720" t="s">
        <v>32</v>
      </c>
      <c r="C720" t="s">
        <v>20</v>
      </c>
      <c r="D720" t="s">
        <v>1352</v>
      </c>
      <c r="E720" s="1">
        <v>44371.649305555555</v>
      </c>
      <c r="G720" s="2">
        <v>44370</v>
      </c>
      <c r="H720" s="2">
        <v>37608</v>
      </c>
      <c r="I720">
        <v>1</v>
      </c>
      <c r="J720" s="2">
        <v>44372</v>
      </c>
      <c r="K720" s="2">
        <v>44372</v>
      </c>
      <c r="L720" t="s">
        <v>29</v>
      </c>
      <c r="M720" t="s">
        <v>30</v>
      </c>
      <c r="N720" t="s">
        <v>1353</v>
      </c>
      <c r="O720" t="s">
        <v>396</v>
      </c>
      <c r="P720" t="s">
        <v>397</v>
      </c>
    </row>
    <row r="721" spans="1:16" x14ac:dyDescent="0.25">
      <c r="A721" t="s">
        <v>1354</v>
      </c>
      <c r="B721" t="s">
        <v>32</v>
      </c>
      <c r="C721" t="s">
        <v>20</v>
      </c>
      <c r="D721" t="s">
        <v>1354</v>
      </c>
      <c r="E721" s="1">
        <v>41949.661805555559</v>
      </c>
      <c r="G721" s="2">
        <v>41948</v>
      </c>
      <c r="H721" s="2">
        <v>40135</v>
      </c>
      <c r="I721">
        <v>1</v>
      </c>
      <c r="J721" s="2">
        <v>44372</v>
      </c>
      <c r="K721" s="2">
        <v>44372</v>
      </c>
      <c r="L721" t="s">
        <v>29</v>
      </c>
      <c r="M721" t="s">
        <v>30</v>
      </c>
      <c r="N721" t="s">
        <v>1355</v>
      </c>
      <c r="O721" t="s">
        <v>34</v>
      </c>
      <c r="P721" t="s">
        <v>35</v>
      </c>
    </row>
    <row r="722" spans="1:16" x14ac:dyDescent="0.25">
      <c r="A722" t="s">
        <v>1356</v>
      </c>
      <c r="B722" t="s">
        <v>32</v>
      </c>
      <c r="C722" t="s">
        <v>20</v>
      </c>
      <c r="D722" t="s">
        <v>1356</v>
      </c>
      <c r="E722" s="1">
        <v>44371.649305555555</v>
      </c>
      <c r="G722" s="2">
        <v>44370</v>
      </c>
      <c r="H722" s="2">
        <v>37608</v>
      </c>
      <c r="I722">
        <v>1</v>
      </c>
      <c r="J722" s="2">
        <v>44372</v>
      </c>
      <c r="K722" s="2">
        <v>44372</v>
      </c>
      <c r="L722" t="s">
        <v>29</v>
      </c>
      <c r="M722" t="s">
        <v>30</v>
      </c>
      <c r="N722" t="s">
        <v>1357</v>
      </c>
      <c r="O722" t="s">
        <v>396</v>
      </c>
      <c r="P722" t="s">
        <v>397</v>
      </c>
    </row>
    <row r="723" spans="1:16" x14ac:dyDescent="0.25">
      <c r="A723" t="s">
        <v>1358</v>
      </c>
      <c r="B723" t="s">
        <v>32</v>
      </c>
      <c r="C723" t="s">
        <v>20</v>
      </c>
      <c r="D723" t="s">
        <v>1358</v>
      </c>
      <c r="E723" s="1">
        <v>44371.649305555555</v>
      </c>
      <c r="G723" s="2">
        <v>44370</v>
      </c>
      <c r="H723" s="2">
        <v>37608</v>
      </c>
      <c r="I723">
        <v>1</v>
      </c>
      <c r="J723" s="2">
        <v>44372</v>
      </c>
      <c r="K723" s="2">
        <v>44372</v>
      </c>
      <c r="L723" t="s">
        <v>29</v>
      </c>
      <c r="M723" t="s">
        <v>30</v>
      </c>
      <c r="N723" t="s">
        <v>1359</v>
      </c>
      <c r="O723" t="s">
        <v>396</v>
      </c>
      <c r="P723" t="s">
        <v>397</v>
      </c>
    </row>
    <row r="724" spans="1:16" x14ac:dyDescent="0.25">
      <c r="A724" t="s">
        <v>1360</v>
      </c>
      <c r="B724" t="s">
        <v>32</v>
      </c>
      <c r="C724" t="s">
        <v>20</v>
      </c>
      <c r="D724" t="s">
        <v>1360</v>
      </c>
      <c r="E724" s="1">
        <v>44371.649305555555</v>
      </c>
      <c r="G724" s="2">
        <v>44370</v>
      </c>
      <c r="H724" s="2">
        <v>37608</v>
      </c>
      <c r="I724">
        <v>1</v>
      </c>
      <c r="J724" s="2">
        <v>44372</v>
      </c>
      <c r="K724" s="2">
        <v>44372</v>
      </c>
      <c r="L724" t="s">
        <v>29</v>
      </c>
      <c r="M724" t="s">
        <v>30</v>
      </c>
      <c r="N724" t="s">
        <v>1361</v>
      </c>
      <c r="O724" t="s">
        <v>396</v>
      </c>
      <c r="P724" t="s">
        <v>397</v>
      </c>
    </row>
    <row r="725" spans="1:16" x14ac:dyDescent="0.25">
      <c r="A725" t="s">
        <v>1362</v>
      </c>
      <c r="B725" t="s">
        <v>32</v>
      </c>
      <c r="C725" t="s">
        <v>20</v>
      </c>
      <c r="D725" t="s">
        <v>1362</v>
      </c>
      <c r="E725" s="1">
        <v>44371.649305555555</v>
      </c>
      <c r="G725" s="2">
        <v>44370</v>
      </c>
      <c r="H725" s="2">
        <v>37608</v>
      </c>
      <c r="I725">
        <v>1</v>
      </c>
      <c r="J725" s="2">
        <v>44372</v>
      </c>
      <c r="K725" s="2">
        <v>44372</v>
      </c>
      <c r="L725" t="s">
        <v>29</v>
      </c>
      <c r="M725" t="s">
        <v>30</v>
      </c>
      <c r="N725" t="s">
        <v>1363</v>
      </c>
      <c r="O725" t="s">
        <v>396</v>
      </c>
      <c r="P725" t="s">
        <v>397</v>
      </c>
    </row>
    <row r="726" spans="1:16" x14ac:dyDescent="0.25">
      <c r="A726" t="s">
        <v>1364</v>
      </c>
      <c r="B726" t="s">
        <v>32</v>
      </c>
      <c r="C726" t="s">
        <v>20</v>
      </c>
      <c r="D726" t="s">
        <v>1364</v>
      </c>
      <c r="E726" s="1">
        <v>43902.656944444447</v>
      </c>
      <c r="F726" t="s">
        <v>1350</v>
      </c>
      <c r="G726" s="2">
        <v>43901</v>
      </c>
      <c r="H726" s="2">
        <v>37608</v>
      </c>
      <c r="I726">
        <v>1</v>
      </c>
      <c r="J726" s="2">
        <v>44372</v>
      </c>
      <c r="K726" s="2">
        <v>44372</v>
      </c>
      <c r="L726" t="s">
        <v>29</v>
      </c>
      <c r="M726" t="s">
        <v>30</v>
      </c>
      <c r="N726" t="s">
        <v>1365</v>
      </c>
      <c r="O726" t="s">
        <v>396</v>
      </c>
      <c r="P726" t="s">
        <v>397</v>
      </c>
    </row>
    <row r="727" spans="1:16" x14ac:dyDescent="0.25">
      <c r="A727" t="s">
        <v>1366</v>
      </c>
      <c r="B727" t="s">
        <v>32</v>
      </c>
      <c r="C727" t="s">
        <v>20</v>
      </c>
      <c r="D727" t="s">
        <v>1366</v>
      </c>
      <c r="E727" s="1">
        <v>43902.657638888886</v>
      </c>
      <c r="F727" t="s">
        <v>1367</v>
      </c>
      <c r="G727" s="2">
        <v>43901</v>
      </c>
      <c r="H727" s="2">
        <v>37608</v>
      </c>
      <c r="I727">
        <v>1</v>
      </c>
      <c r="J727" s="2">
        <v>44372</v>
      </c>
      <c r="K727" s="2">
        <v>44372</v>
      </c>
      <c r="L727" t="s">
        <v>29</v>
      </c>
      <c r="M727" t="s">
        <v>30</v>
      </c>
      <c r="N727" t="s">
        <v>1368</v>
      </c>
      <c r="O727" t="s">
        <v>396</v>
      </c>
      <c r="P727" t="s">
        <v>397</v>
      </c>
    </row>
    <row r="728" spans="1:16" x14ac:dyDescent="0.25">
      <c r="A728" t="s">
        <v>1369</v>
      </c>
      <c r="B728" t="s">
        <v>32</v>
      </c>
      <c r="C728" t="s">
        <v>20</v>
      </c>
      <c r="D728" t="s">
        <v>1369</v>
      </c>
      <c r="E728" s="1">
        <v>43902.658333333333</v>
      </c>
      <c r="F728" t="s">
        <v>1367</v>
      </c>
      <c r="G728" s="2">
        <v>43901</v>
      </c>
      <c r="H728" s="2">
        <v>37608</v>
      </c>
      <c r="I728">
        <v>1</v>
      </c>
      <c r="J728" s="2">
        <v>44372</v>
      </c>
      <c r="K728" s="2">
        <v>44372</v>
      </c>
      <c r="L728" t="s">
        <v>29</v>
      </c>
      <c r="M728" t="s">
        <v>30</v>
      </c>
      <c r="N728" t="s">
        <v>1370</v>
      </c>
      <c r="O728" t="s">
        <v>396</v>
      </c>
      <c r="P728" t="s">
        <v>397</v>
      </c>
    </row>
    <row r="729" spans="1:16" x14ac:dyDescent="0.25">
      <c r="A729" t="s">
        <v>1371</v>
      </c>
      <c r="B729" t="s">
        <v>32</v>
      </c>
      <c r="C729" t="s">
        <v>20</v>
      </c>
      <c r="D729" t="s">
        <v>1371</v>
      </c>
      <c r="E729" s="1">
        <v>44371.648611111108</v>
      </c>
      <c r="G729" s="2">
        <v>44370</v>
      </c>
      <c r="H729" s="2">
        <v>37608</v>
      </c>
      <c r="I729">
        <v>1</v>
      </c>
      <c r="J729" s="2">
        <v>44372</v>
      </c>
      <c r="K729" s="2">
        <v>44372</v>
      </c>
      <c r="L729" t="s">
        <v>29</v>
      </c>
      <c r="M729" t="s">
        <v>30</v>
      </c>
      <c r="N729" t="s">
        <v>1372</v>
      </c>
      <c r="O729" t="s">
        <v>396</v>
      </c>
      <c r="P729" t="s">
        <v>397</v>
      </c>
    </row>
    <row r="730" spans="1:16" x14ac:dyDescent="0.25">
      <c r="A730" t="s">
        <v>1373</v>
      </c>
      <c r="B730" t="s">
        <v>32</v>
      </c>
      <c r="C730" t="s">
        <v>20</v>
      </c>
      <c r="D730" t="s">
        <v>1373</v>
      </c>
      <c r="E730" s="1">
        <v>44371.649305555555</v>
      </c>
      <c r="G730" s="2">
        <v>44370</v>
      </c>
      <c r="H730" s="2">
        <v>37608</v>
      </c>
      <c r="I730">
        <v>1</v>
      </c>
      <c r="J730" s="2">
        <v>44372</v>
      </c>
      <c r="K730" s="2">
        <v>44372</v>
      </c>
      <c r="L730" t="s">
        <v>29</v>
      </c>
      <c r="M730" t="s">
        <v>30</v>
      </c>
      <c r="N730" t="s">
        <v>1374</v>
      </c>
      <c r="O730" t="s">
        <v>396</v>
      </c>
      <c r="P730" t="s">
        <v>397</v>
      </c>
    </row>
    <row r="731" spans="1:16" x14ac:dyDescent="0.25">
      <c r="A731" t="s">
        <v>1375</v>
      </c>
      <c r="B731" t="s">
        <v>32</v>
      </c>
      <c r="C731" t="s">
        <v>20</v>
      </c>
      <c r="D731" t="s">
        <v>1375</v>
      </c>
      <c r="E731" s="1">
        <v>43902.656944444447</v>
      </c>
      <c r="F731" t="s">
        <v>1376</v>
      </c>
      <c r="G731" s="2">
        <v>43901</v>
      </c>
      <c r="H731" s="2">
        <v>37608</v>
      </c>
      <c r="I731">
        <v>1</v>
      </c>
      <c r="J731" s="2">
        <v>44372</v>
      </c>
      <c r="K731" s="2">
        <v>44372</v>
      </c>
      <c r="L731" t="s">
        <v>29</v>
      </c>
      <c r="M731" t="s">
        <v>30</v>
      </c>
      <c r="N731" t="s">
        <v>1377</v>
      </c>
      <c r="O731" t="s">
        <v>396</v>
      </c>
      <c r="P731" t="s">
        <v>397</v>
      </c>
    </row>
    <row r="732" spans="1:16" x14ac:dyDescent="0.25">
      <c r="A732" t="s">
        <v>1378</v>
      </c>
      <c r="B732" t="s">
        <v>32</v>
      </c>
      <c r="C732" t="s">
        <v>20</v>
      </c>
      <c r="D732" t="s">
        <v>1378</v>
      </c>
      <c r="E732" s="1">
        <v>44371.648611111108</v>
      </c>
      <c r="G732" s="2">
        <v>44370</v>
      </c>
      <c r="H732" s="2">
        <v>37608</v>
      </c>
      <c r="I732">
        <v>1</v>
      </c>
      <c r="J732" s="2">
        <v>44372</v>
      </c>
      <c r="K732" s="2">
        <v>44372</v>
      </c>
      <c r="L732" t="s">
        <v>29</v>
      </c>
      <c r="M732" t="s">
        <v>30</v>
      </c>
      <c r="N732" t="s">
        <v>1379</v>
      </c>
      <c r="O732" t="s">
        <v>396</v>
      </c>
      <c r="P732" t="s">
        <v>397</v>
      </c>
    </row>
    <row r="733" spans="1:16" x14ac:dyDescent="0.25">
      <c r="A733" t="s">
        <v>1380</v>
      </c>
      <c r="B733" t="s">
        <v>32</v>
      </c>
      <c r="C733" t="s">
        <v>20</v>
      </c>
      <c r="D733" t="s">
        <v>1380</v>
      </c>
      <c r="E733" s="1">
        <v>44371.648611111108</v>
      </c>
      <c r="G733" s="2">
        <v>44370</v>
      </c>
      <c r="H733" s="2">
        <v>37608</v>
      </c>
      <c r="I733">
        <v>1</v>
      </c>
      <c r="J733" s="2">
        <v>44372</v>
      </c>
      <c r="K733" s="2">
        <v>44372</v>
      </c>
      <c r="L733" t="s">
        <v>29</v>
      </c>
      <c r="M733" t="s">
        <v>30</v>
      </c>
      <c r="N733" t="s">
        <v>1381</v>
      </c>
      <c r="O733" t="s">
        <v>396</v>
      </c>
      <c r="P733" t="s">
        <v>397</v>
      </c>
    </row>
    <row r="734" spans="1:16" x14ac:dyDescent="0.25">
      <c r="A734" t="s">
        <v>1382</v>
      </c>
      <c r="B734" t="s">
        <v>32</v>
      </c>
      <c r="C734" t="s">
        <v>20</v>
      </c>
      <c r="D734" t="s">
        <v>1382</v>
      </c>
      <c r="E734" s="1">
        <v>43902.658333333333</v>
      </c>
      <c r="F734" t="s">
        <v>1376</v>
      </c>
      <c r="G734" s="2">
        <v>43901</v>
      </c>
      <c r="H734" s="2">
        <v>37608</v>
      </c>
      <c r="I734">
        <v>1</v>
      </c>
      <c r="J734" s="2">
        <v>44372</v>
      </c>
      <c r="K734" s="2">
        <v>44372</v>
      </c>
      <c r="L734" t="s">
        <v>29</v>
      </c>
      <c r="M734" t="s">
        <v>30</v>
      </c>
      <c r="N734" t="s">
        <v>1383</v>
      </c>
      <c r="O734" t="s">
        <v>396</v>
      </c>
      <c r="P734" t="s">
        <v>397</v>
      </c>
    </row>
    <row r="735" spans="1:16" x14ac:dyDescent="0.25">
      <c r="A735" t="s">
        <v>1384</v>
      </c>
      <c r="B735" t="s">
        <v>32</v>
      </c>
      <c r="C735" t="s">
        <v>20</v>
      </c>
      <c r="D735" t="s">
        <v>1384</v>
      </c>
      <c r="E735" s="1">
        <v>44371.648611111108</v>
      </c>
      <c r="G735" s="2">
        <v>44370</v>
      </c>
      <c r="H735" s="2">
        <v>37608</v>
      </c>
      <c r="I735">
        <v>1</v>
      </c>
      <c r="J735" s="2">
        <v>44372</v>
      </c>
      <c r="K735" s="2">
        <v>44372</v>
      </c>
      <c r="L735" t="s">
        <v>29</v>
      </c>
      <c r="M735" t="s">
        <v>30</v>
      </c>
      <c r="N735" t="s">
        <v>1385</v>
      </c>
      <c r="O735" t="s">
        <v>396</v>
      </c>
      <c r="P735" t="s">
        <v>397</v>
      </c>
    </row>
    <row r="736" spans="1:16" x14ac:dyDescent="0.25">
      <c r="A736" t="s">
        <v>1386</v>
      </c>
      <c r="B736" t="s">
        <v>32</v>
      </c>
      <c r="C736" t="s">
        <v>20</v>
      </c>
      <c r="D736" t="s">
        <v>1386</v>
      </c>
      <c r="E736" s="1">
        <v>43902.656944444447</v>
      </c>
      <c r="F736" t="s">
        <v>1387</v>
      </c>
      <c r="G736" s="2">
        <v>43901</v>
      </c>
      <c r="H736" s="2">
        <v>37608</v>
      </c>
      <c r="I736">
        <v>1</v>
      </c>
      <c r="J736" s="2">
        <v>44372</v>
      </c>
      <c r="K736" s="2">
        <v>44372</v>
      </c>
      <c r="L736" t="s">
        <v>29</v>
      </c>
      <c r="M736" t="s">
        <v>30</v>
      </c>
      <c r="N736" t="s">
        <v>1388</v>
      </c>
      <c r="O736" t="s">
        <v>396</v>
      </c>
      <c r="P736" t="s">
        <v>397</v>
      </c>
    </row>
    <row r="737" spans="1:16" x14ac:dyDescent="0.25">
      <c r="A737" t="s">
        <v>1389</v>
      </c>
      <c r="B737" t="s">
        <v>32</v>
      </c>
      <c r="C737" t="s">
        <v>20</v>
      </c>
      <c r="D737" t="s">
        <v>1389</v>
      </c>
      <c r="E737" s="1">
        <v>44371.647916666669</v>
      </c>
      <c r="G737" s="2">
        <v>44370</v>
      </c>
      <c r="H737" s="2">
        <v>37608</v>
      </c>
      <c r="I737">
        <v>1</v>
      </c>
      <c r="J737" s="2">
        <v>44372</v>
      </c>
      <c r="K737" s="2">
        <v>44372</v>
      </c>
      <c r="L737" t="s">
        <v>29</v>
      </c>
      <c r="M737" t="s">
        <v>30</v>
      </c>
      <c r="N737" t="s">
        <v>1390</v>
      </c>
      <c r="O737" t="s">
        <v>396</v>
      </c>
      <c r="P737" t="s">
        <v>397</v>
      </c>
    </row>
    <row r="738" spans="1:16" x14ac:dyDescent="0.25">
      <c r="A738" t="s">
        <v>1391</v>
      </c>
      <c r="B738" t="s">
        <v>32</v>
      </c>
      <c r="C738" t="s">
        <v>20</v>
      </c>
      <c r="D738" t="s">
        <v>1391</v>
      </c>
      <c r="E738" s="1">
        <v>41221.662499999999</v>
      </c>
      <c r="G738" s="2">
        <v>41220</v>
      </c>
      <c r="H738" s="2">
        <v>39715</v>
      </c>
      <c r="I738">
        <v>1</v>
      </c>
      <c r="J738" s="2">
        <v>44372</v>
      </c>
      <c r="K738" s="2">
        <v>44372</v>
      </c>
      <c r="L738" t="s">
        <v>29</v>
      </c>
      <c r="M738" t="s">
        <v>30</v>
      </c>
      <c r="N738" t="s">
        <v>1392</v>
      </c>
      <c r="O738" t="s">
        <v>34</v>
      </c>
      <c r="P738" t="s">
        <v>35</v>
      </c>
    </row>
    <row r="739" spans="1:16" x14ac:dyDescent="0.25">
      <c r="A739" t="s">
        <v>1393</v>
      </c>
      <c r="B739" t="s">
        <v>32</v>
      </c>
      <c r="C739" t="s">
        <v>20</v>
      </c>
      <c r="D739" t="s">
        <v>1393</v>
      </c>
      <c r="E739" s="1">
        <v>43902.657638888886</v>
      </c>
      <c r="F739" t="s">
        <v>1387</v>
      </c>
      <c r="G739" s="2">
        <v>43901</v>
      </c>
      <c r="H739" s="2">
        <v>37608</v>
      </c>
      <c r="I739">
        <v>1</v>
      </c>
      <c r="J739" s="2">
        <v>44372</v>
      </c>
      <c r="K739" s="2">
        <v>44372</v>
      </c>
      <c r="L739" t="s">
        <v>29</v>
      </c>
      <c r="M739" t="s">
        <v>30</v>
      </c>
      <c r="N739" t="s">
        <v>1394</v>
      </c>
      <c r="O739" t="s">
        <v>396</v>
      </c>
      <c r="P739" t="s">
        <v>397</v>
      </c>
    </row>
    <row r="740" spans="1:16" x14ac:dyDescent="0.25">
      <c r="A740" t="s">
        <v>1395</v>
      </c>
      <c r="B740" t="s">
        <v>32</v>
      </c>
      <c r="C740" t="s">
        <v>20</v>
      </c>
      <c r="D740" t="s">
        <v>1395</v>
      </c>
      <c r="E740" s="1">
        <v>44371.648611111108</v>
      </c>
      <c r="G740" s="2">
        <v>44370</v>
      </c>
      <c r="H740" s="2">
        <v>37608</v>
      </c>
      <c r="I740">
        <v>1</v>
      </c>
      <c r="J740" s="2">
        <v>44372</v>
      </c>
      <c r="K740" s="2">
        <v>44372</v>
      </c>
      <c r="L740" t="s">
        <v>29</v>
      </c>
      <c r="M740" t="s">
        <v>30</v>
      </c>
      <c r="N740" t="s">
        <v>1396</v>
      </c>
      <c r="O740" t="s">
        <v>396</v>
      </c>
      <c r="P740" t="s">
        <v>397</v>
      </c>
    </row>
    <row r="741" spans="1:16" x14ac:dyDescent="0.25">
      <c r="A741" t="s">
        <v>1397</v>
      </c>
      <c r="B741" t="s">
        <v>32</v>
      </c>
      <c r="C741" t="s">
        <v>20</v>
      </c>
      <c r="D741" t="s">
        <v>1397</v>
      </c>
      <c r="E741" s="1">
        <v>44371.648611111108</v>
      </c>
      <c r="G741" s="2">
        <v>44370</v>
      </c>
      <c r="H741" s="2">
        <v>37608</v>
      </c>
      <c r="I741">
        <v>1</v>
      </c>
      <c r="J741" s="2">
        <v>44372</v>
      </c>
      <c r="K741" s="2">
        <v>44372</v>
      </c>
      <c r="L741" t="s">
        <v>29</v>
      </c>
      <c r="M741" t="s">
        <v>30</v>
      </c>
      <c r="N741" t="s">
        <v>1398</v>
      </c>
      <c r="O741" t="s">
        <v>396</v>
      </c>
      <c r="P741" t="s">
        <v>397</v>
      </c>
    </row>
    <row r="742" spans="1:16" x14ac:dyDescent="0.25">
      <c r="A742" t="s">
        <v>1399</v>
      </c>
      <c r="B742" t="s">
        <v>32</v>
      </c>
      <c r="C742" t="s">
        <v>20</v>
      </c>
      <c r="D742" t="s">
        <v>1399</v>
      </c>
      <c r="E742" s="1">
        <v>43902.658333333333</v>
      </c>
      <c r="F742" t="s">
        <v>1324</v>
      </c>
      <c r="G742" s="2">
        <v>43901</v>
      </c>
      <c r="H742" s="2">
        <v>37608</v>
      </c>
      <c r="I742">
        <v>1</v>
      </c>
      <c r="J742" s="2">
        <v>44372</v>
      </c>
      <c r="K742" s="2">
        <v>44372</v>
      </c>
      <c r="L742" t="s">
        <v>29</v>
      </c>
      <c r="M742" t="s">
        <v>30</v>
      </c>
      <c r="N742" t="s">
        <v>1400</v>
      </c>
      <c r="O742" t="s">
        <v>396</v>
      </c>
      <c r="P742" t="s">
        <v>397</v>
      </c>
    </row>
    <row r="743" spans="1:16" x14ac:dyDescent="0.25">
      <c r="A743" t="s">
        <v>1401</v>
      </c>
      <c r="B743" t="s">
        <v>32</v>
      </c>
      <c r="C743" t="s">
        <v>20</v>
      </c>
      <c r="D743" t="s">
        <v>1401</v>
      </c>
      <c r="E743" s="1">
        <v>43902.657638888886</v>
      </c>
      <c r="F743" t="s">
        <v>1337</v>
      </c>
      <c r="G743" s="2">
        <v>43901</v>
      </c>
      <c r="H743" s="2">
        <v>37608</v>
      </c>
      <c r="I743">
        <v>1</v>
      </c>
      <c r="J743" s="2">
        <v>44372</v>
      </c>
      <c r="K743" s="2">
        <v>44372</v>
      </c>
      <c r="L743" t="s">
        <v>29</v>
      </c>
      <c r="M743" t="s">
        <v>30</v>
      </c>
      <c r="N743" t="s">
        <v>1402</v>
      </c>
      <c r="O743" t="s">
        <v>396</v>
      </c>
      <c r="P743" t="s">
        <v>397</v>
      </c>
    </row>
    <row r="744" spans="1:16" x14ac:dyDescent="0.25">
      <c r="A744" t="s">
        <v>1403</v>
      </c>
      <c r="B744" t="s">
        <v>32</v>
      </c>
      <c r="C744" t="s">
        <v>20</v>
      </c>
      <c r="D744" t="s">
        <v>1403</v>
      </c>
      <c r="E744" s="1">
        <v>43902.65902777778</v>
      </c>
      <c r="F744" t="s">
        <v>1337</v>
      </c>
      <c r="G744" s="2">
        <v>43901</v>
      </c>
      <c r="H744" s="2">
        <v>37608</v>
      </c>
      <c r="I744">
        <v>1</v>
      </c>
      <c r="J744" s="2">
        <v>44372</v>
      </c>
      <c r="K744" s="2">
        <v>44372</v>
      </c>
      <c r="L744" t="s">
        <v>29</v>
      </c>
      <c r="M744" t="s">
        <v>30</v>
      </c>
      <c r="N744" t="s">
        <v>1404</v>
      </c>
      <c r="O744" t="s">
        <v>396</v>
      </c>
      <c r="P744" t="s">
        <v>397</v>
      </c>
    </row>
    <row r="745" spans="1:16" x14ac:dyDescent="0.25">
      <c r="A745" t="s">
        <v>1405</v>
      </c>
      <c r="B745" t="s">
        <v>32</v>
      </c>
      <c r="C745" t="s">
        <v>20</v>
      </c>
      <c r="D745" t="s">
        <v>1405</v>
      </c>
      <c r="E745" s="1">
        <v>43902.656944444447</v>
      </c>
      <c r="F745" t="s">
        <v>1337</v>
      </c>
      <c r="G745" s="2">
        <v>43901</v>
      </c>
      <c r="H745" s="2">
        <v>37608</v>
      </c>
      <c r="I745">
        <v>1</v>
      </c>
      <c r="J745" s="2">
        <v>44372</v>
      </c>
      <c r="K745" s="2">
        <v>44372</v>
      </c>
      <c r="L745" t="s">
        <v>29</v>
      </c>
      <c r="M745" t="s">
        <v>30</v>
      </c>
      <c r="N745" t="s">
        <v>1406</v>
      </c>
      <c r="O745" t="s">
        <v>396</v>
      </c>
      <c r="P745" t="s">
        <v>397</v>
      </c>
    </row>
    <row r="746" spans="1:16" x14ac:dyDescent="0.25">
      <c r="A746" t="s">
        <v>1407</v>
      </c>
      <c r="B746" t="s">
        <v>32</v>
      </c>
      <c r="C746" t="s">
        <v>20</v>
      </c>
      <c r="D746" t="s">
        <v>1407</v>
      </c>
      <c r="E746" s="1">
        <v>43902.657638888886</v>
      </c>
      <c r="F746" t="s">
        <v>1337</v>
      </c>
      <c r="G746" s="2">
        <v>43901</v>
      </c>
      <c r="H746" s="2">
        <v>37608</v>
      </c>
      <c r="I746">
        <v>1</v>
      </c>
      <c r="J746" s="2">
        <v>44372</v>
      </c>
      <c r="K746" s="2">
        <v>44372</v>
      </c>
      <c r="L746" t="s">
        <v>29</v>
      </c>
      <c r="M746" t="s">
        <v>30</v>
      </c>
      <c r="N746" t="s">
        <v>1408</v>
      </c>
      <c r="O746" t="s">
        <v>396</v>
      </c>
      <c r="P746" t="s">
        <v>397</v>
      </c>
    </row>
    <row r="747" spans="1:16" x14ac:dyDescent="0.25">
      <c r="A747" t="s">
        <v>1409</v>
      </c>
      <c r="B747" t="s">
        <v>32</v>
      </c>
      <c r="C747" t="s">
        <v>20</v>
      </c>
      <c r="D747" t="s">
        <v>1409</v>
      </c>
      <c r="E747" s="1">
        <v>43902.657638888886</v>
      </c>
      <c r="F747" t="s">
        <v>1337</v>
      </c>
      <c r="G747" s="2">
        <v>43901</v>
      </c>
      <c r="H747" s="2">
        <v>37608</v>
      </c>
      <c r="I747">
        <v>1</v>
      </c>
      <c r="J747" s="2">
        <v>44372</v>
      </c>
      <c r="K747" s="2">
        <v>44372</v>
      </c>
      <c r="L747" t="s">
        <v>29</v>
      </c>
      <c r="M747" t="s">
        <v>30</v>
      </c>
      <c r="N747" t="s">
        <v>1410</v>
      </c>
      <c r="O747" t="s">
        <v>396</v>
      </c>
      <c r="P747" t="s">
        <v>397</v>
      </c>
    </row>
    <row r="748" spans="1:16" x14ac:dyDescent="0.25">
      <c r="A748" t="s">
        <v>1411</v>
      </c>
      <c r="B748" t="s">
        <v>32</v>
      </c>
      <c r="C748" t="s">
        <v>20</v>
      </c>
      <c r="D748" t="s">
        <v>1411</v>
      </c>
      <c r="E748" s="1">
        <v>43902.65902777778</v>
      </c>
      <c r="F748" t="s">
        <v>1337</v>
      </c>
      <c r="G748" s="2">
        <v>43901</v>
      </c>
      <c r="H748" s="2">
        <v>37608</v>
      </c>
      <c r="I748">
        <v>1</v>
      </c>
      <c r="J748" s="2">
        <v>44372</v>
      </c>
      <c r="K748" s="2">
        <v>44372</v>
      </c>
      <c r="L748" t="s">
        <v>29</v>
      </c>
      <c r="M748" t="s">
        <v>30</v>
      </c>
      <c r="N748" t="s">
        <v>1412</v>
      </c>
      <c r="O748" t="s">
        <v>396</v>
      </c>
      <c r="P748" t="s">
        <v>397</v>
      </c>
    </row>
    <row r="749" spans="1:16" x14ac:dyDescent="0.25">
      <c r="A749" t="s">
        <v>1413</v>
      </c>
      <c r="B749" t="s">
        <v>32</v>
      </c>
      <c r="C749" t="s">
        <v>20</v>
      </c>
      <c r="D749" t="s">
        <v>1413</v>
      </c>
      <c r="E749" s="1">
        <v>44371.649305555555</v>
      </c>
      <c r="G749" s="2">
        <v>44370</v>
      </c>
      <c r="H749" s="2">
        <v>37608</v>
      </c>
      <c r="I749">
        <v>1</v>
      </c>
      <c r="J749" s="2">
        <v>44372</v>
      </c>
      <c r="K749" s="2">
        <v>44372</v>
      </c>
      <c r="L749" t="s">
        <v>29</v>
      </c>
      <c r="M749" t="s">
        <v>30</v>
      </c>
      <c r="N749" t="s">
        <v>1414</v>
      </c>
      <c r="O749" t="s">
        <v>396</v>
      </c>
      <c r="P749" t="s">
        <v>397</v>
      </c>
    </row>
    <row r="750" spans="1:16" x14ac:dyDescent="0.25">
      <c r="A750" t="s">
        <v>1415</v>
      </c>
      <c r="B750" t="s">
        <v>32</v>
      </c>
      <c r="C750" t="s">
        <v>20</v>
      </c>
      <c r="D750" t="s">
        <v>1415</v>
      </c>
      <c r="E750" s="1">
        <v>44371.648611111108</v>
      </c>
      <c r="G750" s="2">
        <v>44370</v>
      </c>
      <c r="H750" s="2">
        <v>37608</v>
      </c>
      <c r="I750">
        <v>1</v>
      </c>
      <c r="J750" s="2">
        <v>44372</v>
      </c>
      <c r="K750" s="2">
        <v>44372</v>
      </c>
      <c r="L750" t="s">
        <v>29</v>
      </c>
      <c r="M750" t="s">
        <v>30</v>
      </c>
      <c r="N750" t="s">
        <v>1416</v>
      </c>
      <c r="O750" t="s">
        <v>396</v>
      </c>
      <c r="P750" t="s">
        <v>397</v>
      </c>
    </row>
    <row r="751" spans="1:16" x14ac:dyDescent="0.25">
      <c r="A751" t="s">
        <v>1417</v>
      </c>
      <c r="B751" t="s">
        <v>32</v>
      </c>
      <c r="C751" t="s">
        <v>20</v>
      </c>
      <c r="D751" t="s">
        <v>1417</v>
      </c>
      <c r="E751" s="1">
        <v>43902.656944444447</v>
      </c>
      <c r="F751" t="s">
        <v>1337</v>
      </c>
      <c r="G751" s="2">
        <v>43901</v>
      </c>
      <c r="H751" s="2">
        <v>37608</v>
      </c>
      <c r="I751">
        <v>1</v>
      </c>
      <c r="J751" s="2">
        <v>44372</v>
      </c>
      <c r="K751" s="2">
        <v>44372</v>
      </c>
      <c r="L751" t="s">
        <v>29</v>
      </c>
      <c r="M751" t="s">
        <v>30</v>
      </c>
      <c r="N751" t="s">
        <v>1418</v>
      </c>
      <c r="O751" t="s">
        <v>396</v>
      </c>
      <c r="P751" t="s">
        <v>397</v>
      </c>
    </row>
    <row r="752" spans="1:16" x14ac:dyDescent="0.25">
      <c r="A752" t="s">
        <v>1419</v>
      </c>
      <c r="B752" t="s">
        <v>32</v>
      </c>
      <c r="C752" t="s">
        <v>20</v>
      </c>
      <c r="D752" t="s">
        <v>1419</v>
      </c>
      <c r="E752" s="1">
        <v>43902.658333333333</v>
      </c>
      <c r="F752" t="s">
        <v>1337</v>
      </c>
      <c r="G752" s="2">
        <v>43901</v>
      </c>
      <c r="H752" s="2">
        <v>37608</v>
      </c>
      <c r="I752">
        <v>1</v>
      </c>
      <c r="J752" s="2">
        <v>44372</v>
      </c>
      <c r="K752" s="2">
        <v>44372</v>
      </c>
      <c r="L752" t="s">
        <v>29</v>
      </c>
      <c r="M752" t="s">
        <v>30</v>
      </c>
      <c r="N752" t="s">
        <v>1420</v>
      </c>
      <c r="O752" t="s">
        <v>396</v>
      </c>
      <c r="P752" t="s">
        <v>397</v>
      </c>
    </row>
    <row r="753" spans="1:16" x14ac:dyDescent="0.25">
      <c r="A753" t="s">
        <v>1421</v>
      </c>
      <c r="B753" t="s">
        <v>32</v>
      </c>
      <c r="C753" t="s">
        <v>20</v>
      </c>
      <c r="D753" t="s">
        <v>1421</v>
      </c>
      <c r="E753" s="1">
        <v>43902.658333333333</v>
      </c>
      <c r="F753" t="s">
        <v>1422</v>
      </c>
      <c r="G753" s="2">
        <v>43901</v>
      </c>
      <c r="H753" s="2">
        <v>37608</v>
      </c>
      <c r="I753">
        <v>1</v>
      </c>
      <c r="J753" s="2">
        <v>44372</v>
      </c>
      <c r="K753" s="2">
        <v>44372</v>
      </c>
      <c r="L753" t="s">
        <v>29</v>
      </c>
      <c r="M753" t="s">
        <v>30</v>
      </c>
      <c r="N753" t="s">
        <v>1423</v>
      </c>
      <c r="O753" t="s">
        <v>396</v>
      </c>
      <c r="P753" t="s">
        <v>397</v>
      </c>
    </row>
    <row r="754" spans="1:16" x14ac:dyDescent="0.25">
      <c r="A754" t="s">
        <v>1424</v>
      </c>
      <c r="B754" t="s">
        <v>32</v>
      </c>
      <c r="C754" t="s">
        <v>20</v>
      </c>
      <c r="D754" t="s">
        <v>1424</v>
      </c>
      <c r="E754" s="1">
        <v>44371.65</v>
      </c>
      <c r="G754" s="2">
        <v>44370</v>
      </c>
      <c r="H754" s="2">
        <v>37608</v>
      </c>
      <c r="I754">
        <v>1</v>
      </c>
      <c r="J754" s="2">
        <v>44372</v>
      </c>
      <c r="K754" s="2">
        <v>44372</v>
      </c>
      <c r="L754" t="s">
        <v>29</v>
      </c>
      <c r="M754" t="s">
        <v>30</v>
      </c>
      <c r="N754" t="s">
        <v>1425</v>
      </c>
      <c r="O754" t="s">
        <v>396</v>
      </c>
      <c r="P754" t="s">
        <v>397</v>
      </c>
    </row>
    <row r="755" spans="1:16" x14ac:dyDescent="0.25">
      <c r="A755" t="s">
        <v>1426</v>
      </c>
      <c r="B755" t="s">
        <v>32</v>
      </c>
      <c r="C755" t="s">
        <v>20</v>
      </c>
      <c r="D755" t="s">
        <v>1426</v>
      </c>
      <c r="E755" s="1">
        <v>44371.65</v>
      </c>
      <c r="G755" s="2">
        <v>44370</v>
      </c>
      <c r="H755" s="2">
        <v>37608</v>
      </c>
      <c r="I755">
        <v>1</v>
      </c>
      <c r="J755" s="2">
        <v>44372</v>
      </c>
      <c r="K755" s="2">
        <v>44372</v>
      </c>
      <c r="L755" t="s">
        <v>29</v>
      </c>
      <c r="M755" t="s">
        <v>30</v>
      </c>
      <c r="N755" t="s">
        <v>1427</v>
      </c>
      <c r="O755" t="s">
        <v>396</v>
      </c>
      <c r="P755" t="s">
        <v>397</v>
      </c>
    </row>
    <row r="756" spans="1:16" x14ac:dyDescent="0.25">
      <c r="A756" t="s">
        <v>1428</v>
      </c>
      <c r="B756" t="s">
        <v>32</v>
      </c>
      <c r="C756" t="s">
        <v>20</v>
      </c>
      <c r="D756" t="s">
        <v>1428</v>
      </c>
      <c r="E756" s="1">
        <v>40738.400000000001</v>
      </c>
      <c r="G756" s="2">
        <v>40415</v>
      </c>
      <c r="H756" s="2">
        <v>39750</v>
      </c>
      <c r="I756">
        <v>1</v>
      </c>
      <c r="J756" s="2">
        <v>44372</v>
      </c>
      <c r="K756" s="2">
        <v>44372</v>
      </c>
      <c r="L756" t="s">
        <v>29</v>
      </c>
      <c r="M756" t="s">
        <v>30</v>
      </c>
      <c r="N756" t="s">
        <v>1429</v>
      </c>
      <c r="O756" t="s">
        <v>34</v>
      </c>
      <c r="P756" t="s">
        <v>35</v>
      </c>
    </row>
    <row r="757" spans="1:16" x14ac:dyDescent="0.25">
      <c r="A757" t="s">
        <v>1430</v>
      </c>
      <c r="B757" t="s">
        <v>32</v>
      </c>
      <c r="C757" t="s">
        <v>20</v>
      </c>
      <c r="D757" t="s">
        <v>1430</v>
      </c>
      <c r="E757" s="1">
        <v>40738.397916666669</v>
      </c>
      <c r="G757" s="2">
        <v>40555</v>
      </c>
      <c r="H757" s="2">
        <v>40149</v>
      </c>
      <c r="I757">
        <v>1</v>
      </c>
      <c r="J757" s="2">
        <v>44372</v>
      </c>
      <c r="K757" s="2">
        <v>44372</v>
      </c>
      <c r="L757" t="s">
        <v>29</v>
      </c>
      <c r="M757" t="s">
        <v>30</v>
      </c>
      <c r="N757" t="s">
        <v>1431</v>
      </c>
      <c r="O757" t="s">
        <v>34</v>
      </c>
      <c r="P757" t="s">
        <v>35</v>
      </c>
    </row>
    <row r="758" spans="1:16" x14ac:dyDescent="0.25">
      <c r="A758" t="s">
        <v>1432</v>
      </c>
      <c r="B758" t="s">
        <v>32</v>
      </c>
      <c r="C758" t="s">
        <v>20</v>
      </c>
      <c r="D758" t="s">
        <v>1432</v>
      </c>
      <c r="E758" s="1">
        <v>44371.649305555555</v>
      </c>
      <c r="G758" s="2">
        <v>44370</v>
      </c>
      <c r="H758" s="2">
        <v>37608</v>
      </c>
      <c r="I758">
        <v>1</v>
      </c>
      <c r="J758" s="2">
        <v>44372</v>
      </c>
      <c r="K758" s="2">
        <v>44372</v>
      </c>
      <c r="L758" t="s">
        <v>29</v>
      </c>
      <c r="M758" t="s">
        <v>30</v>
      </c>
      <c r="N758" t="s">
        <v>1433</v>
      </c>
      <c r="O758" t="s">
        <v>396</v>
      </c>
      <c r="P758" t="s">
        <v>397</v>
      </c>
    </row>
    <row r="759" spans="1:16" x14ac:dyDescent="0.25">
      <c r="A759" t="s">
        <v>1434</v>
      </c>
      <c r="B759" t="s">
        <v>32</v>
      </c>
      <c r="C759" t="s">
        <v>20</v>
      </c>
      <c r="D759" t="s">
        <v>1434</v>
      </c>
      <c r="E759" s="1">
        <v>43902.657638888886</v>
      </c>
      <c r="F759" t="s">
        <v>1435</v>
      </c>
      <c r="G759" s="2">
        <v>43901</v>
      </c>
      <c r="H759" s="2">
        <v>37608</v>
      </c>
      <c r="I759">
        <v>1</v>
      </c>
      <c r="J759" s="2">
        <v>44372</v>
      </c>
      <c r="K759" s="2">
        <v>44372</v>
      </c>
      <c r="L759" t="s">
        <v>29</v>
      </c>
      <c r="M759" t="s">
        <v>30</v>
      </c>
      <c r="N759" t="s">
        <v>1436</v>
      </c>
      <c r="O759" t="s">
        <v>396</v>
      </c>
      <c r="P759" t="s">
        <v>397</v>
      </c>
    </row>
    <row r="760" spans="1:16" x14ac:dyDescent="0.25">
      <c r="A760" t="s">
        <v>1437</v>
      </c>
      <c r="B760" t="s">
        <v>32</v>
      </c>
      <c r="C760" t="s">
        <v>20</v>
      </c>
      <c r="D760" t="s">
        <v>1437</v>
      </c>
      <c r="E760" s="1">
        <v>43902.657638888886</v>
      </c>
      <c r="F760" t="s">
        <v>1422</v>
      </c>
      <c r="G760" s="2">
        <v>43901</v>
      </c>
      <c r="H760" s="2">
        <v>37608</v>
      </c>
      <c r="I760">
        <v>1</v>
      </c>
      <c r="J760" s="2">
        <v>44372</v>
      </c>
      <c r="K760" s="2">
        <v>44372</v>
      </c>
      <c r="L760" t="s">
        <v>29</v>
      </c>
      <c r="M760" t="s">
        <v>30</v>
      </c>
      <c r="N760" t="s">
        <v>1438</v>
      </c>
      <c r="O760" t="s">
        <v>396</v>
      </c>
      <c r="P760" t="s">
        <v>397</v>
      </c>
    </row>
    <row r="761" spans="1:16" x14ac:dyDescent="0.25">
      <c r="A761" t="s">
        <v>1439</v>
      </c>
      <c r="B761" t="s">
        <v>32</v>
      </c>
      <c r="C761" t="s">
        <v>20</v>
      </c>
      <c r="D761" t="s">
        <v>1439</v>
      </c>
      <c r="E761" s="1">
        <v>43941.5</v>
      </c>
      <c r="F761" t="s">
        <v>1422</v>
      </c>
      <c r="G761" s="2">
        <v>43901</v>
      </c>
      <c r="H761" s="2">
        <v>37608</v>
      </c>
      <c r="I761">
        <v>1</v>
      </c>
      <c r="J761" s="2">
        <v>44372</v>
      </c>
      <c r="K761" s="2">
        <v>44372</v>
      </c>
      <c r="L761" t="s">
        <v>29</v>
      </c>
      <c r="M761" t="s">
        <v>30</v>
      </c>
      <c r="N761" t="s">
        <v>1440</v>
      </c>
      <c r="O761" t="s">
        <v>396</v>
      </c>
      <c r="P761" t="s">
        <v>397</v>
      </c>
    </row>
    <row r="762" spans="1:16" x14ac:dyDescent="0.25">
      <c r="A762" t="s">
        <v>1441</v>
      </c>
      <c r="B762" t="s">
        <v>32</v>
      </c>
      <c r="C762" t="s">
        <v>20</v>
      </c>
      <c r="D762" t="s">
        <v>1441</v>
      </c>
      <c r="E762" s="1">
        <v>43941.5</v>
      </c>
      <c r="F762" t="s">
        <v>1422</v>
      </c>
      <c r="G762" s="2">
        <v>43901</v>
      </c>
      <c r="H762" s="2">
        <v>37608</v>
      </c>
      <c r="I762">
        <v>1</v>
      </c>
      <c r="J762" s="2">
        <v>44372</v>
      </c>
      <c r="K762" s="2">
        <v>44372</v>
      </c>
      <c r="L762" t="s">
        <v>29</v>
      </c>
      <c r="M762" t="s">
        <v>30</v>
      </c>
      <c r="N762" t="s">
        <v>1442</v>
      </c>
      <c r="O762" t="s">
        <v>396</v>
      </c>
      <c r="P762" t="s">
        <v>397</v>
      </c>
    </row>
    <row r="763" spans="1:16" x14ac:dyDescent="0.25">
      <c r="A763" t="s">
        <v>1443</v>
      </c>
      <c r="B763" t="s">
        <v>32</v>
      </c>
      <c r="C763" t="s">
        <v>20</v>
      </c>
      <c r="D763" t="s">
        <v>1443</v>
      </c>
      <c r="E763" s="1">
        <v>43902.658333333333</v>
      </c>
      <c r="F763" t="s">
        <v>1422</v>
      </c>
      <c r="G763" s="2">
        <v>43901</v>
      </c>
      <c r="H763" s="2">
        <v>37608</v>
      </c>
      <c r="I763">
        <v>1</v>
      </c>
      <c r="J763" s="2">
        <v>44372</v>
      </c>
      <c r="K763" s="2">
        <v>44372</v>
      </c>
      <c r="L763" t="s">
        <v>29</v>
      </c>
      <c r="M763" t="s">
        <v>30</v>
      </c>
      <c r="N763" t="s">
        <v>1444</v>
      </c>
      <c r="O763" t="s">
        <v>396</v>
      </c>
      <c r="P763" t="s">
        <v>397</v>
      </c>
    </row>
    <row r="764" spans="1:16" x14ac:dyDescent="0.25">
      <c r="A764" t="s">
        <v>1445</v>
      </c>
      <c r="B764" t="s">
        <v>32</v>
      </c>
      <c r="C764" t="s">
        <v>20</v>
      </c>
      <c r="D764" t="s">
        <v>1445</v>
      </c>
      <c r="E764" s="1">
        <v>43902.658333333333</v>
      </c>
      <c r="F764" t="s">
        <v>1435</v>
      </c>
      <c r="G764" s="2">
        <v>43901</v>
      </c>
      <c r="H764" s="2">
        <v>37608</v>
      </c>
      <c r="I764">
        <v>1</v>
      </c>
      <c r="J764" s="2">
        <v>44372</v>
      </c>
      <c r="K764" s="2">
        <v>44372</v>
      </c>
      <c r="L764" t="s">
        <v>29</v>
      </c>
      <c r="M764" t="s">
        <v>30</v>
      </c>
      <c r="N764" t="s">
        <v>1446</v>
      </c>
      <c r="O764" t="s">
        <v>396</v>
      </c>
      <c r="P764" t="s">
        <v>397</v>
      </c>
    </row>
    <row r="765" spans="1:16" x14ac:dyDescent="0.25">
      <c r="A765" t="s">
        <v>1447</v>
      </c>
      <c r="B765" t="s">
        <v>32</v>
      </c>
      <c r="C765" t="s">
        <v>20</v>
      </c>
      <c r="D765" t="s">
        <v>1447</v>
      </c>
      <c r="E765" s="1">
        <v>43902.656944444447</v>
      </c>
      <c r="F765" t="s">
        <v>1448</v>
      </c>
      <c r="G765" s="2">
        <v>43901</v>
      </c>
      <c r="H765" s="2">
        <v>37608</v>
      </c>
      <c r="I765">
        <v>1</v>
      </c>
      <c r="J765" s="2">
        <v>44372</v>
      </c>
      <c r="K765" s="2">
        <v>44372</v>
      </c>
      <c r="L765" t="s">
        <v>29</v>
      </c>
      <c r="M765" t="s">
        <v>30</v>
      </c>
      <c r="N765" t="s">
        <v>1449</v>
      </c>
      <c r="O765" t="s">
        <v>396</v>
      </c>
      <c r="P765" t="s">
        <v>397</v>
      </c>
    </row>
    <row r="766" spans="1:16" x14ac:dyDescent="0.25">
      <c r="A766" t="s">
        <v>1450</v>
      </c>
      <c r="B766" t="s">
        <v>32</v>
      </c>
      <c r="C766" t="s">
        <v>20</v>
      </c>
      <c r="D766" t="s">
        <v>1450</v>
      </c>
      <c r="E766" s="1">
        <v>44371.648611111108</v>
      </c>
      <c r="G766" s="2">
        <v>44370</v>
      </c>
      <c r="H766" s="2">
        <v>37608</v>
      </c>
      <c r="I766">
        <v>2</v>
      </c>
      <c r="J766" s="2">
        <v>44372</v>
      </c>
      <c r="K766" s="2">
        <v>44372</v>
      </c>
      <c r="L766" t="s">
        <v>29</v>
      </c>
      <c r="M766" t="s">
        <v>30</v>
      </c>
      <c r="N766" t="s">
        <v>1451</v>
      </c>
      <c r="O766" t="s">
        <v>396</v>
      </c>
      <c r="P766" t="s">
        <v>397</v>
      </c>
    </row>
    <row r="767" spans="1:16" x14ac:dyDescent="0.25">
      <c r="A767" t="s">
        <v>1452</v>
      </c>
      <c r="B767" t="s">
        <v>32</v>
      </c>
      <c r="C767" t="s">
        <v>20</v>
      </c>
      <c r="D767" t="s">
        <v>1452</v>
      </c>
      <c r="E767" s="1">
        <v>41949.661805555559</v>
      </c>
      <c r="G767" s="2">
        <v>41948</v>
      </c>
      <c r="H767" s="2">
        <v>40135</v>
      </c>
      <c r="I767">
        <v>1</v>
      </c>
      <c r="J767" s="2">
        <v>44372</v>
      </c>
      <c r="K767" s="2">
        <v>44372</v>
      </c>
      <c r="L767" t="s">
        <v>29</v>
      </c>
      <c r="M767" t="s">
        <v>30</v>
      </c>
      <c r="N767" t="s">
        <v>1453</v>
      </c>
      <c r="O767" t="s">
        <v>34</v>
      </c>
      <c r="P767" t="s">
        <v>35</v>
      </c>
    </row>
    <row r="768" spans="1:16" x14ac:dyDescent="0.25">
      <c r="A768" t="s">
        <v>1454</v>
      </c>
      <c r="B768" t="s">
        <v>32</v>
      </c>
      <c r="C768" t="s">
        <v>20</v>
      </c>
      <c r="D768" t="s">
        <v>1454</v>
      </c>
      <c r="E768" s="1">
        <v>44371.649305555555</v>
      </c>
      <c r="G768" s="2">
        <v>44370</v>
      </c>
      <c r="H768" s="2">
        <v>37608</v>
      </c>
      <c r="I768">
        <v>1</v>
      </c>
      <c r="J768" s="2">
        <v>44372</v>
      </c>
      <c r="K768" s="2">
        <v>44372</v>
      </c>
      <c r="L768" t="s">
        <v>29</v>
      </c>
      <c r="M768" t="s">
        <v>30</v>
      </c>
      <c r="N768" t="s">
        <v>1455</v>
      </c>
      <c r="O768" t="s">
        <v>396</v>
      </c>
      <c r="P768" t="s">
        <v>397</v>
      </c>
    </row>
    <row r="769" spans="1:16" x14ac:dyDescent="0.25">
      <c r="A769" t="s">
        <v>1456</v>
      </c>
      <c r="B769" t="s">
        <v>32</v>
      </c>
      <c r="C769" t="s">
        <v>20</v>
      </c>
      <c r="D769" t="s">
        <v>1456</v>
      </c>
      <c r="E769" s="1">
        <v>44371.649305555555</v>
      </c>
      <c r="G769" s="2">
        <v>44370</v>
      </c>
      <c r="H769" s="2">
        <v>37608</v>
      </c>
      <c r="I769">
        <v>1</v>
      </c>
      <c r="J769" s="2">
        <v>44372</v>
      </c>
      <c r="K769" s="2">
        <v>44372</v>
      </c>
      <c r="L769" t="s">
        <v>29</v>
      </c>
      <c r="M769" t="s">
        <v>30</v>
      </c>
      <c r="N769" t="s">
        <v>1457</v>
      </c>
      <c r="O769" t="s">
        <v>396</v>
      </c>
      <c r="P769" t="s">
        <v>397</v>
      </c>
    </row>
    <row r="770" spans="1:16" x14ac:dyDescent="0.25">
      <c r="A770" t="s">
        <v>1458</v>
      </c>
      <c r="B770" t="s">
        <v>32</v>
      </c>
      <c r="C770" t="s">
        <v>20</v>
      </c>
      <c r="D770" t="s">
        <v>1458</v>
      </c>
      <c r="E770" s="1">
        <v>44371.649305555555</v>
      </c>
      <c r="G770" s="2">
        <v>44370</v>
      </c>
      <c r="H770" s="2">
        <v>37608</v>
      </c>
      <c r="I770">
        <v>1</v>
      </c>
      <c r="J770" s="2">
        <v>44372</v>
      </c>
      <c r="K770" s="2">
        <v>44372</v>
      </c>
      <c r="L770" t="s">
        <v>29</v>
      </c>
      <c r="M770" t="s">
        <v>30</v>
      </c>
      <c r="N770" t="s">
        <v>1459</v>
      </c>
      <c r="O770" t="s">
        <v>396</v>
      </c>
      <c r="P770" t="s">
        <v>397</v>
      </c>
    </row>
    <row r="771" spans="1:16" x14ac:dyDescent="0.25">
      <c r="A771" t="s">
        <v>1460</v>
      </c>
      <c r="B771" t="s">
        <v>32</v>
      </c>
      <c r="C771" t="s">
        <v>20</v>
      </c>
      <c r="D771" t="s">
        <v>1460</v>
      </c>
      <c r="E771" s="1">
        <v>44371.649305555555</v>
      </c>
      <c r="G771" s="2">
        <v>44370</v>
      </c>
      <c r="H771" s="2">
        <v>37608</v>
      </c>
      <c r="I771">
        <v>1</v>
      </c>
      <c r="J771" s="2">
        <v>44372</v>
      </c>
      <c r="K771" s="2">
        <v>44372</v>
      </c>
      <c r="L771" t="s">
        <v>29</v>
      </c>
      <c r="M771" t="s">
        <v>30</v>
      </c>
      <c r="N771" t="s">
        <v>1461</v>
      </c>
      <c r="O771" t="s">
        <v>396</v>
      </c>
      <c r="P771" t="s">
        <v>397</v>
      </c>
    </row>
    <row r="772" spans="1:16" x14ac:dyDescent="0.25">
      <c r="A772" t="s">
        <v>1462</v>
      </c>
      <c r="B772" t="s">
        <v>32</v>
      </c>
      <c r="C772" t="s">
        <v>20</v>
      </c>
      <c r="D772" t="s">
        <v>1462</v>
      </c>
      <c r="E772" s="1">
        <v>43902.657638888886</v>
      </c>
      <c r="F772" t="s">
        <v>1448</v>
      </c>
      <c r="G772" s="2">
        <v>43901</v>
      </c>
      <c r="H772" s="2">
        <v>37608</v>
      </c>
      <c r="I772">
        <v>1</v>
      </c>
      <c r="J772" s="2">
        <v>44372</v>
      </c>
      <c r="K772" s="2">
        <v>44372</v>
      </c>
      <c r="L772" t="s">
        <v>29</v>
      </c>
      <c r="M772" t="s">
        <v>30</v>
      </c>
      <c r="N772" t="s">
        <v>1463</v>
      </c>
      <c r="O772" t="s">
        <v>396</v>
      </c>
      <c r="P772" t="s">
        <v>397</v>
      </c>
    </row>
    <row r="773" spans="1:16" x14ac:dyDescent="0.25">
      <c r="A773" t="s">
        <v>1464</v>
      </c>
      <c r="B773" t="s">
        <v>32</v>
      </c>
      <c r="C773" t="s">
        <v>20</v>
      </c>
      <c r="D773" t="s">
        <v>1464</v>
      </c>
      <c r="E773" s="1">
        <v>43902.657638888886</v>
      </c>
      <c r="F773" t="s">
        <v>1465</v>
      </c>
      <c r="G773" s="2">
        <v>43901</v>
      </c>
      <c r="H773" s="2">
        <v>37608</v>
      </c>
      <c r="I773">
        <v>1</v>
      </c>
      <c r="J773" s="2">
        <v>44372</v>
      </c>
      <c r="K773" s="2">
        <v>44372</v>
      </c>
      <c r="L773" t="s">
        <v>29</v>
      </c>
      <c r="M773" t="s">
        <v>30</v>
      </c>
      <c r="N773" t="s">
        <v>1466</v>
      </c>
      <c r="O773" t="s">
        <v>396</v>
      </c>
      <c r="P773" t="s">
        <v>397</v>
      </c>
    </row>
    <row r="774" spans="1:16" x14ac:dyDescent="0.25">
      <c r="A774" t="s">
        <v>1467</v>
      </c>
      <c r="B774" t="s">
        <v>32</v>
      </c>
      <c r="C774" t="s">
        <v>20</v>
      </c>
      <c r="D774" t="s">
        <v>1467</v>
      </c>
      <c r="E774" s="1">
        <v>43902.658333333333</v>
      </c>
      <c r="F774" t="s">
        <v>1465</v>
      </c>
      <c r="G774" s="2">
        <v>43901</v>
      </c>
      <c r="H774" s="2">
        <v>37608</v>
      </c>
      <c r="I774">
        <v>1</v>
      </c>
      <c r="J774" s="2">
        <v>44372</v>
      </c>
      <c r="K774" s="2">
        <v>44372</v>
      </c>
      <c r="L774" t="s">
        <v>29</v>
      </c>
      <c r="M774" t="s">
        <v>30</v>
      </c>
      <c r="N774" t="s">
        <v>1468</v>
      </c>
      <c r="O774" t="s">
        <v>396</v>
      </c>
      <c r="P774" t="s">
        <v>397</v>
      </c>
    </row>
    <row r="775" spans="1:16" x14ac:dyDescent="0.25">
      <c r="A775" t="s">
        <v>1469</v>
      </c>
      <c r="B775" t="s">
        <v>32</v>
      </c>
      <c r="C775" t="s">
        <v>20</v>
      </c>
      <c r="D775" t="s">
        <v>1469</v>
      </c>
      <c r="E775" s="1">
        <v>44371.648611111108</v>
      </c>
      <c r="G775" s="2">
        <v>44370</v>
      </c>
      <c r="H775" s="2">
        <v>37608</v>
      </c>
      <c r="I775">
        <v>1</v>
      </c>
      <c r="J775" s="2">
        <v>44372</v>
      </c>
      <c r="K775" s="2">
        <v>44372</v>
      </c>
      <c r="L775" t="s">
        <v>29</v>
      </c>
      <c r="M775" t="s">
        <v>30</v>
      </c>
      <c r="N775" t="s">
        <v>1470</v>
      </c>
      <c r="O775" t="s">
        <v>396</v>
      </c>
      <c r="P775" t="s">
        <v>397</v>
      </c>
    </row>
    <row r="776" spans="1:16" x14ac:dyDescent="0.25">
      <c r="A776" t="s">
        <v>1471</v>
      </c>
      <c r="B776" t="s">
        <v>32</v>
      </c>
      <c r="C776" t="s">
        <v>20</v>
      </c>
      <c r="D776" t="s">
        <v>1471</v>
      </c>
      <c r="E776" s="1">
        <v>44371.649305555555</v>
      </c>
      <c r="G776" s="2">
        <v>44370</v>
      </c>
      <c r="H776" s="2">
        <v>37608</v>
      </c>
      <c r="I776">
        <v>1</v>
      </c>
      <c r="J776" s="2">
        <v>44372</v>
      </c>
      <c r="K776" s="2">
        <v>44372</v>
      </c>
      <c r="L776" t="s">
        <v>29</v>
      </c>
      <c r="M776" t="s">
        <v>30</v>
      </c>
      <c r="N776" t="s">
        <v>1472</v>
      </c>
      <c r="O776" t="s">
        <v>396</v>
      </c>
      <c r="P776" t="s">
        <v>397</v>
      </c>
    </row>
    <row r="777" spans="1:16" x14ac:dyDescent="0.25">
      <c r="A777" t="s">
        <v>1473</v>
      </c>
      <c r="B777" t="s">
        <v>32</v>
      </c>
      <c r="C777" t="s">
        <v>20</v>
      </c>
      <c r="D777" t="s">
        <v>1473</v>
      </c>
      <c r="E777" s="1">
        <v>43902.657638888886</v>
      </c>
      <c r="F777" t="s">
        <v>1474</v>
      </c>
      <c r="G777" s="2">
        <v>43901</v>
      </c>
      <c r="H777" s="2">
        <v>37608</v>
      </c>
      <c r="I777">
        <v>1</v>
      </c>
      <c r="J777" s="2">
        <v>44372</v>
      </c>
      <c r="K777" s="2">
        <v>44372</v>
      </c>
      <c r="L777" t="s">
        <v>29</v>
      </c>
      <c r="M777" t="s">
        <v>30</v>
      </c>
      <c r="N777" t="s">
        <v>1475</v>
      </c>
      <c r="O777" t="s">
        <v>396</v>
      </c>
      <c r="P777" t="s">
        <v>397</v>
      </c>
    </row>
    <row r="778" spans="1:16" x14ac:dyDescent="0.25">
      <c r="A778" t="s">
        <v>1476</v>
      </c>
      <c r="B778" t="s">
        <v>32</v>
      </c>
      <c r="C778" t="s">
        <v>20</v>
      </c>
      <c r="D778" t="s">
        <v>1476</v>
      </c>
      <c r="E778" s="1">
        <v>44371.648611111108</v>
      </c>
      <c r="G778" s="2">
        <v>44370</v>
      </c>
      <c r="H778" s="2">
        <v>37608</v>
      </c>
      <c r="I778">
        <v>1</v>
      </c>
      <c r="J778" s="2">
        <v>44372</v>
      </c>
      <c r="K778" s="2">
        <v>44372</v>
      </c>
      <c r="L778" t="s">
        <v>29</v>
      </c>
      <c r="M778" t="s">
        <v>30</v>
      </c>
      <c r="N778" t="s">
        <v>1477</v>
      </c>
      <c r="O778" t="s">
        <v>396</v>
      </c>
      <c r="P778" t="s">
        <v>397</v>
      </c>
    </row>
    <row r="779" spans="1:16" x14ac:dyDescent="0.25">
      <c r="A779" t="s">
        <v>1478</v>
      </c>
      <c r="B779" t="s">
        <v>32</v>
      </c>
      <c r="C779" t="s">
        <v>20</v>
      </c>
      <c r="D779" t="s">
        <v>1478</v>
      </c>
      <c r="E779" s="1">
        <v>44371.648611111108</v>
      </c>
      <c r="G779" s="2">
        <v>44370</v>
      </c>
      <c r="H779" s="2">
        <v>37608</v>
      </c>
      <c r="I779">
        <v>1</v>
      </c>
      <c r="J779" s="2">
        <v>44372</v>
      </c>
      <c r="K779" s="2">
        <v>44372</v>
      </c>
      <c r="L779" t="s">
        <v>29</v>
      </c>
      <c r="M779" t="s">
        <v>30</v>
      </c>
      <c r="N779" t="s">
        <v>1479</v>
      </c>
      <c r="O779" t="s">
        <v>396</v>
      </c>
      <c r="P779" t="s">
        <v>397</v>
      </c>
    </row>
    <row r="780" spans="1:16" x14ac:dyDescent="0.25">
      <c r="A780" t="s">
        <v>1480</v>
      </c>
      <c r="B780" t="s">
        <v>32</v>
      </c>
      <c r="C780" t="s">
        <v>20</v>
      </c>
      <c r="D780" t="s">
        <v>1480</v>
      </c>
      <c r="E780" s="1">
        <v>43902.658333333333</v>
      </c>
      <c r="F780" t="s">
        <v>1474</v>
      </c>
      <c r="G780" s="2">
        <v>43901</v>
      </c>
      <c r="H780" s="2">
        <v>37608</v>
      </c>
      <c r="I780">
        <v>1</v>
      </c>
      <c r="J780" s="2">
        <v>44372</v>
      </c>
      <c r="K780" s="2">
        <v>44372</v>
      </c>
      <c r="L780" t="s">
        <v>29</v>
      </c>
      <c r="M780" t="s">
        <v>30</v>
      </c>
      <c r="N780" t="s">
        <v>1481</v>
      </c>
      <c r="O780" t="s">
        <v>396</v>
      </c>
      <c r="P780" t="s">
        <v>397</v>
      </c>
    </row>
    <row r="781" spans="1:16" x14ac:dyDescent="0.25">
      <c r="A781" t="s">
        <v>1482</v>
      </c>
      <c r="B781" t="s">
        <v>32</v>
      </c>
      <c r="C781" t="s">
        <v>20</v>
      </c>
      <c r="D781" t="s">
        <v>1482</v>
      </c>
      <c r="E781" s="1">
        <v>44371.648611111108</v>
      </c>
      <c r="G781" s="2">
        <v>44370</v>
      </c>
      <c r="H781" s="2">
        <v>37608</v>
      </c>
      <c r="I781">
        <v>1</v>
      </c>
      <c r="J781" s="2">
        <v>44372</v>
      </c>
      <c r="K781" s="2">
        <v>44372</v>
      </c>
      <c r="L781" t="s">
        <v>29</v>
      </c>
      <c r="M781" t="s">
        <v>30</v>
      </c>
      <c r="N781" t="s">
        <v>1483</v>
      </c>
      <c r="O781" t="s">
        <v>396</v>
      </c>
      <c r="P781" t="s">
        <v>397</v>
      </c>
    </row>
    <row r="782" spans="1:16" x14ac:dyDescent="0.25">
      <c r="A782" t="s">
        <v>1484</v>
      </c>
      <c r="B782" t="s">
        <v>32</v>
      </c>
      <c r="C782" t="s">
        <v>20</v>
      </c>
      <c r="D782" t="s">
        <v>1484</v>
      </c>
      <c r="E782" s="1">
        <v>43902.658333333333</v>
      </c>
      <c r="F782" t="s">
        <v>1485</v>
      </c>
      <c r="G782" s="2">
        <v>43901</v>
      </c>
      <c r="H782" s="2">
        <v>37608</v>
      </c>
      <c r="I782">
        <v>1</v>
      </c>
      <c r="J782" s="2">
        <v>44372</v>
      </c>
      <c r="K782" s="2">
        <v>44372</v>
      </c>
      <c r="L782" t="s">
        <v>29</v>
      </c>
      <c r="M782" t="s">
        <v>30</v>
      </c>
      <c r="N782" t="s">
        <v>1486</v>
      </c>
      <c r="O782" t="s">
        <v>396</v>
      </c>
      <c r="P782" t="s">
        <v>397</v>
      </c>
    </row>
    <row r="783" spans="1:16" x14ac:dyDescent="0.25">
      <c r="A783" t="s">
        <v>1487</v>
      </c>
      <c r="B783" t="s">
        <v>32</v>
      </c>
      <c r="C783" t="s">
        <v>20</v>
      </c>
      <c r="D783" t="s">
        <v>1487</v>
      </c>
      <c r="E783" s="1">
        <v>44371.648611111108</v>
      </c>
      <c r="G783" s="2">
        <v>44370</v>
      </c>
      <c r="H783" s="2">
        <v>37608</v>
      </c>
      <c r="I783">
        <v>1</v>
      </c>
      <c r="J783" s="2">
        <v>44372</v>
      </c>
      <c r="K783" s="2">
        <v>44372</v>
      </c>
      <c r="L783" t="s">
        <v>29</v>
      </c>
      <c r="M783" t="s">
        <v>30</v>
      </c>
      <c r="N783" t="s">
        <v>1488</v>
      </c>
      <c r="O783" t="s">
        <v>396</v>
      </c>
      <c r="P783" t="s">
        <v>397</v>
      </c>
    </row>
    <row r="784" spans="1:16" x14ac:dyDescent="0.25">
      <c r="A784" t="s">
        <v>1489</v>
      </c>
      <c r="B784" t="s">
        <v>32</v>
      </c>
      <c r="C784" t="s">
        <v>20</v>
      </c>
      <c r="D784" t="s">
        <v>1489</v>
      </c>
      <c r="E784" s="1">
        <v>41221.661111111112</v>
      </c>
      <c r="G784" s="2">
        <v>41220</v>
      </c>
      <c r="H784" s="2">
        <v>39715</v>
      </c>
      <c r="I784">
        <v>1</v>
      </c>
      <c r="J784" s="2">
        <v>44372</v>
      </c>
      <c r="K784" s="2">
        <v>44372</v>
      </c>
      <c r="L784" t="s">
        <v>29</v>
      </c>
      <c r="M784" t="s">
        <v>30</v>
      </c>
      <c r="N784" t="s">
        <v>1490</v>
      </c>
      <c r="O784" t="s">
        <v>34</v>
      </c>
      <c r="P784" t="s">
        <v>35</v>
      </c>
    </row>
    <row r="785" spans="1:16" x14ac:dyDescent="0.25">
      <c r="A785" t="s">
        <v>1491</v>
      </c>
      <c r="B785" t="s">
        <v>32</v>
      </c>
      <c r="C785" t="s">
        <v>20</v>
      </c>
      <c r="D785" t="s">
        <v>1491</v>
      </c>
      <c r="E785" s="1">
        <v>43902.657638888886</v>
      </c>
      <c r="F785" t="s">
        <v>1485</v>
      </c>
      <c r="G785" s="2">
        <v>43901</v>
      </c>
      <c r="H785" s="2">
        <v>37608</v>
      </c>
      <c r="I785">
        <v>1</v>
      </c>
      <c r="J785" s="2">
        <v>44372</v>
      </c>
      <c r="K785" s="2">
        <v>44372</v>
      </c>
      <c r="L785" t="s">
        <v>29</v>
      </c>
      <c r="M785" t="s">
        <v>30</v>
      </c>
      <c r="N785" t="s">
        <v>1492</v>
      </c>
      <c r="O785" t="s">
        <v>396</v>
      </c>
      <c r="P785" t="s">
        <v>397</v>
      </c>
    </row>
    <row r="786" spans="1:16" x14ac:dyDescent="0.25">
      <c r="A786" t="s">
        <v>1493</v>
      </c>
      <c r="B786" t="s">
        <v>32</v>
      </c>
      <c r="C786" t="s">
        <v>20</v>
      </c>
      <c r="D786" t="s">
        <v>1493</v>
      </c>
      <c r="E786" s="1">
        <v>44371.648611111108</v>
      </c>
      <c r="G786" s="2">
        <v>44370</v>
      </c>
      <c r="H786" s="2">
        <v>37608</v>
      </c>
      <c r="I786">
        <v>1</v>
      </c>
      <c r="J786" s="2">
        <v>44372</v>
      </c>
      <c r="K786" s="2">
        <v>44372</v>
      </c>
      <c r="L786" t="s">
        <v>29</v>
      </c>
      <c r="M786" t="s">
        <v>30</v>
      </c>
      <c r="N786" t="s">
        <v>1494</v>
      </c>
      <c r="O786" t="s">
        <v>396</v>
      </c>
      <c r="P786" t="s">
        <v>397</v>
      </c>
    </row>
    <row r="787" spans="1:16" x14ac:dyDescent="0.25">
      <c r="A787" t="s">
        <v>1495</v>
      </c>
      <c r="B787" t="s">
        <v>32</v>
      </c>
      <c r="C787" t="s">
        <v>20</v>
      </c>
      <c r="D787" t="s">
        <v>1495</v>
      </c>
      <c r="E787" s="1">
        <v>44371.648611111108</v>
      </c>
      <c r="G787" s="2">
        <v>44370</v>
      </c>
      <c r="H787" s="2">
        <v>37608</v>
      </c>
      <c r="I787">
        <v>1</v>
      </c>
      <c r="J787" s="2">
        <v>44372</v>
      </c>
      <c r="K787" s="2">
        <v>44372</v>
      </c>
      <c r="L787" t="s">
        <v>29</v>
      </c>
      <c r="M787" t="s">
        <v>30</v>
      </c>
      <c r="N787" t="s">
        <v>1496</v>
      </c>
      <c r="O787" t="s">
        <v>396</v>
      </c>
      <c r="P787" t="s">
        <v>397</v>
      </c>
    </row>
    <row r="788" spans="1:16" x14ac:dyDescent="0.25">
      <c r="A788" t="s">
        <v>1497</v>
      </c>
      <c r="B788" t="s">
        <v>32</v>
      </c>
      <c r="C788" t="s">
        <v>20</v>
      </c>
      <c r="D788" t="s">
        <v>1497</v>
      </c>
      <c r="E788" s="1">
        <v>43902.658333333333</v>
      </c>
      <c r="F788" t="s">
        <v>1422</v>
      </c>
      <c r="G788" s="2">
        <v>43901</v>
      </c>
      <c r="H788" s="2">
        <v>37608</v>
      </c>
      <c r="I788">
        <v>1</v>
      </c>
      <c r="J788" s="2">
        <v>44372</v>
      </c>
      <c r="K788" s="2">
        <v>44372</v>
      </c>
      <c r="L788" t="s">
        <v>29</v>
      </c>
      <c r="M788" t="s">
        <v>30</v>
      </c>
      <c r="N788" t="s">
        <v>1498</v>
      </c>
      <c r="O788" t="s">
        <v>396</v>
      </c>
      <c r="P788" t="s">
        <v>397</v>
      </c>
    </row>
    <row r="789" spans="1:16" x14ac:dyDescent="0.25">
      <c r="A789" t="s">
        <v>1499</v>
      </c>
      <c r="B789" t="s">
        <v>32</v>
      </c>
      <c r="C789" t="s">
        <v>20</v>
      </c>
      <c r="D789" t="s">
        <v>1499</v>
      </c>
      <c r="E789" s="1">
        <v>43902.657638888886</v>
      </c>
      <c r="F789" t="s">
        <v>1435</v>
      </c>
      <c r="G789" s="2">
        <v>43901</v>
      </c>
      <c r="H789" s="2">
        <v>37608</v>
      </c>
      <c r="I789">
        <v>1</v>
      </c>
      <c r="J789" s="2">
        <v>44372</v>
      </c>
      <c r="K789" s="2">
        <v>44372</v>
      </c>
      <c r="L789" t="s">
        <v>29</v>
      </c>
      <c r="M789" t="s">
        <v>30</v>
      </c>
      <c r="N789" t="s">
        <v>1500</v>
      </c>
      <c r="O789" t="s">
        <v>396</v>
      </c>
      <c r="P789" t="s">
        <v>397</v>
      </c>
    </row>
    <row r="790" spans="1:16" x14ac:dyDescent="0.25">
      <c r="A790" t="s">
        <v>1501</v>
      </c>
      <c r="B790" t="s">
        <v>32</v>
      </c>
      <c r="C790" t="s">
        <v>20</v>
      </c>
      <c r="D790" t="s">
        <v>1501</v>
      </c>
      <c r="E790" s="1">
        <v>43902.657638888886</v>
      </c>
      <c r="F790" t="s">
        <v>1435</v>
      </c>
      <c r="G790" s="2">
        <v>43901</v>
      </c>
      <c r="H790" s="2">
        <v>37608</v>
      </c>
      <c r="I790">
        <v>1</v>
      </c>
      <c r="J790" s="2">
        <v>44372</v>
      </c>
      <c r="K790" s="2">
        <v>44372</v>
      </c>
      <c r="L790" t="s">
        <v>29</v>
      </c>
      <c r="M790" t="s">
        <v>30</v>
      </c>
      <c r="N790" t="s">
        <v>1502</v>
      </c>
      <c r="O790" t="s">
        <v>396</v>
      </c>
      <c r="P790" t="s">
        <v>397</v>
      </c>
    </row>
    <row r="791" spans="1:16" x14ac:dyDescent="0.25">
      <c r="A791" t="s">
        <v>1503</v>
      </c>
      <c r="B791" t="s">
        <v>32</v>
      </c>
      <c r="C791" t="s">
        <v>20</v>
      </c>
      <c r="D791" t="s">
        <v>1503</v>
      </c>
      <c r="E791" s="1">
        <v>43902.658333333333</v>
      </c>
      <c r="F791" t="s">
        <v>1435</v>
      </c>
      <c r="G791" s="2">
        <v>43901</v>
      </c>
      <c r="H791" s="2">
        <v>37608</v>
      </c>
      <c r="I791">
        <v>1</v>
      </c>
      <c r="J791" s="2">
        <v>44372</v>
      </c>
      <c r="K791" s="2">
        <v>44372</v>
      </c>
      <c r="L791" t="s">
        <v>29</v>
      </c>
      <c r="M791" t="s">
        <v>30</v>
      </c>
      <c r="N791" t="s">
        <v>1504</v>
      </c>
      <c r="O791" t="s">
        <v>396</v>
      </c>
      <c r="P791" t="s">
        <v>397</v>
      </c>
    </row>
    <row r="792" spans="1:16" x14ac:dyDescent="0.25">
      <c r="A792" t="s">
        <v>1505</v>
      </c>
      <c r="B792" t="s">
        <v>32</v>
      </c>
      <c r="C792" t="s">
        <v>20</v>
      </c>
      <c r="D792" t="s">
        <v>1505</v>
      </c>
      <c r="E792" s="1">
        <v>43902.658333333333</v>
      </c>
      <c r="F792" t="s">
        <v>1435</v>
      </c>
      <c r="G792" s="2">
        <v>43901</v>
      </c>
      <c r="H792" s="2">
        <v>37608</v>
      </c>
      <c r="I792">
        <v>1</v>
      </c>
      <c r="J792" s="2">
        <v>44372</v>
      </c>
      <c r="K792" s="2">
        <v>44372</v>
      </c>
      <c r="L792" t="s">
        <v>29</v>
      </c>
      <c r="M792" t="s">
        <v>30</v>
      </c>
      <c r="N792" t="s">
        <v>1506</v>
      </c>
      <c r="O792" t="s">
        <v>396</v>
      </c>
      <c r="P792" t="s">
        <v>397</v>
      </c>
    </row>
    <row r="793" spans="1:16" x14ac:dyDescent="0.25">
      <c r="A793" t="s">
        <v>1507</v>
      </c>
      <c r="B793" t="s">
        <v>32</v>
      </c>
      <c r="C793" t="s">
        <v>20</v>
      </c>
      <c r="D793" t="s">
        <v>1507</v>
      </c>
      <c r="E793" s="1">
        <v>43902.658333333333</v>
      </c>
      <c r="F793" t="s">
        <v>1435</v>
      </c>
      <c r="G793" s="2">
        <v>43901</v>
      </c>
      <c r="H793" s="2">
        <v>37608</v>
      </c>
      <c r="I793">
        <v>1</v>
      </c>
      <c r="J793" s="2">
        <v>44372</v>
      </c>
      <c r="K793" s="2">
        <v>44372</v>
      </c>
      <c r="L793" t="s">
        <v>29</v>
      </c>
      <c r="M793" t="s">
        <v>30</v>
      </c>
      <c r="N793" t="s">
        <v>1508</v>
      </c>
      <c r="O793" t="s">
        <v>396</v>
      </c>
      <c r="P793" t="s">
        <v>397</v>
      </c>
    </row>
    <row r="794" spans="1:16" x14ac:dyDescent="0.25">
      <c r="A794" t="s">
        <v>1509</v>
      </c>
      <c r="B794" t="s">
        <v>32</v>
      </c>
      <c r="C794" t="s">
        <v>20</v>
      </c>
      <c r="D794" t="s">
        <v>1509</v>
      </c>
      <c r="E794" s="1">
        <v>43902.658333333333</v>
      </c>
      <c r="F794" t="s">
        <v>1435</v>
      </c>
      <c r="G794" s="2">
        <v>43901</v>
      </c>
      <c r="H794" s="2">
        <v>37608</v>
      </c>
      <c r="I794">
        <v>1</v>
      </c>
      <c r="J794" s="2">
        <v>44372</v>
      </c>
      <c r="K794" s="2">
        <v>44372</v>
      </c>
      <c r="L794" t="s">
        <v>29</v>
      </c>
      <c r="M794" t="s">
        <v>30</v>
      </c>
      <c r="N794" t="s">
        <v>1510</v>
      </c>
      <c r="O794" t="s">
        <v>396</v>
      </c>
      <c r="P794" t="s">
        <v>397</v>
      </c>
    </row>
    <row r="795" spans="1:16" x14ac:dyDescent="0.25">
      <c r="A795" t="s">
        <v>1511</v>
      </c>
      <c r="B795" t="s">
        <v>32</v>
      </c>
      <c r="C795" t="s">
        <v>20</v>
      </c>
      <c r="D795" t="s">
        <v>1511</v>
      </c>
      <c r="E795" s="1">
        <v>44371.649305555555</v>
      </c>
      <c r="G795" s="2">
        <v>44370</v>
      </c>
      <c r="H795" s="2">
        <v>37608</v>
      </c>
      <c r="I795">
        <v>1</v>
      </c>
      <c r="J795" s="2">
        <v>44372</v>
      </c>
      <c r="K795" s="2">
        <v>44372</v>
      </c>
      <c r="L795" t="s">
        <v>29</v>
      </c>
      <c r="M795" t="s">
        <v>30</v>
      </c>
      <c r="N795" t="s">
        <v>1512</v>
      </c>
      <c r="O795" t="s">
        <v>396</v>
      </c>
      <c r="P795" t="s">
        <v>397</v>
      </c>
    </row>
    <row r="796" spans="1:16" x14ac:dyDescent="0.25">
      <c r="A796" t="s">
        <v>1513</v>
      </c>
      <c r="B796" t="s">
        <v>32</v>
      </c>
      <c r="C796" t="s">
        <v>20</v>
      </c>
      <c r="D796" t="s">
        <v>1513</v>
      </c>
      <c r="E796" s="1">
        <v>44371.648611111108</v>
      </c>
      <c r="G796" s="2">
        <v>44370</v>
      </c>
      <c r="H796" s="2">
        <v>37608</v>
      </c>
      <c r="I796">
        <v>1</v>
      </c>
      <c r="J796" s="2">
        <v>44372</v>
      </c>
      <c r="K796" s="2">
        <v>44372</v>
      </c>
      <c r="L796" t="s">
        <v>29</v>
      </c>
      <c r="M796" t="s">
        <v>30</v>
      </c>
      <c r="N796" t="s">
        <v>1514</v>
      </c>
      <c r="O796" t="s">
        <v>396</v>
      </c>
      <c r="P796" t="s">
        <v>397</v>
      </c>
    </row>
    <row r="797" spans="1:16" x14ac:dyDescent="0.25">
      <c r="A797" t="s">
        <v>1515</v>
      </c>
      <c r="B797" t="s">
        <v>32</v>
      </c>
      <c r="C797" t="s">
        <v>20</v>
      </c>
      <c r="D797" t="s">
        <v>1515</v>
      </c>
      <c r="E797" s="1">
        <v>43902.657638888886</v>
      </c>
      <c r="F797" t="s">
        <v>1435</v>
      </c>
      <c r="G797" s="2">
        <v>43901</v>
      </c>
      <c r="H797" s="2">
        <v>37608</v>
      </c>
      <c r="I797">
        <v>1</v>
      </c>
      <c r="J797" s="2">
        <v>44372</v>
      </c>
      <c r="K797" s="2">
        <v>44372</v>
      </c>
      <c r="L797" t="s">
        <v>29</v>
      </c>
      <c r="M797" t="s">
        <v>30</v>
      </c>
      <c r="N797" t="s">
        <v>1516</v>
      </c>
      <c r="O797" t="s">
        <v>396</v>
      </c>
      <c r="P797" t="s">
        <v>397</v>
      </c>
    </row>
    <row r="798" spans="1:16" x14ac:dyDescent="0.25">
      <c r="A798" t="s">
        <v>1517</v>
      </c>
      <c r="B798" t="s">
        <v>32</v>
      </c>
      <c r="C798" t="s">
        <v>20</v>
      </c>
      <c r="D798" t="s">
        <v>1517</v>
      </c>
      <c r="E798" s="1">
        <v>43902.656944444447</v>
      </c>
      <c r="F798" t="s">
        <v>1435</v>
      </c>
      <c r="G798" s="2">
        <v>43901</v>
      </c>
      <c r="H798" s="2">
        <v>37608</v>
      </c>
      <c r="I798">
        <v>1</v>
      </c>
      <c r="J798" s="2">
        <v>44372</v>
      </c>
      <c r="K798" s="2">
        <v>44372</v>
      </c>
      <c r="L798" t="s">
        <v>29</v>
      </c>
      <c r="M798" t="s">
        <v>30</v>
      </c>
      <c r="N798" t="s">
        <v>1518</v>
      </c>
      <c r="O798" t="s">
        <v>396</v>
      </c>
      <c r="P798" t="s">
        <v>397</v>
      </c>
    </row>
    <row r="799" spans="1:16" x14ac:dyDescent="0.25">
      <c r="A799" t="s">
        <v>1519</v>
      </c>
      <c r="B799" t="s">
        <v>32</v>
      </c>
      <c r="C799" t="s">
        <v>20</v>
      </c>
      <c r="D799" t="s">
        <v>1519</v>
      </c>
      <c r="E799" s="1">
        <v>43902.657638888886</v>
      </c>
      <c r="F799" t="s">
        <v>1520</v>
      </c>
      <c r="G799" s="2">
        <v>43901</v>
      </c>
      <c r="H799" s="2">
        <v>37608</v>
      </c>
      <c r="I799">
        <v>1</v>
      </c>
      <c r="J799" s="2">
        <v>44372</v>
      </c>
      <c r="K799" s="2">
        <v>44372</v>
      </c>
      <c r="L799" t="s">
        <v>29</v>
      </c>
      <c r="M799" t="s">
        <v>30</v>
      </c>
      <c r="N799" t="s">
        <v>1521</v>
      </c>
      <c r="O799" t="s">
        <v>396</v>
      </c>
      <c r="P799" t="s">
        <v>397</v>
      </c>
    </row>
    <row r="800" spans="1:16" x14ac:dyDescent="0.25">
      <c r="A800" t="s">
        <v>1522</v>
      </c>
      <c r="B800" t="s">
        <v>32</v>
      </c>
      <c r="C800" t="s">
        <v>20</v>
      </c>
      <c r="D800" t="s">
        <v>1522</v>
      </c>
      <c r="E800" s="1">
        <v>44371.65</v>
      </c>
      <c r="G800" s="2">
        <v>44370</v>
      </c>
      <c r="H800" s="2">
        <v>37608</v>
      </c>
      <c r="I800">
        <v>1</v>
      </c>
      <c r="J800" s="2">
        <v>44372</v>
      </c>
      <c r="K800" s="2">
        <v>44372</v>
      </c>
      <c r="L800" t="s">
        <v>29</v>
      </c>
      <c r="M800" t="s">
        <v>30</v>
      </c>
      <c r="N800" t="s">
        <v>1523</v>
      </c>
      <c r="O800" t="s">
        <v>396</v>
      </c>
      <c r="P800" t="s">
        <v>397</v>
      </c>
    </row>
    <row r="801" spans="1:16" x14ac:dyDescent="0.25">
      <c r="A801" t="s">
        <v>1524</v>
      </c>
      <c r="B801" t="s">
        <v>32</v>
      </c>
      <c r="C801" t="s">
        <v>20</v>
      </c>
      <c r="D801" t="s">
        <v>1524</v>
      </c>
      <c r="E801" s="1">
        <v>44371.65</v>
      </c>
      <c r="G801" s="2">
        <v>44370</v>
      </c>
      <c r="H801" s="2">
        <v>37608</v>
      </c>
      <c r="I801">
        <v>1</v>
      </c>
      <c r="J801" s="2">
        <v>44372</v>
      </c>
      <c r="K801" s="2">
        <v>44372</v>
      </c>
      <c r="L801" t="s">
        <v>29</v>
      </c>
      <c r="M801" t="s">
        <v>30</v>
      </c>
      <c r="N801" t="s">
        <v>1525</v>
      </c>
      <c r="O801" t="s">
        <v>396</v>
      </c>
      <c r="P801" t="s">
        <v>397</v>
      </c>
    </row>
    <row r="802" spans="1:16" x14ac:dyDescent="0.25">
      <c r="A802" t="s">
        <v>1526</v>
      </c>
      <c r="B802" t="s">
        <v>32</v>
      </c>
      <c r="C802" t="s">
        <v>20</v>
      </c>
      <c r="D802" t="s">
        <v>1526</v>
      </c>
      <c r="E802" s="1">
        <v>40738.396527777775</v>
      </c>
      <c r="G802" s="2">
        <v>40415</v>
      </c>
      <c r="H802" s="2">
        <v>39750</v>
      </c>
      <c r="I802">
        <v>1</v>
      </c>
      <c r="J802" s="2">
        <v>44372</v>
      </c>
      <c r="K802" s="2">
        <v>44372</v>
      </c>
      <c r="L802" t="s">
        <v>29</v>
      </c>
      <c r="M802" t="s">
        <v>30</v>
      </c>
      <c r="N802" t="s">
        <v>1527</v>
      </c>
      <c r="O802" t="s">
        <v>34</v>
      </c>
      <c r="P802" t="s">
        <v>35</v>
      </c>
    </row>
    <row r="803" spans="1:16" x14ac:dyDescent="0.25">
      <c r="A803" t="s">
        <v>1528</v>
      </c>
      <c r="B803" t="s">
        <v>32</v>
      </c>
      <c r="C803" t="s">
        <v>20</v>
      </c>
      <c r="D803" t="s">
        <v>1528</v>
      </c>
      <c r="E803" s="1">
        <v>40738.400694444441</v>
      </c>
      <c r="G803" s="2">
        <v>40555</v>
      </c>
      <c r="H803" s="2">
        <v>40149</v>
      </c>
      <c r="I803">
        <v>1</v>
      </c>
      <c r="J803" s="2">
        <v>44372</v>
      </c>
      <c r="K803" s="2">
        <v>44372</v>
      </c>
      <c r="L803" t="s">
        <v>29</v>
      </c>
      <c r="M803" t="s">
        <v>30</v>
      </c>
      <c r="N803" t="s">
        <v>1529</v>
      </c>
      <c r="O803" t="s">
        <v>34</v>
      </c>
      <c r="P803" t="s">
        <v>35</v>
      </c>
    </row>
    <row r="804" spans="1:16" x14ac:dyDescent="0.25">
      <c r="A804" t="s">
        <v>1530</v>
      </c>
      <c r="B804" t="s">
        <v>32</v>
      </c>
      <c r="C804" t="s">
        <v>20</v>
      </c>
      <c r="D804" t="s">
        <v>1530</v>
      </c>
      <c r="E804" s="1">
        <v>44371.648611111108</v>
      </c>
      <c r="G804" s="2">
        <v>44370</v>
      </c>
      <c r="H804" s="2">
        <v>37608</v>
      </c>
      <c r="I804">
        <v>2</v>
      </c>
      <c r="J804" s="2">
        <v>44372</v>
      </c>
      <c r="K804" s="2">
        <v>44372</v>
      </c>
      <c r="L804" t="s">
        <v>29</v>
      </c>
      <c r="M804" t="s">
        <v>30</v>
      </c>
      <c r="N804" t="s">
        <v>1531</v>
      </c>
      <c r="O804" t="s">
        <v>396</v>
      </c>
      <c r="P804" t="s">
        <v>397</v>
      </c>
    </row>
    <row r="805" spans="1:16" x14ac:dyDescent="0.25">
      <c r="A805" t="s">
        <v>1532</v>
      </c>
      <c r="B805" t="s">
        <v>32</v>
      </c>
      <c r="C805" t="s">
        <v>20</v>
      </c>
      <c r="D805" t="s">
        <v>1532</v>
      </c>
      <c r="E805" s="1">
        <v>43902.658333333333</v>
      </c>
      <c r="F805" t="s">
        <v>1533</v>
      </c>
      <c r="G805" s="2">
        <v>43901</v>
      </c>
      <c r="H805" s="2">
        <v>37608</v>
      </c>
      <c r="I805">
        <v>1</v>
      </c>
      <c r="J805" s="2">
        <v>44372</v>
      </c>
      <c r="K805" s="2">
        <v>44372</v>
      </c>
      <c r="L805" t="s">
        <v>29</v>
      </c>
      <c r="M805" t="s">
        <v>30</v>
      </c>
      <c r="N805" t="s">
        <v>1534</v>
      </c>
      <c r="O805" t="s">
        <v>396</v>
      </c>
      <c r="P805" t="s">
        <v>397</v>
      </c>
    </row>
    <row r="806" spans="1:16" x14ac:dyDescent="0.25">
      <c r="A806" t="s">
        <v>1535</v>
      </c>
      <c r="B806" t="s">
        <v>32</v>
      </c>
      <c r="C806" t="s">
        <v>20</v>
      </c>
      <c r="D806" t="s">
        <v>1535</v>
      </c>
      <c r="E806" s="1">
        <v>43902.657638888886</v>
      </c>
      <c r="F806" t="s">
        <v>1520</v>
      </c>
      <c r="G806" s="2">
        <v>43901</v>
      </c>
      <c r="H806" s="2">
        <v>37608</v>
      </c>
      <c r="I806">
        <v>1</v>
      </c>
      <c r="J806" s="2">
        <v>44372</v>
      </c>
      <c r="K806" s="2">
        <v>44372</v>
      </c>
      <c r="L806" t="s">
        <v>29</v>
      </c>
      <c r="M806" t="s">
        <v>30</v>
      </c>
      <c r="N806" t="s">
        <v>1536</v>
      </c>
      <c r="O806" t="s">
        <v>396</v>
      </c>
      <c r="P806" t="s">
        <v>397</v>
      </c>
    </row>
    <row r="807" spans="1:16" x14ac:dyDescent="0.25">
      <c r="A807" t="s">
        <v>1537</v>
      </c>
      <c r="B807" t="s">
        <v>32</v>
      </c>
      <c r="C807" t="s">
        <v>20</v>
      </c>
      <c r="D807" t="s">
        <v>1537</v>
      </c>
      <c r="E807" s="1">
        <v>43941.5</v>
      </c>
      <c r="F807" t="s">
        <v>1520</v>
      </c>
      <c r="G807" s="2">
        <v>43901</v>
      </c>
      <c r="H807" s="2">
        <v>37608</v>
      </c>
      <c r="I807">
        <v>1</v>
      </c>
      <c r="J807" s="2">
        <v>44372</v>
      </c>
      <c r="K807" s="2">
        <v>44372</v>
      </c>
      <c r="L807" t="s">
        <v>29</v>
      </c>
      <c r="M807" t="s">
        <v>30</v>
      </c>
      <c r="N807" t="s">
        <v>1538</v>
      </c>
      <c r="O807" t="s">
        <v>396</v>
      </c>
      <c r="P807" t="s">
        <v>397</v>
      </c>
    </row>
    <row r="808" spans="1:16" x14ac:dyDescent="0.25">
      <c r="A808" t="s">
        <v>1539</v>
      </c>
      <c r="B808" t="s">
        <v>32</v>
      </c>
      <c r="C808" t="s">
        <v>20</v>
      </c>
      <c r="D808" t="s">
        <v>1539</v>
      </c>
      <c r="E808" s="1">
        <v>43941.5</v>
      </c>
      <c r="F808" t="s">
        <v>1520</v>
      </c>
      <c r="G808" s="2">
        <v>43901</v>
      </c>
      <c r="H808" s="2">
        <v>37608</v>
      </c>
      <c r="I808">
        <v>1</v>
      </c>
      <c r="J808" s="2">
        <v>44372</v>
      </c>
      <c r="K808" s="2">
        <v>44372</v>
      </c>
      <c r="L808" t="s">
        <v>29</v>
      </c>
      <c r="M808" t="s">
        <v>30</v>
      </c>
      <c r="N808" t="s">
        <v>1540</v>
      </c>
      <c r="O808" t="s">
        <v>396</v>
      </c>
      <c r="P808" t="s">
        <v>397</v>
      </c>
    </row>
    <row r="809" spans="1:16" x14ac:dyDescent="0.25">
      <c r="A809" t="s">
        <v>1541</v>
      </c>
      <c r="B809" t="s">
        <v>32</v>
      </c>
      <c r="C809" t="s">
        <v>20</v>
      </c>
      <c r="D809" t="s">
        <v>1541</v>
      </c>
      <c r="E809" s="1">
        <v>43902.657638888886</v>
      </c>
      <c r="F809" t="s">
        <v>1520</v>
      </c>
      <c r="G809" s="2">
        <v>43901</v>
      </c>
      <c r="H809" s="2">
        <v>37608</v>
      </c>
      <c r="I809">
        <v>1</v>
      </c>
      <c r="J809" s="2">
        <v>44372</v>
      </c>
      <c r="K809" s="2">
        <v>44372</v>
      </c>
      <c r="L809" t="s">
        <v>29</v>
      </c>
      <c r="M809" t="s">
        <v>30</v>
      </c>
      <c r="N809" t="s">
        <v>1542</v>
      </c>
      <c r="O809" t="s">
        <v>396</v>
      </c>
      <c r="P809" t="s">
        <v>397</v>
      </c>
    </row>
    <row r="810" spans="1:16" x14ac:dyDescent="0.25">
      <c r="A810" t="s">
        <v>1543</v>
      </c>
      <c r="B810" t="s">
        <v>32</v>
      </c>
      <c r="C810" t="s">
        <v>20</v>
      </c>
      <c r="D810" t="s">
        <v>1543</v>
      </c>
      <c r="E810" s="1">
        <v>43902.657638888886</v>
      </c>
      <c r="F810" t="s">
        <v>1533</v>
      </c>
      <c r="G810" s="2">
        <v>43901</v>
      </c>
      <c r="H810" s="2">
        <v>37608</v>
      </c>
      <c r="I810">
        <v>1</v>
      </c>
      <c r="J810" s="2">
        <v>44372</v>
      </c>
      <c r="K810" s="2">
        <v>44372</v>
      </c>
      <c r="L810" t="s">
        <v>29</v>
      </c>
      <c r="M810" t="s">
        <v>30</v>
      </c>
      <c r="N810" t="s">
        <v>1544</v>
      </c>
      <c r="O810" t="s">
        <v>396</v>
      </c>
      <c r="P810" t="s">
        <v>397</v>
      </c>
    </row>
    <row r="811" spans="1:16" x14ac:dyDescent="0.25">
      <c r="A811" t="s">
        <v>1545</v>
      </c>
      <c r="B811" t="s">
        <v>32</v>
      </c>
      <c r="C811" t="s">
        <v>20</v>
      </c>
      <c r="D811" t="s">
        <v>1545</v>
      </c>
      <c r="E811" s="1">
        <v>43902.657638888886</v>
      </c>
      <c r="F811" t="s">
        <v>1546</v>
      </c>
      <c r="G811" s="2">
        <v>43901</v>
      </c>
      <c r="H811" s="2">
        <v>37608</v>
      </c>
      <c r="I811">
        <v>1</v>
      </c>
      <c r="J811" s="2">
        <v>44372</v>
      </c>
      <c r="K811" s="2">
        <v>44372</v>
      </c>
      <c r="L811" t="s">
        <v>29</v>
      </c>
      <c r="M811" t="s">
        <v>30</v>
      </c>
      <c r="N811" t="s">
        <v>1547</v>
      </c>
      <c r="O811" t="s">
        <v>396</v>
      </c>
      <c r="P811" t="s">
        <v>397</v>
      </c>
    </row>
    <row r="812" spans="1:16" x14ac:dyDescent="0.25">
      <c r="A812" t="s">
        <v>1548</v>
      </c>
      <c r="B812" t="s">
        <v>32</v>
      </c>
      <c r="C812" t="s">
        <v>20</v>
      </c>
      <c r="D812" t="s">
        <v>1548</v>
      </c>
      <c r="E812" s="1">
        <v>44371.649305555555</v>
      </c>
      <c r="G812" s="2">
        <v>44370</v>
      </c>
      <c r="H812" s="2">
        <v>37608</v>
      </c>
      <c r="I812">
        <v>1</v>
      </c>
      <c r="J812" s="2">
        <v>44372</v>
      </c>
      <c r="K812" s="2">
        <v>44372</v>
      </c>
      <c r="L812" t="s">
        <v>29</v>
      </c>
      <c r="M812" t="s">
        <v>30</v>
      </c>
      <c r="N812" t="s">
        <v>1549</v>
      </c>
      <c r="O812" t="s">
        <v>396</v>
      </c>
      <c r="P812" t="s">
        <v>397</v>
      </c>
    </row>
    <row r="813" spans="1:16" x14ac:dyDescent="0.25">
      <c r="A813" t="s">
        <v>1550</v>
      </c>
      <c r="B813" t="s">
        <v>32</v>
      </c>
      <c r="C813" t="s">
        <v>20</v>
      </c>
      <c r="D813" t="s">
        <v>1550</v>
      </c>
      <c r="E813" s="1">
        <v>41949.661805555559</v>
      </c>
      <c r="G813" s="2">
        <v>41948</v>
      </c>
      <c r="H813" s="2">
        <v>40135</v>
      </c>
      <c r="I813">
        <v>1</v>
      </c>
      <c r="J813" s="2">
        <v>44372</v>
      </c>
      <c r="K813" s="2">
        <v>44372</v>
      </c>
      <c r="L813" t="s">
        <v>29</v>
      </c>
      <c r="M813" t="s">
        <v>30</v>
      </c>
      <c r="N813" t="s">
        <v>1551</v>
      </c>
      <c r="O813" t="s">
        <v>34</v>
      </c>
      <c r="P813" t="s">
        <v>35</v>
      </c>
    </row>
    <row r="814" spans="1:16" x14ac:dyDescent="0.25">
      <c r="A814" t="s">
        <v>1552</v>
      </c>
      <c r="B814" t="s">
        <v>32</v>
      </c>
      <c r="C814" t="s">
        <v>20</v>
      </c>
      <c r="D814" t="s">
        <v>1552</v>
      </c>
      <c r="E814" s="1">
        <v>44371.649305555555</v>
      </c>
      <c r="G814" s="2">
        <v>44370</v>
      </c>
      <c r="H814" s="2">
        <v>37608</v>
      </c>
      <c r="I814">
        <v>1</v>
      </c>
      <c r="J814" s="2">
        <v>44372</v>
      </c>
      <c r="K814" s="2">
        <v>44372</v>
      </c>
      <c r="L814" t="s">
        <v>29</v>
      </c>
      <c r="M814" t="s">
        <v>30</v>
      </c>
      <c r="N814" t="s">
        <v>1553</v>
      </c>
      <c r="O814" t="s">
        <v>396</v>
      </c>
      <c r="P814" t="s">
        <v>397</v>
      </c>
    </row>
    <row r="815" spans="1:16" x14ac:dyDescent="0.25">
      <c r="A815" t="s">
        <v>1554</v>
      </c>
      <c r="B815" t="s">
        <v>32</v>
      </c>
      <c r="C815" t="s">
        <v>20</v>
      </c>
      <c r="D815" t="s">
        <v>1554</v>
      </c>
      <c r="E815" s="1">
        <v>44371.649305555555</v>
      </c>
      <c r="G815" s="2">
        <v>44370</v>
      </c>
      <c r="H815" s="2">
        <v>37608</v>
      </c>
      <c r="I815">
        <v>1</v>
      </c>
      <c r="J815" s="2">
        <v>44372</v>
      </c>
      <c r="K815" s="2">
        <v>44372</v>
      </c>
      <c r="L815" t="s">
        <v>29</v>
      </c>
      <c r="M815" t="s">
        <v>30</v>
      </c>
      <c r="N815" t="s">
        <v>1555</v>
      </c>
      <c r="O815" t="s">
        <v>396</v>
      </c>
      <c r="P815" t="s">
        <v>397</v>
      </c>
    </row>
    <row r="816" spans="1:16" x14ac:dyDescent="0.25">
      <c r="A816" t="s">
        <v>1556</v>
      </c>
      <c r="B816" t="s">
        <v>32</v>
      </c>
      <c r="C816" t="s">
        <v>20</v>
      </c>
      <c r="D816" t="s">
        <v>1556</v>
      </c>
      <c r="E816" s="1">
        <v>44371.649305555555</v>
      </c>
      <c r="G816" s="2">
        <v>44370</v>
      </c>
      <c r="H816" s="2">
        <v>37608</v>
      </c>
      <c r="I816">
        <v>1</v>
      </c>
      <c r="J816" s="2">
        <v>44372</v>
      </c>
      <c r="K816" s="2">
        <v>44372</v>
      </c>
      <c r="L816" t="s">
        <v>29</v>
      </c>
      <c r="M816" t="s">
        <v>30</v>
      </c>
      <c r="N816" t="s">
        <v>1557</v>
      </c>
      <c r="O816" t="s">
        <v>396</v>
      </c>
      <c r="P816" t="s">
        <v>397</v>
      </c>
    </row>
    <row r="817" spans="1:16" x14ac:dyDescent="0.25">
      <c r="A817" t="s">
        <v>1558</v>
      </c>
      <c r="B817" t="s">
        <v>32</v>
      </c>
      <c r="C817" t="s">
        <v>20</v>
      </c>
      <c r="D817" t="s">
        <v>1558</v>
      </c>
      <c r="E817" s="1">
        <v>44371.649305555555</v>
      </c>
      <c r="G817" s="2">
        <v>44370</v>
      </c>
      <c r="H817" s="2">
        <v>37608</v>
      </c>
      <c r="I817">
        <v>1</v>
      </c>
      <c r="J817" s="2">
        <v>44372</v>
      </c>
      <c r="K817" s="2">
        <v>44372</v>
      </c>
      <c r="L817" t="s">
        <v>29</v>
      </c>
      <c r="M817" t="s">
        <v>30</v>
      </c>
      <c r="N817" t="s">
        <v>1559</v>
      </c>
      <c r="O817" t="s">
        <v>396</v>
      </c>
      <c r="P817" t="s">
        <v>397</v>
      </c>
    </row>
    <row r="818" spans="1:16" x14ac:dyDescent="0.25">
      <c r="A818" t="s">
        <v>1560</v>
      </c>
      <c r="B818" t="s">
        <v>32</v>
      </c>
      <c r="C818" t="s">
        <v>20</v>
      </c>
      <c r="D818" t="s">
        <v>1560</v>
      </c>
      <c r="E818" s="1">
        <v>43902.657638888886</v>
      </c>
      <c r="F818" t="s">
        <v>1546</v>
      </c>
      <c r="G818" s="2">
        <v>43901</v>
      </c>
      <c r="H818" s="2">
        <v>37608</v>
      </c>
      <c r="I818">
        <v>1</v>
      </c>
      <c r="J818" s="2">
        <v>44372</v>
      </c>
      <c r="K818" s="2">
        <v>44372</v>
      </c>
      <c r="L818" t="s">
        <v>29</v>
      </c>
      <c r="M818" t="s">
        <v>30</v>
      </c>
      <c r="N818" t="s">
        <v>1561</v>
      </c>
      <c r="O818" t="s">
        <v>396</v>
      </c>
      <c r="P818" t="s">
        <v>397</v>
      </c>
    </row>
    <row r="819" spans="1:16" x14ac:dyDescent="0.25">
      <c r="A819" t="s">
        <v>1562</v>
      </c>
      <c r="B819" t="s">
        <v>32</v>
      </c>
      <c r="C819" t="s">
        <v>20</v>
      </c>
      <c r="D819" t="s">
        <v>1562</v>
      </c>
      <c r="E819" s="1">
        <v>43902.657638888886</v>
      </c>
      <c r="F819" t="s">
        <v>1563</v>
      </c>
      <c r="G819" s="2">
        <v>43901</v>
      </c>
      <c r="H819" s="2">
        <v>37608</v>
      </c>
      <c r="I819">
        <v>1</v>
      </c>
      <c r="J819" s="2">
        <v>44372</v>
      </c>
      <c r="K819" s="2">
        <v>44372</v>
      </c>
      <c r="L819" t="s">
        <v>29</v>
      </c>
      <c r="M819" t="s">
        <v>30</v>
      </c>
      <c r="N819" t="s">
        <v>1564</v>
      </c>
      <c r="O819" t="s">
        <v>396</v>
      </c>
      <c r="P819" t="s">
        <v>397</v>
      </c>
    </row>
    <row r="820" spans="1:16" x14ac:dyDescent="0.25">
      <c r="A820" t="s">
        <v>1565</v>
      </c>
      <c r="B820" t="s">
        <v>32</v>
      </c>
      <c r="C820" t="s">
        <v>20</v>
      </c>
      <c r="D820" t="s">
        <v>1565</v>
      </c>
      <c r="E820" s="1">
        <v>43902.657638888886</v>
      </c>
      <c r="F820" t="s">
        <v>1563</v>
      </c>
      <c r="G820" s="2">
        <v>43901</v>
      </c>
      <c r="H820" s="2">
        <v>37608</v>
      </c>
      <c r="I820">
        <v>1</v>
      </c>
      <c r="J820" s="2">
        <v>44372</v>
      </c>
      <c r="K820" s="2">
        <v>44372</v>
      </c>
      <c r="L820" t="s">
        <v>29</v>
      </c>
      <c r="M820" t="s">
        <v>30</v>
      </c>
      <c r="N820" t="s">
        <v>1566</v>
      </c>
      <c r="O820" t="s">
        <v>396</v>
      </c>
      <c r="P820" t="s">
        <v>397</v>
      </c>
    </row>
    <row r="821" spans="1:16" x14ac:dyDescent="0.25">
      <c r="A821" t="s">
        <v>1567</v>
      </c>
      <c r="B821" t="s">
        <v>32</v>
      </c>
      <c r="C821" t="s">
        <v>20</v>
      </c>
      <c r="D821" t="s">
        <v>1567</v>
      </c>
      <c r="E821" s="1">
        <v>44371.648611111108</v>
      </c>
      <c r="G821" s="2">
        <v>44370</v>
      </c>
      <c r="H821" s="2">
        <v>37608</v>
      </c>
      <c r="I821">
        <v>1</v>
      </c>
      <c r="J821" s="2">
        <v>44372</v>
      </c>
      <c r="K821" s="2">
        <v>44372</v>
      </c>
      <c r="L821" t="s">
        <v>29</v>
      </c>
      <c r="M821" t="s">
        <v>30</v>
      </c>
      <c r="N821" t="s">
        <v>1568</v>
      </c>
      <c r="O821" t="s">
        <v>396</v>
      </c>
      <c r="P821" t="s">
        <v>397</v>
      </c>
    </row>
    <row r="822" spans="1:16" x14ac:dyDescent="0.25">
      <c r="A822" t="s">
        <v>1569</v>
      </c>
      <c r="B822" t="s">
        <v>32</v>
      </c>
      <c r="C822" t="s">
        <v>20</v>
      </c>
      <c r="D822" t="s">
        <v>1569</v>
      </c>
      <c r="E822" s="1">
        <v>44371.649305555555</v>
      </c>
      <c r="G822" s="2">
        <v>44370</v>
      </c>
      <c r="H822" s="2">
        <v>37608</v>
      </c>
      <c r="I822">
        <v>1</v>
      </c>
      <c r="J822" s="2">
        <v>44372</v>
      </c>
      <c r="K822" s="2">
        <v>44372</v>
      </c>
      <c r="L822" t="s">
        <v>29</v>
      </c>
      <c r="M822" t="s">
        <v>30</v>
      </c>
      <c r="N822" t="s">
        <v>1570</v>
      </c>
      <c r="O822" t="s">
        <v>396</v>
      </c>
      <c r="P822" t="s">
        <v>397</v>
      </c>
    </row>
    <row r="823" spans="1:16" x14ac:dyDescent="0.25">
      <c r="A823" t="s">
        <v>1571</v>
      </c>
      <c r="B823" t="s">
        <v>32</v>
      </c>
      <c r="C823" t="s">
        <v>20</v>
      </c>
      <c r="D823" t="s">
        <v>1571</v>
      </c>
      <c r="E823" s="1">
        <v>43902.656944444447</v>
      </c>
      <c r="F823" t="s">
        <v>1572</v>
      </c>
      <c r="G823" s="2">
        <v>43901</v>
      </c>
      <c r="H823" s="2">
        <v>37608</v>
      </c>
      <c r="I823">
        <v>1</v>
      </c>
      <c r="J823" s="2">
        <v>44372</v>
      </c>
      <c r="K823" s="2">
        <v>44372</v>
      </c>
      <c r="L823" t="s">
        <v>29</v>
      </c>
      <c r="M823" t="s">
        <v>30</v>
      </c>
      <c r="N823" t="s">
        <v>1573</v>
      </c>
      <c r="O823" t="s">
        <v>396</v>
      </c>
      <c r="P823" t="s">
        <v>397</v>
      </c>
    </row>
    <row r="824" spans="1:16" x14ac:dyDescent="0.25">
      <c r="A824" t="s">
        <v>1574</v>
      </c>
      <c r="B824" t="s">
        <v>32</v>
      </c>
      <c r="C824" t="s">
        <v>20</v>
      </c>
      <c r="D824" t="s">
        <v>1574</v>
      </c>
      <c r="E824" s="1">
        <v>44371.648611111108</v>
      </c>
      <c r="G824" s="2">
        <v>44370</v>
      </c>
      <c r="H824" s="2">
        <v>37608</v>
      </c>
      <c r="I824">
        <v>1</v>
      </c>
      <c r="J824" s="2">
        <v>44372</v>
      </c>
      <c r="K824" s="2">
        <v>44372</v>
      </c>
      <c r="L824" t="s">
        <v>29</v>
      </c>
      <c r="M824" t="s">
        <v>30</v>
      </c>
      <c r="N824" t="s">
        <v>1575</v>
      </c>
      <c r="O824" t="s">
        <v>396</v>
      </c>
      <c r="P824" t="s">
        <v>397</v>
      </c>
    </row>
    <row r="825" spans="1:16" x14ac:dyDescent="0.25">
      <c r="A825" t="s">
        <v>1576</v>
      </c>
      <c r="B825" t="s">
        <v>32</v>
      </c>
      <c r="C825" t="s">
        <v>20</v>
      </c>
      <c r="D825" t="s">
        <v>1576</v>
      </c>
      <c r="E825" s="1">
        <v>44371.648611111108</v>
      </c>
      <c r="G825" s="2">
        <v>44370</v>
      </c>
      <c r="H825" s="2">
        <v>37608</v>
      </c>
      <c r="I825">
        <v>1</v>
      </c>
      <c r="J825" s="2">
        <v>44372</v>
      </c>
      <c r="K825" s="2">
        <v>44372</v>
      </c>
      <c r="L825" t="s">
        <v>29</v>
      </c>
      <c r="M825" t="s">
        <v>30</v>
      </c>
      <c r="N825" t="s">
        <v>1577</v>
      </c>
      <c r="O825" t="s">
        <v>396</v>
      </c>
      <c r="P825" t="s">
        <v>397</v>
      </c>
    </row>
    <row r="826" spans="1:16" x14ac:dyDescent="0.25">
      <c r="A826" t="s">
        <v>1578</v>
      </c>
      <c r="B826" t="s">
        <v>32</v>
      </c>
      <c r="C826" t="s">
        <v>20</v>
      </c>
      <c r="D826" t="s">
        <v>1578</v>
      </c>
      <c r="E826" s="1">
        <v>43902.658333333333</v>
      </c>
      <c r="F826" t="s">
        <v>1572</v>
      </c>
      <c r="G826" s="2">
        <v>43901</v>
      </c>
      <c r="H826" s="2">
        <v>37608</v>
      </c>
      <c r="I826">
        <v>1</v>
      </c>
      <c r="J826" s="2">
        <v>44372</v>
      </c>
      <c r="K826" s="2">
        <v>44372</v>
      </c>
      <c r="L826" t="s">
        <v>29</v>
      </c>
      <c r="M826" t="s">
        <v>30</v>
      </c>
      <c r="N826" t="s">
        <v>1579</v>
      </c>
      <c r="O826" t="s">
        <v>396</v>
      </c>
      <c r="P826" t="s">
        <v>397</v>
      </c>
    </row>
    <row r="827" spans="1:16" x14ac:dyDescent="0.25">
      <c r="A827" t="s">
        <v>1580</v>
      </c>
      <c r="B827" t="s">
        <v>32</v>
      </c>
      <c r="C827" t="s">
        <v>20</v>
      </c>
      <c r="D827" t="s">
        <v>1580</v>
      </c>
      <c r="E827" s="1">
        <v>44371.648611111108</v>
      </c>
      <c r="G827" s="2">
        <v>44370</v>
      </c>
      <c r="H827" s="2">
        <v>37608</v>
      </c>
      <c r="I827">
        <v>1</v>
      </c>
      <c r="J827" s="2">
        <v>44372</v>
      </c>
      <c r="K827" s="2">
        <v>44372</v>
      </c>
      <c r="L827" t="s">
        <v>29</v>
      </c>
      <c r="M827" t="s">
        <v>30</v>
      </c>
      <c r="N827" t="s">
        <v>1581</v>
      </c>
      <c r="O827" t="s">
        <v>396</v>
      </c>
      <c r="P827" t="s">
        <v>397</v>
      </c>
    </row>
    <row r="828" spans="1:16" x14ac:dyDescent="0.25">
      <c r="A828" t="s">
        <v>1582</v>
      </c>
      <c r="B828" t="s">
        <v>32</v>
      </c>
      <c r="C828" t="s">
        <v>20</v>
      </c>
      <c r="D828" t="s">
        <v>1582</v>
      </c>
      <c r="E828" s="1">
        <v>43902.657638888886</v>
      </c>
      <c r="F828" t="s">
        <v>1583</v>
      </c>
      <c r="G828" s="2">
        <v>43901</v>
      </c>
      <c r="H828" s="2">
        <v>37608</v>
      </c>
      <c r="I828">
        <v>1</v>
      </c>
      <c r="J828" s="2">
        <v>44372</v>
      </c>
      <c r="K828" s="2">
        <v>44372</v>
      </c>
      <c r="L828" t="s">
        <v>29</v>
      </c>
      <c r="M828" t="s">
        <v>30</v>
      </c>
      <c r="N828" t="s">
        <v>1584</v>
      </c>
      <c r="O828" t="s">
        <v>396</v>
      </c>
      <c r="P828" t="s">
        <v>397</v>
      </c>
    </row>
    <row r="829" spans="1:16" x14ac:dyDescent="0.25">
      <c r="A829" t="s">
        <v>1585</v>
      </c>
      <c r="B829" t="s">
        <v>32</v>
      </c>
      <c r="C829" t="s">
        <v>20</v>
      </c>
      <c r="D829" t="s">
        <v>1585</v>
      </c>
      <c r="E829" s="1">
        <v>44371.648611111108</v>
      </c>
      <c r="G829" s="2">
        <v>44370</v>
      </c>
      <c r="H829" s="2">
        <v>37608</v>
      </c>
      <c r="I829">
        <v>1</v>
      </c>
      <c r="J829" s="2">
        <v>44372</v>
      </c>
      <c r="K829" s="2">
        <v>44372</v>
      </c>
      <c r="L829" t="s">
        <v>29</v>
      </c>
      <c r="M829" t="s">
        <v>30</v>
      </c>
      <c r="N829" t="s">
        <v>1586</v>
      </c>
      <c r="O829" t="s">
        <v>396</v>
      </c>
      <c r="P829" t="s">
        <v>397</v>
      </c>
    </row>
    <row r="830" spans="1:16" x14ac:dyDescent="0.25">
      <c r="A830" t="s">
        <v>1587</v>
      </c>
      <c r="B830" t="s">
        <v>32</v>
      </c>
      <c r="C830" t="s">
        <v>20</v>
      </c>
      <c r="D830" t="s">
        <v>1587</v>
      </c>
      <c r="E830" s="1">
        <v>41221.663194444445</v>
      </c>
      <c r="G830" s="2">
        <v>41220</v>
      </c>
      <c r="H830" s="2">
        <v>39715</v>
      </c>
      <c r="I830">
        <v>1</v>
      </c>
      <c r="J830" s="2">
        <v>44372</v>
      </c>
      <c r="K830" s="2">
        <v>44372</v>
      </c>
      <c r="L830" t="s">
        <v>29</v>
      </c>
      <c r="M830" t="s">
        <v>30</v>
      </c>
      <c r="N830" t="s">
        <v>1588</v>
      </c>
      <c r="O830" t="s">
        <v>34</v>
      </c>
      <c r="P830" t="s">
        <v>35</v>
      </c>
    </row>
    <row r="831" spans="1:16" x14ac:dyDescent="0.25">
      <c r="A831" t="s">
        <v>1589</v>
      </c>
      <c r="B831" t="s">
        <v>32</v>
      </c>
      <c r="C831" t="s">
        <v>20</v>
      </c>
      <c r="D831" t="s">
        <v>1589</v>
      </c>
      <c r="E831" s="1">
        <v>43902.656944444447</v>
      </c>
      <c r="F831" t="s">
        <v>1583</v>
      </c>
      <c r="G831" s="2">
        <v>43901</v>
      </c>
      <c r="H831" s="2">
        <v>37608</v>
      </c>
      <c r="I831">
        <v>1</v>
      </c>
      <c r="J831" s="2">
        <v>44372</v>
      </c>
      <c r="K831" s="2">
        <v>44372</v>
      </c>
      <c r="L831" t="s">
        <v>29</v>
      </c>
      <c r="M831" t="s">
        <v>30</v>
      </c>
      <c r="N831" t="s">
        <v>1590</v>
      </c>
      <c r="O831" t="s">
        <v>396</v>
      </c>
      <c r="P831" t="s">
        <v>397</v>
      </c>
    </row>
    <row r="832" spans="1:16" x14ac:dyDescent="0.25">
      <c r="A832" t="s">
        <v>1591</v>
      </c>
      <c r="B832" t="s">
        <v>32</v>
      </c>
      <c r="C832" t="s">
        <v>20</v>
      </c>
      <c r="D832" t="s">
        <v>1591</v>
      </c>
      <c r="E832" s="1">
        <v>44371.648611111108</v>
      </c>
      <c r="G832" s="2">
        <v>44370</v>
      </c>
      <c r="H832" s="2">
        <v>37608</v>
      </c>
      <c r="I832">
        <v>1</v>
      </c>
      <c r="J832" s="2">
        <v>44372</v>
      </c>
      <c r="K832" s="2">
        <v>44372</v>
      </c>
      <c r="L832" t="s">
        <v>29</v>
      </c>
      <c r="M832" t="s">
        <v>30</v>
      </c>
      <c r="N832" t="s">
        <v>1592</v>
      </c>
      <c r="O832" t="s">
        <v>396</v>
      </c>
      <c r="P832" t="s">
        <v>397</v>
      </c>
    </row>
    <row r="833" spans="1:16" x14ac:dyDescent="0.25">
      <c r="A833" t="s">
        <v>1593</v>
      </c>
      <c r="B833" t="s">
        <v>32</v>
      </c>
      <c r="C833" t="s">
        <v>20</v>
      </c>
      <c r="D833" t="s">
        <v>1593</v>
      </c>
      <c r="E833" s="1">
        <v>44371.648611111108</v>
      </c>
      <c r="G833" s="2">
        <v>44370</v>
      </c>
      <c r="H833" s="2">
        <v>37608</v>
      </c>
      <c r="I833">
        <v>1</v>
      </c>
      <c r="J833" s="2">
        <v>44372</v>
      </c>
      <c r="K833" s="2">
        <v>44372</v>
      </c>
      <c r="L833" t="s">
        <v>29</v>
      </c>
      <c r="M833" t="s">
        <v>30</v>
      </c>
      <c r="N833" t="s">
        <v>1594</v>
      </c>
      <c r="O833" t="s">
        <v>396</v>
      </c>
      <c r="P833" t="s">
        <v>397</v>
      </c>
    </row>
    <row r="834" spans="1:16" x14ac:dyDescent="0.25">
      <c r="A834" t="s">
        <v>1595</v>
      </c>
      <c r="B834" t="s">
        <v>32</v>
      </c>
      <c r="C834" t="s">
        <v>20</v>
      </c>
      <c r="D834" t="s">
        <v>1595</v>
      </c>
      <c r="E834" s="1">
        <v>43902.657638888886</v>
      </c>
      <c r="F834" t="s">
        <v>1520</v>
      </c>
      <c r="G834" s="2">
        <v>43901</v>
      </c>
      <c r="H834" s="2">
        <v>37608</v>
      </c>
      <c r="I834">
        <v>1</v>
      </c>
      <c r="J834" s="2">
        <v>44372</v>
      </c>
      <c r="K834" s="2">
        <v>44372</v>
      </c>
      <c r="L834" t="s">
        <v>29</v>
      </c>
      <c r="M834" t="s">
        <v>30</v>
      </c>
      <c r="N834" t="s">
        <v>1596</v>
      </c>
      <c r="O834" t="s">
        <v>396</v>
      </c>
      <c r="P834" t="s">
        <v>397</v>
      </c>
    </row>
    <row r="835" spans="1:16" x14ac:dyDescent="0.25">
      <c r="A835" t="s">
        <v>1597</v>
      </c>
      <c r="B835" t="s">
        <v>32</v>
      </c>
      <c r="C835" t="s">
        <v>20</v>
      </c>
      <c r="D835" t="s">
        <v>1597</v>
      </c>
      <c r="E835" s="1">
        <v>43902.657638888886</v>
      </c>
      <c r="F835" t="s">
        <v>1533</v>
      </c>
      <c r="G835" s="2">
        <v>43901</v>
      </c>
      <c r="H835" s="2">
        <v>37608</v>
      </c>
      <c r="I835">
        <v>1</v>
      </c>
      <c r="J835" s="2">
        <v>44372</v>
      </c>
      <c r="K835" s="2">
        <v>44372</v>
      </c>
      <c r="L835" t="s">
        <v>29</v>
      </c>
      <c r="M835" t="s">
        <v>30</v>
      </c>
      <c r="N835" t="s">
        <v>1598</v>
      </c>
      <c r="O835" t="s">
        <v>396</v>
      </c>
      <c r="P835" t="s">
        <v>397</v>
      </c>
    </row>
    <row r="836" spans="1:16" x14ac:dyDescent="0.25">
      <c r="A836" t="s">
        <v>1599</v>
      </c>
      <c r="B836" t="s">
        <v>32</v>
      </c>
      <c r="C836" t="s">
        <v>20</v>
      </c>
      <c r="D836" t="s">
        <v>1599</v>
      </c>
      <c r="E836" s="1">
        <v>43902.658333333333</v>
      </c>
      <c r="F836" t="s">
        <v>1533</v>
      </c>
      <c r="G836" s="2">
        <v>43901</v>
      </c>
      <c r="H836" s="2">
        <v>37608</v>
      </c>
      <c r="I836">
        <v>1</v>
      </c>
      <c r="J836" s="2">
        <v>44372</v>
      </c>
      <c r="K836" s="2">
        <v>44372</v>
      </c>
      <c r="L836" t="s">
        <v>29</v>
      </c>
      <c r="M836" t="s">
        <v>30</v>
      </c>
      <c r="N836" t="s">
        <v>1600</v>
      </c>
      <c r="O836" t="s">
        <v>396</v>
      </c>
      <c r="P836" t="s">
        <v>397</v>
      </c>
    </row>
    <row r="837" spans="1:16" x14ac:dyDescent="0.25">
      <c r="A837" t="s">
        <v>1601</v>
      </c>
      <c r="B837" t="s">
        <v>32</v>
      </c>
      <c r="C837" t="s">
        <v>20</v>
      </c>
      <c r="D837" t="s">
        <v>1601</v>
      </c>
      <c r="E837" s="1">
        <v>43902.657638888886</v>
      </c>
      <c r="F837" t="s">
        <v>1533</v>
      </c>
      <c r="G837" s="2">
        <v>43901</v>
      </c>
      <c r="H837" s="2">
        <v>37608</v>
      </c>
      <c r="I837">
        <v>1</v>
      </c>
      <c r="J837" s="2">
        <v>44372</v>
      </c>
      <c r="K837" s="2">
        <v>44372</v>
      </c>
      <c r="L837" t="s">
        <v>29</v>
      </c>
      <c r="M837" t="s">
        <v>30</v>
      </c>
      <c r="N837" t="s">
        <v>1602</v>
      </c>
      <c r="O837" t="s">
        <v>396</v>
      </c>
      <c r="P837" t="s">
        <v>397</v>
      </c>
    </row>
    <row r="838" spans="1:16" x14ac:dyDescent="0.25">
      <c r="A838" t="s">
        <v>1603</v>
      </c>
      <c r="B838" t="s">
        <v>32</v>
      </c>
      <c r="C838" t="s">
        <v>20</v>
      </c>
      <c r="D838" t="s">
        <v>1603</v>
      </c>
      <c r="E838" s="1">
        <v>43902.658333333333</v>
      </c>
      <c r="F838" t="s">
        <v>1533</v>
      </c>
      <c r="G838" s="2">
        <v>43901</v>
      </c>
      <c r="H838" s="2">
        <v>37608</v>
      </c>
      <c r="I838">
        <v>1</v>
      </c>
      <c r="J838" s="2">
        <v>44372</v>
      </c>
      <c r="K838" s="2">
        <v>44372</v>
      </c>
      <c r="L838" t="s">
        <v>29</v>
      </c>
      <c r="M838" t="s">
        <v>30</v>
      </c>
      <c r="N838" t="s">
        <v>1604</v>
      </c>
      <c r="O838" t="s">
        <v>396</v>
      </c>
      <c r="P838" t="s">
        <v>397</v>
      </c>
    </row>
    <row r="839" spans="1:16" x14ac:dyDescent="0.25">
      <c r="A839" t="s">
        <v>1605</v>
      </c>
      <c r="B839" t="s">
        <v>32</v>
      </c>
      <c r="C839" t="s">
        <v>20</v>
      </c>
      <c r="D839" t="s">
        <v>1605</v>
      </c>
      <c r="E839" s="1">
        <v>43902.657638888886</v>
      </c>
      <c r="F839" t="s">
        <v>1533</v>
      </c>
      <c r="G839" s="2">
        <v>43901</v>
      </c>
      <c r="H839" s="2">
        <v>37608</v>
      </c>
      <c r="I839">
        <v>1</v>
      </c>
      <c r="J839" s="2">
        <v>44372</v>
      </c>
      <c r="K839" s="2">
        <v>44372</v>
      </c>
      <c r="L839" t="s">
        <v>29</v>
      </c>
      <c r="M839" t="s">
        <v>30</v>
      </c>
      <c r="N839" t="s">
        <v>1606</v>
      </c>
      <c r="O839" t="s">
        <v>396</v>
      </c>
      <c r="P839" t="s">
        <v>397</v>
      </c>
    </row>
    <row r="840" spans="1:16" x14ac:dyDescent="0.25">
      <c r="A840" t="s">
        <v>1607</v>
      </c>
      <c r="B840" t="s">
        <v>32</v>
      </c>
      <c r="C840" t="s">
        <v>20</v>
      </c>
      <c r="D840" t="s">
        <v>1607</v>
      </c>
      <c r="E840" s="1">
        <v>43902.65902777778</v>
      </c>
      <c r="F840" t="s">
        <v>1533</v>
      </c>
      <c r="G840" s="2">
        <v>43901</v>
      </c>
      <c r="H840" s="2">
        <v>37608</v>
      </c>
      <c r="I840">
        <v>1</v>
      </c>
      <c r="J840" s="2">
        <v>44372</v>
      </c>
      <c r="K840" s="2">
        <v>44372</v>
      </c>
      <c r="L840" t="s">
        <v>29</v>
      </c>
      <c r="M840" t="s">
        <v>30</v>
      </c>
      <c r="N840" t="s">
        <v>1608</v>
      </c>
      <c r="O840" t="s">
        <v>396</v>
      </c>
      <c r="P840" t="s">
        <v>397</v>
      </c>
    </row>
    <row r="841" spans="1:16" x14ac:dyDescent="0.25">
      <c r="A841" t="s">
        <v>1609</v>
      </c>
      <c r="B841" t="s">
        <v>32</v>
      </c>
      <c r="C841" t="s">
        <v>20</v>
      </c>
      <c r="D841" t="s">
        <v>1609</v>
      </c>
      <c r="E841" s="1">
        <v>44371.649305555555</v>
      </c>
      <c r="G841" s="2">
        <v>44370</v>
      </c>
      <c r="H841" s="2">
        <v>37608</v>
      </c>
      <c r="I841">
        <v>1</v>
      </c>
      <c r="J841" s="2">
        <v>44372</v>
      </c>
      <c r="K841" s="2">
        <v>44372</v>
      </c>
      <c r="L841" t="s">
        <v>29</v>
      </c>
      <c r="M841" t="s">
        <v>30</v>
      </c>
      <c r="N841" t="s">
        <v>1610</v>
      </c>
      <c r="O841" t="s">
        <v>396</v>
      </c>
      <c r="P841" t="s">
        <v>397</v>
      </c>
    </row>
    <row r="842" spans="1:16" x14ac:dyDescent="0.25">
      <c r="A842" t="s">
        <v>1611</v>
      </c>
      <c r="B842" t="s">
        <v>32</v>
      </c>
      <c r="C842" t="s">
        <v>20</v>
      </c>
      <c r="D842" t="s">
        <v>1611</v>
      </c>
      <c r="E842" s="1">
        <v>44371.648611111108</v>
      </c>
      <c r="G842" s="2">
        <v>44370</v>
      </c>
      <c r="H842" s="2">
        <v>37608</v>
      </c>
      <c r="I842">
        <v>1</v>
      </c>
      <c r="J842" s="2">
        <v>44372</v>
      </c>
      <c r="K842" s="2">
        <v>44372</v>
      </c>
      <c r="L842" t="s">
        <v>29</v>
      </c>
      <c r="M842" t="s">
        <v>30</v>
      </c>
      <c r="N842" t="s">
        <v>1612</v>
      </c>
      <c r="O842" t="s">
        <v>396</v>
      </c>
      <c r="P842" t="s">
        <v>397</v>
      </c>
    </row>
    <row r="843" spans="1:16" x14ac:dyDescent="0.25">
      <c r="A843" t="s">
        <v>1613</v>
      </c>
      <c r="B843" t="s">
        <v>32</v>
      </c>
      <c r="C843" t="s">
        <v>20</v>
      </c>
      <c r="D843" t="s">
        <v>1613</v>
      </c>
      <c r="E843" s="1">
        <v>43902.658333333333</v>
      </c>
      <c r="F843" t="s">
        <v>1533</v>
      </c>
      <c r="G843" s="2">
        <v>43901</v>
      </c>
      <c r="H843" s="2">
        <v>37608</v>
      </c>
      <c r="I843">
        <v>1</v>
      </c>
      <c r="J843" s="2">
        <v>44372</v>
      </c>
      <c r="K843" s="2">
        <v>44372</v>
      </c>
      <c r="L843" t="s">
        <v>29</v>
      </c>
      <c r="M843" t="s">
        <v>30</v>
      </c>
      <c r="N843" t="s">
        <v>1614</v>
      </c>
      <c r="O843" t="s">
        <v>396</v>
      </c>
      <c r="P843" t="s">
        <v>397</v>
      </c>
    </row>
    <row r="844" spans="1:16" x14ac:dyDescent="0.25">
      <c r="A844" t="s">
        <v>1615</v>
      </c>
      <c r="B844" t="s">
        <v>32</v>
      </c>
      <c r="C844" t="s">
        <v>20</v>
      </c>
      <c r="D844" t="s">
        <v>1615</v>
      </c>
      <c r="E844" s="1">
        <v>43902.656944444447</v>
      </c>
      <c r="F844" t="s">
        <v>1533</v>
      </c>
      <c r="G844" s="2">
        <v>43901</v>
      </c>
      <c r="H844" s="2">
        <v>37608</v>
      </c>
      <c r="I844">
        <v>1</v>
      </c>
      <c r="J844" s="2">
        <v>44372</v>
      </c>
      <c r="K844" s="2">
        <v>44372</v>
      </c>
      <c r="L844" t="s">
        <v>29</v>
      </c>
      <c r="M844" t="s">
        <v>30</v>
      </c>
      <c r="N844" t="s">
        <v>1616</v>
      </c>
      <c r="O844" t="s">
        <v>396</v>
      </c>
      <c r="P844" t="s">
        <v>397</v>
      </c>
    </row>
    <row r="845" spans="1:16" x14ac:dyDescent="0.25">
      <c r="A845" t="s">
        <v>1617</v>
      </c>
      <c r="B845" t="s">
        <v>32</v>
      </c>
      <c r="C845" t="s">
        <v>20</v>
      </c>
      <c r="D845" t="s">
        <v>1617</v>
      </c>
      <c r="E845" s="1">
        <v>43902.656944444447</v>
      </c>
      <c r="F845" t="s">
        <v>1618</v>
      </c>
      <c r="G845" s="2">
        <v>43901</v>
      </c>
      <c r="H845" s="2">
        <v>37608</v>
      </c>
      <c r="I845">
        <v>1</v>
      </c>
      <c r="J845" s="2">
        <v>44372</v>
      </c>
      <c r="K845" s="2">
        <v>44372</v>
      </c>
      <c r="L845" t="s">
        <v>29</v>
      </c>
      <c r="M845" t="s">
        <v>30</v>
      </c>
      <c r="N845" t="s">
        <v>1619</v>
      </c>
      <c r="O845" t="s">
        <v>396</v>
      </c>
      <c r="P845" t="s">
        <v>397</v>
      </c>
    </row>
    <row r="846" spans="1:16" x14ac:dyDescent="0.25">
      <c r="A846" t="s">
        <v>1620</v>
      </c>
      <c r="B846" t="s">
        <v>32</v>
      </c>
      <c r="C846" t="s">
        <v>20</v>
      </c>
      <c r="D846" t="s">
        <v>1620</v>
      </c>
      <c r="E846" s="1">
        <v>44371.65</v>
      </c>
      <c r="G846" s="2">
        <v>44370</v>
      </c>
      <c r="H846" s="2">
        <v>37608</v>
      </c>
      <c r="I846">
        <v>1</v>
      </c>
      <c r="J846" s="2">
        <v>44372</v>
      </c>
      <c r="K846" s="2">
        <v>44372</v>
      </c>
      <c r="L846" t="s">
        <v>29</v>
      </c>
      <c r="M846" t="s">
        <v>30</v>
      </c>
      <c r="N846" t="s">
        <v>1621</v>
      </c>
      <c r="O846" t="s">
        <v>396</v>
      </c>
      <c r="P846" t="s">
        <v>397</v>
      </c>
    </row>
    <row r="847" spans="1:16" x14ac:dyDescent="0.25">
      <c r="A847" t="s">
        <v>1622</v>
      </c>
      <c r="B847" t="s">
        <v>32</v>
      </c>
      <c r="C847" t="s">
        <v>20</v>
      </c>
      <c r="D847" t="s">
        <v>1622</v>
      </c>
      <c r="E847" s="1">
        <v>44371.65</v>
      </c>
      <c r="G847" s="2">
        <v>44370</v>
      </c>
      <c r="H847" s="2">
        <v>37608</v>
      </c>
      <c r="I847">
        <v>1</v>
      </c>
      <c r="J847" s="2">
        <v>44372</v>
      </c>
      <c r="K847" s="2">
        <v>44372</v>
      </c>
      <c r="L847" t="s">
        <v>29</v>
      </c>
      <c r="M847" t="s">
        <v>30</v>
      </c>
      <c r="N847" t="s">
        <v>1623</v>
      </c>
      <c r="O847" t="s">
        <v>396</v>
      </c>
      <c r="P847" t="s">
        <v>397</v>
      </c>
    </row>
    <row r="848" spans="1:16" x14ac:dyDescent="0.25">
      <c r="A848" t="s">
        <v>1624</v>
      </c>
      <c r="B848" t="s">
        <v>32</v>
      </c>
      <c r="C848" t="s">
        <v>20</v>
      </c>
      <c r="D848" t="s">
        <v>1624</v>
      </c>
      <c r="E848" s="1">
        <v>40738.398611111108</v>
      </c>
      <c r="G848" s="2">
        <v>40415</v>
      </c>
      <c r="H848" s="2">
        <v>39750</v>
      </c>
      <c r="I848">
        <v>1</v>
      </c>
      <c r="J848" s="2">
        <v>44372</v>
      </c>
      <c r="K848" s="2">
        <v>44372</v>
      </c>
      <c r="L848" t="s">
        <v>29</v>
      </c>
      <c r="M848" t="s">
        <v>30</v>
      </c>
      <c r="N848" t="s">
        <v>1625</v>
      </c>
      <c r="O848" t="s">
        <v>34</v>
      </c>
      <c r="P848" t="s">
        <v>35</v>
      </c>
    </row>
    <row r="849" spans="1:16" x14ac:dyDescent="0.25">
      <c r="A849" t="s">
        <v>1626</v>
      </c>
      <c r="B849" t="s">
        <v>32</v>
      </c>
      <c r="C849" t="s">
        <v>20</v>
      </c>
      <c r="D849" t="s">
        <v>1626</v>
      </c>
      <c r="E849" s="1">
        <v>40738.397916666669</v>
      </c>
      <c r="G849" s="2">
        <v>40555</v>
      </c>
      <c r="H849" s="2">
        <v>40149</v>
      </c>
      <c r="I849">
        <v>1</v>
      </c>
      <c r="J849" s="2">
        <v>44372</v>
      </c>
      <c r="K849" s="2">
        <v>44372</v>
      </c>
      <c r="L849" t="s">
        <v>29</v>
      </c>
      <c r="M849" t="s">
        <v>30</v>
      </c>
      <c r="N849" t="s">
        <v>1627</v>
      </c>
      <c r="O849" t="s">
        <v>34</v>
      </c>
      <c r="P849" t="s">
        <v>35</v>
      </c>
    </row>
    <row r="850" spans="1:16" x14ac:dyDescent="0.25">
      <c r="A850" t="s">
        <v>1628</v>
      </c>
      <c r="B850" t="s">
        <v>32</v>
      </c>
      <c r="C850" t="s">
        <v>20</v>
      </c>
      <c r="D850" t="s">
        <v>1628</v>
      </c>
      <c r="E850" s="1">
        <v>44371.649305555555</v>
      </c>
      <c r="G850" s="2">
        <v>44370</v>
      </c>
      <c r="H850" s="2">
        <v>37608</v>
      </c>
      <c r="I850">
        <v>1</v>
      </c>
      <c r="J850" s="2">
        <v>44372</v>
      </c>
      <c r="K850" s="2">
        <v>44372</v>
      </c>
      <c r="L850" t="s">
        <v>29</v>
      </c>
      <c r="M850" t="s">
        <v>30</v>
      </c>
      <c r="N850" t="s">
        <v>1629</v>
      </c>
      <c r="O850" t="s">
        <v>396</v>
      </c>
      <c r="P850" t="s">
        <v>397</v>
      </c>
    </row>
    <row r="851" spans="1:16" x14ac:dyDescent="0.25">
      <c r="A851" t="s">
        <v>1630</v>
      </c>
      <c r="B851" t="s">
        <v>32</v>
      </c>
      <c r="C851" t="s">
        <v>20</v>
      </c>
      <c r="D851" t="s">
        <v>1630</v>
      </c>
      <c r="E851" s="1">
        <v>43902.658333333333</v>
      </c>
      <c r="F851" t="s">
        <v>1631</v>
      </c>
      <c r="G851" s="2">
        <v>43901</v>
      </c>
      <c r="H851" s="2">
        <v>37608</v>
      </c>
      <c r="I851">
        <v>1</v>
      </c>
      <c r="J851" s="2">
        <v>44372</v>
      </c>
      <c r="K851" s="2">
        <v>44372</v>
      </c>
      <c r="L851" t="s">
        <v>29</v>
      </c>
      <c r="M851" t="s">
        <v>30</v>
      </c>
      <c r="N851" t="s">
        <v>1632</v>
      </c>
      <c r="O851" t="s">
        <v>396</v>
      </c>
      <c r="P851" t="s">
        <v>397</v>
      </c>
    </row>
    <row r="852" spans="1:16" x14ac:dyDescent="0.25">
      <c r="A852" t="s">
        <v>1633</v>
      </c>
      <c r="B852" t="s">
        <v>32</v>
      </c>
      <c r="C852" t="s">
        <v>20</v>
      </c>
      <c r="D852" t="s">
        <v>1633</v>
      </c>
      <c r="E852" s="1">
        <v>43902.656944444447</v>
      </c>
      <c r="F852" t="s">
        <v>1618</v>
      </c>
      <c r="G852" s="2">
        <v>43901</v>
      </c>
      <c r="H852" s="2">
        <v>37608</v>
      </c>
      <c r="I852">
        <v>1</v>
      </c>
      <c r="J852" s="2">
        <v>44372</v>
      </c>
      <c r="K852" s="2">
        <v>44372</v>
      </c>
      <c r="L852" t="s">
        <v>29</v>
      </c>
      <c r="M852" t="s">
        <v>30</v>
      </c>
      <c r="N852" t="s">
        <v>1634</v>
      </c>
      <c r="O852" t="s">
        <v>396</v>
      </c>
      <c r="P852" t="s">
        <v>397</v>
      </c>
    </row>
    <row r="853" spans="1:16" x14ac:dyDescent="0.25">
      <c r="A853" t="s">
        <v>1635</v>
      </c>
      <c r="B853" t="s">
        <v>32</v>
      </c>
      <c r="C853" t="s">
        <v>20</v>
      </c>
      <c r="D853" t="s">
        <v>1635</v>
      </c>
      <c r="E853" s="1">
        <v>43941.5</v>
      </c>
      <c r="F853" t="s">
        <v>1618</v>
      </c>
      <c r="G853" s="2">
        <v>43901</v>
      </c>
      <c r="H853" s="2">
        <v>37608</v>
      </c>
      <c r="I853">
        <v>1</v>
      </c>
      <c r="J853" s="2">
        <v>44372</v>
      </c>
      <c r="K853" s="2">
        <v>44372</v>
      </c>
      <c r="L853" t="s">
        <v>29</v>
      </c>
      <c r="M853" t="s">
        <v>30</v>
      </c>
      <c r="N853" t="s">
        <v>1636</v>
      </c>
      <c r="O853" t="s">
        <v>396</v>
      </c>
      <c r="P853" t="s">
        <v>397</v>
      </c>
    </row>
    <row r="854" spans="1:16" x14ac:dyDescent="0.25">
      <c r="A854" t="s">
        <v>1637</v>
      </c>
      <c r="B854" t="s">
        <v>32</v>
      </c>
      <c r="C854" t="s">
        <v>20</v>
      </c>
      <c r="D854" t="s">
        <v>1637</v>
      </c>
      <c r="E854" s="1">
        <v>43941.5</v>
      </c>
      <c r="F854" t="s">
        <v>1618</v>
      </c>
      <c r="G854" s="2">
        <v>43901</v>
      </c>
      <c r="H854" s="2">
        <v>37608</v>
      </c>
      <c r="I854">
        <v>1</v>
      </c>
      <c r="J854" s="2">
        <v>44372</v>
      </c>
      <c r="K854" s="2">
        <v>44372</v>
      </c>
      <c r="L854" t="s">
        <v>29</v>
      </c>
      <c r="M854" t="s">
        <v>30</v>
      </c>
      <c r="N854" t="s">
        <v>1638</v>
      </c>
      <c r="O854" t="s">
        <v>396</v>
      </c>
      <c r="P854" t="s">
        <v>397</v>
      </c>
    </row>
    <row r="855" spans="1:16" x14ac:dyDescent="0.25">
      <c r="A855" t="s">
        <v>1639</v>
      </c>
      <c r="B855" t="s">
        <v>32</v>
      </c>
      <c r="C855" t="s">
        <v>20</v>
      </c>
      <c r="D855" t="s">
        <v>1639</v>
      </c>
      <c r="E855" s="1">
        <v>43902.656944444447</v>
      </c>
      <c r="F855" t="s">
        <v>1618</v>
      </c>
      <c r="G855" s="2">
        <v>43901</v>
      </c>
      <c r="H855" s="2">
        <v>37608</v>
      </c>
      <c r="I855">
        <v>1</v>
      </c>
      <c r="J855" s="2">
        <v>44372</v>
      </c>
      <c r="K855" s="2">
        <v>44372</v>
      </c>
      <c r="L855" t="s">
        <v>29</v>
      </c>
      <c r="M855" t="s">
        <v>30</v>
      </c>
      <c r="N855" t="s">
        <v>1640</v>
      </c>
      <c r="O855" t="s">
        <v>396</v>
      </c>
      <c r="P855" t="s">
        <v>397</v>
      </c>
    </row>
    <row r="856" spans="1:16" x14ac:dyDescent="0.25">
      <c r="A856" t="s">
        <v>1641</v>
      </c>
      <c r="B856" t="s">
        <v>32</v>
      </c>
      <c r="C856" t="s">
        <v>20</v>
      </c>
      <c r="D856" t="s">
        <v>1641</v>
      </c>
      <c r="E856" s="1">
        <v>43902.658333333333</v>
      </c>
      <c r="F856" t="s">
        <v>1631</v>
      </c>
      <c r="G856" s="2">
        <v>43901</v>
      </c>
      <c r="H856" s="2">
        <v>37608</v>
      </c>
      <c r="I856">
        <v>1</v>
      </c>
      <c r="J856" s="2">
        <v>44372</v>
      </c>
      <c r="K856" s="2">
        <v>44372</v>
      </c>
      <c r="L856" t="s">
        <v>29</v>
      </c>
      <c r="M856" t="s">
        <v>30</v>
      </c>
      <c r="N856" t="s">
        <v>1642</v>
      </c>
      <c r="O856" t="s">
        <v>396</v>
      </c>
      <c r="P856" t="s">
        <v>397</v>
      </c>
    </row>
    <row r="857" spans="1:16" x14ac:dyDescent="0.25">
      <c r="A857" t="s">
        <v>1643</v>
      </c>
      <c r="B857" t="s">
        <v>32</v>
      </c>
      <c r="C857" t="s">
        <v>20</v>
      </c>
      <c r="D857" t="s">
        <v>1643</v>
      </c>
      <c r="E857" s="1">
        <v>43902.656944444447</v>
      </c>
      <c r="F857" t="s">
        <v>1644</v>
      </c>
      <c r="G857" s="2">
        <v>43901</v>
      </c>
      <c r="H857" s="2">
        <v>37608</v>
      </c>
      <c r="I857">
        <v>1</v>
      </c>
      <c r="J857" s="2">
        <v>44372</v>
      </c>
      <c r="K857" s="2">
        <v>44372</v>
      </c>
      <c r="L857" t="s">
        <v>29</v>
      </c>
      <c r="M857" t="s">
        <v>30</v>
      </c>
      <c r="N857" t="s">
        <v>1645</v>
      </c>
      <c r="O857" t="s">
        <v>396</v>
      </c>
      <c r="P857" t="s">
        <v>397</v>
      </c>
    </row>
    <row r="858" spans="1:16" x14ac:dyDescent="0.25">
      <c r="A858" t="s">
        <v>1646</v>
      </c>
      <c r="B858" t="s">
        <v>32</v>
      </c>
      <c r="C858" t="s">
        <v>20</v>
      </c>
      <c r="D858" t="s">
        <v>1646</v>
      </c>
      <c r="E858" s="1">
        <v>44371.648611111108</v>
      </c>
      <c r="G858" s="2">
        <v>44370</v>
      </c>
      <c r="H858" s="2">
        <v>37608</v>
      </c>
      <c r="I858">
        <v>3</v>
      </c>
      <c r="J858" s="2">
        <v>44372</v>
      </c>
      <c r="K858" s="2">
        <v>44372</v>
      </c>
      <c r="L858" t="s">
        <v>29</v>
      </c>
      <c r="M858" t="s">
        <v>30</v>
      </c>
      <c r="N858" t="s">
        <v>1647</v>
      </c>
      <c r="O858" t="s">
        <v>396</v>
      </c>
      <c r="P858" t="s">
        <v>397</v>
      </c>
    </row>
    <row r="859" spans="1:16" x14ac:dyDescent="0.25">
      <c r="A859" t="s">
        <v>1648</v>
      </c>
      <c r="B859" t="s">
        <v>32</v>
      </c>
      <c r="C859" t="s">
        <v>20</v>
      </c>
      <c r="D859" t="s">
        <v>1648</v>
      </c>
      <c r="E859" s="1">
        <v>41949.661805555559</v>
      </c>
      <c r="G859" s="2">
        <v>41948</v>
      </c>
      <c r="H859" s="2">
        <v>40135</v>
      </c>
      <c r="I859">
        <v>1</v>
      </c>
      <c r="J859" s="2">
        <v>44372</v>
      </c>
      <c r="K859" s="2">
        <v>44372</v>
      </c>
      <c r="L859" t="s">
        <v>29</v>
      </c>
      <c r="M859" t="s">
        <v>30</v>
      </c>
      <c r="N859" t="s">
        <v>1649</v>
      </c>
      <c r="O859" t="s">
        <v>34</v>
      </c>
      <c r="P859" t="s">
        <v>35</v>
      </c>
    </row>
    <row r="860" spans="1:16" x14ac:dyDescent="0.25">
      <c r="A860" t="s">
        <v>1650</v>
      </c>
      <c r="B860" t="s">
        <v>32</v>
      </c>
      <c r="C860" t="s">
        <v>20</v>
      </c>
      <c r="D860" t="s">
        <v>1650</v>
      </c>
      <c r="E860" s="1">
        <v>44371.649305555555</v>
      </c>
      <c r="G860" s="2">
        <v>44370</v>
      </c>
      <c r="H860" s="2">
        <v>37608</v>
      </c>
      <c r="I860">
        <v>1</v>
      </c>
      <c r="J860" s="2">
        <v>44372</v>
      </c>
      <c r="K860" s="2">
        <v>44372</v>
      </c>
      <c r="L860" t="s">
        <v>29</v>
      </c>
      <c r="M860" t="s">
        <v>30</v>
      </c>
      <c r="N860" t="s">
        <v>1651</v>
      </c>
      <c r="O860" t="s">
        <v>396</v>
      </c>
      <c r="P860" t="s">
        <v>397</v>
      </c>
    </row>
    <row r="861" spans="1:16" x14ac:dyDescent="0.25">
      <c r="A861" t="s">
        <v>1652</v>
      </c>
      <c r="B861" t="s">
        <v>32</v>
      </c>
      <c r="C861" t="s">
        <v>20</v>
      </c>
      <c r="D861" t="s">
        <v>1652</v>
      </c>
      <c r="E861" s="1">
        <v>44371.649305555555</v>
      </c>
      <c r="G861" s="2">
        <v>44370</v>
      </c>
      <c r="H861" s="2">
        <v>37608</v>
      </c>
      <c r="I861">
        <v>1</v>
      </c>
      <c r="J861" s="2">
        <v>44372</v>
      </c>
      <c r="K861" s="2">
        <v>44372</v>
      </c>
      <c r="L861" t="s">
        <v>29</v>
      </c>
      <c r="M861" t="s">
        <v>30</v>
      </c>
      <c r="N861" t="s">
        <v>1653</v>
      </c>
      <c r="O861" t="s">
        <v>396</v>
      </c>
      <c r="P861" t="s">
        <v>397</v>
      </c>
    </row>
    <row r="862" spans="1:16" x14ac:dyDescent="0.25">
      <c r="A862" t="s">
        <v>1654</v>
      </c>
      <c r="B862" t="s">
        <v>32</v>
      </c>
      <c r="C862" t="s">
        <v>20</v>
      </c>
      <c r="D862" t="s">
        <v>1654</v>
      </c>
      <c r="E862" s="1">
        <v>44371.649305555555</v>
      </c>
      <c r="G862" s="2">
        <v>44370</v>
      </c>
      <c r="H862" s="2">
        <v>37608</v>
      </c>
      <c r="I862">
        <v>1</v>
      </c>
      <c r="J862" s="2">
        <v>44372</v>
      </c>
      <c r="K862" s="2">
        <v>44372</v>
      </c>
      <c r="L862" t="s">
        <v>29</v>
      </c>
      <c r="M862" t="s">
        <v>30</v>
      </c>
      <c r="N862" t="s">
        <v>1655</v>
      </c>
      <c r="O862" t="s">
        <v>396</v>
      </c>
      <c r="P862" t="s">
        <v>397</v>
      </c>
    </row>
    <row r="863" spans="1:16" x14ac:dyDescent="0.25">
      <c r="A863" t="s">
        <v>1656</v>
      </c>
      <c r="B863" t="s">
        <v>32</v>
      </c>
      <c r="C863" t="s">
        <v>20</v>
      </c>
      <c r="D863" t="s">
        <v>1656</v>
      </c>
      <c r="E863" s="1">
        <v>44371.649305555555</v>
      </c>
      <c r="G863" s="2">
        <v>44370</v>
      </c>
      <c r="H863" s="2">
        <v>37608</v>
      </c>
      <c r="I863">
        <v>1</v>
      </c>
      <c r="J863" s="2">
        <v>44372</v>
      </c>
      <c r="K863" s="2">
        <v>44372</v>
      </c>
      <c r="L863" t="s">
        <v>29</v>
      </c>
      <c r="M863" t="s">
        <v>30</v>
      </c>
      <c r="N863" t="s">
        <v>1657</v>
      </c>
      <c r="O863" t="s">
        <v>396</v>
      </c>
      <c r="P863" t="s">
        <v>397</v>
      </c>
    </row>
    <row r="864" spans="1:16" x14ac:dyDescent="0.25">
      <c r="A864" t="s">
        <v>1658</v>
      </c>
      <c r="B864" t="s">
        <v>32</v>
      </c>
      <c r="C864" t="s">
        <v>20</v>
      </c>
      <c r="D864" t="s">
        <v>1658</v>
      </c>
      <c r="E864" s="1">
        <v>43902.658333333333</v>
      </c>
      <c r="F864" t="s">
        <v>1644</v>
      </c>
      <c r="G864" s="2">
        <v>43901</v>
      </c>
      <c r="H864" s="2">
        <v>37608</v>
      </c>
      <c r="I864">
        <v>1</v>
      </c>
      <c r="J864" s="2">
        <v>44372</v>
      </c>
      <c r="K864" s="2">
        <v>44372</v>
      </c>
      <c r="L864" t="s">
        <v>29</v>
      </c>
      <c r="M864" t="s">
        <v>30</v>
      </c>
      <c r="N864" t="s">
        <v>1659</v>
      </c>
      <c r="O864" t="s">
        <v>396</v>
      </c>
      <c r="P864" t="s">
        <v>397</v>
      </c>
    </row>
    <row r="865" spans="1:16" x14ac:dyDescent="0.25">
      <c r="A865" t="s">
        <v>1660</v>
      </c>
      <c r="B865" t="s">
        <v>32</v>
      </c>
      <c r="C865" t="s">
        <v>20</v>
      </c>
      <c r="D865" t="s">
        <v>1660</v>
      </c>
      <c r="E865" s="1">
        <v>43902.658333333333</v>
      </c>
      <c r="F865" t="s">
        <v>1661</v>
      </c>
      <c r="G865" s="2">
        <v>43901</v>
      </c>
      <c r="H865" s="2">
        <v>37608</v>
      </c>
      <c r="I865">
        <v>1</v>
      </c>
      <c r="J865" s="2">
        <v>44372</v>
      </c>
      <c r="K865" s="2">
        <v>44372</v>
      </c>
      <c r="L865" t="s">
        <v>29</v>
      </c>
      <c r="M865" t="s">
        <v>30</v>
      </c>
      <c r="N865" t="s">
        <v>1662</v>
      </c>
      <c r="O865" t="s">
        <v>396</v>
      </c>
      <c r="P865" t="s">
        <v>397</v>
      </c>
    </row>
    <row r="866" spans="1:16" x14ac:dyDescent="0.25">
      <c r="A866" t="s">
        <v>1663</v>
      </c>
      <c r="B866" t="s">
        <v>32</v>
      </c>
      <c r="C866" t="s">
        <v>20</v>
      </c>
      <c r="D866" t="s">
        <v>1663</v>
      </c>
      <c r="E866" s="1">
        <v>43902.65902777778</v>
      </c>
      <c r="F866" t="s">
        <v>1661</v>
      </c>
      <c r="G866" s="2">
        <v>43901</v>
      </c>
      <c r="H866" s="2">
        <v>37608</v>
      </c>
      <c r="I866">
        <v>1</v>
      </c>
      <c r="J866" s="2">
        <v>44372</v>
      </c>
      <c r="K866" s="2">
        <v>44372</v>
      </c>
      <c r="L866" t="s">
        <v>29</v>
      </c>
      <c r="M866" t="s">
        <v>30</v>
      </c>
      <c r="N866" t="s">
        <v>1664</v>
      </c>
      <c r="O866" t="s">
        <v>396</v>
      </c>
      <c r="P866" t="s">
        <v>397</v>
      </c>
    </row>
    <row r="867" spans="1:16" x14ac:dyDescent="0.25">
      <c r="A867" t="s">
        <v>1665</v>
      </c>
      <c r="B867" t="s">
        <v>32</v>
      </c>
      <c r="C867" t="s">
        <v>20</v>
      </c>
      <c r="D867" t="s">
        <v>1665</v>
      </c>
      <c r="E867" s="1">
        <v>44371.648611111108</v>
      </c>
      <c r="G867" s="2">
        <v>44370</v>
      </c>
      <c r="H867" s="2">
        <v>37608</v>
      </c>
      <c r="I867">
        <v>1</v>
      </c>
      <c r="J867" s="2">
        <v>44372</v>
      </c>
      <c r="K867" s="2">
        <v>44372</v>
      </c>
      <c r="L867" t="s">
        <v>29</v>
      </c>
      <c r="M867" t="s">
        <v>30</v>
      </c>
      <c r="N867" t="s">
        <v>1666</v>
      </c>
      <c r="O867" t="s">
        <v>396</v>
      </c>
      <c r="P867" t="s">
        <v>397</v>
      </c>
    </row>
    <row r="868" spans="1:16" x14ac:dyDescent="0.25">
      <c r="A868" t="s">
        <v>1667</v>
      </c>
      <c r="B868" t="s">
        <v>32</v>
      </c>
      <c r="C868" t="s">
        <v>20</v>
      </c>
      <c r="D868" t="s">
        <v>1667</v>
      </c>
      <c r="E868" s="1">
        <v>44371.649305555555</v>
      </c>
      <c r="G868" s="2">
        <v>44370</v>
      </c>
      <c r="H868" s="2">
        <v>37608</v>
      </c>
      <c r="I868">
        <v>1</v>
      </c>
      <c r="J868" s="2">
        <v>44372</v>
      </c>
      <c r="K868" s="2">
        <v>44372</v>
      </c>
      <c r="L868" t="s">
        <v>29</v>
      </c>
      <c r="M868" t="s">
        <v>30</v>
      </c>
      <c r="N868" t="s">
        <v>1668</v>
      </c>
      <c r="O868" t="s">
        <v>396</v>
      </c>
      <c r="P868" t="s">
        <v>397</v>
      </c>
    </row>
    <row r="869" spans="1:16" x14ac:dyDescent="0.25">
      <c r="A869" t="s">
        <v>1669</v>
      </c>
      <c r="B869" t="s">
        <v>32</v>
      </c>
      <c r="C869" t="s">
        <v>20</v>
      </c>
      <c r="D869" t="s">
        <v>1669</v>
      </c>
      <c r="E869" s="1">
        <v>43902.658333333333</v>
      </c>
      <c r="F869" t="s">
        <v>1670</v>
      </c>
      <c r="G869" s="2">
        <v>43901</v>
      </c>
      <c r="H869" s="2">
        <v>37608</v>
      </c>
      <c r="I869">
        <v>1</v>
      </c>
      <c r="J869" s="2">
        <v>44372</v>
      </c>
      <c r="K869" s="2">
        <v>44372</v>
      </c>
      <c r="L869" t="s">
        <v>29</v>
      </c>
      <c r="M869" t="s">
        <v>30</v>
      </c>
      <c r="N869" t="s">
        <v>1671</v>
      </c>
      <c r="O869" t="s">
        <v>396</v>
      </c>
      <c r="P869" t="s">
        <v>397</v>
      </c>
    </row>
    <row r="870" spans="1:16" x14ac:dyDescent="0.25">
      <c r="A870" t="s">
        <v>1672</v>
      </c>
      <c r="B870" t="s">
        <v>32</v>
      </c>
      <c r="C870" t="s">
        <v>20</v>
      </c>
      <c r="D870" t="s">
        <v>1672</v>
      </c>
      <c r="E870" s="1">
        <v>44371.648611111108</v>
      </c>
      <c r="G870" s="2">
        <v>44370</v>
      </c>
      <c r="H870" s="2">
        <v>37608</v>
      </c>
      <c r="I870">
        <v>1</v>
      </c>
      <c r="J870" s="2">
        <v>44372</v>
      </c>
      <c r="K870" s="2">
        <v>44372</v>
      </c>
      <c r="L870" t="s">
        <v>29</v>
      </c>
      <c r="M870" t="s">
        <v>30</v>
      </c>
      <c r="N870" t="s">
        <v>1673</v>
      </c>
      <c r="O870" t="s">
        <v>396</v>
      </c>
      <c r="P870" t="s">
        <v>397</v>
      </c>
    </row>
    <row r="871" spans="1:16" x14ac:dyDescent="0.25">
      <c r="A871" t="s">
        <v>1674</v>
      </c>
      <c r="B871" t="s">
        <v>32</v>
      </c>
      <c r="C871" t="s">
        <v>20</v>
      </c>
      <c r="D871" t="s">
        <v>1674</v>
      </c>
      <c r="E871" s="1">
        <v>44371.648611111108</v>
      </c>
      <c r="G871" s="2">
        <v>44370</v>
      </c>
      <c r="H871" s="2">
        <v>37608</v>
      </c>
      <c r="I871">
        <v>1</v>
      </c>
      <c r="J871" s="2">
        <v>44372</v>
      </c>
      <c r="K871" s="2">
        <v>44372</v>
      </c>
      <c r="L871" t="s">
        <v>29</v>
      </c>
      <c r="M871" t="s">
        <v>30</v>
      </c>
      <c r="N871" t="s">
        <v>1675</v>
      </c>
      <c r="O871" t="s">
        <v>396</v>
      </c>
      <c r="P871" t="s">
        <v>397</v>
      </c>
    </row>
    <row r="872" spans="1:16" x14ac:dyDescent="0.25">
      <c r="A872" t="s">
        <v>1676</v>
      </c>
      <c r="B872" t="s">
        <v>32</v>
      </c>
      <c r="C872" t="s">
        <v>20</v>
      </c>
      <c r="D872" t="s">
        <v>1676</v>
      </c>
      <c r="E872" s="1">
        <v>43902.65902777778</v>
      </c>
      <c r="F872" t="s">
        <v>1670</v>
      </c>
      <c r="G872" s="2">
        <v>43901</v>
      </c>
      <c r="H872" s="2">
        <v>37608</v>
      </c>
      <c r="I872">
        <v>1</v>
      </c>
      <c r="J872" s="2">
        <v>44372</v>
      </c>
      <c r="K872" s="2">
        <v>44372</v>
      </c>
      <c r="L872" t="s">
        <v>29</v>
      </c>
      <c r="M872" t="s">
        <v>30</v>
      </c>
      <c r="N872" t="s">
        <v>1677</v>
      </c>
      <c r="O872" t="s">
        <v>396</v>
      </c>
      <c r="P872" t="s">
        <v>397</v>
      </c>
    </row>
    <row r="873" spans="1:16" x14ac:dyDescent="0.25">
      <c r="A873" t="s">
        <v>1678</v>
      </c>
      <c r="B873" t="s">
        <v>32</v>
      </c>
      <c r="C873" t="s">
        <v>20</v>
      </c>
      <c r="D873" t="s">
        <v>1678</v>
      </c>
      <c r="E873" s="1">
        <v>44371.648611111108</v>
      </c>
      <c r="G873" s="2">
        <v>44370</v>
      </c>
      <c r="H873" s="2">
        <v>37608</v>
      </c>
      <c r="I873">
        <v>1</v>
      </c>
      <c r="J873" s="2">
        <v>44372</v>
      </c>
      <c r="K873" s="2">
        <v>44372</v>
      </c>
      <c r="L873" t="s">
        <v>29</v>
      </c>
      <c r="M873" t="s">
        <v>30</v>
      </c>
      <c r="N873" t="s">
        <v>1679</v>
      </c>
      <c r="O873" t="s">
        <v>396</v>
      </c>
      <c r="P873" t="s">
        <v>397</v>
      </c>
    </row>
    <row r="874" spans="1:16" x14ac:dyDescent="0.25">
      <c r="A874" t="s">
        <v>1680</v>
      </c>
      <c r="B874" t="s">
        <v>32</v>
      </c>
      <c r="C874" t="s">
        <v>20</v>
      </c>
      <c r="D874" t="s">
        <v>1680</v>
      </c>
      <c r="E874" s="1">
        <v>43902.65902777778</v>
      </c>
      <c r="F874" t="s">
        <v>1681</v>
      </c>
      <c r="G874" s="2">
        <v>43901</v>
      </c>
      <c r="H874" s="2">
        <v>37608</v>
      </c>
      <c r="I874">
        <v>1</v>
      </c>
      <c r="J874" s="2">
        <v>44372</v>
      </c>
      <c r="K874" s="2">
        <v>44372</v>
      </c>
      <c r="L874" t="s">
        <v>29</v>
      </c>
      <c r="M874" t="s">
        <v>30</v>
      </c>
      <c r="N874" t="s">
        <v>1682</v>
      </c>
      <c r="O874" t="s">
        <v>396</v>
      </c>
      <c r="P874" t="s">
        <v>397</v>
      </c>
    </row>
    <row r="875" spans="1:16" x14ac:dyDescent="0.25">
      <c r="A875" t="s">
        <v>1683</v>
      </c>
      <c r="B875" t="s">
        <v>32</v>
      </c>
      <c r="C875" t="s">
        <v>20</v>
      </c>
      <c r="D875" t="s">
        <v>1683</v>
      </c>
      <c r="E875" s="1">
        <v>44371.648611111108</v>
      </c>
      <c r="G875" s="2">
        <v>44370</v>
      </c>
      <c r="H875" s="2">
        <v>37608</v>
      </c>
      <c r="I875">
        <v>1</v>
      </c>
      <c r="J875" s="2">
        <v>44372</v>
      </c>
      <c r="K875" s="2">
        <v>44372</v>
      </c>
      <c r="L875" t="s">
        <v>29</v>
      </c>
      <c r="M875" t="s">
        <v>30</v>
      </c>
      <c r="N875" t="s">
        <v>1684</v>
      </c>
      <c r="O875" t="s">
        <v>396</v>
      </c>
      <c r="P875" t="s">
        <v>397</v>
      </c>
    </row>
    <row r="876" spans="1:16" x14ac:dyDescent="0.25">
      <c r="A876" t="s">
        <v>1685</v>
      </c>
      <c r="B876" t="s">
        <v>32</v>
      </c>
      <c r="C876" t="s">
        <v>20</v>
      </c>
      <c r="D876" t="s">
        <v>1685</v>
      </c>
      <c r="E876" s="1">
        <v>41221.659722222219</v>
      </c>
      <c r="G876" s="2">
        <v>41220</v>
      </c>
      <c r="H876" s="2">
        <v>39715</v>
      </c>
      <c r="I876">
        <v>1</v>
      </c>
      <c r="J876" s="2">
        <v>44372</v>
      </c>
      <c r="K876" s="2">
        <v>44372</v>
      </c>
      <c r="L876" t="s">
        <v>29</v>
      </c>
      <c r="M876" t="s">
        <v>30</v>
      </c>
      <c r="N876" t="s">
        <v>1686</v>
      </c>
      <c r="O876" t="s">
        <v>34</v>
      </c>
      <c r="P876" t="s">
        <v>35</v>
      </c>
    </row>
    <row r="877" spans="1:16" x14ac:dyDescent="0.25">
      <c r="A877" t="s">
        <v>1687</v>
      </c>
      <c r="B877" t="s">
        <v>32</v>
      </c>
      <c r="C877" t="s">
        <v>20</v>
      </c>
      <c r="D877" t="s">
        <v>1687</v>
      </c>
      <c r="E877" s="1">
        <v>43902.658333333333</v>
      </c>
      <c r="F877" t="s">
        <v>1681</v>
      </c>
      <c r="G877" s="2">
        <v>43901</v>
      </c>
      <c r="H877" s="2">
        <v>37608</v>
      </c>
      <c r="I877">
        <v>1</v>
      </c>
      <c r="J877" s="2">
        <v>44372</v>
      </c>
      <c r="K877" s="2">
        <v>44372</v>
      </c>
      <c r="L877" t="s">
        <v>29</v>
      </c>
      <c r="M877" t="s">
        <v>30</v>
      </c>
      <c r="N877" t="s">
        <v>1688</v>
      </c>
      <c r="O877" t="s">
        <v>396</v>
      </c>
      <c r="P877" t="s">
        <v>397</v>
      </c>
    </row>
    <row r="878" spans="1:16" x14ac:dyDescent="0.25">
      <c r="A878" t="s">
        <v>1689</v>
      </c>
      <c r="B878" t="s">
        <v>32</v>
      </c>
      <c r="C878" t="s">
        <v>20</v>
      </c>
      <c r="D878" t="s">
        <v>1689</v>
      </c>
      <c r="E878" s="1">
        <v>44371.648611111108</v>
      </c>
      <c r="G878" s="2">
        <v>44370</v>
      </c>
      <c r="H878" s="2">
        <v>37608</v>
      </c>
      <c r="I878">
        <v>1</v>
      </c>
      <c r="J878" s="2">
        <v>44372</v>
      </c>
      <c r="K878" s="2">
        <v>44372</v>
      </c>
      <c r="L878" t="s">
        <v>29</v>
      </c>
      <c r="M878" t="s">
        <v>30</v>
      </c>
      <c r="N878" t="s">
        <v>1690</v>
      </c>
      <c r="O878" t="s">
        <v>396</v>
      </c>
      <c r="P878" t="s">
        <v>397</v>
      </c>
    </row>
    <row r="879" spans="1:16" x14ac:dyDescent="0.25">
      <c r="A879" t="s">
        <v>1691</v>
      </c>
      <c r="B879" t="s">
        <v>32</v>
      </c>
      <c r="C879" t="s">
        <v>20</v>
      </c>
      <c r="D879" t="s">
        <v>1691</v>
      </c>
      <c r="E879" s="1">
        <v>44371.648611111108</v>
      </c>
      <c r="G879" s="2">
        <v>44370</v>
      </c>
      <c r="H879" s="2">
        <v>37608</v>
      </c>
      <c r="I879">
        <v>1</v>
      </c>
      <c r="J879" s="2">
        <v>44372</v>
      </c>
      <c r="K879" s="2">
        <v>44372</v>
      </c>
      <c r="L879" t="s">
        <v>29</v>
      </c>
      <c r="M879" t="s">
        <v>30</v>
      </c>
      <c r="N879" t="s">
        <v>1692</v>
      </c>
      <c r="O879" t="s">
        <v>396</v>
      </c>
      <c r="P879" t="s">
        <v>397</v>
      </c>
    </row>
    <row r="880" spans="1:16" x14ac:dyDescent="0.25">
      <c r="A880" t="s">
        <v>1693</v>
      </c>
      <c r="B880" t="s">
        <v>32</v>
      </c>
      <c r="C880" t="s">
        <v>20</v>
      </c>
      <c r="D880" t="s">
        <v>1693</v>
      </c>
      <c r="E880" s="1">
        <v>43902.657638888886</v>
      </c>
      <c r="F880" t="s">
        <v>1618</v>
      </c>
      <c r="G880" s="2">
        <v>43901</v>
      </c>
      <c r="H880" s="2">
        <v>37608</v>
      </c>
      <c r="I880">
        <v>1</v>
      </c>
      <c r="J880" s="2">
        <v>44372</v>
      </c>
      <c r="K880" s="2">
        <v>44372</v>
      </c>
      <c r="L880" t="s">
        <v>29</v>
      </c>
      <c r="M880" t="s">
        <v>30</v>
      </c>
      <c r="N880" t="s">
        <v>1694</v>
      </c>
      <c r="O880" t="s">
        <v>396</v>
      </c>
      <c r="P880" t="s">
        <v>397</v>
      </c>
    </row>
    <row r="881" spans="1:16" x14ac:dyDescent="0.25">
      <c r="A881" t="s">
        <v>1695</v>
      </c>
      <c r="B881" t="s">
        <v>32</v>
      </c>
      <c r="C881" t="s">
        <v>20</v>
      </c>
      <c r="D881" t="s">
        <v>1695</v>
      </c>
      <c r="E881" s="1">
        <v>43902.657638888886</v>
      </c>
      <c r="F881" t="s">
        <v>1631</v>
      </c>
      <c r="G881" s="2">
        <v>43901</v>
      </c>
      <c r="H881" s="2">
        <v>37608</v>
      </c>
      <c r="I881">
        <v>1</v>
      </c>
      <c r="J881" s="2">
        <v>44372</v>
      </c>
      <c r="K881" s="2">
        <v>44372</v>
      </c>
      <c r="L881" t="s">
        <v>29</v>
      </c>
      <c r="M881" t="s">
        <v>30</v>
      </c>
      <c r="N881" t="s">
        <v>1696</v>
      </c>
      <c r="O881" t="s">
        <v>396</v>
      </c>
      <c r="P881" t="s">
        <v>397</v>
      </c>
    </row>
    <row r="882" spans="1:16" x14ac:dyDescent="0.25">
      <c r="A882" t="s">
        <v>1697</v>
      </c>
      <c r="B882" t="s">
        <v>32</v>
      </c>
      <c r="C882" t="s">
        <v>20</v>
      </c>
      <c r="D882" t="s">
        <v>1697</v>
      </c>
      <c r="E882" s="1">
        <v>43902.658333333333</v>
      </c>
      <c r="F882" t="s">
        <v>1631</v>
      </c>
      <c r="G882" s="2">
        <v>43901</v>
      </c>
      <c r="H882" s="2">
        <v>37608</v>
      </c>
      <c r="I882">
        <v>1</v>
      </c>
      <c r="J882" s="2">
        <v>44372</v>
      </c>
      <c r="K882" s="2">
        <v>44372</v>
      </c>
      <c r="L882" t="s">
        <v>29</v>
      </c>
      <c r="M882" t="s">
        <v>30</v>
      </c>
      <c r="N882" t="s">
        <v>1698</v>
      </c>
      <c r="O882" t="s">
        <v>396</v>
      </c>
      <c r="P882" t="s">
        <v>397</v>
      </c>
    </row>
    <row r="883" spans="1:16" x14ac:dyDescent="0.25">
      <c r="A883" t="s">
        <v>1699</v>
      </c>
      <c r="B883" t="s">
        <v>32</v>
      </c>
      <c r="C883" t="s">
        <v>20</v>
      </c>
      <c r="D883" t="s">
        <v>1699</v>
      </c>
      <c r="E883" s="1">
        <v>43902.658333333333</v>
      </c>
      <c r="F883" t="s">
        <v>1631</v>
      </c>
      <c r="G883" s="2">
        <v>43901</v>
      </c>
      <c r="H883" s="2">
        <v>37608</v>
      </c>
      <c r="I883">
        <v>1</v>
      </c>
      <c r="J883" s="2">
        <v>44372</v>
      </c>
      <c r="K883" s="2">
        <v>44372</v>
      </c>
      <c r="L883" t="s">
        <v>29</v>
      </c>
      <c r="M883" t="s">
        <v>30</v>
      </c>
      <c r="N883" t="s">
        <v>1700</v>
      </c>
      <c r="O883" t="s">
        <v>396</v>
      </c>
      <c r="P883" t="s">
        <v>397</v>
      </c>
    </row>
    <row r="884" spans="1:16" x14ac:dyDescent="0.25">
      <c r="A884" t="s">
        <v>1701</v>
      </c>
      <c r="B884" t="s">
        <v>32</v>
      </c>
      <c r="C884" t="s">
        <v>20</v>
      </c>
      <c r="D884" t="s">
        <v>1701</v>
      </c>
      <c r="E884" s="1">
        <v>43902.658333333333</v>
      </c>
      <c r="F884" t="s">
        <v>1631</v>
      </c>
      <c r="G884" s="2">
        <v>43901</v>
      </c>
      <c r="H884" s="2">
        <v>37608</v>
      </c>
      <c r="I884">
        <v>1</v>
      </c>
      <c r="J884" s="2">
        <v>44372</v>
      </c>
      <c r="K884" s="2">
        <v>44372</v>
      </c>
      <c r="L884" t="s">
        <v>29</v>
      </c>
      <c r="M884" t="s">
        <v>30</v>
      </c>
      <c r="N884" t="s">
        <v>1702</v>
      </c>
      <c r="O884" t="s">
        <v>396</v>
      </c>
      <c r="P884" t="s">
        <v>397</v>
      </c>
    </row>
    <row r="885" spans="1:16" x14ac:dyDescent="0.25">
      <c r="A885" t="s">
        <v>1703</v>
      </c>
      <c r="B885" t="s">
        <v>32</v>
      </c>
      <c r="C885" t="s">
        <v>20</v>
      </c>
      <c r="D885" t="s">
        <v>1703</v>
      </c>
      <c r="E885" s="1">
        <v>43902.657638888886</v>
      </c>
      <c r="F885" t="s">
        <v>1631</v>
      </c>
      <c r="G885" s="2">
        <v>43901</v>
      </c>
      <c r="H885" s="2">
        <v>37608</v>
      </c>
      <c r="I885">
        <v>1</v>
      </c>
      <c r="J885" s="2">
        <v>44372</v>
      </c>
      <c r="K885" s="2">
        <v>44372</v>
      </c>
      <c r="L885" t="s">
        <v>29</v>
      </c>
      <c r="M885" t="s">
        <v>30</v>
      </c>
      <c r="N885" t="s">
        <v>1704</v>
      </c>
      <c r="O885" t="s">
        <v>396</v>
      </c>
      <c r="P885" t="s">
        <v>397</v>
      </c>
    </row>
    <row r="886" spans="1:16" x14ac:dyDescent="0.25">
      <c r="A886" t="s">
        <v>1705</v>
      </c>
      <c r="B886" t="s">
        <v>32</v>
      </c>
      <c r="C886" t="s">
        <v>20</v>
      </c>
      <c r="D886" t="s">
        <v>1705</v>
      </c>
      <c r="E886" s="1">
        <v>43902.658333333333</v>
      </c>
      <c r="F886" t="s">
        <v>1631</v>
      </c>
      <c r="G886" s="2">
        <v>43901</v>
      </c>
      <c r="H886" s="2">
        <v>37608</v>
      </c>
      <c r="I886">
        <v>1</v>
      </c>
      <c r="J886" s="2">
        <v>44372</v>
      </c>
      <c r="K886" s="2">
        <v>44372</v>
      </c>
      <c r="L886" t="s">
        <v>29</v>
      </c>
      <c r="M886" t="s">
        <v>30</v>
      </c>
      <c r="N886" t="s">
        <v>1706</v>
      </c>
      <c r="O886" t="s">
        <v>396</v>
      </c>
      <c r="P886" t="s">
        <v>397</v>
      </c>
    </row>
    <row r="887" spans="1:16" x14ac:dyDescent="0.25">
      <c r="A887" t="s">
        <v>1707</v>
      </c>
      <c r="B887" t="s">
        <v>32</v>
      </c>
      <c r="C887" t="s">
        <v>20</v>
      </c>
      <c r="D887" t="s">
        <v>1707</v>
      </c>
      <c r="E887" s="1">
        <v>44371.649305555555</v>
      </c>
      <c r="G887" s="2">
        <v>44370</v>
      </c>
      <c r="H887" s="2">
        <v>37608</v>
      </c>
      <c r="I887">
        <v>1</v>
      </c>
      <c r="J887" s="2">
        <v>44372</v>
      </c>
      <c r="K887" s="2">
        <v>44372</v>
      </c>
      <c r="L887" t="s">
        <v>29</v>
      </c>
      <c r="M887" t="s">
        <v>30</v>
      </c>
      <c r="N887" t="s">
        <v>1708</v>
      </c>
      <c r="O887" t="s">
        <v>396</v>
      </c>
      <c r="P887" t="s">
        <v>397</v>
      </c>
    </row>
    <row r="888" spans="1:16" x14ac:dyDescent="0.25">
      <c r="A888" t="s">
        <v>1709</v>
      </c>
      <c r="B888" t="s">
        <v>32</v>
      </c>
      <c r="C888" t="s">
        <v>20</v>
      </c>
      <c r="D888" t="s">
        <v>1709</v>
      </c>
      <c r="E888" s="1">
        <v>44371.648611111108</v>
      </c>
      <c r="G888" s="2">
        <v>44370</v>
      </c>
      <c r="H888" s="2">
        <v>37608</v>
      </c>
      <c r="I888">
        <v>1</v>
      </c>
      <c r="J888" s="2">
        <v>44372</v>
      </c>
      <c r="K888" s="2">
        <v>44372</v>
      </c>
      <c r="L888" t="s">
        <v>29</v>
      </c>
      <c r="M888" t="s">
        <v>30</v>
      </c>
      <c r="N888" t="s">
        <v>1710</v>
      </c>
      <c r="O888" t="s">
        <v>396</v>
      </c>
      <c r="P888" t="s">
        <v>397</v>
      </c>
    </row>
    <row r="889" spans="1:16" x14ac:dyDescent="0.25">
      <c r="A889" t="s">
        <v>1711</v>
      </c>
      <c r="B889" t="s">
        <v>32</v>
      </c>
      <c r="C889" t="s">
        <v>20</v>
      </c>
      <c r="D889" t="s">
        <v>1711</v>
      </c>
      <c r="E889" s="1">
        <v>43902.657638888886</v>
      </c>
      <c r="F889" t="s">
        <v>1631</v>
      </c>
      <c r="G889" s="2">
        <v>43901</v>
      </c>
      <c r="H889" s="2">
        <v>37608</v>
      </c>
      <c r="I889">
        <v>1</v>
      </c>
      <c r="J889" s="2">
        <v>44372</v>
      </c>
      <c r="K889" s="2">
        <v>44372</v>
      </c>
      <c r="L889" t="s">
        <v>29</v>
      </c>
      <c r="M889" t="s">
        <v>30</v>
      </c>
      <c r="N889" t="s">
        <v>1712</v>
      </c>
      <c r="O889" t="s">
        <v>396</v>
      </c>
      <c r="P889" t="s">
        <v>397</v>
      </c>
    </row>
    <row r="890" spans="1:16" x14ac:dyDescent="0.25">
      <c r="A890" t="s">
        <v>1713</v>
      </c>
      <c r="B890" t="s">
        <v>32</v>
      </c>
      <c r="C890" t="s">
        <v>20</v>
      </c>
      <c r="D890" t="s">
        <v>1713</v>
      </c>
      <c r="E890" s="1">
        <v>43902.658333333333</v>
      </c>
      <c r="F890" t="s">
        <v>1631</v>
      </c>
      <c r="G890" s="2">
        <v>43901</v>
      </c>
      <c r="H890" s="2">
        <v>37608</v>
      </c>
      <c r="I890">
        <v>1</v>
      </c>
      <c r="J890" s="2">
        <v>44372</v>
      </c>
      <c r="K890" s="2">
        <v>44372</v>
      </c>
      <c r="L890" t="s">
        <v>29</v>
      </c>
      <c r="M890" t="s">
        <v>30</v>
      </c>
      <c r="N890" t="s">
        <v>1714</v>
      </c>
      <c r="O890" t="s">
        <v>396</v>
      </c>
      <c r="P890" t="s">
        <v>397</v>
      </c>
    </row>
    <row r="891" spans="1:16" x14ac:dyDescent="0.25">
      <c r="A891" t="s">
        <v>1715</v>
      </c>
      <c r="B891" t="s">
        <v>32</v>
      </c>
      <c r="C891" t="s">
        <v>20</v>
      </c>
      <c r="D891" t="s">
        <v>1715</v>
      </c>
      <c r="E891" s="1">
        <v>43902.656944444447</v>
      </c>
      <c r="F891" t="s">
        <v>1716</v>
      </c>
      <c r="G891" s="2">
        <v>43901</v>
      </c>
      <c r="H891" s="2">
        <v>37608</v>
      </c>
      <c r="I891">
        <v>1</v>
      </c>
      <c r="J891" s="2">
        <v>44372</v>
      </c>
      <c r="K891" s="2">
        <v>44372</v>
      </c>
      <c r="L891" t="s">
        <v>29</v>
      </c>
      <c r="M891" t="s">
        <v>30</v>
      </c>
      <c r="N891" t="s">
        <v>1717</v>
      </c>
      <c r="O891" t="s">
        <v>396</v>
      </c>
      <c r="P891" t="s">
        <v>397</v>
      </c>
    </row>
    <row r="892" spans="1:16" x14ac:dyDescent="0.25">
      <c r="A892" t="s">
        <v>1718</v>
      </c>
      <c r="B892" t="s">
        <v>32</v>
      </c>
      <c r="C892" t="s">
        <v>20</v>
      </c>
      <c r="D892" t="s">
        <v>1718</v>
      </c>
      <c r="E892" s="1">
        <v>44371.65</v>
      </c>
      <c r="G892" s="2">
        <v>44370</v>
      </c>
      <c r="H892" s="2">
        <v>37608</v>
      </c>
      <c r="I892">
        <v>1</v>
      </c>
      <c r="J892" s="2">
        <v>44372</v>
      </c>
      <c r="K892" s="2">
        <v>44372</v>
      </c>
      <c r="L892" t="s">
        <v>29</v>
      </c>
      <c r="M892" t="s">
        <v>30</v>
      </c>
      <c r="N892" t="s">
        <v>1719</v>
      </c>
      <c r="O892" t="s">
        <v>396</v>
      </c>
      <c r="P892" t="s">
        <v>397</v>
      </c>
    </row>
    <row r="893" spans="1:16" x14ac:dyDescent="0.25">
      <c r="A893" t="s">
        <v>1720</v>
      </c>
      <c r="B893" t="s">
        <v>32</v>
      </c>
      <c r="C893" t="s">
        <v>20</v>
      </c>
      <c r="D893" t="s">
        <v>1720</v>
      </c>
      <c r="E893" s="1">
        <v>44371.65</v>
      </c>
      <c r="G893" s="2">
        <v>44370</v>
      </c>
      <c r="H893" s="2">
        <v>37608</v>
      </c>
      <c r="I893">
        <v>1</v>
      </c>
      <c r="J893" s="2">
        <v>44372</v>
      </c>
      <c r="K893" s="2">
        <v>44372</v>
      </c>
      <c r="L893" t="s">
        <v>29</v>
      </c>
      <c r="M893" t="s">
        <v>30</v>
      </c>
      <c r="N893" t="s">
        <v>1721</v>
      </c>
      <c r="O893" t="s">
        <v>396</v>
      </c>
      <c r="P893" t="s">
        <v>397</v>
      </c>
    </row>
    <row r="894" spans="1:16" x14ac:dyDescent="0.25">
      <c r="A894" t="s">
        <v>1722</v>
      </c>
      <c r="B894" t="s">
        <v>32</v>
      </c>
      <c r="C894" t="s">
        <v>20</v>
      </c>
      <c r="D894" t="s">
        <v>1722</v>
      </c>
      <c r="E894" s="1">
        <v>40738.400694444441</v>
      </c>
      <c r="G894" s="2">
        <v>40415</v>
      </c>
      <c r="H894" s="2">
        <v>39750</v>
      </c>
      <c r="I894">
        <v>1</v>
      </c>
      <c r="J894" s="2">
        <v>44372</v>
      </c>
      <c r="K894" s="2">
        <v>44372</v>
      </c>
      <c r="L894" t="s">
        <v>29</v>
      </c>
      <c r="M894" t="s">
        <v>30</v>
      </c>
      <c r="N894" t="s">
        <v>1723</v>
      </c>
      <c r="O894" t="s">
        <v>34</v>
      </c>
      <c r="P894" t="s">
        <v>35</v>
      </c>
    </row>
    <row r="895" spans="1:16" x14ac:dyDescent="0.25">
      <c r="A895" t="s">
        <v>1724</v>
      </c>
      <c r="B895" t="s">
        <v>32</v>
      </c>
      <c r="C895" t="s">
        <v>20</v>
      </c>
      <c r="D895" t="s">
        <v>1724</v>
      </c>
      <c r="E895" s="1">
        <v>40738.399305555555</v>
      </c>
      <c r="G895" s="2">
        <v>40555</v>
      </c>
      <c r="H895" s="2">
        <v>40149</v>
      </c>
      <c r="I895">
        <v>1</v>
      </c>
      <c r="J895" s="2">
        <v>44372</v>
      </c>
      <c r="K895" s="2">
        <v>44372</v>
      </c>
      <c r="L895" t="s">
        <v>29</v>
      </c>
      <c r="M895" t="s">
        <v>30</v>
      </c>
      <c r="N895" t="s">
        <v>1725</v>
      </c>
      <c r="O895" t="s">
        <v>34</v>
      </c>
      <c r="P895" t="s">
        <v>35</v>
      </c>
    </row>
    <row r="896" spans="1:16" x14ac:dyDescent="0.25">
      <c r="A896" t="s">
        <v>1726</v>
      </c>
      <c r="B896" t="s">
        <v>32</v>
      </c>
      <c r="C896" t="s">
        <v>20</v>
      </c>
      <c r="D896" t="s">
        <v>1726</v>
      </c>
      <c r="E896" s="1">
        <v>44371.649305555555</v>
      </c>
      <c r="G896" s="2">
        <v>44370</v>
      </c>
      <c r="H896" s="2">
        <v>37608</v>
      </c>
      <c r="I896">
        <v>1</v>
      </c>
      <c r="J896" s="2">
        <v>44372</v>
      </c>
      <c r="K896" s="2">
        <v>44372</v>
      </c>
      <c r="L896" t="s">
        <v>29</v>
      </c>
      <c r="M896" t="s">
        <v>30</v>
      </c>
      <c r="N896" t="s">
        <v>1727</v>
      </c>
      <c r="O896" t="s">
        <v>396</v>
      </c>
      <c r="P896" t="s">
        <v>397</v>
      </c>
    </row>
    <row r="897" spans="1:16" x14ac:dyDescent="0.25">
      <c r="A897" t="s">
        <v>1728</v>
      </c>
      <c r="B897" t="s">
        <v>32</v>
      </c>
      <c r="C897" t="s">
        <v>20</v>
      </c>
      <c r="D897" t="s">
        <v>1728</v>
      </c>
      <c r="E897" s="1">
        <v>43902.657638888886</v>
      </c>
      <c r="F897" t="s">
        <v>1729</v>
      </c>
      <c r="G897" s="2">
        <v>43901</v>
      </c>
      <c r="H897" s="2">
        <v>37608</v>
      </c>
      <c r="I897">
        <v>1</v>
      </c>
      <c r="J897" s="2">
        <v>44372</v>
      </c>
      <c r="K897" s="2">
        <v>44372</v>
      </c>
      <c r="L897" t="s">
        <v>29</v>
      </c>
      <c r="M897" t="s">
        <v>30</v>
      </c>
      <c r="N897" t="s">
        <v>1730</v>
      </c>
      <c r="O897" t="s">
        <v>396</v>
      </c>
      <c r="P897" t="s">
        <v>397</v>
      </c>
    </row>
    <row r="898" spans="1:16" x14ac:dyDescent="0.25">
      <c r="A898" t="s">
        <v>1731</v>
      </c>
      <c r="B898" t="s">
        <v>32</v>
      </c>
      <c r="C898" t="s">
        <v>20</v>
      </c>
      <c r="D898" t="s">
        <v>1731</v>
      </c>
      <c r="E898" s="1">
        <v>43902.656944444447</v>
      </c>
      <c r="F898" t="s">
        <v>1716</v>
      </c>
      <c r="G898" s="2">
        <v>43901</v>
      </c>
      <c r="H898" s="2">
        <v>37608</v>
      </c>
      <c r="I898">
        <v>1</v>
      </c>
      <c r="J898" s="2">
        <v>44372</v>
      </c>
      <c r="K898" s="2">
        <v>44372</v>
      </c>
      <c r="L898" t="s">
        <v>29</v>
      </c>
      <c r="M898" t="s">
        <v>30</v>
      </c>
      <c r="N898" t="s">
        <v>1732</v>
      </c>
      <c r="O898" t="s">
        <v>396</v>
      </c>
      <c r="P898" t="s">
        <v>397</v>
      </c>
    </row>
    <row r="899" spans="1:16" x14ac:dyDescent="0.25">
      <c r="A899" t="s">
        <v>1733</v>
      </c>
      <c r="B899" t="s">
        <v>32</v>
      </c>
      <c r="C899" t="s">
        <v>20</v>
      </c>
      <c r="D899" t="s">
        <v>1733</v>
      </c>
      <c r="E899" s="1">
        <v>43941.5</v>
      </c>
      <c r="F899" t="s">
        <v>1716</v>
      </c>
      <c r="G899" s="2">
        <v>43901</v>
      </c>
      <c r="H899" s="2">
        <v>37608</v>
      </c>
      <c r="I899">
        <v>1</v>
      </c>
      <c r="J899" s="2">
        <v>44372</v>
      </c>
      <c r="K899" s="2">
        <v>44372</v>
      </c>
      <c r="L899" t="s">
        <v>29</v>
      </c>
      <c r="M899" t="s">
        <v>30</v>
      </c>
      <c r="N899" t="s">
        <v>1734</v>
      </c>
      <c r="O899" t="s">
        <v>396</v>
      </c>
      <c r="P899" t="s">
        <v>397</v>
      </c>
    </row>
    <row r="900" spans="1:16" x14ac:dyDescent="0.25">
      <c r="A900" t="s">
        <v>1735</v>
      </c>
      <c r="B900" t="s">
        <v>32</v>
      </c>
      <c r="C900" t="s">
        <v>20</v>
      </c>
      <c r="D900" t="s">
        <v>1735</v>
      </c>
      <c r="E900" s="1">
        <v>43941.5</v>
      </c>
      <c r="F900" t="s">
        <v>1716</v>
      </c>
      <c r="G900" s="2">
        <v>43901</v>
      </c>
      <c r="H900" s="2">
        <v>37608</v>
      </c>
      <c r="I900">
        <v>1</v>
      </c>
      <c r="J900" s="2">
        <v>44372</v>
      </c>
      <c r="K900" s="2">
        <v>44372</v>
      </c>
      <c r="L900" t="s">
        <v>29</v>
      </c>
      <c r="M900" t="s">
        <v>30</v>
      </c>
      <c r="N900" t="s">
        <v>1736</v>
      </c>
      <c r="O900" t="s">
        <v>396</v>
      </c>
      <c r="P900" t="s">
        <v>397</v>
      </c>
    </row>
    <row r="901" spans="1:16" x14ac:dyDescent="0.25">
      <c r="A901" t="s">
        <v>1737</v>
      </c>
      <c r="B901" t="s">
        <v>32</v>
      </c>
      <c r="C901" t="s">
        <v>20</v>
      </c>
      <c r="D901" t="s">
        <v>1737</v>
      </c>
      <c r="E901" s="1">
        <v>43902.657638888886</v>
      </c>
      <c r="F901" t="s">
        <v>1716</v>
      </c>
      <c r="G901" s="2">
        <v>43901</v>
      </c>
      <c r="H901" s="2">
        <v>37608</v>
      </c>
      <c r="I901">
        <v>1</v>
      </c>
      <c r="J901" s="2">
        <v>44372</v>
      </c>
      <c r="K901" s="2">
        <v>44372</v>
      </c>
      <c r="L901" t="s">
        <v>29</v>
      </c>
      <c r="M901" t="s">
        <v>30</v>
      </c>
      <c r="N901" t="s">
        <v>1738</v>
      </c>
      <c r="O901" t="s">
        <v>396</v>
      </c>
      <c r="P901" t="s">
        <v>397</v>
      </c>
    </row>
    <row r="902" spans="1:16" x14ac:dyDescent="0.25">
      <c r="A902" t="s">
        <v>1739</v>
      </c>
      <c r="B902" t="s">
        <v>32</v>
      </c>
      <c r="C902" t="s">
        <v>20</v>
      </c>
      <c r="D902" t="s">
        <v>1739</v>
      </c>
      <c r="E902" s="1">
        <v>43902.65902777778</v>
      </c>
      <c r="F902" t="s">
        <v>1729</v>
      </c>
      <c r="G902" s="2">
        <v>43901</v>
      </c>
      <c r="H902" s="2">
        <v>37608</v>
      </c>
      <c r="I902">
        <v>1</v>
      </c>
      <c r="J902" s="2">
        <v>44372</v>
      </c>
      <c r="K902" s="2">
        <v>44372</v>
      </c>
      <c r="L902" t="s">
        <v>29</v>
      </c>
      <c r="M902" t="s">
        <v>30</v>
      </c>
      <c r="N902" t="s">
        <v>1740</v>
      </c>
      <c r="O902" t="s">
        <v>396</v>
      </c>
      <c r="P902" t="s">
        <v>397</v>
      </c>
    </row>
    <row r="903" spans="1:16" x14ac:dyDescent="0.25">
      <c r="A903" t="s">
        <v>1741</v>
      </c>
      <c r="B903" t="s">
        <v>32</v>
      </c>
      <c r="C903" t="s">
        <v>20</v>
      </c>
      <c r="D903" t="s">
        <v>1741</v>
      </c>
      <c r="E903" s="1">
        <v>43902.65902777778</v>
      </c>
      <c r="F903" t="s">
        <v>1742</v>
      </c>
      <c r="G903" s="2">
        <v>43901</v>
      </c>
      <c r="H903" s="2">
        <v>37608</v>
      </c>
      <c r="I903">
        <v>1</v>
      </c>
      <c r="J903" s="2">
        <v>44372</v>
      </c>
      <c r="K903" s="2">
        <v>44372</v>
      </c>
      <c r="L903" t="s">
        <v>29</v>
      </c>
      <c r="M903" t="s">
        <v>30</v>
      </c>
      <c r="N903" t="s">
        <v>1743</v>
      </c>
      <c r="O903" t="s">
        <v>396</v>
      </c>
      <c r="P903" t="s">
        <v>397</v>
      </c>
    </row>
    <row r="904" spans="1:16" x14ac:dyDescent="0.25">
      <c r="A904" t="s">
        <v>1744</v>
      </c>
      <c r="B904" t="s">
        <v>32</v>
      </c>
      <c r="C904" t="s">
        <v>20</v>
      </c>
      <c r="D904" t="s">
        <v>1744</v>
      </c>
      <c r="E904" s="1">
        <v>44371.649305555555</v>
      </c>
      <c r="G904" s="2">
        <v>44370</v>
      </c>
      <c r="H904" s="2">
        <v>37608</v>
      </c>
      <c r="I904">
        <v>2</v>
      </c>
      <c r="J904" s="2">
        <v>44372</v>
      </c>
      <c r="K904" s="2">
        <v>44372</v>
      </c>
      <c r="L904" t="s">
        <v>29</v>
      </c>
      <c r="M904" t="s">
        <v>30</v>
      </c>
      <c r="N904" t="s">
        <v>1745</v>
      </c>
      <c r="O904" t="s">
        <v>396</v>
      </c>
      <c r="P904" t="s">
        <v>397</v>
      </c>
    </row>
    <row r="905" spans="1:16" x14ac:dyDescent="0.25">
      <c r="A905" t="s">
        <v>1746</v>
      </c>
      <c r="B905" t="s">
        <v>32</v>
      </c>
      <c r="C905" t="s">
        <v>20</v>
      </c>
      <c r="D905" t="s">
        <v>1746</v>
      </c>
      <c r="E905" s="1">
        <v>41949.661111111112</v>
      </c>
      <c r="G905" s="2">
        <v>41948</v>
      </c>
      <c r="H905" s="2">
        <v>40135</v>
      </c>
      <c r="I905">
        <v>1</v>
      </c>
      <c r="J905" s="2">
        <v>44372</v>
      </c>
      <c r="K905" s="2">
        <v>44372</v>
      </c>
      <c r="L905" t="s">
        <v>29</v>
      </c>
      <c r="M905" t="s">
        <v>30</v>
      </c>
      <c r="N905" t="s">
        <v>1747</v>
      </c>
      <c r="O905" t="s">
        <v>34</v>
      </c>
      <c r="P905" t="s">
        <v>35</v>
      </c>
    </row>
    <row r="906" spans="1:16" x14ac:dyDescent="0.25">
      <c r="A906" t="s">
        <v>1748</v>
      </c>
      <c r="B906" t="s">
        <v>32</v>
      </c>
      <c r="C906" t="s">
        <v>20</v>
      </c>
      <c r="D906" t="s">
        <v>1748</v>
      </c>
      <c r="E906" s="1">
        <v>44371.649305555555</v>
      </c>
      <c r="G906" s="2">
        <v>44370</v>
      </c>
      <c r="H906" s="2">
        <v>37608</v>
      </c>
      <c r="I906">
        <v>1</v>
      </c>
      <c r="J906" s="2">
        <v>44372</v>
      </c>
      <c r="K906" s="2">
        <v>44372</v>
      </c>
      <c r="L906" t="s">
        <v>29</v>
      </c>
      <c r="M906" t="s">
        <v>30</v>
      </c>
      <c r="N906" t="s">
        <v>1749</v>
      </c>
      <c r="O906" t="s">
        <v>396</v>
      </c>
      <c r="P906" t="s">
        <v>397</v>
      </c>
    </row>
    <row r="907" spans="1:16" x14ac:dyDescent="0.25">
      <c r="A907" t="s">
        <v>1750</v>
      </c>
      <c r="B907" t="s">
        <v>32</v>
      </c>
      <c r="C907" t="s">
        <v>20</v>
      </c>
      <c r="D907" t="s">
        <v>1750</v>
      </c>
      <c r="E907" s="1">
        <v>44371.649305555555</v>
      </c>
      <c r="G907" s="2">
        <v>44370</v>
      </c>
      <c r="H907" s="2">
        <v>37608</v>
      </c>
      <c r="I907">
        <v>1</v>
      </c>
      <c r="J907" s="2">
        <v>44372</v>
      </c>
      <c r="K907" s="2">
        <v>44372</v>
      </c>
      <c r="L907" t="s">
        <v>29</v>
      </c>
      <c r="M907" t="s">
        <v>30</v>
      </c>
      <c r="N907" t="s">
        <v>1751</v>
      </c>
      <c r="O907" t="s">
        <v>396</v>
      </c>
      <c r="P907" t="s">
        <v>397</v>
      </c>
    </row>
    <row r="908" spans="1:16" x14ac:dyDescent="0.25">
      <c r="A908" t="s">
        <v>1752</v>
      </c>
      <c r="B908" t="s">
        <v>32</v>
      </c>
      <c r="C908" t="s">
        <v>20</v>
      </c>
      <c r="D908" t="s">
        <v>1752</v>
      </c>
      <c r="E908" s="1">
        <v>44371.649305555555</v>
      </c>
      <c r="G908" s="2">
        <v>44370</v>
      </c>
      <c r="H908" s="2">
        <v>37608</v>
      </c>
      <c r="I908">
        <v>1</v>
      </c>
      <c r="J908" s="2">
        <v>44372</v>
      </c>
      <c r="K908" s="2">
        <v>44372</v>
      </c>
      <c r="L908" t="s">
        <v>29</v>
      </c>
      <c r="M908" t="s">
        <v>30</v>
      </c>
      <c r="N908" t="s">
        <v>1753</v>
      </c>
      <c r="O908" t="s">
        <v>396</v>
      </c>
      <c r="P908" t="s">
        <v>397</v>
      </c>
    </row>
    <row r="909" spans="1:16" x14ac:dyDescent="0.25">
      <c r="A909" t="s">
        <v>1754</v>
      </c>
      <c r="B909" t="s">
        <v>32</v>
      </c>
      <c r="C909" t="s">
        <v>20</v>
      </c>
      <c r="D909" t="s">
        <v>1754</v>
      </c>
      <c r="E909" s="1">
        <v>44371.649305555555</v>
      </c>
      <c r="G909" s="2">
        <v>44370</v>
      </c>
      <c r="H909" s="2">
        <v>37608</v>
      </c>
      <c r="I909">
        <v>1</v>
      </c>
      <c r="J909" s="2">
        <v>44372</v>
      </c>
      <c r="K909" s="2">
        <v>44372</v>
      </c>
      <c r="L909" t="s">
        <v>29</v>
      </c>
      <c r="M909" t="s">
        <v>30</v>
      </c>
      <c r="N909" t="s">
        <v>1755</v>
      </c>
      <c r="O909" t="s">
        <v>396</v>
      </c>
      <c r="P909" t="s">
        <v>397</v>
      </c>
    </row>
    <row r="910" spans="1:16" x14ac:dyDescent="0.25">
      <c r="A910" t="s">
        <v>1756</v>
      </c>
      <c r="B910" t="s">
        <v>32</v>
      </c>
      <c r="C910" t="s">
        <v>20</v>
      </c>
      <c r="D910" t="s">
        <v>1756</v>
      </c>
      <c r="E910" s="1">
        <v>43902.656944444447</v>
      </c>
      <c r="F910" t="s">
        <v>1742</v>
      </c>
      <c r="G910" s="2">
        <v>43901</v>
      </c>
      <c r="H910" s="2">
        <v>37608</v>
      </c>
      <c r="I910">
        <v>1</v>
      </c>
      <c r="J910" s="2">
        <v>44372</v>
      </c>
      <c r="K910" s="2">
        <v>44372</v>
      </c>
      <c r="L910" t="s">
        <v>29</v>
      </c>
      <c r="M910" t="s">
        <v>30</v>
      </c>
      <c r="N910" t="s">
        <v>1757</v>
      </c>
      <c r="O910" t="s">
        <v>396</v>
      </c>
      <c r="P910" t="s">
        <v>397</v>
      </c>
    </row>
    <row r="911" spans="1:16" x14ac:dyDescent="0.25">
      <c r="A911" t="s">
        <v>1758</v>
      </c>
      <c r="B911" t="s">
        <v>32</v>
      </c>
      <c r="C911" t="s">
        <v>20</v>
      </c>
      <c r="D911" t="s">
        <v>1758</v>
      </c>
      <c r="E911" s="1">
        <v>43902.657638888886</v>
      </c>
      <c r="F911" t="s">
        <v>1759</v>
      </c>
      <c r="G911" s="2">
        <v>43901</v>
      </c>
      <c r="H911" s="2">
        <v>37608</v>
      </c>
      <c r="I911">
        <v>1</v>
      </c>
      <c r="J911" s="2">
        <v>44372</v>
      </c>
      <c r="K911" s="2">
        <v>44372</v>
      </c>
      <c r="L911" t="s">
        <v>29</v>
      </c>
      <c r="M911" t="s">
        <v>30</v>
      </c>
      <c r="N911" t="s">
        <v>1760</v>
      </c>
      <c r="O911" t="s">
        <v>396</v>
      </c>
      <c r="P911" t="s">
        <v>397</v>
      </c>
    </row>
    <row r="912" spans="1:16" x14ac:dyDescent="0.25">
      <c r="A912" t="s">
        <v>1761</v>
      </c>
      <c r="B912" t="s">
        <v>32</v>
      </c>
      <c r="C912" t="s">
        <v>20</v>
      </c>
      <c r="D912" t="s">
        <v>1761</v>
      </c>
      <c r="E912" s="1">
        <v>43902.658333333333</v>
      </c>
      <c r="F912" t="s">
        <v>1759</v>
      </c>
      <c r="G912" s="2">
        <v>43901</v>
      </c>
      <c r="H912" s="2">
        <v>37608</v>
      </c>
      <c r="I912">
        <v>1</v>
      </c>
      <c r="J912" s="2">
        <v>44372</v>
      </c>
      <c r="K912" s="2">
        <v>44372</v>
      </c>
      <c r="L912" t="s">
        <v>29</v>
      </c>
      <c r="M912" t="s">
        <v>30</v>
      </c>
      <c r="N912" t="s">
        <v>1762</v>
      </c>
      <c r="O912" t="s">
        <v>396</v>
      </c>
      <c r="P912" t="s">
        <v>397</v>
      </c>
    </row>
    <row r="913" spans="1:16" x14ac:dyDescent="0.25">
      <c r="A913" t="s">
        <v>1763</v>
      </c>
      <c r="B913" t="s">
        <v>32</v>
      </c>
      <c r="C913" t="s">
        <v>20</v>
      </c>
      <c r="D913" t="s">
        <v>1763</v>
      </c>
      <c r="E913" s="1">
        <v>44371.648611111108</v>
      </c>
      <c r="G913" s="2">
        <v>44370</v>
      </c>
      <c r="H913" s="2">
        <v>37608</v>
      </c>
      <c r="I913">
        <v>1</v>
      </c>
      <c r="J913" s="2">
        <v>44372</v>
      </c>
      <c r="K913" s="2">
        <v>44372</v>
      </c>
      <c r="L913" t="s">
        <v>29</v>
      </c>
      <c r="M913" t="s">
        <v>30</v>
      </c>
      <c r="N913" t="s">
        <v>1764</v>
      </c>
      <c r="O913" t="s">
        <v>396</v>
      </c>
      <c r="P913" t="s">
        <v>397</v>
      </c>
    </row>
    <row r="914" spans="1:16" x14ac:dyDescent="0.25">
      <c r="A914" t="s">
        <v>1765</v>
      </c>
      <c r="B914" t="s">
        <v>32</v>
      </c>
      <c r="C914" t="s">
        <v>20</v>
      </c>
      <c r="D914" t="s">
        <v>1765</v>
      </c>
      <c r="E914" s="1">
        <v>44371.649305555555</v>
      </c>
      <c r="G914" s="2">
        <v>44370</v>
      </c>
      <c r="H914" s="2">
        <v>37608</v>
      </c>
      <c r="I914">
        <v>1</v>
      </c>
      <c r="J914" s="2">
        <v>44372</v>
      </c>
      <c r="K914" s="2">
        <v>44372</v>
      </c>
      <c r="L914" t="s">
        <v>29</v>
      </c>
      <c r="M914" t="s">
        <v>30</v>
      </c>
      <c r="N914" t="s">
        <v>1766</v>
      </c>
      <c r="O914" t="s">
        <v>396</v>
      </c>
      <c r="P914" t="s">
        <v>397</v>
      </c>
    </row>
    <row r="915" spans="1:16" x14ac:dyDescent="0.25">
      <c r="A915" t="s">
        <v>1767</v>
      </c>
      <c r="B915" t="s">
        <v>32</v>
      </c>
      <c r="C915" t="s">
        <v>20</v>
      </c>
      <c r="D915" t="s">
        <v>1767</v>
      </c>
      <c r="E915" s="1">
        <v>43902.658333333333</v>
      </c>
      <c r="F915" t="s">
        <v>1768</v>
      </c>
      <c r="G915" s="2">
        <v>43901</v>
      </c>
      <c r="H915" s="2">
        <v>37608</v>
      </c>
      <c r="I915">
        <v>1</v>
      </c>
      <c r="J915" s="2">
        <v>44372</v>
      </c>
      <c r="K915" s="2">
        <v>44372</v>
      </c>
      <c r="L915" t="s">
        <v>29</v>
      </c>
      <c r="M915" t="s">
        <v>30</v>
      </c>
      <c r="N915" t="s">
        <v>1769</v>
      </c>
      <c r="O915" t="s">
        <v>396</v>
      </c>
      <c r="P915" t="s">
        <v>397</v>
      </c>
    </row>
    <row r="916" spans="1:16" x14ac:dyDescent="0.25">
      <c r="A916" t="s">
        <v>1770</v>
      </c>
      <c r="B916" t="s">
        <v>32</v>
      </c>
      <c r="C916" t="s">
        <v>20</v>
      </c>
      <c r="D916" t="s">
        <v>1770</v>
      </c>
      <c r="E916" s="1">
        <v>44371.648611111108</v>
      </c>
      <c r="G916" s="2">
        <v>44370</v>
      </c>
      <c r="H916" s="2">
        <v>37608</v>
      </c>
      <c r="I916">
        <v>1</v>
      </c>
      <c r="J916" s="2">
        <v>44372</v>
      </c>
      <c r="K916" s="2">
        <v>44372</v>
      </c>
      <c r="L916" t="s">
        <v>29</v>
      </c>
      <c r="M916" t="s">
        <v>30</v>
      </c>
      <c r="N916" t="s">
        <v>1771</v>
      </c>
      <c r="O916" t="s">
        <v>396</v>
      </c>
      <c r="P916" t="s">
        <v>397</v>
      </c>
    </row>
    <row r="917" spans="1:16" x14ac:dyDescent="0.25">
      <c r="A917" t="s">
        <v>1772</v>
      </c>
      <c r="B917" t="s">
        <v>32</v>
      </c>
      <c r="C917" t="s">
        <v>20</v>
      </c>
      <c r="D917" t="s">
        <v>1772</v>
      </c>
      <c r="E917" s="1">
        <v>44371.648611111108</v>
      </c>
      <c r="G917" s="2">
        <v>44370</v>
      </c>
      <c r="H917" s="2">
        <v>37608</v>
      </c>
      <c r="I917">
        <v>1</v>
      </c>
      <c r="J917" s="2">
        <v>44372</v>
      </c>
      <c r="K917" s="2">
        <v>44372</v>
      </c>
      <c r="L917" t="s">
        <v>29</v>
      </c>
      <c r="M917" t="s">
        <v>30</v>
      </c>
      <c r="N917" t="s">
        <v>1773</v>
      </c>
      <c r="O917" t="s">
        <v>396</v>
      </c>
      <c r="P917" t="s">
        <v>397</v>
      </c>
    </row>
    <row r="918" spans="1:16" x14ac:dyDescent="0.25">
      <c r="A918" t="s">
        <v>1774</v>
      </c>
      <c r="B918" t="s">
        <v>32</v>
      </c>
      <c r="C918" t="s">
        <v>20</v>
      </c>
      <c r="D918" t="s">
        <v>1774</v>
      </c>
      <c r="E918" s="1">
        <v>43902.656944444447</v>
      </c>
      <c r="F918" t="s">
        <v>1768</v>
      </c>
      <c r="G918" s="2">
        <v>43901</v>
      </c>
      <c r="H918" s="2">
        <v>37608</v>
      </c>
      <c r="I918">
        <v>1</v>
      </c>
      <c r="J918" s="2">
        <v>44372</v>
      </c>
      <c r="K918" s="2">
        <v>44372</v>
      </c>
      <c r="L918" t="s">
        <v>29</v>
      </c>
      <c r="M918" t="s">
        <v>30</v>
      </c>
      <c r="N918" t="s">
        <v>1775</v>
      </c>
      <c r="O918" t="s">
        <v>396</v>
      </c>
      <c r="P918" t="s">
        <v>397</v>
      </c>
    </row>
    <row r="919" spans="1:16" x14ac:dyDescent="0.25">
      <c r="A919" t="s">
        <v>1776</v>
      </c>
      <c r="B919" t="s">
        <v>32</v>
      </c>
      <c r="C919" t="s">
        <v>20</v>
      </c>
      <c r="D919" t="s">
        <v>1776</v>
      </c>
      <c r="E919" s="1">
        <v>44371.647916666669</v>
      </c>
      <c r="G919" s="2">
        <v>44370</v>
      </c>
      <c r="H919" s="2">
        <v>37608</v>
      </c>
      <c r="I919">
        <v>16</v>
      </c>
      <c r="J919" s="2">
        <v>44372</v>
      </c>
      <c r="K919" s="2">
        <v>44372</v>
      </c>
      <c r="L919" t="s">
        <v>29</v>
      </c>
      <c r="M919" t="s">
        <v>30</v>
      </c>
      <c r="N919" t="s">
        <v>1777</v>
      </c>
      <c r="O919" t="s">
        <v>396</v>
      </c>
      <c r="P919" t="s">
        <v>397</v>
      </c>
    </row>
    <row r="920" spans="1:16" x14ac:dyDescent="0.25">
      <c r="A920" t="s">
        <v>1778</v>
      </c>
      <c r="B920" t="s">
        <v>32</v>
      </c>
      <c r="C920" t="s">
        <v>20</v>
      </c>
      <c r="D920" t="s">
        <v>1778</v>
      </c>
      <c r="E920" s="1">
        <v>43902.656944444447</v>
      </c>
      <c r="F920" t="s">
        <v>1779</v>
      </c>
      <c r="G920" s="2">
        <v>43901</v>
      </c>
      <c r="H920" s="2">
        <v>37608</v>
      </c>
      <c r="I920">
        <v>1</v>
      </c>
      <c r="J920" s="2">
        <v>44372</v>
      </c>
      <c r="K920" s="2">
        <v>44372</v>
      </c>
      <c r="L920" t="s">
        <v>29</v>
      </c>
      <c r="M920" t="s">
        <v>30</v>
      </c>
      <c r="N920" t="s">
        <v>1780</v>
      </c>
      <c r="O920" t="s">
        <v>396</v>
      </c>
      <c r="P920" t="s">
        <v>397</v>
      </c>
    </row>
    <row r="921" spans="1:16" x14ac:dyDescent="0.25">
      <c r="A921" t="s">
        <v>1781</v>
      </c>
      <c r="B921" t="s">
        <v>32</v>
      </c>
      <c r="C921" t="s">
        <v>20</v>
      </c>
      <c r="D921" t="s">
        <v>1781</v>
      </c>
      <c r="E921" s="1">
        <v>44371.647916666669</v>
      </c>
      <c r="G921" s="2">
        <v>44370</v>
      </c>
      <c r="H921" s="2">
        <v>37608</v>
      </c>
      <c r="I921">
        <v>1</v>
      </c>
      <c r="J921" s="2">
        <v>44372</v>
      </c>
      <c r="K921" s="2">
        <v>44372</v>
      </c>
      <c r="L921" t="s">
        <v>29</v>
      </c>
      <c r="M921" t="s">
        <v>30</v>
      </c>
      <c r="N921" t="s">
        <v>1782</v>
      </c>
      <c r="O921" t="s">
        <v>396</v>
      </c>
      <c r="P921" t="s">
        <v>397</v>
      </c>
    </row>
    <row r="922" spans="1:16" x14ac:dyDescent="0.25">
      <c r="A922" t="s">
        <v>1783</v>
      </c>
      <c r="B922" t="s">
        <v>32</v>
      </c>
      <c r="C922" t="s">
        <v>20</v>
      </c>
      <c r="D922" t="s">
        <v>1783</v>
      </c>
      <c r="E922" s="1">
        <v>41221.661805555559</v>
      </c>
      <c r="G922" s="2">
        <v>41220</v>
      </c>
      <c r="H922" s="2">
        <v>39715</v>
      </c>
      <c r="I922">
        <v>1</v>
      </c>
      <c r="J922" s="2">
        <v>44372</v>
      </c>
      <c r="K922" s="2">
        <v>44372</v>
      </c>
      <c r="L922" t="s">
        <v>29</v>
      </c>
      <c r="M922" t="s">
        <v>30</v>
      </c>
      <c r="N922" t="s">
        <v>1784</v>
      </c>
      <c r="O922" t="s">
        <v>34</v>
      </c>
      <c r="P922" t="s">
        <v>35</v>
      </c>
    </row>
    <row r="923" spans="1:16" x14ac:dyDescent="0.25">
      <c r="A923" t="s">
        <v>1785</v>
      </c>
      <c r="B923" t="s">
        <v>32</v>
      </c>
      <c r="C923" t="s">
        <v>20</v>
      </c>
      <c r="D923" t="s">
        <v>1785</v>
      </c>
      <c r="E923" s="1">
        <v>43902.656944444447</v>
      </c>
      <c r="F923" t="s">
        <v>1779</v>
      </c>
      <c r="G923" s="2">
        <v>43901</v>
      </c>
      <c r="H923" s="2">
        <v>37608</v>
      </c>
      <c r="I923">
        <v>1</v>
      </c>
      <c r="J923" s="2">
        <v>44372</v>
      </c>
      <c r="K923" s="2">
        <v>44372</v>
      </c>
      <c r="L923" t="s">
        <v>29</v>
      </c>
      <c r="M923" t="s">
        <v>30</v>
      </c>
      <c r="N923" t="s">
        <v>1786</v>
      </c>
      <c r="O923" t="s">
        <v>396</v>
      </c>
      <c r="P923" t="s">
        <v>397</v>
      </c>
    </row>
    <row r="924" spans="1:16" x14ac:dyDescent="0.25">
      <c r="A924" t="s">
        <v>1787</v>
      </c>
      <c r="B924" t="s">
        <v>32</v>
      </c>
      <c r="C924" t="s">
        <v>20</v>
      </c>
      <c r="D924" t="s">
        <v>1787</v>
      </c>
      <c r="E924" s="1">
        <v>44371.648611111108</v>
      </c>
      <c r="G924" s="2">
        <v>44370</v>
      </c>
      <c r="H924" s="2">
        <v>37608</v>
      </c>
      <c r="I924">
        <v>1</v>
      </c>
      <c r="J924" s="2">
        <v>44372</v>
      </c>
      <c r="K924" s="2">
        <v>44372</v>
      </c>
      <c r="L924" t="s">
        <v>29</v>
      </c>
      <c r="M924" t="s">
        <v>30</v>
      </c>
      <c r="N924" t="s">
        <v>1788</v>
      </c>
      <c r="O924" t="s">
        <v>396</v>
      </c>
      <c r="P924" t="s">
        <v>397</v>
      </c>
    </row>
    <row r="925" spans="1:16" x14ac:dyDescent="0.25">
      <c r="A925" t="s">
        <v>1789</v>
      </c>
      <c r="B925" t="s">
        <v>32</v>
      </c>
      <c r="C925" t="s">
        <v>20</v>
      </c>
      <c r="D925" t="s">
        <v>1789</v>
      </c>
      <c r="E925" s="1">
        <v>44371.648611111108</v>
      </c>
      <c r="G925" s="2">
        <v>44370</v>
      </c>
      <c r="H925" s="2">
        <v>37608</v>
      </c>
      <c r="I925">
        <v>1</v>
      </c>
      <c r="J925" s="2">
        <v>44372</v>
      </c>
      <c r="K925" s="2">
        <v>44372</v>
      </c>
      <c r="L925" t="s">
        <v>29</v>
      </c>
      <c r="M925" t="s">
        <v>30</v>
      </c>
      <c r="N925" t="s">
        <v>1790</v>
      </c>
      <c r="O925" t="s">
        <v>396</v>
      </c>
      <c r="P925" t="s">
        <v>397</v>
      </c>
    </row>
    <row r="926" spans="1:16" x14ac:dyDescent="0.25">
      <c r="A926" t="s">
        <v>1791</v>
      </c>
      <c r="B926" t="s">
        <v>32</v>
      </c>
      <c r="C926" t="s">
        <v>20</v>
      </c>
      <c r="D926" t="s">
        <v>1791</v>
      </c>
      <c r="E926" s="1">
        <v>43902.657638888886</v>
      </c>
      <c r="F926" t="s">
        <v>1716</v>
      </c>
      <c r="G926" s="2">
        <v>43901</v>
      </c>
      <c r="H926" s="2">
        <v>37608</v>
      </c>
      <c r="I926">
        <v>3</v>
      </c>
      <c r="J926" s="2">
        <v>44372</v>
      </c>
      <c r="K926" s="2">
        <v>44372</v>
      </c>
      <c r="L926" t="s">
        <v>29</v>
      </c>
      <c r="M926" t="s">
        <v>30</v>
      </c>
      <c r="N926" t="s">
        <v>1792</v>
      </c>
      <c r="O926" t="s">
        <v>396</v>
      </c>
      <c r="P926" t="s">
        <v>397</v>
      </c>
    </row>
    <row r="927" spans="1:16" x14ac:dyDescent="0.25">
      <c r="A927" t="s">
        <v>1793</v>
      </c>
      <c r="B927" t="s">
        <v>32</v>
      </c>
      <c r="C927" t="s">
        <v>20</v>
      </c>
      <c r="D927" t="s">
        <v>1793</v>
      </c>
      <c r="E927" s="1">
        <v>43902.656944444447</v>
      </c>
      <c r="F927" t="s">
        <v>1729</v>
      </c>
      <c r="G927" s="2">
        <v>43901</v>
      </c>
      <c r="H927" s="2">
        <v>37608</v>
      </c>
      <c r="I927">
        <v>1</v>
      </c>
      <c r="J927" s="2">
        <v>44372</v>
      </c>
      <c r="K927" s="2">
        <v>44372</v>
      </c>
      <c r="L927" t="s">
        <v>29</v>
      </c>
      <c r="M927" t="s">
        <v>30</v>
      </c>
      <c r="N927" t="s">
        <v>1794</v>
      </c>
      <c r="O927" t="s">
        <v>396</v>
      </c>
      <c r="P927" t="s">
        <v>397</v>
      </c>
    </row>
    <row r="928" spans="1:16" x14ac:dyDescent="0.25">
      <c r="A928" t="s">
        <v>1795</v>
      </c>
      <c r="B928" t="s">
        <v>32</v>
      </c>
      <c r="C928" t="s">
        <v>20</v>
      </c>
      <c r="D928" t="s">
        <v>1795</v>
      </c>
      <c r="E928" s="1">
        <v>43902.658333333333</v>
      </c>
      <c r="F928" t="s">
        <v>1729</v>
      </c>
      <c r="G928" s="2">
        <v>43901</v>
      </c>
      <c r="H928" s="2">
        <v>37608</v>
      </c>
      <c r="I928">
        <v>1</v>
      </c>
      <c r="J928" s="2">
        <v>44372</v>
      </c>
      <c r="K928" s="2">
        <v>44372</v>
      </c>
      <c r="L928" t="s">
        <v>29</v>
      </c>
      <c r="M928" t="s">
        <v>30</v>
      </c>
      <c r="N928" t="s">
        <v>1796</v>
      </c>
      <c r="O928" t="s">
        <v>396</v>
      </c>
      <c r="P928" t="s">
        <v>397</v>
      </c>
    </row>
    <row r="929" spans="1:16" x14ac:dyDescent="0.25">
      <c r="A929" t="s">
        <v>1797</v>
      </c>
      <c r="B929" t="s">
        <v>32</v>
      </c>
      <c r="C929" t="s">
        <v>20</v>
      </c>
      <c r="D929" t="s">
        <v>1797</v>
      </c>
      <c r="E929" s="1">
        <v>43902.657638888886</v>
      </c>
      <c r="F929" t="s">
        <v>1729</v>
      </c>
      <c r="G929" s="2">
        <v>43901</v>
      </c>
      <c r="H929" s="2">
        <v>37608</v>
      </c>
      <c r="I929">
        <v>1</v>
      </c>
      <c r="J929" s="2">
        <v>44372</v>
      </c>
      <c r="K929" s="2">
        <v>44372</v>
      </c>
      <c r="L929" t="s">
        <v>29</v>
      </c>
      <c r="M929" t="s">
        <v>30</v>
      </c>
      <c r="N929" t="s">
        <v>1798</v>
      </c>
      <c r="O929" t="s">
        <v>396</v>
      </c>
      <c r="P929" t="s">
        <v>397</v>
      </c>
    </row>
    <row r="930" spans="1:16" x14ac:dyDescent="0.25">
      <c r="A930" t="s">
        <v>1799</v>
      </c>
      <c r="B930" t="s">
        <v>32</v>
      </c>
      <c r="C930" t="s">
        <v>20</v>
      </c>
      <c r="D930" t="s">
        <v>1799</v>
      </c>
      <c r="E930" s="1">
        <v>43902.658333333333</v>
      </c>
      <c r="F930" t="s">
        <v>1729</v>
      </c>
      <c r="G930" s="2">
        <v>43901</v>
      </c>
      <c r="H930" s="2">
        <v>37608</v>
      </c>
      <c r="I930">
        <v>1</v>
      </c>
      <c r="J930" s="2">
        <v>44372</v>
      </c>
      <c r="K930" s="2">
        <v>44372</v>
      </c>
      <c r="L930" t="s">
        <v>29</v>
      </c>
      <c r="M930" t="s">
        <v>30</v>
      </c>
      <c r="N930" t="s">
        <v>1800</v>
      </c>
      <c r="O930" t="s">
        <v>396</v>
      </c>
      <c r="P930" t="s">
        <v>397</v>
      </c>
    </row>
    <row r="931" spans="1:16" x14ac:dyDescent="0.25">
      <c r="A931" t="s">
        <v>1801</v>
      </c>
      <c r="B931" t="s">
        <v>32</v>
      </c>
      <c r="C931" t="s">
        <v>20</v>
      </c>
      <c r="D931" t="s">
        <v>1801</v>
      </c>
      <c r="E931" s="1">
        <v>43902.657638888886</v>
      </c>
      <c r="F931" t="s">
        <v>1729</v>
      </c>
      <c r="G931" s="2">
        <v>43901</v>
      </c>
      <c r="H931" s="2">
        <v>37608</v>
      </c>
      <c r="I931">
        <v>1</v>
      </c>
      <c r="J931" s="2">
        <v>44372</v>
      </c>
      <c r="K931" s="2">
        <v>44372</v>
      </c>
      <c r="L931" t="s">
        <v>29</v>
      </c>
      <c r="M931" t="s">
        <v>30</v>
      </c>
      <c r="N931" t="s">
        <v>1802</v>
      </c>
      <c r="O931" t="s">
        <v>396</v>
      </c>
      <c r="P931" t="s">
        <v>397</v>
      </c>
    </row>
    <row r="932" spans="1:16" x14ac:dyDescent="0.25">
      <c r="A932" t="s">
        <v>1803</v>
      </c>
      <c r="B932" t="s">
        <v>32</v>
      </c>
      <c r="C932" t="s">
        <v>20</v>
      </c>
      <c r="D932" t="s">
        <v>1803</v>
      </c>
      <c r="E932" s="1">
        <v>43902.658333333333</v>
      </c>
      <c r="F932" t="s">
        <v>1729</v>
      </c>
      <c r="G932" s="2">
        <v>43901</v>
      </c>
      <c r="H932" s="2">
        <v>37608</v>
      </c>
      <c r="I932">
        <v>1</v>
      </c>
      <c r="J932" s="2">
        <v>44372</v>
      </c>
      <c r="K932" s="2">
        <v>44372</v>
      </c>
      <c r="L932" t="s">
        <v>29</v>
      </c>
      <c r="M932" t="s">
        <v>30</v>
      </c>
      <c r="N932" t="s">
        <v>1804</v>
      </c>
      <c r="O932" t="s">
        <v>396</v>
      </c>
      <c r="P932" t="s">
        <v>397</v>
      </c>
    </row>
    <row r="933" spans="1:16" x14ac:dyDescent="0.25">
      <c r="A933" t="s">
        <v>1805</v>
      </c>
      <c r="B933" t="s">
        <v>32</v>
      </c>
      <c r="C933" t="s">
        <v>20</v>
      </c>
      <c r="D933" t="s">
        <v>1805</v>
      </c>
      <c r="E933" s="1">
        <v>44371.649305555555</v>
      </c>
      <c r="G933" s="2">
        <v>44370</v>
      </c>
      <c r="H933" s="2">
        <v>37608</v>
      </c>
      <c r="I933">
        <v>1</v>
      </c>
      <c r="J933" s="2">
        <v>44372</v>
      </c>
      <c r="K933" s="2">
        <v>44372</v>
      </c>
      <c r="L933" t="s">
        <v>29</v>
      </c>
      <c r="M933" t="s">
        <v>30</v>
      </c>
      <c r="N933" t="s">
        <v>1806</v>
      </c>
      <c r="O933" t="s">
        <v>396</v>
      </c>
      <c r="P933" t="s">
        <v>397</v>
      </c>
    </row>
    <row r="934" spans="1:16" x14ac:dyDescent="0.25">
      <c r="A934" t="s">
        <v>1807</v>
      </c>
      <c r="B934" t="s">
        <v>32</v>
      </c>
      <c r="C934" t="s">
        <v>20</v>
      </c>
      <c r="D934" t="s">
        <v>1807</v>
      </c>
      <c r="E934" s="1">
        <v>44371.648611111108</v>
      </c>
      <c r="G934" s="2">
        <v>44370</v>
      </c>
      <c r="H934" s="2">
        <v>37608</v>
      </c>
      <c r="I934">
        <v>1</v>
      </c>
      <c r="J934" s="2">
        <v>44372</v>
      </c>
      <c r="K934" s="2">
        <v>44372</v>
      </c>
      <c r="L934" t="s">
        <v>29</v>
      </c>
      <c r="M934" t="s">
        <v>30</v>
      </c>
      <c r="N934" t="s">
        <v>1808</v>
      </c>
      <c r="O934" t="s">
        <v>396</v>
      </c>
      <c r="P934" t="s">
        <v>397</v>
      </c>
    </row>
    <row r="935" spans="1:16" x14ac:dyDescent="0.25">
      <c r="A935" t="s">
        <v>1809</v>
      </c>
      <c r="B935" t="s">
        <v>32</v>
      </c>
      <c r="C935" t="s">
        <v>20</v>
      </c>
      <c r="D935" t="s">
        <v>1809</v>
      </c>
      <c r="E935" s="1">
        <v>43902.656944444447</v>
      </c>
      <c r="F935" t="s">
        <v>1729</v>
      </c>
      <c r="G935" s="2">
        <v>43901</v>
      </c>
      <c r="H935" s="2">
        <v>37608</v>
      </c>
      <c r="I935">
        <v>1</v>
      </c>
      <c r="J935" s="2">
        <v>44372</v>
      </c>
      <c r="K935" s="2">
        <v>44372</v>
      </c>
      <c r="L935" t="s">
        <v>29</v>
      </c>
      <c r="M935" t="s">
        <v>30</v>
      </c>
      <c r="N935" t="s">
        <v>1810</v>
      </c>
      <c r="O935" t="s">
        <v>396</v>
      </c>
      <c r="P935" t="s">
        <v>397</v>
      </c>
    </row>
    <row r="936" spans="1:16" x14ac:dyDescent="0.25">
      <c r="A936" t="s">
        <v>1811</v>
      </c>
      <c r="B936" t="s">
        <v>32</v>
      </c>
      <c r="C936" t="s">
        <v>20</v>
      </c>
      <c r="D936" t="s">
        <v>1811</v>
      </c>
      <c r="E936" s="1">
        <v>43902.657638888886</v>
      </c>
      <c r="F936" t="s">
        <v>1729</v>
      </c>
      <c r="G936" s="2">
        <v>43901</v>
      </c>
      <c r="H936" s="2">
        <v>37608</v>
      </c>
      <c r="I936">
        <v>1</v>
      </c>
      <c r="J936" s="2">
        <v>44372</v>
      </c>
      <c r="K936" s="2">
        <v>44372</v>
      </c>
      <c r="L936" t="s">
        <v>29</v>
      </c>
      <c r="M936" t="s">
        <v>30</v>
      </c>
      <c r="N936" t="s">
        <v>1812</v>
      </c>
      <c r="O936" t="s">
        <v>396</v>
      </c>
      <c r="P936" t="s">
        <v>397</v>
      </c>
    </row>
    <row r="937" spans="1:16" x14ac:dyDescent="0.25">
      <c r="A937" t="s">
        <v>1813</v>
      </c>
      <c r="B937" t="s">
        <v>32</v>
      </c>
      <c r="C937" t="s">
        <v>20</v>
      </c>
      <c r="D937" t="s">
        <v>1813</v>
      </c>
      <c r="E937" s="1">
        <v>43902.658333333333</v>
      </c>
      <c r="F937" t="s">
        <v>1814</v>
      </c>
      <c r="G937" s="2">
        <v>43901</v>
      </c>
      <c r="H937" s="2">
        <v>37608</v>
      </c>
      <c r="I937">
        <v>1</v>
      </c>
      <c r="J937" s="2">
        <v>44372</v>
      </c>
      <c r="K937" s="2">
        <v>44372</v>
      </c>
      <c r="L937" t="s">
        <v>29</v>
      </c>
      <c r="M937" t="s">
        <v>30</v>
      </c>
      <c r="N937" t="s">
        <v>1815</v>
      </c>
      <c r="O937" t="s">
        <v>396</v>
      </c>
      <c r="P937" t="s">
        <v>397</v>
      </c>
    </row>
    <row r="938" spans="1:16" x14ac:dyDescent="0.25">
      <c r="A938" t="s">
        <v>1816</v>
      </c>
      <c r="B938" t="s">
        <v>32</v>
      </c>
      <c r="C938" t="s">
        <v>20</v>
      </c>
      <c r="D938" t="s">
        <v>1816</v>
      </c>
      <c r="E938" s="1">
        <v>44371.65</v>
      </c>
      <c r="G938" s="2">
        <v>44370</v>
      </c>
      <c r="H938" s="2">
        <v>37608</v>
      </c>
      <c r="I938">
        <v>1</v>
      </c>
      <c r="J938" s="2">
        <v>44372</v>
      </c>
      <c r="K938" s="2">
        <v>44372</v>
      </c>
      <c r="L938" t="s">
        <v>29</v>
      </c>
      <c r="M938" t="s">
        <v>30</v>
      </c>
      <c r="N938" t="s">
        <v>1817</v>
      </c>
      <c r="O938" t="s">
        <v>396</v>
      </c>
      <c r="P938" t="s">
        <v>397</v>
      </c>
    </row>
    <row r="939" spans="1:16" x14ac:dyDescent="0.25">
      <c r="A939" t="s">
        <v>1818</v>
      </c>
      <c r="B939" t="s">
        <v>32</v>
      </c>
      <c r="C939" t="s">
        <v>20</v>
      </c>
      <c r="D939" t="s">
        <v>1818</v>
      </c>
      <c r="E939" s="1">
        <v>44371.65</v>
      </c>
      <c r="G939" s="2">
        <v>44370</v>
      </c>
      <c r="H939" s="2">
        <v>37608</v>
      </c>
      <c r="I939">
        <v>1</v>
      </c>
      <c r="J939" s="2">
        <v>44372</v>
      </c>
      <c r="K939" s="2">
        <v>44372</v>
      </c>
      <c r="L939" t="s">
        <v>29</v>
      </c>
      <c r="M939" t="s">
        <v>30</v>
      </c>
      <c r="N939" t="s">
        <v>1819</v>
      </c>
      <c r="O939" t="s">
        <v>396</v>
      </c>
      <c r="P939" t="s">
        <v>397</v>
      </c>
    </row>
    <row r="940" spans="1:16" x14ac:dyDescent="0.25">
      <c r="A940" t="s">
        <v>1820</v>
      </c>
      <c r="B940" t="s">
        <v>32</v>
      </c>
      <c r="C940" t="s">
        <v>20</v>
      </c>
      <c r="D940" t="s">
        <v>1820</v>
      </c>
      <c r="E940" s="1">
        <v>40738.400000000001</v>
      </c>
      <c r="G940" s="2">
        <v>40415</v>
      </c>
      <c r="H940" s="2">
        <v>39750</v>
      </c>
      <c r="I940">
        <v>1</v>
      </c>
      <c r="J940" s="2">
        <v>44372</v>
      </c>
      <c r="K940" s="2">
        <v>44372</v>
      </c>
      <c r="L940" t="s">
        <v>29</v>
      </c>
      <c r="M940" t="s">
        <v>30</v>
      </c>
      <c r="N940" t="s">
        <v>1821</v>
      </c>
      <c r="O940" t="s">
        <v>34</v>
      </c>
      <c r="P940" t="s">
        <v>35</v>
      </c>
    </row>
    <row r="941" spans="1:16" x14ac:dyDescent="0.25">
      <c r="A941" t="s">
        <v>1822</v>
      </c>
      <c r="B941" t="s">
        <v>32</v>
      </c>
      <c r="C941" t="s">
        <v>20</v>
      </c>
      <c r="D941" t="s">
        <v>1822</v>
      </c>
      <c r="E941" s="1">
        <v>40738.400694444441</v>
      </c>
      <c r="G941" s="2">
        <v>40555</v>
      </c>
      <c r="H941" s="2">
        <v>40149</v>
      </c>
      <c r="I941">
        <v>1</v>
      </c>
      <c r="J941" s="2">
        <v>44372</v>
      </c>
      <c r="K941" s="2">
        <v>44372</v>
      </c>
      <c r="L941" t="s">
        <v>29</v>
      </c>
      <c r="M941" t="s">
        <v>30</v>
      </c>
      <c r="N941" t="s">
        <v>1823</v>
      </c>
      <c r="O941" t="s">
        <v>34</v>
      </c>
      <c r="P941" t="s">
        <v>35</v>
      </c>
    </row>
    <row r="942" spans="1:16" x14ac:dyDescent="0.25">
      <c r="A942" t="s">
        <v>1824</v>
      </c>
      <c r="B942" t="s">
        <v>32</v>
      </c>
      <c r="C942" t="s">
        <v>20</v>
      </c>
      <c r="D942" t="s">
        <v>1824</v>
      </c>
      <c r="E942" s="1">
        <v>44371.649305555555</v>
      </c>
      <c r="G942" s="2">
        <v>44370</v>
      </c>
      <c r="H942" s="2">
        <v>37608</v>
      </c>
      <c r="I942">
        <v>1</v>
      </c>
      <c r="J942" s="2">
        <v>44372</v>
      </c>
      <c r="K942" s="2">
        <v>44372</v>
      </c>
      <c r="L942" t="s">
        <v>29</v>
      </c>
      <c r="M942" t="s">
        <v>30</v>
      </c>
      <c r="N942" t="s">
        <v>1825</v>
      </c>
      <c r="O942" t="s">
        <v>396</v>
      </c>
      <c r="P942" t="s">
        <v>397</v>
      </c>
    </row>
    <row r="943" spans="1:16" x14ac:dyDescent="0.25">
      <c r="A943" t="s">
        <v>1826</v>
      </c>
      <c r="B943" t="s">
        <v>32</v>
      </c>
      <c r="C943" t="s">
        <v>20</v>
      </c>
      <c r="D943" t="s">
        <v>1826</v>
      </c>
      <c r="E943" s="1">
        <v>43902.657638888886</v>
      </c>
      <c r="F943" t="s">
        <v>1827</v>
      </c>
      <c r="G943" s="2">
        <v>43901</v>
      </c>
      <c r="H943" s="2">
        <v>37608</v>
      </c>
      <c r="I943">
        <v>1</v>
      </c>
      <c r="J943" s="2">
        <v>44372</v>
      </c>
      <c r="K943" s="2">
        <v>44372</v>
      </c>
      <c r="L943" t="s">
        <v>29</v>
      </c>
      <c r="M943" t="s">
        <v>30</v>
      </c>
      <c r="N943" t="s">
        <v>1828</v>
      </c>
      <c r="O943" t="s">
        <v>396</v>
      </c>
      <c r="P943" t="s">
        <v>397</v>
      </c>
    </row>
    <row r="944" spans="1:16" x14ac:dyDescent="0.25">
      <c r="A944" t="s">
        <v>1829</v>
      </c>
      <c r="B944" t="s">
        <v>32</v>
      </c>
      <c r="C944" t="s">
        <v>20</v>
      </c>
      <c r="D944" t="s">
        <v>1829</v>
      </c>
      <c r="E944" s="1">
        <v>43902.658333333333</v>
      </c>
      <c r="F944" t="s">
        <v>1814</v>
      </c>
      <c r="G944" s="2">
        <v>43901</v>
      </c>
      <c r="H944" s="2">
        <v>37608</v>
      </c>
      <c r="I944">
        <v>1</v>
      </c>
      <c r="J944" s="2">
        <v>44372</v>
      </c>
      <c r="K944" s="2">
        <v>44372</v>
      </c>
      <c r="L944" t="s">
        <v>29</v>
      </c>
      <c r="M944" t="s">
        <v>30</v>
      </c>
      <c r="N944" t="s">
        <v>1830</v>
      </c>
      <c r="O944" t="s">
        <v>396</v>
      </c>
      <c r="P944" t="s">
        <v>397</v>
      </c>
    </row>
    <row r="945" spans="1:16" x14ac:dyDescent="0.25">
      <c r="A945" t="s">
        <v>1831</v>
      </c>
      <c r="B945" t="s">
        <v>32</v>
      </c>
      <c r="C945" t="s">
        <v>20</v>
      </c>
      <c r="D945" t="s">
        <v>1831</v>
      </c>
      <c r="E945" s="1">
        <v>43941.5</v>
      </c>
      <c r="F945" t="s">
        <v>1814</v>
      </c>
      <c r="G945" s="2">
        <v>43901</v>
      </c>
      <c r="H945" s="2">
        <v>37608</v>
      </c>
      <c r="I945">
        <v>1</v>
      </c>
      <c r="J945" s="2">
        <v>44372</v>
      </c>
      <c r="K945" s="2">
        <v>44372</v>
      </c>
      <c r="L945" t="s">
        <v>29</v>
      </c>
      <c r="M945" t="s">
        <v>30</v>
      </c>
      <c r="N945" t="s">
        <v>1832</v>
      </c>
      <c r="O945" t="s">
        <v>396</v>
      </c>
      <c r="P945" t="s">
        <v>397</v>
      </c>
    </row>
    <row r="946" spans="1:16" x14ac:dyDescent="0.25">
      <c r="A946" t="s">
        <v>1833</v>
      </c>
      <c r="B946" t="s">
        <v>32</v>
      </c>
      <c r="C946" t="s">
        <v>20</v>
      </c>
      <c r="D946" t="s">
        <v>1833</v>
      </c>
      <c r="E946" s="1">
        <v>43941.5</v>
      </c>
      <c r="F946" t="s">
        <v>1814</v>
      </c>
      <c r="G946" s="2">
        <v>43901</v>
      </c>
      <c r="H946" s="2">
        <v>37608</v>
      </c>
      <c r="I946">
        <v>1</v>
      </c>
      <c r="J946" s="2">
        <v>44372</v>
      </c>
      <c r="K946" s="2">
        <v>44372</v>
      </c>
      <c r="L946" t="s">
        <v>29</v>
      </c>
      <c r="M946" t="s">
        <v>30</v>
      </c>
      <c r="N946" t="s">
        <v>1834</v>
      </c>
      <c r="O946" t="s">
        <v>396</v>
      </c>
      <c r="P946" t="s">
        <v>397</v>
      </c>
    </row>
    <row r="947" spans="1:16" x14ac:dyDescent="0.25">
      <c r="A947" t="s">
        <v>1835</v>
      </c>
      <c r="B947" t="s">
        <v>32</v>
      </c>
      <c r="C947" t="s">
        <v>20</v>
      </c>
      <c r="D947" t="s">
        <v>1835</v>
      </c>
      <c r="E947" s="1">
        <v>43902.658333333333</v>
      </c>
      <c r="F947" t="s">
        <v>1814</v>
      </c>
      <c r="G947" s="2">
        <v>43901</v>
      </c>
      <c r="H947" s="2">
        <v>37608</v>
      </c>
      <c r="I947">
        <v>1</v>
      </c>
      <c r="J947" s="2">
        <v>44372</v>
      </c>
      <c r="K947" s="2">
        <v>44372</v>
      </c>
      <c r="L947" t="s">
        <v>29</v>
      </c>
      <c r="M947" t="s">
        <v>30</v>
      </c>
      <c r="N947" t="s">
        <v>1836</v>
      </c>
      <c r="O947" t="s">
        <v>396</v>
      </c>
      <c r="P947" t="s">
        <v>397</v>
      </c>
    </row>
    <row r="948" spans="1:16" x14ac:dyDescent="0.25">
      <c r="A948" t="s">
        <v>1837</v>
      </c>
      <c r="B948" t="s">
        <v>32</v>
      </c>
      <c r="C948" t="s">
        <v>20</v>
      </c>
      <c r="D948" t="s">
        <v>1837</v>
      </c>
      <c r="E948" s="1">
        <v>43902.657638888886</v>
      </c>
      <c r="F948" t="s">
        <v>1827</v>
      </c>
      <c r="G948" s="2">
        <v>43901</v>
      </c>
      <c r="H948" s="2">
        <v>37608</v>
      </c>
      <c r="I948">
        <v>1</v>
      </c>
      <c r="J948" s="2">
        <v>44372</v>
      </c>
      <c r="K948" s="2">
        <v>44372</v>
      </c>
      <c r="L948" t="s">
        <v>29</v>
      </c>
      <c r="M948" t="s">
        <v>30</v>
      </c>
      <c r="N948" t="s">
        <v>1838</v>
      </c>
      <c r="O948" t="s">
        <v>396</v>
      </c>
      <c r="P948" t="s">
        <v>397</v>
      </c>
    </row>
    <row r="949" spans="1:16" x14ac:dyDescent="0.25">
      <c r="A949" t="s">
        <v>1839</v>
      </c>
      <c r="B949" t="s">
        <v>32</v>
      </c>
      <c r="C949" t="s">
        <v>20</v>
      </c>
      <c r="D949" t="s">
        <v>1839</v>
      </c>
      <c r="E949" s="1">
        <v>43902.657638888886</v>
      </c>
      <c r="F949" t="s">
        <v>1840</v>
      </c>
      <c r="G949" s="2">
        <v>43901</v>
      </c>
      <c r="H949" s="2">
        <v>37608</v>
      </c>
      <c r="I949">
        <v>1</v>
      </c>
      <c r="J949" s="2">
        <v>44372</v>
      </c>
      <c r="K949" s="2">
        <v>44372</v>
      </c>
      <c r="L949" t="s">
        <v>29</v>
      </c>
      <c r="M949" t="s">
        <v>30</v>
      </c>
      <c r="N949" t="s">
        <v>1841</v>
      </c>
      <c r="O949" t="s">
        <v>396</v>
      </c>
      <c r="P949" t="s">
        <v>397</v>
      </c>
    </row>
    <row r="950" spans="1:16" x14ac:dyDescent="0.25">
      <c r="A950" t="s">
        <v>1842</v>
      </c>
      <c r="B950" t="s">
        <v>32</v>
      </c>
      <c r="C950" t="s">
        <v>20</v>
      </c>
      <c r="D950" t="s">
        <v>1842</v>
      </c>
      <c r="E950" s="1">
        <v>44371.649305555555</v>
      </c>
      <c r="G950" s="2">
        <v>44370</v>
      </c>
      <c r="H950" s="2">
        <v>37608</v>
      </c>
      <c r="I950">
        <v>1</v>
      </c>
      <c r="J950" s="2">
        <v>44372</v>
      </c>
      <c r="K950" s="2">
        <v>44372</v>
      </c>
      <c r="L950" t="s">
        <v>29</v>
      </c>
      <c r="M950" t="s">
        <v>30</v>
      </c>
      <c r="N950" t="s">
        <v>1843</v>
      </c>
      <c r="O950" t="s">
        <v>396</v>
      </c>
      <c r="P950" t="s">
        <v>397</v>
      </c>
    </row>
    <row r="951" spans="1:16" x14ac:dyDescent="0.25">
      <c r="A951" t="s">
        <v>1844</v>
      </c>
      <c r="B951" t="s">
        <v>32</v>
      </c>
      <c r="C951" t="s">
        <v>20</v>
      </c>
      <c r="D951" t="s">
        <v>1844</v>
      </c>
      <c r="E951" s="1">
        <v>41949.661805555559</v>
      </c>
      <c r="G951" s="2">
        <v>41948</v>
      </c>
      <c r="H951" s="2">
        <v>40135</v>
      </c>
      <c r="I951">
        <v>1</v>
      </c>
      <c r="J951" s="2">
        <v>44372</v>
      </c>
      <c r="K951" s="2">
        <v>44372</v>
      </c>
      <c r="L951" t="s">
        <v>29</v>
      </c>
      <c r="M951" t="s">
        <v>30</v>
      </c>
      <c r="N951" t="s">
        <v>1845</v>
      </c>
      <c r="O951" t="s">
        <v>34</v>
      </c>
      <c r="P951" t="s">
        <v>35</v>
      </c>
    </row>
    <row r="952" spans="1:16" x14ac:dyDescent="0.25">
      <c r="A952" t="s">
        <v>1846</v>
      </c>
      <c r="B952" t="s">
        <v>32</v>
      </c>
      <c r="C952" t="s">
        <v>20</v>
      </c>
      <c r="D952" t="s">
        <v>1846</v>
      </c>
      <c r="E952" s="1">
        <v>44371.649305555555</v>
      </c>
      <c r="G952" s="2">
        <v>44370</v>
      </c>
      <c r="H952" s="2">
        <v>37608</v>
      </c>
      <c r="I952">
        <v>1</v>
      </c>
      <c r="J952" s="2">
        <v>44372</v>
      </c>
      <c r="K952" s="2">
        <v>44372</v>
      </c>
      <c r="L952" t="s">
        <v>29</v>
      </c>
      <c r="M952" t="s">
        <v>30</v>
      </c>
      <c r="N952" t="s">
        <v>1847</v>
      </c>
      <c r="O952" t="s">
        <v>396</v>
      </c>
      <c r="P952" t="s">
        <v>397</v>
      </c>
    </row>
    <row r="953" spans="1:16" x14ac:dyDescent="0.25">
      <c r="A953" t="s">
        <v>1848</v>
      </c>
      <c r="B953" t="s">
        <v>32</v>
      </c>
      <c r="C953" t="s">
        <v>20</v>
      </c>
      <c r="D953" t="s">
        <v>1848</v>
      </c>
      <c r="E953" s="1">
        <v>44371.649305555555</v>
      </c>
      <c r="G953" s="2">
        <v>44370</v>
      </c>
      <c r="H953" s="2">
        <v>37608</v>
      </c>
      <c r="I953">
        <v>1</v>
      </c>
      <c r="J953" s="2">
        <v>44372</v>
      </c>
      <c r="K953" s="2">
        <v>44372</v>
      </c>
      <c r="L953" t="s">
        <v>29</v>
      </c>
      <c r="M953" t="s">
        <v>30</v>
      </c>
      <c r="N953" t="s">
        <v>1849</v>
      </c>
      <c r="O953" t="s">
        <v>396</v>
      </c>
      <c r="P953" t="s">
        <v>397</v>
      </c>
    </row>
    <row r="954" spans="1:16" x14ac:dyDescent="0.25">
      <c r="A954" t="s">
        <v>1850</v>
      </c>
      <c r="B954" t="s">
        <v>32</v>
      </c>
      <c r="C954" t="s">
        <v>20</v>
      </c>
      <c r="D954" t="s">
        <v>1850</v>
      </c>
      <c r="E954" s="1">
        <v>44371.649305555555</v>
      </c>
      <c r="G954" s="2">
        <v>44370</v>
      </c>
      <c r="H954" s="2">
        <v>37608</v>
      </c>
      <c r="I954">
        <v>1</v>
      </c>
      <c r="J954" s="2">
        <v>44372</v>
      </c>
      <c r="K954" s="2">
        <v>44372</v>
      </c>
      <c r="L954" t="s">
        <v>29</v>
      </c>
      <c r="M954" t="s">
        <v>30</v>
      </c>
      <c r="N954" t="s">
        <v>1851</v>
      </c>
      <c r="O954" t="s">
        <v>396</v>
      </c>
      <c r="P954" t="s">
        <v>397</v>
      </c>
    </row>
    <row r="955" spans="1:16" x14ac:dyDescent="0.25">
      <c r="A955" t="s">
        <v>1852</v>
      </c>
      <c r="B955" t="s">
        <v>32</v>
      </c>
      <c r="C955" t="s">
        <v>20</v>
      </c>
      <c r="D955" t="s">
        <v>1852</v>
      </c>
      <c r="E955" s="1">
        <v>44371.649305555555</v>
      </c>
      <c r="G955" s="2">
        <v>44370</v>
      </c>
      <c r="H955" s="2">
        <v>37608</v>
      </c>
      <c r="I955">
        <v>1</v>
      </c>
      <c r="J955" s="2">
        <v>44372</v>
      </c>
      <c r="K955" s="2">
        <v>44372</v>
      </c>
      <c r="L955" t="s">
        <v>29</v>
      </c>
      <c r="M955" t="s">
        <v>30</v>
      </c>
      <c r="N955" t="s">
        <v>1853</v>
      </c>
      <c r="O955" t="s">
        <v>396</v>
      </c>
      <c r="P955" t="s">
        <v>397</v>
      </c>
    </row>
    <row r="956" spans="1:16" x14ac:dyDescent="0.25">
      <c r="A956" t="s">
        <v>1854</v>
      </c>
      <c r="B956" t="s">
        <v>32</v>
      </c>
      <c r="C956" t="s">
        <v>20</v>
      </c>
      <c r="D956" t="s">
        <v>1854</v>
      </c>
      <c r="E956" s="1">
        <v>43902.656944444447</v>
      </c>
      <c r="F956" t="s">
        <v>1840</v>
      </c>
      <c r="G956" s="2">
        <v>43901</v>
      </c>
      <c r="H956" s="2">
        <v>37608</v>
      </c>
      <c r="I956">
        <v>1</v>
      </c>
      <c r="J956" s="2">
        <v>44372</v>
      </c>
      <c r="K956" s="2">
        <v>44372</v>
      </c>
      <c r="L956" t="s">
        <v>29</v>
      </c>
      <c r="M956" t="s">
        <v>30</v>
      </c>
      <c r="N956" t="s">
        <v>1855</v>
      </c>
      <c r="O956" t="s">
        <v>396</v>
      </c>
      <c r="P956" t="s">
        <v>397</v>
      </c>
    </row>
    <row r="957" spans="1:16" x14ac:dyDescent="0.25">
      <c r="A957" t="s">
        <v>1856</v>
      </c>
      <c r="B957" t="s">
        <v>32</v>
      </c>
      <c r="C957" t="s">
        <v>20</v>
      </c>
      <c r="D957" t="s">
        <v>1856</v>
      </c>
      <c r="E957" s="1">
        <v>43902.657638888886</v>
      </c>
      <c r="F957" t="s">
        <v>1857</v>
      </c>
      <c r="G957" s="2">
        <v>43901</v>
      </c>
      <c r="H957" s="2">
        <v>37608</v>
      </c>
      <c r="I957">
        <v>1</v>
      </c>
      <c r="J957" s="2">
        <v>44372</v>
      </c>
      <c r="K957" s="2">
        <v>44372</v>
      </c>
      <c r="L957" t="s">
        <v>29</v>
      </c>
      <c r="M957" t="s">
        <v>30</v>
      </c>
      <c r="N957" t="s">
        <v>1858</v>
      </c>
      <c r="O957" t="s">
        <v>396</v>
      </c>
      <c r="P957" t="s">
        <v>397</v>
      </c>
    </row>
    <row r="958" spans="1:16" x14ac:dyDescent="0.25">
      <c r="A958" t="s">
        <v>1859</v>
      </c>
      <c r="B958" t="s">
        <v>32</v>
      </c>
      <c r="C958" t="s">
        <v>20</v>
      </c>
      <c r="D958" t="s">
        <v>1859</v>
      </c>
      <c r="E958" s="1">
        <v>43902.657638888886</v>
      </c>
      <c r="F958" t="s">
        <v>1857</v>
      </c>
      <c r="G958" s="2">
        <v>43901</v>
      </c>
      <c r="H958" s="2">
        <v>37608</v>
      </c>
      <c r="I958">
        <v>1</v>
      </c>
      <c r="J958" s="2">
        <v>44372</v>
      </c>
      <c r="K958" s="2">
        <v>44372</v>
      </c>
      <c r="L958" t="s">
        <v>29</v>
      </c>
      <c r="M958" t="s">
        <v>30</v>
      </c>
      <c r="N958" t="s">
        <v>1860</v>
      </c>
      <c r="O958" t="s">
        <v>396</v>
      </c>
      <c r="P958" t="s">
        <v>397</v>
      </c>
    </row>
    <row r="959" spans="1:16" x14ac:dyDescent="0.25">
      <c r="A959" t="s">
        <v>1861</v>
      </c>
      <c r="B959" t="s">
        <v>32</v>
      </c>
      <c r="C959" t="s">
        <v>20</v>
      </c>
      <c r="D959" t="s">
        <v>1861</v>
      </c>
      <c r="E959" s="1">
        <v>44371.648611111108</v>
      </c>
      <c r="G959" s="2">
        <v>44370</v>
      </c>
      <c r="H959" s="2">
        <v>37608</v>
      </c>
      <c r="I959">
        <v>1</v>
      </c>
      <c r="J959" s="2">
        <v>44372</v>
      </c>
      <c r="K959" s="2">
        <v>44372</v>
      </c>
      <c r="L959" t="s">
        <v>29</v>
      </c>
      <c r="M959" t="s">
        <v>30</v>
      </c>
      <c r="N959" t="s">
        <v>1862</v>
      </c>
      <c r="O959" t="s">
        <v>396</v>
      </c>
      <c r="P959" t="s">
        <v>397</v>
      </c>
    </row>
    <row r="960" spans="1:16" x14ac:dyDescent="0.25">
      <c r="A960" t="s">
        <v>1863</v>
      </c>
      <c r="B960" t="s">
        <v>32</v>
      </c>
      <c r="C960" t="s">
        <v>20</v>
      </c>
      <c r="D960" t="s">
        <v>1863</v>
      </c>
      <c r="E960" s="1">
        <v>44371.649305555555</v>
      </c>
      <c r="G960" s="2">
        <v>44370</v>
      </c>
      <c r="H960" s="2">
        <v>37608</v>
      </c>
      <c r="I960">
        <v>1</v>
      </c>
      <c r="J960" s="2">
        <v>44372</v>
      </c>
      <c r="K960" s="2">
        <v>44372</v>
      </c>
      <c r="L960" t="s">
        <v>29</v>
      </c>
      <c r="M960" t="s">
        <v>30</v>
      </c>
      <c r="N960" t="s">
        <v>1864</v>
      </c>
      <c r="O960" t="s">
        <v>396</v>
      </c>
      <c r="P960" t="s">
        <v>397</v>
      </c>
    </row>
    <row r="961" spans="1:16" x14ac:dyDescent="0.25">
      <c r="A961" t="s">
        <v>1865</v>
      </c>
      <c r="B961" t="s">
        <v>32</v>
      </c>
      <c r="C961" t="s">
        <v>20</v>
      </c>
      <c r="D961" t="s">
        <v>1865</v>
      </c>
      <c r="E961" s="1">
        <v>43902.657638888886</v>
      </c>
      <c r="F961" t="s">
        <v>1866</v>
      </c>
      <c r="G961" s="2">
        <v>43901</v>
      </c>
      <c r="H961" s="2">
        <v>37608</v>
      </c>
      <c r="I961">
        <v>1</v>
      </c>
      <c r="J961" s="2">
        <v>44372</v>
      </c>
      <c r="K961" s="2">
        <v>44372</v>
      </c>
      <c r="L961" t="s">
        <v>29</v>
      </c>
      <c r="M961" t="s">
        <v>30</v>
      </c>
      <c r="N961" t="s">
        <v>1867</v>
      </c>
      <c r="O961" t="s">
        <v>396</v>
      </c>
      <c r="P961" t="s">
        <v>397</v>
      </c>
    </row>
    <row r="962" spans="1:16" x14ac:dyDescent="0.25">
      <c r="A962" t="s">
        <v>1868</v>
      </c>
      <c r="B962" t="s">
        <v>32</v>
      </c>
      <c r="C962" t="s">
        <v>20</v>
      </c>
      <c r="D962" t="s">
        <v>1868</v>
      </c>
      <c r="E962" s="1">
        <v>44371.647916666669</v>
      </c>
      <c r="G962" s="2">
        <v>44370</v>
      </c>
      <c r="H962" s="2">
        <v>37608</v>
      </c>
      <c r="I962">
        <v>4</v>
      </c>
      <c r="J962" s="2">
        <v>44372</v>
      </c>
      <c r="K962" s="2">
        <v>44372</v>
      </c>
      <c r="L962" t="s">
        <v>29</v>
      </c>
      <c r="M962" t="s">
        <v>30</v>
      </c>
      <c r="N962" t="s">
        <v>1869</v>
      </c>
      <c r="O962" t="s">
        <v>396</v>
      </c>
      <c r="P962" t="s">
        <v>397</v>
      </c>
    </row>
    <row r="963" spans="1:16" x14ac:dyDescent="0.25">
      <c r="A963" t="s">
        <v>1870</v>
      </c>
      <c r="B963" t="s">
        <v>32</v>
      </c>
      <c r="C963" t="s">
        <v>20</v>
      </c>
      <c r="D963" t="s">
        <v>1870</v>
      </c>
      <c r="E963" s="1">
        <v>44371.648611111108</v>
      </c>
      <c r="G963" s="2">
        <v>44370</v>
      </c>
      <c r="H963" s="2">
        <v>37608</v>
      </c>
      <c r="I963">
        <v>1</v>
      </c>
      <c r="J963" s="2">
        <v>44372</v>
      </c>
      <c r="K963" s="2">
        <v>44372</v>
      </c>
      <c r="L963" t="s">
        <v>29</v>
      </c>
      <c r="M963" t="s">
        <v>30</v>
      </c>
      <c r="N963" t="s">
        <v>1871</v>
      </c>
      <c r="O963" t="s">
        <v>396</v>
      </c>
      <c r="P963" t="s">
        <v>397</v>
      </c>
    </row>
    <row r="964" spans="1:16" x14ac:dyDescent="0.25">
      <c r="A964" t="s">
        <v>1872</v>
      </c>
      <c r="B964" t="s">
        <v>32</v>
      </c>
      <c r="C964" t="s">
        <v>20</v>
      </c>
      <c r="D964" t="s">
        <v>1872</v>
      </c>
      <c r="E964" s="1">
        <v>43902.657638888886</v>
      </c>
      <c r="F964" t="s">
        <v>1866</v>
      </c>
      <c r="G964" s="2">
        <v>43901</v>
      </c>
      <c r="H964" s="2">
        <v>37608</v>
      </c>
      <c r="I964">
        <v>1</v>
      </c>
      <c r="J964" s="2">
        <v>44372</v>
      </c>
      <c r="K964" s="2">
        <v>44372</v>
      </c>
      <c r="L964" t="s">
        <v>29</v>
      </c>
      <c r="M964" t="s">
        <v>30</v>
      </c>
      <c r="N964" t="s">
        <v>1873</v>
      </c>
      <c r="O964" t="s">
        <v>396</v>
      </c>
      <c r="P964" t="s">
        <v>397</v>
      </c>
    </row>
    <row r="965" spans="1:16" x14ac:dyDescent="0.25">
      <c r="A965" t="s">
        <v>1874</v>
      </c>
      <c r="B965" t="s">
        <v>32</v>
      </c>
      <c r="C965" t="s">
        <v>20</v>
      </c>
      <c r="D965" t="s">
        <v>1874</v>
      </c>
      <c r="E965" s="1">
        <v>44371.648611111108</v>
      </c>
      <c r="G965" s="2">
        <v>44370</v>
      </c>
      <c r="H965" s="2">
        <v>37608</v>
      </c>
      <c r="I965">
        <v>1</v>
      </c>
      <c r="J965" s="2">
        <v>44372</v>
      </c>
      <c r="K965" s="2">
        <v>44372</v>
      </c>
      <c r="L965" t="s">
        <v>29</v>
      </c>
      <c r="M965" t="s">
        <v>30</v>
      </c>
      <c r="N965" t="s">
        <v>1875</v>
      </c>
      <c r="O965" t="s">
        <v>396</v>
      </c>
      <c r="P965" t="s">
        <v>397</v>
      </c>
    </row>
    <row r="966" spans="1:16" x14ac:dyDescent="0.25">
      <c r="A966" t="s">
        <v>1876</v>
      </c>
      <c r="B966" t="s">
        <v>32</v>
      </c>
      <c r="C966" t="s">
        <v>20</v>
      </c>
      <c r="D966" t="s">
        <v>1876</v>
      </c>
      <c r="E966" s="1">
        <v>43902.657638888886</v>
      </c>
      <c r="F966" t="s">
        <v>1877</v>
      </c>
      <c r="G966" s="2">
        <v>43901</v>
      </c>
      <c r="H966" s="2">
        <v>37608</v>
      </c>
      <c r="I966">
        <v>1</v>
      </c>
      <c r="J966" s="2">
        <v>44372</v>
      </c>
      <c r="K966" s="2">
        <v>44372</v>
      </c>
      <c r="L966" t="s">
        <v>29</v>
      </c>
      <c r="M966" t="s">
        <v>30</v>
      </c>
      <c r="N966" t="s">
        <v>1878</v>
      </c>
      <c r="O966" t="s">
        <v>396</v>
      </c>
      <c r="P966" t="s">
        <v>397</v>
      </c>
    </row>
    <row r="967" spans="1:16" x14ac:dyDescent="0.25">
      <c r="A967" t="s">
        <v>1879</v>
      </c>
      <c r="B967" t="s">
        <v>32</v>
      </c>
      <c r="C967" t="s">
        <v>20</v>
      </c>
      <c r="D967" t="s">
        <v>1879</v>
      </c>
      <c r="E967" s="1">
        <v>44371.648611111108</v>
      </c>
      <c r="G967" s="2">
        <v>44370</v>
      </c>
      <c r="H967" s="2">
        <v>37608</v>
      </c>
      <c r="I967">
        <v>1</v>
      </c>
      <c r="J967" s="2">
        <v>44372</v>
      </c>
      <c r="K967" s="2">
        <v>44372</v>
      </c>
      <c r="L967" t="s">
        <v>29</v>
      </c>
      <c r="M967" t="s">
        <v>30</v>
      </c>
      <c r="N967" t="s">
        <v>1880</v>
      </c>
      <c r="O967" t="s">
        <v>396</v>
      </c>
      <c r="P967" t="s">
        <v>397</v>
      </c>
    </row>
    <row r="968" spans="1:16" x14ac:dyDescent="0.25">
      <c r="A968" t="s">
        <v>1881</v>
      </c>
      <c r="B968" t="s">
        <v>32</v>
      </c>
      <c r="C968" t="s">
        <v>20</v>
      </c>
      <c r="D968" t="s">
        <v>1881</v>
      </c>
      <c r="E968" s="1">
        <v>41221.660416666666</v>
      </c>
      <c r="G968" s="2">
        <v>41220</v>
      </c>
      <c r="H968" s="2">
        <v>39715</v>
      </c>
      <c r="I968">
        <v>1</v>
      </c>
      <c r="J968" s="2">
        <v>44372</v>
      </c>
      <c r="K968" s="2">
        <v>44372</v>
      </c>
      <c r="L968" t="s">
        <v>29</v>
      </c>
      <c r="M968" t="s">
        <v>30</v>
      </c>
      <c r="N968" t="s">
        <v>1882</v>
      </c>
      <c r="O968" t="s">
        <v>34</v>
      </c>
      <c r="P968" t="s">
        <v>35</v>
      </c>
    </row>
    <row r="969" spans="1:16" x14ac:dyDescent="0.25">
      <c r="A969" t="s">
        <v>1883</v>
      </c>
      <c r="B969" t="s">
        <v>32</v>
      </c>
      <c r="C969" t="s">
        <v>20</v>
      </c>
      <c r="D969" t="s">
        <v>1883</v>
      </c>
      <c r="E969" s="1">
        <v>43902.656944444447</v>
      </c>
      <c r="F969" t="s">
        <v>1877</v>
      </c>
      <c r="G969" s="2">
        <v>43901</v>
      </c>
      <c r="H969" s="2">
        <v>37608</v>
      </c>
      <c r="I969">
        <v>1</v>
      </c>
      <c r="J969" s="2">
        <v>44372</v>
      </c>
      <c r="K969" s="2">
        <v>44372</v>
      </c>
      <c r="L969" t="s">
        <v>29</v>
      </c>
      <c r="M969" t="s">
        <v>30</v>
      </c>
      <c r="N969" t="s">
        <v>1884</v>
      </c>
      <c r="O969" t="s">
        <v>396</v>
      </c>
      <c r="P969" t="s">
        <v>397</v>
      </c>
    </row>
    <row r="970" spans="1:16" x14ac:dyDescent="0.25">
      <c r="A970" t="s">
        <v>1885</v>
      </c>
      <c r="B970" t="s">
        <v>32</v>
      </c>
      <c r="C970" t="s">
        <v>20</v>
      </c>
      <c r="D970" t="s">
        <v>1885</v>
      </c>
      <c r="E970" s="1">
        <v>44371.648611111108</v>
      </c>
      <c r="G970" s="2">
        <v>44370</v>
      </c>
      <c r="H970" s="2">
        <v>37608</v>
      </c>
      <c r="I970">
        <v>1</v>
      </c>
      <c r="J970" s="2">
        <v>44372</v>
      </c>
      <c r="K970" s="2">
        <v>44372</v>
      </c>
      <c r="L970" t="s">
        <v>29</v>
      </c>
      <c r="M970" t="s">
        <v>30</v>
      </c>
      <c r="N970" t="s">
        <v>1886</v>
      </c>
      <c r="O970" t="s">
        <v>396</v>
      </c>
      <c r="P970" t="s">
        <v>397</v>
      </c>
    </row>
    <row r="971" spans="1:16" x14ac:dyDescent="0.25">
      <c r="A971" t="s">
        <v>1887</v>
      </c>
      <c r="B971" t="s">
        <v>32</v>
      </c>
      <c r="C971" t="s">
        <v>20</v>
      </c>
      <c r="D971" t="s">
        <v>1887</v>
      </c>
      <c r="E971" s="1">
        <v>44371.648611111108</v>
      </c>
      <c r="G971" s="2">
        <v>44370</v>
      </c>
      <c r="H971" s="2">
        <v>37608</v>
      </c>
      <c r="I971">
        <v>1</v>
      </c>
      <c r="J971" s="2">
        <v>44372</v>
      </c>
      <c r="K971" s="2">
        <v>44372</v>
      </c>
      <c r="L971" t="s">
        <v>29</v>
      </c>
      <c r="M971" t="s">
        <v>30</v>
      </c>
      <c r="N971" t="s">
        <v>1888</v>
      </c>
      <c r="O971" t="s">
        <v>396</v>
      </c>
      <c r="P971" t="s">
        <v>397</v>
      </c>
    </row>
    <row r="972" spans="1:16" x14ac:dyDescent="0.25">
      <c r="A972" t="s">
        <v>1889</v>
      </c>
      <c r="B972" t="s">
        <v>32</v>
      </c>
      <c r="C972" t="s">
        <v>20</v>
      </c>
      <c r="D972" t="s">
        <v>1889</v>
      </c>
      <c r="E972" s="1">
        <v>43902.656944444447</v>
      </c>
      <c r="F972" t="s">
        <v>1814</v>
      </c>
      <c r="G972" s="2">
        <v>43901</v>
      </c>
      <c r="H972" s="2">
        <v>37608</v>
      </c>
      <c r="I972">
        <v>1</v>
      </c>
      <c r="J972" s="2">
        <v>44372</v>
      </c>
      <c r="K972" s="2">
        <v>44372</v>
      </c>
      <c r="L972" t="s">
        <v>29</v>
      </c>
      <c r="M972" t="s">
        <v>30</v>
      </c>
      <c r="N972" t="s">
        <v>1890</v>
      </c>
      <c r="O972" t="s">
        <v>396</v>
      </c>
      <c r="P972" t="s">
        <v>397</v>
      </c>
    </row>
    <row r="973" spans="1:16" x14ac:dyDescent="0.25">
      <c r="A973" t="s">
        <v>1891</v>
      </c>
      <c r="B973" t="s">
        <v>32</v>
      </c>
      <c r="C973" t="s">
        <v>20</v>
      </c>
      <c r="D973" t="s">
        <v>1891</v>
      </c>
      <c r="E973" s="1">
        <v>43902.65902777778</v>
      </c>
      <c r="F973" t="s">
        <v>1827</v>
      </c>
      <c r="G973" s="2">
        <v>43901</v>
      </c>
      <c r="H973" s="2">
        <v>37608</v>
      </c>
      <c r="I973">
        <v>1</v>
      </c>
      <c r="J973" s="2">
        <v>44372</v>
      </c>
      <c r="K973" s="2">
        <v>44372</v>
      </c>
      <c r="L973" t="s">
        <v>29</v>
      </c>
      <c r="M973" t="s">
        <v>30</v>
      </c>
      <c r="N973" t="s">
        <v>1892</v>
      </c>
      <c r="O973" t="s">
        <v>396</v>
      </c>
      <c r="P973" t="s">
        <v>397</v>
      </c>
    </row>
    <row r="974" spans="1:16" x14ac:dyDescent="0.25">
      <c r="A974" t="s">
        <v>1893</v>
      </c>
      <c r="B974" t="s">
        <v>32</v>
      </c>
      <c r="C974" t="s">
        <v>20</v>
      </c>
      <c r="D974" t="s">
        <v>1893</v>
      </c>
      <c r="E974" s="1">
        <v>43902.656944444447</v>
      </c>
      <c r="F974" t="s">
        <v>1827</v>
      </c>
      <c r="G974" s="2">
        <v>43901</v>
      </c>
      <c r="H974" s="2">
        <v>37608</v>
      </c>
      <c r="I974">
        <v>1</v>
      </c>
      <c r="J974" s="2">
        <v>44372</v>
      </c>
      <c r="K974" s="2">
        <v>44372</v>
      </c>
      <c r="L974" t="s">
        <v>29</v>
      </c>
      <c r="M974" t="s">
        <v>30</v>
      </c>
      <c r="N974" t="s">
        <v>1894</v>
      </c>
      <c r="O974" t="s">
        <v>396</v>
      </c>
      <c r="P974" t="s">
        <v>397</v>
      </c>
    </row>
    <row r="975" spans="1:16" x14ac:dyDescent="0.25">
      <c r="A975" t="s">
        <v>1895</v>
      </c>
      <c r="B975" t="s">
        <v>32</v>
      </c>
      <c r="C975" t="s">
        <v>20</v>
      </c>
      <c r="D975" t="s">
        <v>1895</v>
      </c>
      <c r="E975" s="1">
        <v>43902.657638888886</v>
      </c>
      <c r="F975" t="s">
        <v>1827</v>
      </c>
      <c r="G975" s="2">
        <v>43901</v>
      </c>
      <c r="H975" s="2">
        <v>37608</v>
      </c>
      <c r="I975">
        <v>1</v>
      </c>
      <c r="J975" s="2">
        <v>44372</v>
      </c>
      <c r="K975" s="2">
        <v>44372</v>
      </c>
      <c r="L975" t="s">
        <v>29</v>
      </c>
      <c r="M975" t="s">
        <v>30</v>
      </c>
      <c r="N975" t="s">
        <v>1896</v>
      </c>
      <c r="O975" t="s">
        <v>396</v>
      </c>
      <c r="P975" t="s">
        <v>397</v>
      </c>
    </row>
    <row r="976" spans="1:16" x14ac:dyDescent="0.25">
      <c r="A976" t="s">
        <v>1897</v>
      </c>
      <c r="B976" t="s">
        <v>32</v>
      </c>
      <c r="C976" t="s">
        <v>20</v>
      </c>
      <c r="D976" t="s">
        <v>1897</v>
      </c>
      <c r="E976" s="1">
        <v>43902.658333333333</v>
      </c>
      <c r="F976" t="s">
        <v>1827</v>
      </c>
      <c r="G976" s="2">
        <v>43901</v>
      </c>
      <c r="H976" s="2">
        <v>37608</v>
      </c>
      <c r="I976">
        <v>1</v>
      </c>
      <c r="J976" s="2">
        <v>44372</v>
      </c>
      <c r="K976" s="2">
        <v>44372</v>
      </c>
      <c r="L976" t="s">
        <v>29</v>
      </c>
      <c r="M976" t="s">
        <v>30</v>
      </c>
      <c r="N976" t="s">
        <v>1898</v>
      </c>
      <c r="O976" t="s">
        <v>396</v>
      </c>
      <c r="P976" t="s">
        <v>397</v>
      </c>
    </row>
    <row r="977" spans="1:16" x14ac:dyDescent="0.25">
      <c r="A977" t="s">
        <v>1899</v>
      </c>
      <c r="B977" t="s">
        <v>32</v>
      </c>
      <c r="C977" t="s">
        <v>20</v>
      </c>
      <c r="D977" t="s">
        <v>1899</v>
      </c>
      <c r="E977" s="1">
        <v>43902.656944444447</v>
      </c>
      <c r="F977" t="s">
        <v>1827</v>
      </c>
      <c r="G977" s="2">
        <v>43901</v>
      </c>
      <c r="H977" s="2">
        <v>37608</v>
      </c>
      <c r="I977">
        <v>1</v>
      </c>
      <c r="J977" s="2">
        <v>44372</v>
      </c>
      <c r="K977" s="2">
        <v>44372</v>
      </c>
      <c r="L977" t="s">
        <v>29</v>
      </c>
      <c r="M977" t="s">
        <v>30</v>
      </c>
      <c r="N977" t="s">
        <v>1900</v>
      </c>
      <c r="O977" t="s">
        <v>396</v>
      </c>
      <c r="P977" t="s">
        <v>397</v>
      </c>
    </row>
    <row r="978" spans="1:16" x14ac:dyDescent="0.25">
      <c r="A978" t="s">
        <v>1901</v>
      </c>
      <c r="B978" t="s">
        <v>32</v>
      </c>
      <c r="C978" t="s">
        <v>20</v>
      </c>
      <c r="D978" t="s">
        <v>1901</v>
      </c>
      <c r="E978" s="1">
        <v>43902.658333333333</v>
      </c>
      <c r="F978" t="s">
        <v>1827</v>
      </c>
      <c r="G978" s="2">
        <v>43901</v>
      </c>
      <c r="H978" s="2">
        <v>37608</v>
      </c>
      <c r="I978">
        <v>1</v>
      </c>
      <c r="J978" s="2">
        <v>44372</v>
      </c>
      <c r="K978" s="2">
        <v>44372</v>
      </c>
      <c r="L978" t="s">
        <v>29</v>
      </c>
      <c r="M978" t="s">
        <v>30</v>
      </c>
      <c r="N978" t="s">
        <v>1902</v>
      </c>
      <c r="O978" t="s">
        <v>396</v>
      </c>
      <c r="P978" t="s">
        <v>397</v>
      </c>
    </row>
    <row r="979" spans="1:16" x14ac:dyDescent="0.25">
      <c r="A979" t="s">
        <v>1903</v>
      </c>
      <c r="B979" t="s">
        <v>32</v>
      </c>
      <c r="C979" t="s">
        <v>20</v>
      </c>
      <c r="D979" t="s">
        <v>1903</v>
      </c>
      <c r="E979" s="1">
        <v>44371.649305555555</v>
      </c>
      <c r="G979" s="2">
        <v>44370</v>
      </c>
      <c r="H979" s="2">
        <v>37608</v>
      </c>
      <c r="I979">
        <v>1</v>
      </c>
      <c r="J979" s="2">
        <v>44372</v>
      </c>
      <c r="K979" s="2">
        <v>44372</v>
      </c>
      <c r="L979" t="s">
        <v>29</v>
      </c>
      <c r="M979" t="s">
        <v>30</v>
      </c>
      <c r="N979" t="s">
        <v>1904</v>
      </c>
      <c r="O979" t="s">
        <v>396</v>
      </c>
      <c r="P979" t="s">
        <v>397</v>
      </c>
    </row>
    <row r="980" spans="1:16" x14ac:dyDescent="0.25">
      <c r="A980" t="s">
        <v>1905</v>
      </c>
      <c r="B980" t="s">
        <v>32</v>
      </c>
      <c r="C980" t="s">
        <v>20</v>
      </c>
      <c r="D980" t="s">
        <v>1905</v>
      </c>
      <c r="E980" s="1">
        <v>44371.647916666669</v>
      </c>
      <c r="G980" s="2">
        <v>44370</v>
      </c>
      <c r="H980" s="2">
        <v>37608</v>
      </c>
      <c r="I980">
        <v>16</v>
      </c>
      <c r="J980" s="2">
        <v>44372</v>
      </c>
      <c r="K980" s="2">
        <v>44372</v>
      </c>
      <c r="L980" t="s">
        <v>29</v>
      </c>
      <c r="M980" t="s">
        <v>30</v>
      </c>
      <c r="N980" t="s">
        <v>1906</v>
      </c>
      <c r="O980" t="s">
        <v>396</v>
      </c>
      <c r="P980" t="s">
        <v>397</v>
      </c>
    </row>
    <row r="981" spans="1:16" x14ac:dyDescent="0.25">
      <c r="A981" t="s">
        <v>1907</v>
      </c>
      <c r="B981" t="s">
        <v>32</v>
      </c>
      <c r="C981" t="s">
        <v>20</v>
      </c>
      <c r="D981" t="s">
        <v>1907</v>
      </c>
      <c r="E981" s="1">
        <v>43902.656944444447</v>
      </c>
      <c r="F981" t="s">
        <v>1827</v>
      </c>
      <c r="G981" s="2">
        <v>43901</v>
      </c>
      <c r="H981" s="2">
        <v>37608</v>
      </c>
      <c r="I981">
        <v>1</v>
      </c>
      <c r="J981" s="2">
        <v>44372</v>
      </c>
      <c r="K981" s="2">
        <v>44372</v>
      </c>
      <c r="L981" t="s">
        <v>29</v>
      </c>
      <c r="M981" t="s">
        <v>30</v>
      </c>
      <c r="N981" t="s">
        <v>1908</v>
      </c>
      <c r="O981" t="s">
        <v>396</v>
      </c>
      <c r="P981" t="s">
        <v>397</v>
      </c>
    </row>
    <row r="982" spans="1:16" x14ac:dyDescent="0.25">
      <c r="A982" t="s">
        <v>1909</v>
      </c>
      <c r="B982" t="s">
        <v>32</v>
      </c>
      <c r="C982" t="s">
        <v>20</v>
      </c>
      <c r="D982" t="s">
        <v>1909</v>
      </c>
      <c r="E982" s="1">
        <v>43902.658333333333</v>
      </c>
      <c r="F982" t="s">
        <v>1827</v>
      </c>
      <c r="G982" s="2">
        <v>43901</v>
      </c>
      <c r="H982" s="2">
        <v>37608</v>
      </c>
      <c r="I982">
        <v>1</v>
      </c>
      <c r="J982" s="2">
        <v>44372</v>
      </c>
      <c r="K982" s="2">
        <v>44372</v>
      </c>
      <c r="L982" t="s">
        <v>29</v>
      </c>
      <c r="M982" t="s">
        <v>30</v>
      </c>
      <c r="N982" t="s">
        <v>1910</v>
      </c>
      <c r="O982" t="s">
        <v>396</v>
      </c>
      <c r="P982" t="s">
        <v>397</v>
      </c>
    </row>
    <row r="983" spans="1:16" x14ac:dyDescent="0.25">
      <c r="A983" t="s">
        <v>1911</v>
      </c>
      <c r="B983" t="s">
        <v>32</v>
      </c>
      <c r="C983" t="s">
        <v>20</v>
      </c>
      <c r="D983" t="s">
        <v>1911</v>
      </c>
      <c r="E983" s="1">
        <v>43902.656944444447</v>
      </c>
      <c r="F983" t="s">
        <v>1912</v>
      </c>
      <c r="G983" s="2">
        <v>43901</v>
      </c>
      <c r="H983" s="2">
        <v>37608</v>
      </c>
      <c r="I983">
        <v>1</v>
      </c>
      <c r="J983" s="2">
        <v>44372</v>
      </c>
      <c r="K983" s="2">
        <v>44372</v>
      </c>
      <c r="L983" t="s">
        <v>29</v>
      </c>
      <c r="M983" t="s">
        <v>30</v>
      </c>
      <c r="N983" t="s">
        <v>1913</v>
      </c>
      <c r="O983" t="s">
        <v>396</v>
      </c>
      <c r="P983" t="s">
        <v>397</v>
      </c>
    </row>
    <row r="984" spans="1:16" x14ac:dyDescent="0.25">
      <c r="A984" t="s">
        <v>1914</v>
      </c>
      <c r="B984" t="s">
        <v>32</v>
      </c>
      <c r="C984" t="s">
        <v>20</v>
      </c>
      <c r="D984" t="s">
        <v>1914</v>
      </c>
      <c r="E984" s="1">
        <v>44371.65</v>
      </c>
      <c r="G984" s="2">
        <v>44370</v>
      </c>
      <c r="H984" s="2">
        <v>37608</v>
      </c>
      <c r="I984">
        <v>1</v>
      </c>
      <c r="J984" s="2">
        <v>44372</v>
      </c>
      <c r="K984" s="2">
        <v>44372</v>
      </c>
      <c r="L984" t="s">
        <v>29</v>
      </c>
      <c r="M984" t="s">
        <v>30</v>
      </c>
      <c r="N984" t="s">
        <v>1915</v>
      </c>
      <c r="O984" t="s">
        <v>396</v>
      </c>
      <c r="P984" t="s">
        <v>397</v>
      </c>
    </row>
    <row r="985" spans="1:16" x14ac:dyDescent="0.25">
      <c r="A985" t="s">
        <v>1916</v>
      </c>
      <c r="B985" t="s">
        <v>32</v>
      </c>
      <c r="C985" t="s">
        <v>20</v>
      </c>
      <c r="D985" t="s">
        <v>1916</v>
      </c>
      <c r="E985" s="1">
        <v>44371.65</v>
      </c>
      <c r="G985" s="2">
        <v>44370</v>
      </c>
      <c r="H985" s="2">
        <v>37608</v>
      </c>
      <c r="I985">
        <v>1</v>
      </c>
      <c r="J985" s="2">
        <v>44372</v>
      </c>
      <c r="K985" s="2">
        <v>44372</v>
      </c>
      <c r="L985" t="s">
        <v>29</v>
      </c>
      <c r="M985" t="s">
        <v>30</v>
      </c>
      <c r="N985" t="s">
        <v>1917</v>
      </c>
      <c r="O985" t="s">
        <v>396</v>
      </c>
      <c r="P985" t="s">
        <v>397</v>
      </c>
    </row>
    <row r="986" spans="1:16" x14ac:dyDescent="0.25">
      <c r="A986" t="s">
        <v>1918</v>
      </c>
      <c r="B986" t="s">
        <v>32</v>
      </c>
      <c r="C986" t="s">
        <v>20</v>
      </c>
      <c r="D986" t="s">
        <v>1918</v>
      </c>
      <c r="E986" s="1">
        <v>40738.399305555555</v>
      </c>
      <c r="G986" s="2">
        <v>40415</v>
      </c>
      <c r="H986" s="2">
        <v>39750</v>
      </c>
      <c r="I986">
        <v>1</v>
      </c>
      <c r="J986" s="2">
        <v>44372</v>
      </c>
      <c r="K986" s="2">
        <v>44372</v>
      </c>
      <c r="L986" t="s">
        <v>29</v>
      </c>
      <c r="M986" t="s">
        <v>30</v>
      </c>
      <c r="N986" t="s">
        <v>1919</v>
      </c>
      <c r="O986" t="s">
        <v>34</v>
      </c>
      <c r="P986" t="s">
        <v>35</v>
      </c>
    </row>
    <row r="987" spans="1:16" x14ac:dyDescent="0.25">
      <c r="A987" t="s">
        <v>1920</v>
      </c>
      <c r="B987" t="s">
        <v>32</v>
      </c>
      <c r="C987" t="s">
        <v>20</v>
      </c>
      <c r="D987" t="s">
        <v>1920</v>
      </c>
      <c r="E987" s="1">
        <v>40738.399305555555</v>
      </c>
      <c r="G987" s="2">
        <v>40555</v>
      </c>
      <c r="H987" s="2">
        <v>40149</v>
      </c>
      <c r="I987">
        <v>1</v>
      </c>
      <c r="J987" s="2">
        <v>44372</v>
      </c>
      <c r="K987" s="2">
        <v>44372</v>
      </c>
      <c r="L987" t="s">
        <v>29</v>
      </c>
      <c r="M987" t="s">
        <v>30</v>
      </c>
      <c r="N987" t="s">
        <v>1921</v>
      </c>
      <c r="O987" t="s">
        <v>34</v>
      </c>
      <c r="P987" t="s">
        <v>35</v>
      </c>
    </row>
    <row r="988" spans="1:16" x14ac:dyDescent="0.25">
      <c r="A988" t="s">
        <v>1922</v>
      </c>
      <c r="B988" t="s">
        <v>32</v>
      </c>
      <c r="C988" t="s">
        <v>20</v>
      </c>
      <c r="D988" t="s">
        <v>1922</v>
      </c>
      <c r="E988" s="1">
        <v>44371.649305555555</v>
      </c>
      <c r="G988" s="2">
        <v>44370</v>
      </c>
      <c r="H988" s="2">
        <v>37608</v>
      </c>
      <c r="I988">
        <v>1</v>
      </c>
      <c r="J988" s="2">
        <v>44372</v>
      </c>
      <c r="K988" s="2">
        <v>44372</v>
      </c>
      <c r="L988" t="s">
        <v>29</v>
      </c>
      <c r="M988" t="s">
        <v>30</v>
      </c>
      <c r="N988" t="s">
        <v>1923</v>
      </c>
      <c r="O988" t="s">
        <v>396</v>
      </c>
      <c r="P988" t="s">
        <v>397</v>
      </c>
    </row>
    <row r="989" spans="1:16" x14ac:dyDescent="0.25">
      <c r="A989" t="s">
        <v>1924</v>
      </c>
      <c r="B989" t="s">
        <v>32</v>
      </c>
      <c r="C989" t="s">
        <v>20</v>
      </c>
      <c r="D989" t="s">
        <v>1924</v>
      </c>
      <c r="E989" s="1">
        <v>43902.656944444447</v>
      </c>
      <c r="F989" t="s">
        <v>1925</v>
      </c>
      <c r="G989" s="2">
        <v>43901</v>
      </c>
      <c r="H989" s="2">
        <v>37608</v>
      </c>
      <c r="I989">
        <v>1</v>
      </c>
      <c r="J989" s="2">
        <v>44372</v>
      </c>
      <c r="K989" s="2">
        <v>44372</v>
      </c>
      <c r="L989" t="s">
        <v>29</v>
      </c>
      <c r="M989" t="s">
        <v>30</v>
      </c>
      <c r="N989" t="s">
        <v>1926</v>
      </c>
      <c r="O989" t="s">
        <v>396</v>
      </c>
      <c r="P989" t="s">
        <v>397</v>
      </c>
    </row>
    <row r="990" spans="1:16" x14ac:dyDescent="0.25">
      <c r="A990" t="s">
        <v>1927</v>
      </c>
      <c r="B990" t="s">
        <v>32</v>
      </c>
      <c r="C990" t="s">
        <v>20</v>
      </c>
      <c r="D990" t="s">
        <v>1927</v>
      </c>
      <c r="E990" s="1">
        <v>43902.658333333333</v>
      </c>
      <c r="F990" t="s">
        <v>1912</v>
      </c>
      <c r="G990" s="2">
        <v>43901</v>
      </c>
      <c r="H990" s="2">
        <v>37608</v>
      </c>
      <c r="I990">
        <v>1</v>
      </c>
      <c r="J990" s="2">
        <v>44372</v>
      </c>
      <c r="K990" s="2">
        <v>44372</v>
      </c>
      <c r="L990" t="s">
        <v>29</v>
      </c>
      <c r="M990" t="s">
        <v>30</v>
      </c>
      <c r="N990" t="s">
        <v>1928</v>
      </c>
      <c r="O990" t="s">
        <v>396</v>
      </c>
      <c r="P990" t="s">
        <v>397</v>
      </c>
    </row>
    <row r="991" spans="1:16" x14ac:dyDescent="0.25">
      <c r="A991" t="s">
        <v>1929</v>
      </c>
      <c r="B991" t="s">
        <v>32</v>
      </c>
      <c r="C991" t="s">
        <v>20</v>
      </c>
      <c r="D991" t="s">
        <v>1929</v>
      </c>
      <c r="E991" s="1">
        <v>43941.5</v>
      </c>
      <c r="F991" t="s">
        <v>1912</v>
      </c>
      <c r="G991" s="2">
        <v>43901</v>
      </c>
      <c r="H991" s="2">
        <v>37608</v>
      </c>
      <c r="I991">
        <v>1</v>
      </c>
      <c r="J991" s="2">
        <v>44372</v>
      </c>
      <c r="K991" s="2">
        <v>44372</v>
      </c>
      <c r="L991" t="s">
        <v>29</v>
      </c>
      <c r="M991" t="s">
        <v>30</v>
      </c>
      <c r="N991" t="s">
        <v>1930</v>
      </c>
      <c r="O991" t="s">
        <v>396</v>
      </c>
      <c r="P991" t="s">
        <v>397</v>
      </c>
    </row>
    <row r="992" spans="1:16" x14ac:dyDescent="0.25">
      <c r="A992" t="s">
        <v>1931</v>
      </c>
      <c r="B992" t="s">
        <v>32</v>
      </c>
      <c r="C992" t="s">
        <v>20</v>
      </c>
      <c r="D992" t="s">
        <v>1931</v>
      </c>
      <c r="E992" s="1">
        <v>43941.5</v>
      </c>
      <c r="F992" t="s">
        <v>1912</v>
      </c>
      <c r="G992" s="2">
        <v>43901</v>
      </c>
      <c r="H992" s="2">
        <v>37608</v>
      </c>
      <c r="I992">
        <v>1</v>
      </c>
      <c r="J992" s="2">
        <v>44372</v>
      </c>
      <c r="K992" s="2">
        <v>44372</v>
      </c>
      <c r="L992" t="s">
        <v>29</v>
      </c>
      <c r="M992" t="s">
        <v>30</v>
      </c>
      <c r="N992" t="s">
        <v>1932</v>
      </c>
      <c r="O992" t="s">
        <v>396</v>
      </c>
      <c r="P992" t="s">
        <v>397</v>
      </c>
    </row>
    <row r="993" spans="1:16" x14ac:dyDescent="0.25">
      <c r="A993" t="s">
        <v>1933</v>
      </c>
      <c r="B993" t="s">
        <v>32</v>
      </c>
      <c r="C993" t="s">
        <v>20</v>
      </c>
      <c r="D993" t="s">
        <v>1933</v>
      </c>
      <c r="E993" s="1">
        <v>43902.656944444447</v>
      </c>
      <c r="F993" t="s">
        <v>1912</v>
      </c>
      <c r="G993" s="2">
        <v>43901</v>
      </c>
      <c r="H993" s="2">
        <v>37608</v>
      </c>
      <c r="I993">
        <v>1</v>
      </c>
      <c r="J993" s="2">
        <v>44372</v>
      </c>
      <c r="K993" s="2">
        <v>44372</v>
      </c>
      <c r="L993" t="s">
        <v>29</v>
      </c>
      <c r="M993" t="s">
        <v>30</v>
      </c>
      <c r="N993" t="s">
        <v>1934</v>
      </c>
      <c r="O993" t="s">
        <v>396</v>
      </c>
      <c r="P993" t="s">
        <v>397</v>
      </c>
    </row>
    <row r="994" spans="1:16" x14ac:dyDescent="0.25">
      <c r="A994" t="s">
        <v>1935</v>
      </c>
      <c r="B994" t="s">
        <v>32</v>
      </c>
      <c r="C994" t="s">
        <v>20</v>
      </c>
      <c r="D994" t="s">
        <v>1935</v>
      </c>
      <c r="E994" s="1">
        <v>43902.657638888886</v>
      </c>
      <c r="F994" t="s">
        <v>1925</v>
      </c>
      <c r="G994" s="2">
        <v>43901</v>
      </c>
      <c r="H994" s="2">
        <v>37608</v>
      </c>
      <c r="I994">
        <v>1</v>
      </c>
      <c r="J994" s="2">
        <v>44372</v>
      </c>
      <c r="K994" s="2">
        <v>44372</v>
      </c>
      <c r="L994" t="s">
        <v>29</v>
      </c>
      <c r="M994" t="s">
        <v>30</v>
      </c>
      <c r="N994" t="s">
        <v>1936</v>
      </c>
      <c r="O994" t="s">
        <v>396</v>
      </c>
      <c r="P994" t="s">
        <v>397</v>
      </c>
    </row>
    <row r="995" spans="1:16" x14ac:dyDescent="0.25">
      <c r="A995" t="s">
        <v>1937</v>
      </c>
      <c r="B995" t="s">
        <v>32</v>
      </c>
      <c r="C995" t="s">
        <v>20</v>
      </c>
      <c r="D995" t="s">
        <v>1937</v>
      </c>
      <c r="E995" s="1">
        <v>43902.656944444447</v>
      </c>
      <c r="F995" t="s">
        <v>1938</v>
      </c>
      <c r="G995" s="2">
        <v>43901</v>
      </c>
      <c r="H995" s="2">
        <v>37608</v>
      </c>
      <c r="I995">
        <v>1</v>
      </c>
      <c r="J995" s="2">
        <v>44372</v>
      </c>
      <c r="K995" s="2">
        <v>44372</v>
      </c>
      <c r="L995" t="s">
        <v>29</v>
      </c>
      <c r="M995" t="s">
        <v>30</v>
      </c>
      <c r="N995" t="s">
        <v>1939</v>
      </c>
      <c r="O995" t="s">
        <v>396</v>
      </c>
      <c r="P995" t="s">
        <v>397</v>
      </c>
    </row>
    <row r="996" spans="1:16" x14ac:dyDescent="0.25">
      <c r="A996" t="s">
        <v>1940</v>
      </c>
      <c r="B996" t="s">
        <v>32</v>
      </c>
      <c r="C996" t="s">
        <v>20</v>
      </c>
      <c r="D996" t="s">
        <v>1940</v>
      </c>
      <c r="E996" s="1">
        <v>44371.649305555555</v>
      </c>
      <c r="G996" s="2">
        <v>44370</v>
      </c>
      <c r="H996" s="2">
        <v>37608</v>
      </c>
      <c r="I996">
        <v>1</v>
      </c>
      <c r="J996" s="2">
        <v>44372</v>
      </c>
      <c r="K996" s="2">
        <v>44372</v>
      </c>
      <c r="L996" t="s">
        <v>29</v>
      </c>
      <c r="M996" t="s">
        <v>30</v>
      </c>
      <c r="N996" t="s">
        <v>1941</v>
      </c>
      <c r="O996" t="s">
        <v>396</v>
      </c>
      <c r="P996" t="s">
        <v>397</v>
      </c>
    </row>
    <row r="997" spans="1:16" x14ac:dyDescent="0.25">
      <c r="A997" t="s">
        <v>1942</v>
      </c>
      <c r="B997" t="s">
        <v>32</v>
      </c>
      <c r="C997" t="s">
        <v>20</v>
      </c>
      <c r="D997" t="s">
        <v>1942</v>
      </c>
      <c r="E997" s="1">
        <v>41949.661111111112</v>
      </c>
      <c r="G997" s="2">
        <v>41948</v>
      </c>
      <c r="H997" s="2">
        <v>40135</v>
      </c>
      <c r="I997">
        <v>1</v>
      </c>
      <c r="J997" s="2">
        <v>44372</v>
      </c>
      <c r="K997" s="2">
        <v>44372</v>
      </c>
      <c r="L997" t="s">
        <v>29</v>
      </c>
      <c r="M997" t="s">
        <v>30</v>
      </c>
      <c r="N997" t="s">
        <v>1943</v>
      </c>
      <c r="O997" t="s">
        <v>34</v>
      </c>
      <c r="P997" t="s">
        <v>35</v>
      </c>
    </row>
    <row r="998" spans="1:16" x14ac:dyDescent="0.25">
      <c r="A998" t="s">
        <v>1944</v>
      </c>
      <c r="B998" t="s">
        <v>32</v>
      </c>
      <c r="C998" t="s">
        <v>20</v>
      </c>
      <c r="D998" t="s">
        <v>1944</v>
      </c>
      <c r="E998" s="1">
        <v>44371.649305555555</v>
      </c>
      <c r="G998" s="2">
        <v>44370</v>
      </c>
      <c r="H998" s="2">
        <v>37608</v>
      </c>
      <c r="I998">
        <v>1</v>
      </c>
      <c r="J998" s="2">
        <v>44372</v>
      </c>
      <c r="K998" s="2">
        <v>44372</v>
      </c>
      <c r="L998" t="s">
        <v>29</v>
      </c>
      <c r="M998" t="s">
        <v>30</v>
      </c>
      <c r="N998" t="s">
        <v>1945</v>
      </c>
      <c r="O998" t="s">
        <v>396</v>
      </c>
      <c r="P998" t="s">
        <v>397</v>
      </c>
    </row>
    <row r="999" spans="1:16" x14ac:dyDescent="0.25">
      <c r="A999" t="s">
        <v>1946</v>
      </c>
      <c r="B999" t="s">
        <v>32</v>
      </c>
      <c r="C999" t="s">
        <v>20</v>
      </c>
      <c r="D999" t="s">
        <v>1946</v>
      </c>
      <c r="E999" s="1">
        <v>44371.649305555555</v>
      </c>
      <c r="G999" s="2">
        <v>44370</v>
      </c>
      <c r="H999" s="2">
        <v>37608</v>
      </c>
      <c r="I999">
        <v>1</v>
      </c>
      <c r="J999" s="2">
        <v>44372</v>
      </c>
      <c r="K999" s="2">
        <v>44372</v>
      </c>
      <c r="L999" t="s">
        <v>29</v>
      </c>
      <c r="M999" t="s">
        <v>30</v>
      </c>
      <c r="N999" t="s">
        <v>1947</v>
      </c>
      <c r="O999" t="s">
        <v>396</v>
      </c>
      <c r="P999" t="s">
        <v>397</v>
      </c>
    </row>
    <row r="1000" spans="1:16" x14ac:dyDescent="0.25">
      <c r="A1000" t="s">
        <v>1948</v>
      </c>
      <c r="B1000" t="s">
        <v>32</v>
      </c>
      <c r="C1000" t="s">
        <v>20</v>
      </c>
      <c r="D1000" t="s">
        <v>1948</v>
      </c>
      <c r="E1000" s="1">
        <v>44371.649305555555</v>
      </c>
      <c r="G1000" s="2">
        <v>44370</v>
      </c>
      <c r="H1000" s="2">
        <v>37608</v>
      </c>
      <c r="I1000">
        <v>1</v>
      </c>
      <c r="J1000" s="2">
        <v>44372</v>
      </c>
      <c r="K1000" s="2">
        <v>44372</v>
      </c>
      <c r="L1000" t="s">
        <v>29</v>
      </c>
      <c r="M1000" t="s">
        <v>30</v>
      </c>
      <c r="N1000" t="s">
        <v>1949</v>
      </c>
      <c r="O1000" t="s">
        <v>396</v>
      </c>
      <c r="P1000" t="s">
        <v>397</v>
      </c>
    </row>
    <row r="1001" spans="1:16" x14ac:dyDescent="0.25">
      <c r="A1001" t="s">
        <v>1950</v>
      </c>
      <c r="B1001" t="s">
        <v>32</v>
      </c>
      <c r="C1001" t="s">
        <v>20</v>
      </c>
      <c r="D1001" t="s">
        <v>1950</v>
      </c>
      <c r="E1001" s="1">
        <v>44371.649305555555</v>
      </c>
      <c r="G1001" s="2">
        <v>44370</v>
      </c>
      <c r="H1001" s="2">
        <v>37608</v>
      </c>
      <c r="I1001">
        <v>1</v>
      </c>
      <c r="J1001" s="2">
        <v>44372</v>
      </c>
      <c r="K1001" s="2">
        <v>44372</v>
      </c>
      <c r="L1001" t="s">
        <v>29</v>
      </c>
      <c r="M1001" t="s">
        <v>30</v>
      </c>
      <c r="N1001" t="s">
        <v>1951</v>
      </c>
      <c r="O1001" t="s">
        <v>396</v>
      </c>
      <c r="P1001" t="s">
        <v>397</v>
      </c>
    </row>
    <row r="1002" spans="1:16" x14ac:dyDescent="0.25">
      <c r="A1002" t="s">
        <v>1952</v>
      </c>
      <c r="B1002" t="s">
        <v>32</v>
      </c>
      <c r="C1002" t="s">
        <v>20</v>
      </c>
      <c r="D1002" t="s">
        <v>1952</v>
      </c>
      <c r="E1002" s="1">
        <v>43902.657638888886</v>
      </c>
      <c r="F1002" t="s">
        <v>1938</v>
      </c>
      <c r="G1002" s="2">
        <v>43901</v>
      </c>
      <c r="H1002" s="2">
        <v>37608</v>
      </c>
      <c r="I1002">
        <v>1</v>
      </c>
      <c r="J1002" s="2">
        <v>44372</v>
      </c>
      <c r="K1002" s="2">
        <v>44372</v>
      </c>
      <c r="L1002" t="s">
        <v>29</v>
      </c>
      <c r="M1002" t="s">
        <v>30</v>
      </c>
      <c r="N1002" t="s">
        <v>1953</v>
      </c>
      <c r="O1002" t="s">
        <v>396</v>
      </c>
      <c r="P1002" t="s">
        <v>397</v>
      </c>
    </row>
    <row r="1003" spans="1:16" x14ac:dyDescent="0.25">
      <c r="A1003" t="s">
        <v>1954</v>
      </c>
      <c r="B1003" t="s">
        <v>32</v>
      </c>
      <c r="C1003" t="s">
        <v>20</v>
      </c>
      <c r="D1003" t="s">
        <v>1954</v>
      </c>
      <c r="E1003" s="1">
        <v>43902.656944444447</v>
      </c>
      <c r="F1003" t="s">
        <v>1955</v>
      </c>
      <c r="G1003" s="2">
        <v>43901</v>
      </c>
      <c r="H1003" s="2">
        <v>37608</v>
      </c>
      <c r="I1003">
        <v>1</v>
      </c>
      <c r="J1003" s="2">
        <v>44372</v>
      </c>
      <c r="K1003" s="2">
        <v>44372</v>
      </c>
      <c r="L1003" t="s">
        <v>29</v>
      </c>
      <c r="M1003" t="s">
        <v>30</v>
      </c>
      <c r="N1003" t="s">
        <v>1956</v>
      </c>
      <c r="O1003" t="s">
        <v>396</v>
      </c>
      <c r="P1003" t="s">
        <v>397</v>
      </c>
    </row>
    <row r="1004" spans="1:16" x14ac:dyDescent="0.25">
      <c r="A1004" t="s">
        <v>1957</v>
      </c>
      <c r="B1004" t="s">
        <v>32</v>
      </c>
      <c r="C1004" t="s">
        <v>20</v>
      </c>
      <c r="D1004" t="s">
        <v>1957</v>
      </c>
      <c r="E1004" s="1">
        <v>43902.657638888886</v>
      </c>
      <c r="F1004" t="s">
        <v>1955</v>
      </c>
      <c r="G1004" s="2">
        <v>43901</v>
      </c>
      <c r="H1004" s="2">
        <v>37608</v>
      </c>
      <c r="I1004">
        <v>1</v>
      </c>
      <c r="J1004" s="2">
        <v>44372</v>
      </c>
      <c r="K1004" s="2">
        <v>44372</v>
      </c>
      <c r="L1004" t="s">
        <v>29</v>
      </c>
      <c r="M1004" t="s">
        <v>30</v>
      </c>
      <c r="N1004" t="s">
        <v>1958</v>
      </c>
      <c r="O1004" t="s">
        <v>396</v>
      </c>
      <c r="P1004" t="s">
        <v>397</v>
      </c>
    </row>
    <row r="1005" spans="1:16" x14ac:dyDescent="0.25">
      <c r="A1005" t="s">
        <v>1959</v>
      </c>
      <c r="B1005" t="s">
        <v>32</v>
      </c>
      <c r="C1005" t="s">
        <v>20</v>
      </c>
      <c r="D1005" t="s">
        <v>1959</v>
      </c>
      <c r="E1005" s="1">
        <v>44371.648611111108</v>
      </c>
      <c r="G1005" s="2">
        <v>44370</v>
      </c>
      <c r="H1005" s="2">
        <v>37608</v>
      </c>
      <c r="I1005">
        <v>1</v>
      </c>
      <c r="J1005" s="2">
        <v>44372</v>
      </c>
      <c r="K1005" s="2">
        <v>44372</v>
      </c>
      <c r="L1005" t="s">
        <v>29</v>
      </c>
      <c r="M1005" t="s">
        <v>30</v>
      </c>
      <c r="N1005" t="s">
        <v>1960</v>
      </c>
      <c r="O1005" t="s">
        <v>396</v>
      </c>
      <c r="P1005" t="s">
        <v>397</v>
      </c>
    </row>
    <row r="1006" spans="1:16" x14ac:dyDescent="0.25">
      <c r="A1006" t="s">
        <v>1961</v>
      </c>
      <c r="B1006" t="s">
        <v>32</v>
      </c>
      <c r="C1006" t="s">
        <v>20</v>
      </c>
      <c r="D1006" t="s">
        <v>1961</v>
      </c>
      <c r="E1006" s="1">
        <v>44371.649305555555</v>
      </c>
      <c r="G1006" s="2">
        <v>44370</v>
      </c>
      <c r="H1006" s="2">
        <v>37608</v>
      </c>
      <c r="I1006">
        <v>1</v>
      </c>
      <c r="J1006" s="2">
        <v>44372</v>
      </c>
      <c r="K1006" s="2">
        <v>44372</v>
      </c>
      <c r="L1006" t="s">
        <v>29</v>
      </c>
      <c r="M1006" t="s">
        <v>30</v>
      </c>
      <c r="N1006" t="s">
        <v>1962</v>
      </c>
      <c r="O1006" t="s">
        <v>396</v>
      </c>
      <c r="P1006" t="s">
        <v>397</v>
      </c>
    </row>
    <row r="1007" spans="1:16" x14ac:dyDescent="0.25">
      <c r="A1007" t="s">
        <v>1963</v>
      </c>
      <c r="B1007" t="s">
        <v>32</v>
      </c>
      <c r="C1007" t="s">
        <v>20</v>
      </c>
      <c r="D1007" t="s">
        <v>1963</v>
      </c>
      <c r="E1007" s="1">
        <v>43902.658333333333</v>
      </c>
      <c r="F1007" t="s">
        <v>1964</v>
      </c>
      <c r="G1007" s="2">
        <v>43901</v>
      </c>
      <c r="H1007" s="2">
        <v>37608</v>
      </c>
      <c r="I1007">
        <v>1</v>
      </c>
      <c r="J1007" s="2">
        <v>44372</v>
      </c>
      <c r="K1007" s="2">
        <v>44372</v>
      </c>
      <c r="L1007" t="s">
        <v>29</v>
      </c>
      <c r="M1007" t="s">
        <v>30</v>
      </c>
      <c r="N1007" t="s">
        <v>1965</v>
      </c>
      <c r="O1007" t="s">
        <v>396</v>
      </c>
      <c r="P1007" t="s">
        <v>397</v>
      </c>
    </row>
    <row r="1008" spans="1:16" x14ac:dyDescent="0.25">
      <c r="A1008" t="s">
        <v>1966</v>
      </c>
      <c r="B1008" t="s">
        <v>32</v>
      </c>
      <c r="C1008" t="s">
        <v>20</v>
      </c>
      <c r="D1008" t="s">
        <v>1966</v>
      </c>
      <c r="E1008" s="1">
        <v>44371.648611111108</v>
      </c>
      <c r="G1008" s="2">
        <v>44370</v>
      </c>
      <c r="H1008" s="2">
        <v>37608</v>
      </c>
      <c r="I1008">
        <v>1</v>
      </c>
      <c r="J1008" s="2">
        <v>44372</v>
      </c>
      <c r="K1008" s="2">
        <v>44372</v>
      </c>
      <c r="L1008" t="s">
        <v>29</v>
      </c>
      <c r="M1008" t="s">
        <v>30</v>
      </c>
      <c r="N1008" t="s">
        <v>1967</v>
      </c>
      <c r="O1008" t="s">
        <v>396</v>
      </c>
      <c r="P1008" t="s">
        <v>397</v>
      </c>
    </row>
    <row r="1009" spans="1:16" x14ac:dyDescent="0.25">
      <c r="A1009" t="s">
        <v>1968</v>
      </c>
      <c r="B1009" t="s">
        <v>32</v>
      </c>
      <c r="C1009" t="s">
        <v>20</v>
      </c>
      <c r="D1009" t="s">
        <v>1968</v>
      </c>
      <c r="E1009" s="1">
        <v>44371.648611111108</v>
      </c>
      <c r="G1009" s="2">
        <v>44370</v>
      </c>
      <c r="H1009" s="2">
        <v>37608</v>
      </c>
      <c r="I1009">
        <v>1</v>
      </c>
      <c r="J1009" s="2">
        <v>44372</v>
      </c>
      <c r="K1009" s="2">
        <v>44372</v>
      </c>
      <c r="L1009" t="s">
        <v>29</v>
      </c>
      <c r="M1009" t="s">
        <v>30</v>
      </c>
      <c r="N1009" t="s">
        <v>1969</v>
      </c>
      <c r="O1009" t="s">
        <v>396</v>
      </c>
      <c r="P1009" t="s">
        <v>397</v>
      </c>
    </row>
    <row r="1010" spans="1:16" x14ac:dyDescent="0.25">
      <c r="A1010" t="s">
        <v>1970</v>
      </c>
      <c r="B1010" t="s">
        <v>32</v>
      </c>
      <c r="C1010" t="s">
        <v>20</v>
      </c>
      <c r="D1010" t="s">
        <v>1970</v>
      </c>
      <c r="E1010" s="1">
        <v>43902.658333333333</v>
      </c>
      <c r="F1010" t="s">
        <v>1964</v>
      </c>
      <c r="G1010" s="2">
        <v>43901</v>
      </c>
      <c r="H1010" s="2">
        <v>37608</v>
      </c>
      <c r="I1010">
        <v>1</v>
      </c>
      <c r="J1010" s="2">
        <v>44372</v>
      </c>
      <c r="K1010" s="2">
        <v>44372</v>
      </c>
      <c r="L1010" t="s">
        <v>29</v>
      </c>
      <c r="M1010" t="s">
        <v>30</v>
      </c>
      <c r="N1010" t="s">
        <v>1971</v>
      </c>
      <c r="O1010" t="s">
        <v>396</v>
      </c>
      <c r="P1010" t="s">
        <v>397</v>
      </c>
    </row>
    <row r="1011" spans="1:16" x14ac:dyDescent="0.25">
      <c r="A1011" t="s">
        <v>1972</v>
      </c>
      <c r="B1011" t="s">
        <v>32</v>
      </c>
      <c r="C1011" t="s">
        <v>20</v>
      </c>
      <c r="D1011" t="s">
        <v>1972</v>
      </c>
      <c r="E1011" s="1">
        <v>44371.648611111108</v>
      </c>
      <c r="G1011" s="2">
        <v>44370</v>
      </c>
      <c r="H1011" s="2">
        <v>37608</v>
      </c>
      <c r="I1011">
        <v>1</v>
      </c>
      <c r="J1011" s="2">
        <v>44372</v>
      </c>
      <c r="K1011" s="2">
        <v>44372</v>
      </c>
      <c r="L1011" t="s">
        <v>29</v>
      </c>
      <c r="M1011" t="s">
        <v>30</v>
      </c>
      <c r="N1011" t="s">
        <v>1973</v>
      </c>
      <c r="O1011" t="s">
        <v>396</v>
      </c>
      <c r="P1011" t="s">
        <v>397</v>
      </c>
    </row>
    <row r="1012" spans="1:16" x14ac:dyDescent="0.25">
      <c r="A1012" t="s">
        <v>1974</v>
      </c>
      <c r="B1012" t="s">
        <v>32</v>
      </c>
      <c r="C1012" t="s">
        <v>20</v>
      </c>
      <c r="D1012" t="s">
        <v>1974</v>
      </c>
      <c r="E1012" s="1">
        <v>43902.65902777778</v>
      </c>
      <c r="F1012" t="s">
        <v>1975</v>
      </c>
      <c r="G1012" s="2">
        <v>43901</v>
      </c>
      <c r="H1012" s="2">
        <v>37608</v>
      </c>
      <c r="I1012">
        <v>1</v>
      </c>
      <c r="J1012" s="2">
        <v>44372</v>
      </c>
      <c r="K1012" s="2">
        <v>44372</v>
      </c>
      <c r="L1012" t="s">
        <v>29</v>
      </c>
      <c r="M1012" t="s">
        <v>30</v>
      </c>
      <c r="N1012" t="s">
        <v>1976</v>
      </c>
      <c r="O1012" t="s">
        <v>396</v>
      </c>
      <c r="P1012" t="s">
        <v>397</v>
      </c>
    </row>
    <row r="1013" spans="1:16" x14ac:dyDescent="0.25">
      <c r="A1013" t="s">
        <v>1977</v>
      </c>
      <c r="B1013" t="s">
        <v>32</v>
      </c>
      <c r="C1013" t="s">
        <v>20</v>
      </c>
      <c r="D1013" t="s">
        <v>1977</v>
      </c>
      <c r="E1013" s="1">
        <v>44371.648611111108</v>
      </c>
      <c r="G1013" s="2">
        <v>44370</v>
      </c>
      <c r="H1013" s="2">
        <v>37608</v>
      </c>
      <c r="I1013">
        <v>1</v>
      </c>
      <c r="J1013" s="2">
        <v>44372</v>
      </c>
      <c r="K1013" s="2">
        <v>44372</v>
      </c>
      <c r="L1013" t="s">
        <v>29</v>
      </c>
      <c r="M1013" t="s">
        <v>30</v>
      </c>
      <c r="N1013" t="s">
        <v>1978</v>
      </c>
      <c r="O1013" t="s">
        <v>396</v>
      </c>
      <c r="P1013" t="s">
        <v>397</v>
      </c>
    </row>
    <row r="1014" spans="1:16" x14ac:dyDescent="0.25">
      <c r="A1014" t="s">
        <v>1979</v>
      </c>
      <c r="B1014" t="s">
        <v>32</v>
      </c>
      <c r="C1014" t="s">
        <v>20</v>
      </c>
      <c r="D1014" t="s">
        <v>1979</v>
      </c>
      <c r="E1014" s="1">
        <v>41221.657638888886</v>
      </c>
      <c r="G1014" s="2">
        <v>41220</v>
      </c>
      <c r="H1014" s="2">
        <v>39715</v>
      </c>
      <c r="I1014">
        <v>1</v>
      </c>
      <c r="J1014" s="2">
        <v>44372</v>
      </c>
      <c r="K1014" s="2">
        <v>44372</v>
      </c>
      <c r="L1014" t="s">
        <v>29</v>
      </c>
      <c r="M1014" t="s">
        <v>30</v>
      </c>
      <c r="N1014" t="s">
        <v>1980</v>
      </c>
      <c r="O1014" t="s">
        <v>34</v>
      </c>
      <c r="P1014" t="s">
        <v>35</v>
      </c>
    </row>
    <row r="1015" spans="1:16" x14ac:dyDescent="0.25">
      <c r="A1015" t="s">
        <v>1981</v>
      </c>
      <c r="B1015" t="s">
        <v>32</v>
      </c>
      <c r="C1015" t="s">
        <v>20</v>
      </c>
      <c r="D1015" t="s">
        <v>1981</v>
      </c>
      <c r="E1015" s="1">
        <v>43902.657638888886</v>
      </c>
      <c r="F1015" t="s">
        <v>1975</v>
      </c>
      <c r="G1015" s="2">
        <v>43901</v>
      </c>
      <c r="H1015" s="2">
        <v>37608</v>
      </c>
      <c r="I1015">
        <v>1</v>
      </c>
      <c r="J1015" s="2">
        <v>44372</v>
      </c>
      <c r="K1015" s="2">
        <v>44372</v>
      </c>
      <c r="L1015" t="s">
        <v>29</v>
      </c>
      <c r="M1015" t="s">
        <v>30</v>
      </c>
      <c r="N1015" t="s">
        <v>1982</v>
      </c>
      <c r="O1015" t="s">
        <v>396</v>
      </c>
      <c r="P1015" t="s">
        <v>397</v>
      </c>
    </row>
    <row r="1016" spans="1:16" x14ac:dyDescent="0.25">
      <c r="A1016" t="s">
        <v>1983</v>
      </c>
      <c r="B1016" t="s">
        <v>32</v>
      </c>
      <c r="C1016" t="s">
        <v>20</v>
      </c>
      <c r="D1016" t="s">
        <v>1983</v>
      </c>
      <c r="E1016" s="1">
        <v>44371.648611111108</v>
      </c>
      <c r="G1016" s="2">
        <v>44370</v>
      </c>
      <c r="H1016" s="2">
        <v>37608</v>
      </c>
      <c r="I1016">
        <v>1</v>
      </c>
      <c r="J1016" s="2">
        <v>44372</v>
      </c>
      <c r="K1016" s="2">
        <v>44372</v>
      </c>
      <c r="L1016" t="s">
        <v>29</v>
      </c>
      <c r="M1016" t="s">
        <v>30</v>
      </c>
      <c r="N1016" t="s">
        <v>1984</v>
      </c>
      <c r="O1016" t="s">
        <v>396</v>
      </c>
      <c r="P1016" t="s">
        <v>397</v>
      </c>
    </row>
    <row r="1017" spans="1:16" x14ac:dyDescent="0.25">
      <c r="A1017" t="s">
        <v>1985</v>
      </c>
      <c r="B1017" t="s">
        <v>32</v>
      </c>
      <c r="C1017" t="s">
        <v>20</v>
      </c>
      <c r="D1017" t="s">
        <v>1985</v>
      </c>
      <c r="E1017" s="1">
        <v>44371.648611111108</v>
      </c>
      <c r="G1017" s="2">
        <v>44370</v>
      </c>
      <c r="H1017" s="2">
        <v>37608</v>
      </c>
      <c r="I1017">
        <v>1</v>
      </c>
      <c r="J1017" s="2">
        <v>44372</v>
      </c>
      <c r="K1017" s="2">
        <v>44372</v>
      </c>
      <c r="L1017" t="s">
        <v>29</v>
      </c>
      <c r="M1017" t="s">
        <v>30</v>
      </c>
      <c r="N1017" t="s">
        <v>1986</v>
      </c>
      <c r="O1017" t="s">
        <v>396</v>
      </c>
      <c r="P1017" t="s">
        <v>397</v>
      </c>
    </row>
    <row r="1018" spans="1:16" x14ac:dyDescent="0.25">
      <c r="A1018" t="s">
        <v>1987</v>
      </c>
      <c r="B1018" t="s">
        <v>32</v>
      </c>
      <c r="C1018" t="s">
        <v>20</v>
      </c>
      <c r="D1018" t="s">
        <v>1987</v>
      </c>
      <c r="E1018" s="1">
        <v>43902.658333333333</v>
      </c>
      <c r="F1018" t="s">
        <v>1912</v>
      </c>
      <c r="G1018" s="2">
        <v>43901</v>
      </c>
      <c r="H1018" s="2">
        <v>37608</v>
      </c>
      <c r="I1018">
        <v>1</v>
      </c>
      <c r="J1018" s="2">
        <v>44372</v>
      </c>
      <c r="K1018" s="2">
        <v>44372</v>
      </c>
      <c r="L1018" t="s">
        <v>29</v>
      </c>
      <c r="M1018" t="s">
        <v>30</v>
      </c>
      <c r="N1018" t="s">
        <v>1988</v>
      </c>
      <c r="O1018" t="s">
        <v>396</v>
      </c>
      <c r="P1018" t="s">
        <v>397</v>
      </c>
    </row>
    <row r="1019" spans="1:16" x14ac:dyDescent="0.25">
      <c r="A1019" t="s">
        <v>1989</v>
      </c>
      <c r="B1019" t="s">
        <v>32</v>
      </c>
      <c r="C1019" t="s">
        <v>20</v>
      </c>
      <c r="D1019" t="s">
        <v>1989</v>
      </c>
      <c r="E1019" s="1">
        <v>43902.656944444447</v>
      </c>
      <c r="F1019" t="s">
        <v>1925</v>
      </c>
      <c r="G1019" s="2">
        <v>43901</v>
      </c>
      <c r="H1019" s="2">
        <v>37608</v>
      </c>
      <c r="I1019">
        <v>1</v>
      </c>
      <c r="J1019" s="2">
        <v>44372</v>
      </c>
      <c r="K1019" s="2">
        <v>44372</v>
      </c>
      <c r="L1019" t="s">
        <v>29</v>
      </c>
      <c r="M1019" t="s">
        <v>30</v>
      </c>
      <c r="N1019" t="s">
        <v>1990</v>
      </c>
      <c r="O1019" t="s">
        <v>396</v>
      </c>
      <c r="P1019" t="s">
        <v>397</v>
      </c>
    </row>
    <row r="1020" spans="1:16" x14ac:dyDescent="0.25">
      <c r="A1020" t="s">
        <v>1991</v>
      </c>
      <c r="B1020" t="s">
        <v>32</v>
      </c>
      <c r="C1020" t="s">
        <v>20</v>
      </c>
      <c r="D1020" t="s">
        <v>1991</v>
      </c>
      <c r="E1020" s="1">
        <v>43902.657638888886</v>
      </c>
      <c r="F1020" t="s">
        <v>1925</v>
      </c>
      <c r="G1020" s="2">
        <v>43901</v>
      </c>
      <c r="H1020" s="2">
        <v>37608</v>
      </c>
      <c r="I1020">
        <v>1</v>
      </c>
      <c r="J1020" s="2">
        <v>44372</v>
      </c>
      <c r="K1020" s="2">
        <v>44372</v>
      </c>
      <c r="L1020" t="s">
        <v>29</v>
      </c>
      <c r="M1020" t="s">
        <v>30</v>
      </c>
      <c r="N1020" t="s">
        <v>1992</v>
      </c>
      <c r="O1020" t="s">
        <v>396</v>
      </c>
      <c r="P1020" t="s">
        <v>397</v>
      </c>
    </row>
    <row r="1021" spans="1:16" x14ac:dyDescent="0.25">
      <c r="A1021" t="s">
        <v>1993</v>
      </c>
      <c r="B1021" t="s">
        <v>32</v>
      </c>
      <c r="C1021" t="s">
        <v>20</v>
      </c>
      <c r="D1021" t="s">
        <v>1993</v>
      </c>
      <c r="E1021" s="1">
        <v>43902.656944444447</v>
      </c>
      <c r="F1021" t="s">
        <v>1925</v>
      </c>
      <c r="G1021" s="2">
        <v>43901</v>
      </c>
      <c r="H1021" s="2">
        <v>37608</v>
      </c>
      <c r="I1021">
        <v>1</v>
      </c>
      <c r="J1021" s="2">
        <v>44372</v>
      </c>
      <c r="K1021" s="2">
        <v>44372</v>
      </c>
      <c r="L1021" t="s">
        <v>29</v>
      </c>
      <c r="M1021" t="s">
        <v>30</v>
      </c>
      <c r="N1021" t="s">
        <v>1994</v>
      </c>
      <c r="O1021" t="s">
        <v>396</v>
      </c>
      <c r="P1021" t="s">
        <v>397</v>
      </c>
    </row>
    <row r="1022" spans="1:16" x14ac:dyDescent="0.25">
      <c r="A1022" t="s">
        <v>1995</v>
      </c>
      <c r="B1022" t="s">
        <v>32</v>
      </c>
      <c r="C1022" t="s">
        <v>20</v>
      </c>
      <c r="D1022" t="s">
        <v>1995</v>
      </c>
      <c r="E1022" s="1">
        <v>43902.65902777778</v>
      </c>
      <c r="F1022" t="s">
        <v>1925</v>
      </c>
      <c r="G1022" s="2">
        <v>43901</v>
      </c>
      <c r="H1022" s="2">
        <v>37608</v>
      </c>
      <c r="I1022">
        <v>1</v>
      </c>
      <c r="J1022" s="2">
        <v>44372</v>
      </c>
      <c r="K1022" s="2">
        <v>44372</v>
      </c>
      <c r="L1022" t="s">
        <v>29</v>
      </c>
      <c r="M1022" t="s">
        <v>30</v>
      </c>
      <c r="N1022" t="s">
        <v>1996</v>
      </c>
      <c r="O1022" t="s">
        <v>396</v>
      </c>
      <c r="P1022" t="s">
        <v>397</v>
      </c>
    </row>
    <row r="1023" spans="1:16" x14ac:dyDescent="0.25">
      <c r="A1023" t="s">
        <v>1997</v>
      </c>
      <c r="B1023" t="s">
        <v>32</v>
      </c>
      <c r="C1023" t="s">
        <v>20</v>
      </c>
      <c r="D1023" t="s">
        <v>1997</v>
      </c>
      <c r="E1023" s="1">
        <v>43902.658333333333</v>
      </c>
      <c r="F1023" t="s">
        <v>1925</v>
      </c>
      <c r="G1023" s="2">
        <v>43901</v>
      </c>
      <c r="H1023" s="2">
        <v>37608</v>
      </c>
      <c r="I1023">
        <v>1</v>
      </c>
      <c r="J1023" s="2">
        <v>44372</v>
      </c>
      <c r="K1023" s="2">
        <v>44372</v>
      </c>
      <c r="L1023" t="s">
        <v>29</v>
      </c>
      <c r="M1023" t="s">
        <v>30</v>
      </c>
      <c r="N1023" t="s">
        <v>1998</v>
      </c>
      <c r="O1023" t="s">
        <v>396</v>
      </c>
      <c r="P1023" t="s">
        <v>397</v>
      </c>
    </row>
    <row r="1024" spans="1:16" x14ac:dyDescent="0.25">
      <c r="A1024" t="s">
        <v>1999</v>
      </c>
      <c r="B1024" t="s">
        <v>32</v>
      </c>
      <c r="C1024" t="s">
        <v>20</v>
      </c>
      <c r="D1024" t="s">
        <v>1999</v>
      </c>
      <c r="E1024" s="1">
        <v>43902.65902777778</v>
      </c>
      <c r="F1024" t="s">
        <v>1925</v>
      </c>
      <c r="G1024" s="2">
        <v>43901</v>
      </c>
      <c r="H1024" s="2">
        <v>37608</v>
      </c>
      <c r="I1024">
        <v>1</v>
      </c>
      <c r="J1024" s="2">
        <v>44372</v>
      </c>
      <c r="K1024" s="2">
        <v>44372</v>
      </c>
      <c r="L1024" t="s">
        <v>29</v>
      </c>
      <c r="M1024" t="s">
        <v>30</v>
      </c>
      <c r="N1024" t="s">
        <v>2000</v>
      </c>
      <c r="O1024" t="s">
        <v>396</v>
      </c>
      <c r="P1024" t="s">
        <v>397</v>
      </c>
    </row>
    <row r="1025" spans="1:16" x14ac:dyDescent="0.25">
      <c r="A1025" t="s">
        <v>2001</v>
      </c>
      <c r="B1025" t="s">
        <v>32</v>
      </c>
      <c r="C1025" t="s">
        <v>20</v>
      </c>
      <c r="D1025" t="s">
        <v>2001</v>
      </c>
      <c r="E1025" s="1">
        <v>44371.649305555555</v>
      </c>
      <c r="G1025" s="2">
        <v>44370</v>
      </c>
      <c r="H1025" s="2">
        <v>37608</v>
      </c>
      <c r="I1025">
        <v>1</v>
      </c>
      <c r="J1025" s="2">
        <v>44372</v>
      </c>
      <c r="K1025" s="2">
        <v>44372</v>
      </c>
      <c r="L1025" t="s">
        <v>29</v>
      </c>
      <c r="M1025" t="s">
        <v>30</v>
      </c>
      <c r="N1025" t="s">
        <v>2002</v>
      </c>
      <c r="O1025" t="s">
        <v>396</v>
      </c>
      <c r="P1025" t="s">
        <v>397</v>
      </c>
    </row>
    <row r="1026" spans="1:16" x14ac:dyDescent="0.25">
      <c r="A1026" t="s">
        <v>2003</v>
      </c>
      <c r="B1026" t="s">
        <v>32</v>
      </c>
      <c r="C1026" t="s">
        <v>20</v>
      </c>
      <c r="D1026" t="s">
        <v>2003</v>
      </c>
      <c r="E1026" s="1">
        <v>44371.648611111108</v>
      </c>
      <c r="G1026" s="2">
        <v>44370</v>
      </c>
      <c r="H1026" s="2">
        <v>37608</v>
      </c>
      <c r="I1026">
        <v>1</v>
      </c>
      <c r="J1026" s="2">
        <v>44372</v>
      </c>
      <c r="K1026" s="2">
        <v>44372</v>
      </c>
      <c r="L1026" t="s">
        <v>29</v>
      </c>
      <c r="M1026" t="s">
        <v>30</v>
      </c>
      <c r="N1026" t="s">
        <v>2004</v>
      </c>
      <c r="O1026" t="s">
        <v>396</v>
      </c>
      <c r="P1026" t="s">
        <v>397</v>
      </c>
    </row>
    <row r="1027" spans="1:16" x14ac:dyDescent="0.25">
      <c r="A1027" t="s">
        <v>2005</v>
      </c>
      <c r="B1027" t="s">
        <v>32</v>
      </c>
      <c r="C1027" t="s">
        <v>20</v>
      </c>
      <c r="D1027" t="s">
        <v>2005</v>
      </c>
      <c r="E1027" s="1">
        <v>43902.657638888886</v>
      </c>
      <c r="F1027" t="s">
        <v>1925</v>
      </c>
      <c r="G1027" s="2">
        <v>43901</v>
      </c>
      <c r="H1027" s="2">
        <v>37608</v>
      </c>
      <c r="I1027">
        <v>1</v>
      </c>
      <c r="J1027" s="2">
        <v>44372</v>
      </c>
      <c r="K1027" s="2">
        <v>44372</v>
      </c>
      <c r="L1027" t="s">
        <v>29</v>
      </c>
      <c r="M1027" t="s">
        <v>30</v>
      </c>
      <c r="N1027" t="s">
        <v>2006</v>
      </c>
      <c r="O1027" t="s">
        <v>396</v>
      </c>
      <c r="P1027" t="s">
        <v>397</v>
      </c>
    </row>
    <row r="1028" spans="1:16" x14ac:dyDescent="0.25">
      <c r="A1028" t="s">
        <v>2007</v>
      </c>
      <c r="B1028" t="s">
        <v>32</v>
      </c>
      <c r="C1028" t="s">
        <v>20</v>
      </c>
      <c r="D1028" t="s">
        <v>2007</v>
      </c>
      <c r="E1028" s="1">
        <v>43902.658333333333</v>
      </c>
      <c r="F1028" t="s">
        <v>1925</v>
      </c>
      <c r="G1028" s="2">
        <v>43901</v>
      </c>
      <c r="H1028" s="2">
        <v>37608</v>
      </c>
      <c r="I1028">
        <v>1</v>
      </c>
      <c r="J1028" s="2">
        <v>44372</v>
      </c>
      <c r="K1028" s="2">
        <v>44372</v>
      </c>
      <c r="L1028" t="s">
        <v>29</v>
      </c>
      <c r="M1028" t="s">
        <v>30</v>
      </c>
      <c r="N1028" t="s">
        <v>2008</v>
      </c>
      <c r="O1028" t="s">
        <v>396</v>
      </c>
      <c r="P1028" t="s">
        <v>397</v>
      </c>
    </row>
    <row r="1029" spans="1:16" x14ac:dyDescent="0.25">
      <c r="A1029" t="s">
        <v>2009</v>
      </c>
      <c r="B1029" t="s">
        <v>50</v>
      </c>
      <c r="C1029" t="s">
        <v>20</v>
      </c>
      <c r="D1029" t="s">
        <v>2009</v>
      </c>
      <c r="E1029" s="1">
        <v>44372.317361111112</v>
      </c>
      <c r="F1029" t="s">
        <v>51</v>
      </c>
      <c r="G1029" s="2">
        <v>44359</v>
      </c>
      <c r="H1029" s="2">
        <v>31416</v>
      </c>
      <c r="I1029">
        <v>2</v>
      </c>
      <c r="J1029" s="2">
        <v>44372</v>
      </c>
      <c r="K1029" s="2">
        <v>44372</v>
      </c>
      <c r="L1029" t="s">
        <v>29</v>
      </c>
      <c r="M1029" t="s">
        <v>30</v>
      </c>
      <c r="N1029" t="s">
        <v>2010</v>
      </c>
      <c r="O1029" t="s">
        <v>53</v>
      </c>
      <c r="P1029" t="s">
        <v>53</v>
      </c>
    </row>
    <row r="1030" spans="1:16" x14ac:dyDescent="0.25">
      <c r="A1030" t="s">
        <v>2011</v>
      </c>
      <c r="B1030" t="s">
        <v>50</v>
      </c>
      <c r="C1030" t="s">
        <v>20</v>
      </c>
      <c r="D1030" t="s">
        <v>2011</v>
      </c>
      <c r="E1030" s="1">
        <v>44372.317361111112</v>
      </c>
      <c r="F1030" t="s">
        <v>57</v>
      </c>
      <c r="G1030" s="2">
        <v>44359</v>
      </c>
      <c r="H1030" s="2">
        <v>31416</v>
      </c>
      <c r="I1030">
        <v>1</v>
      </c>
      <c r="J1030" s="2">
        <v>44372</v>
      </c>
      <c r="K1030" s="2">
        <v>44372</v>
      </c>
      <c r="L1030" t="s">
        <v>29</v>
      </c>
      <c r="M1030" t="s">
        <v>30</v>
      </c>
      <c r="N1030" t="s">
        <v>2012</v>
      </c>
      <c r="O1030" t="s">
        <v>53</v>
      </c>
      <c r="P1030" t="s">
        <v>53</v>
      </c>
    </row>
    <row r="1031" spans="1:16" x14ac:dyDescent="0.25">
      <c r="A1031" t="s">
        <v>2013</v>
      </c>
      <c r="B1031" t="s">
        <v>50</v>
      </c>
      <c r="C1031" t="s">
        <v>20</v>
      </c>
      <c r="D1031" t="s">
        <v>2013</v>
      </c>
      <c r="E1031" s="1">
        <v>44372.317361111112</v>
      </c>
      <c r="F1031" t="s">
        <v>60</v>
      </c>
      <c r="G1031" s="2">
        <v>44366</v>
      </c>
      <c r="H1031" s="2">
        <v>31423</v>
      </c>
      <c r="I1031">
        <v>3</v>
      </c>
      <c r="J1031" s="2">
        <v>44372</v>
      </c>
      <c r="K1031" s="2">
        <v>44372</v>
      </c>
      <c r="L1031" t="s">
        <v>29</v>
      </c>
      <c r="M1031" t="s">
        <v>30</v>
      </c>
      <c r="N1031" t="s">
        <v>2014</v>
      </c>
      <c r="O1031" t="s">
        <v>53</v>
      </c>
      <c r="P1031" t="s">
        <v>53</v>
      </c>
    </row>
    <row r="1032" spans="1:16" x14ac:dyDescent="0.25">
      <c r="A1032" t="s">
        <v>2015</v>
      </c>
      <c r="B1032" t="s">
        <v>50</v>
      </c>
      <c r="C1032" t="s">
        <v>20</v>
      </c>
      <c r="D1032" t="s">
        <v>2015</v>
      </c>
      <c r="E1032" s="1">
        <v>44372.317361111112</v>
      </c>
      <c r="F1032" t="s">
        <v>63</v>
      </c>
      <c r="G1032" s="2">
        <v>44359</v>
      </c>
      <c r="H1032" s="2">
        <v>31416</v>
      </c>
      <c r="I1032">
        <v>1</v>
      </c>
      <c r="J1032" s="2">
        <v>44372</v>
      </c>
      <c r="K1032" s="2">
        <v>44372</v>
      </c>
      <c r="L1032" t="s">
        <v>29</v>
      </c>
      <c r="M1032" t="s">
        <v>30</v>
      </c>
      <c r="N1032" t="s">
        <v>2016</v>
      </c>
      <c r="O1032" t="s">
        <v>65</v>
      </c>
      <c r="P1032" t="s">
        <v>66</v>
      </c>
    </row>
    <row r="1033" spans="1:16" x14ac:dyDescent="0.25">
      <c r="A1033" t="s">
        <v>2017</v>
      </c>
      <c r="B1033" t="s">
        <v>50</v>
      </c>
      <c r="C1033" t="s">
        <v>20</v>
      </c>
      <c r="D1033" t="s">
        <v>2017</v>
      </c>
      <c r="E1033" s="1">
        <v>44372.317361111112</v>
      </c>
      <c r="F1033" t="s">
        <v>51</v>
      </c>
      <c r="G1033" s="2">
        <v>44359</v>
      </c>
      <c r="H1033" s="2">
        <v>31451</v>
      </c>
      <c r="I1033">
        <v>2</v>
      </c>
      <c r="J1033" s="2">
        <v>44372</v>
      </c>
      <c r="K1033" s="2">
        <v>44372</v>
      </c>
      <c r="L1033" t="s">
        <v>29</v>
      </c>
      <c r="M1033" t="s">
        <v>30</v>
      </c>
      <c r="N1033" t="s">
        <v>2018</v>
      </c>
      <c r="O1033" t="s">
        <v>53</v>
      </c>
      <c r="P1033" t="s">
        <v>53</v>
      </c>
    </row>
    <row r="1034" spans="1:16" x14ac:dyDescent="0.25">
      <c r="A1034" t="s">
        <v>2019</v>
      </c>
      <c r="B1034" t="s">
        <v>50</v>
      </c>
      <c r="C1034" t="s">
        <v>20</v>
      </c>
      <c r="D1034" t="s">
        <v>2019</v>
      </c>
      <c r="E1034" s="1">
        <v>44372.317361111112</v>
      </c>
      <c r="F1034" t="s">
        <v>57</v>
      </c>
      <c r="G1034" s="2">
        <v>44359</v>
      </c>
      <c r="H1034" s="2">
        <v>31451</v>
      </c>
      <c r="I1034">
        <v>2</v>
      </c>
      <c r="J1034" s="2">
        <v>44372</v>
      </c>
      <c r="K1034" s="2">
        <v>44372</v>
      </c>
      <c r="L1034" t="s">
        <v>29</v>
      </c>
      <c r="M1034" t="s">
        <v>30</v>
      </c>
      <c r="N1034" t="s">
        <v>2020</v>
      </c>
      <c r="O1034" t="s">
        <v>53</v>
      </c>
      <c r="P1034" t="s">
        <v>53</v>
      </c>
    </row>
    <row r="1035" spans="1:16" x14ac:dyDescent="0.25">
      <c r="A1035" t="s">
        <v>2021</v>
      </c>
      <c r="B1035" t="s">
        <v>50</v>
      </c>
      <c r="C1035" t="s">
        <v>20</v>
      </c>
      <c r="D1035" t="s">
        <v>2021</v>
      </c>
      <c r="E1035" s="1">
        <v>44372.317361111112</v>
      </c>
      <c r="F1035" t="s">
        <v>60</v>
      </c>
      <c r="G1035" s="2">
        <v>44366</v>
      </c>
      <c r="H1035" s="2">
        <v>31458</v>
      </c>
      <c r="I1035">
        <v>2</v>
      </c>
      <c r="J1035" s="2">
        <v>44372</v>
      </c>
      <c r="K1035" s="2">
        <v>44372</v>
      </c>
      <c r="L1035" t="s">
        <v>29</v>
      </c>
      <c r="M1035" t="s">
        <v>30</v>
      </c>
      <c r="N1035" t="s">
        <v>2022</v>
      </c>
      <c r="O1035" t="s">
        <v>53</v>
      </c>
      <c r="P1035" t="s">
        <v>53</v>
      </c>
    </row>
    <row r="1036" spans="1:16" x14ac:dyDescent="0.25">
      <c r="A1036" t="s">
        <v>2023</v>
      </c>
      <c r="B1036" t="s">
        <v>50</v>
      </c>
      <c r="C1036" t="s">
        <v>20</v>
      </c>
      <c r="D1036" t="s">
        <v>2023</v>
      </c>
      <c r="E1036" s="1">
        <v>44372.317361111112</v>
      </c>
      <c r="F1036" t="s">
        <v>63</v>
      </c>
      <c r="G1036" s="2">
        <v>44359</v>
      </c>
      <c r="H1036" s="2">
        <v>31451</v>
      </c>
      <c r="I1036">
        <v>1</v>
      </c>
      <c r="J1036" s="2">
        <v>44372</v>
      </c>
      <c r="K1036" s="2">
        <v>44372</v>
      </c>
      <c r="L1036" t="s">
        <v>29</v>
      </c>
      <c r="M1036" t="s">
        <v>30</v>
      </c>
      <c r="N1036" t="s">
        <v>2024</v>
      </c>
      <c r="O1036" t="s">
        <v>65</v>
      </c>
      <c r="P1036" t="s">
        <v>66</v>
      </c>
    </row>
    <row r="1037" spans="1:16" x14ac:dyDescent="0.25">
      <c r="A1037" t="s">
        <v>2025</v>
      </c>
      <c r="B1037" t="s">
        <v>19</v>
      </c>
      <c r="C1037" t="s">
        <v>20</v>
      </c>
      <c r="D1037" t="s">
        <v>2025</v>
      </c>
      <c r="E1037" s="1">
        <v>44371.506944444445</v>
      </c>
      <c r="F1037" t="s">
        <v>21</v>
      </c>
      <c r="G1037" s="2">
        <v>44370</v>
      </c>
      <c r="H1037" s="2">
        <v>36894</v>
      </c>
      <c r="I1037">
        <v>6</v>
      </c>
      <c r="J1037" s="2">
        <v>44372</v>
      </c>
      <c r="K1037" s="2">
        <v>44372</v>
      </c>
      <c r="L1037" t="s">
        <v>22</v>
      </c>
      <c r="M1037" t="s">
        <v>23</v>
      </c>
      <c r="N1037" t="s">
        <v>2026</v>
      </c>
      <c r="O1037" t="s">
        <v>25</v>
      </c>
      <c r="P1037" t="s">
        <v>26</v>
      </c>
    </row>
    <row r="1038" spans="1:16" x14ac:dyDescent="0.25">
      <c r="A1038" t="s">
        <v>2027</v>
      </c>
      <c r="B1038" t="s">
        <v>19</v>
      </c>
      <c r="C1038" t="s">
        <v>20</v>
      </c>
      <c r="D1038" t="s">
        <v>2027</v>
      </c>
      <c r="E1038" s="1">
        <v>44371.506944444445</v>
      </c>
      <c r="F1038" t="s">
        <v>21</v>
      </c>
      <c r="G1038" s="2">
        <v>44370</v>
      </c>
      <c r="H1038" s="2">
        <v>36894</v>
      </c>
      <c r="I1038">
        <v>1</v>
      </c>
      <c r="J1038" s="2">
        <v>44372</v>
      </c>
      <c r="K1038" s="2">
        <v>44372</v>
      </c>
      <c r="L1038" t="s">
        <v>29</v>
      </c>
      <c r="M1038" t="s">
        <v>30</v>
      </c>
      <c r="N1038" t="s">
        <v>2026</v>
      </c>
      <c r="O1038" t="s">
        <v>25</v>
      </c>
      <c r="P1038" t="s">
        <v>26</v>
      </c>
    </row>
    <row r="1039" spans="1:16" x14ac:dyDescent="0.25">
      <c r="A1039" t="s">
        <v>2028</v>
      </c>
      <c r="B1039" t="s">
        <v>19</v>
      </c>
      <c r="C1039" t="s">
        <v>20</v>
      </c>
      <c r="D1039" t="s">
        <v>2028</v>
      </c>
      <c r="E1039" s="1">
        <v>42013.65625</v>
      </c>
      <c r="F1039" t="s">
        <v>100</v>
      </c>
      <c r="G1039" s="2">
        <v>42004</v>
      </c>
      <c r="H1039" s="2">
        <v>39995</v>
      </c>
      <c r="I1039">
        <v>1</v>
      </c>
      <c r="J1039" s="2">
        <v>44372</v>
      </c>
      <c r="K1039" s="2">
        <v>44372</v>
      </c>
      <c r="L1039" t="s">
        <v>29</v>
      </c>
      <c r="M1039" t="s">
        <v>30</v>
      </c>
      <c r="N1039" t="s">
        <v>2029</v>
      </c>
      <c r="O1039" t="s">
        <v>78</v>
      </c>
      <c r="P1039" t="s">
        <v>79</v>
      </c>
    </row>
    <row r="1040" spans="1:16" x14ac:dyDescent="0.25">
      <c r="A1040" t="s">
        <v>2030</v>
      </c>
      <c r="B1040" t="s">
        <v>19</v>
      </c>
      <c r="C1040" t="s">
        <v>20</v>
      </c>
      <c r="D1040" t="s">
        <v>2030</v>
      </c>
      <c r="E1040" s="1">
        <v>42013.65625</v>
      </c>
      <c r="F1040" t="s">
        <v>100</v>
      </c>
      <c r="G1040" s="2">
        <v>42004</v>
      </c>
      <c r="H1040" s="2">
        <v>39995</v>
      </c>
      <c r="I1040">
        <v>1</v>
      </c>
      <c r="J1040" s="2">
        <v>44372</v>
      </c>
      <c r="K1040" s="2">
        <v>44372</v>
      </c>
      <c r="L1040" t="s">
        <v>22</v>
      </c>
      <c r="M1040" t="s">
        <v>23</v>
      </c>
      <c r="N1040" t="s">
        <v>2029</v>
      </c>
      <c r="O1040" t="s">
        <v>78</v>
      </c>
      <c r="P1040" t="s">
        <v>79</v>
      </c>
    </row>
    <row r="1041" spans="1:16" x14ac:dyDescent="0.25">
      <c r="A1041" t="s">
        <v>2031</v>
      </c>
      <c r="B1041" t="s">
        <v>19</v>
      </c>
      <c r="C1041" t="s">
        <v>20</v>
      </c>
      <c r="D1041" t="s">
        <v>2031</v>
      </c>
      <c r="E1041" s="1">
        <v>42013.65625</v>
      </c>
      <c r="F1041" t="s">
        <v>100</v>
      </c>
      <c r="G1041" s="2">
        <v>42004</v>
      </c>
      <c r="H1041" s="2">
        <v>39995</v>
      </c>
      <c r="I1041">
        <v>1</v>
      </c>
      <c r="J1041" s="2">
        <v>44372</v>
      </c>
      <c r="K1041" s="2">
        <v>44372</v>
      </c>
      <c r="L1041" t="s">
        <v>29</v>
      </c>
      <c r="M1041" t="s">
        <v>30</v>
      </c>
      <c r="N1041" t="s">
        <v>2032</v>
      </c>
      <c r="O1041" t="s">
        <v>78</v>
      </c>
      <c r="P1041" t="s">
        <v>79</v>
      </c>
    </row>
    <row r="1042" spans="1:16" x14ac:dyDescent="0.25">
      <c r="A1042" t="s">
        <v>2033</v>
      </c>
      <c r="B1042" t="s">
        <v>19</v>
      </c>
      <c r="C1042" t="s">
        <v>20</v>
      </c>
      <c r="D1042" t="s">
        <v>2033</v>
      </c>
      <c r="E1042" s="1">
        <v>42013.65625</v>
      </c>
      <c r="F1042" t="s">
        <v>100</v>
      </c>
      <c r="G1042" s="2">
        <v>42004</v>
      </c>
      <c r="H1042" s="2">
        <v>39995</v>
      </c>
      <c r="I1042">
        <v>1</v>
      </c>
      <c r="J1042" s="2">
        <v>44372</v>
      </c>
      <c r="K1042" s="2">
        <v>44372</v>
      </c>
      <c r="L1042" t="s">
        <v>22</v>
      </c>
      <c r="M1042" t="s">
        <v>23</v>
      </c>
      <c r="N1042" t="s">
        <v>2032</v>
      </c>
      <c r="O1042" t="s">
        <v>78</v>
      </c>
      <c r="P1042" t="s">
        <v>79</v>
      </c>
    </row>
    <row r="1043" spans="1:16" x14ac:dyDescent="0.25">
      <c r="A1043" t="s">
        <v>2034</v>
      </c>
      <c r="B1043" t="s">
        <v>19</v>
      </c>
      <c r="C1043" t="s">
        <v>20</v>
      </c>
      <c r="D1043" t="s">
        <v>2034</v>
      </c>
      <c r="E1043" s="1">
        <v>42013.65625</v>
      </c>
      <c r="F1043" t="s">
        <v>100</v>
      </c>
      <c r="G1043" s="2">
        <v>42004</v>
      </c>
      <c r="H1043" s="2">
        <v>35340</v>
      </c>
      <c r="I1043">
        <v>1</v>
      </c>
      <c r="J1043" s="2">
        <v>44372</v>
      </c>
      <c r="K1043" s="2">
        <v>44372</v>
      </c>
      <c r="L1043" t="s">
        <v>29</v>
      </c>
      <c r="M1043" t="s">
        <v>30</v>
      </c>
      <c r="N1043" t="s">
        <v>2035</v>
      </c>
      <c r="O1043" t="s">
        <v>78</v>
      </c>
      <c r="P1043" t="s">
        <v>79</v>
      </c>
    </row>
    <row r="1044" spans="1:16" x14ac:dyDescent="0.25">
      <c r="A1044" t="s">
        <v>2036</v>
      </c>
      <c r="B1044" t="s">
        <v>19</v>
      </c>
      <c r="C1044" t="s">
        <v>20</v>
      </c>
      <c r="D1044" t="s">
        <v>2036</v>
      </c>
      <c r="E1044" s="1">
        <v>42013.65625</v>
      </c>
      <c r="F1044" t="s">
        <v>100</v>
      </c>
      <c r="G1044" s="2">
        <v>42004</v>
      </c>
      <c r="H1044" s="2">
        <v>35340</v>
      </c>
      <c r="I1044">
        <v>1</v>
      </c>
      <c r="J1044" s="2">
        <v>44372</v>
      </c>
      <c r="K1044" s="2">
        <v>44372</v>
      </c>
      <c r="L1044" t="s">
        <v>22</v>
      </c>
      <c r="M1044" t="s">
        <v>23</v>
      </c>
      <c r="N1044" t="s">
        <v>2035</v>
      </c>
      <c r="O1044" t="s">
        <v>78</v>
      </c>
      <c r="P1044" t="s">
        <v>79</v>
      </c>
    </row>
    <row r="1045" spans="1:16" x14ac:dyDescent="0.25">
      <c r="A1045" t="s">
        <v>2037</v>
      </c>
      <c r="B1045" t="s">
        <v>19</v>
      </c>
      <c r="C1045" t="s">
        <v>20</v>
      </c>
      <c r="D1045" t="s">
        <v>2037</v>
      </c>
      <c r="E1045" s="1">
        <v>42013.65625</v>
      </c>
      <c r="F1045" t="s">
        <v>100</v>
      </c>
      <c r="G1045" s="2">
        <v>42004</v>
      </c>
      <c r="H1045" s="2">
        <v>35340</v>
      </c>
      <c r="I1045">
        <v>1</v>
      </c>
      <c r="J1045" s="2">
        <v>44372</v>
      </c>
      <c r="K1045" s="2">
        <v>44372</v>
      </c>
      <c r="L1045" t="s">
        <v>29</v>
      </c>
      <c r="M1045" t="s">
        <v>30</v>
      </c>
      <c r="N1045" t="s">
        <v>2038</v>
      </c>
      <c r="O1045" t="s">
        <v>78</v>
      </c>
      <c r="P1045" t="s">
        <v>79</v>
      </c>
    </row>
    <row r="1046" spans="1:16" x14ac:dyDescent="0.25">
      <c r="A1046" t="s">
        <v>2039</v>
      </c>
      <c r="B1046" t="s">
        <v>19</v>
      </c>
      <c r="C1046" t="s">
        <v>20</v>
      </c>
      <c r="D1046" t="s">
        <v>2039</v>
      </c>
      <c r="E1046" s="1">
        <v>42013.65625</v>
      </c>
      <c r="F1046" t="s">
        <v>100</v>
      </c>
      <c r="G1046" s="2">
        <v>42004</v>
      </c>
      <c r="H1046" s="2">
        <v>35340</v>
      </c>
      <c r="I1046">
        <v>1</v>
      </c>
      <c r="J1046" s="2">
        <v>44372</v>
      </c>
      <c r="K1046" s="2">
        <v>44372</v>
      </c>
      <c r="L1046" t="s">
        <v>22</v>
      </c>
      <c r="M1046" t="s">
        <v>23</v>
      </c>
      <c r="N1046" t="s">
        <v>2038</v>
      </c>
      <c r="O1046" t="s">
        <v>78</v>
      </c>
      <c r="P1046" t="s">
        <v>79</v>
      </c>
    </row>
    <row r="1047" spans="1:16" x14ac:dyDescent="0.25">
      <c r="A1047" t="s">
        <v>2040</v>
      </c>
      <c r="B1047" t="s">
        <v>19</v>
      </c>
      <c r="C1047" t="s">
        <v>20</v>
      </c>
      <c r="D1047" t="s">
        <v>2040</v>
      </c>
      <c r="E1047" s="1">
        <v>42013.65625</v>
      </c>
      <c r="F1047" t="s">
        <v>100</v>
      </c>
      <c r="G1047" s="2">
        <v>42004</v>
      </c>
      <c r="H1047" s="2">
        <v>39995</v>
      </c>
      <c r="I1047">
        <v>1</v>
      </c>
      <c r="J1047" s="2">
        <v>44372</v>
      </c>
      <c r="K1047" s="2">
        <v>44372</v>
      </c>
      <c r="L1047" t="s">
        <v>29</v>
      </c>
      <c r="M1047" t="s">
        <v>30</v>
      </c>
      <c r="N1047" t="s">
        <v>2041</v>
      </c>
      <c r="O1047" t="s">
        <v>78</v>
      </c>
      <c r="P1047" t="s">
        <v>79</v>
      </c>
    </row>
    <row r="1048" spans="1:16" x14ac:dyDescent="0.25">
      <c r="A1048" t="s">
        <v>2042</v>
      </c>
      <c r="B1048" t="s">
        <v>19</v>
      </c>
      <c r="C1048" t="s">
        <v>20</v>
      </c>
      <c r="D1048" t="s">
        <v>2042</v>
      </c>
      <c r="E1048" s="1">
        <v>42013.65625</v>
      </c>
      <c r="F1048" t="s">
        <v>100</v>
      </c>
      <c r="G1048" s="2">
        <v>42004</v>
      </c>
      <c r="H1048" s="2">
        <v>39995</v>
      </c>
      <c r="I1048">
        <v>1</v>
      </c>
      <c r="J1048" s="2">
        <v>44372</v>
      </c>
      <c r="K1048" s="2">
        <v>44372</v>
      </c>
      <c r="L1048" t="s">
        <v>22</v>
      </c>
      <c r="M1048" t="s">
        <v>23</v>
      </c>
      <c r="N1048" t="s">
        <v>2041</v>
      </c>
      <c r="O1048" t="s">
        <v>78</v>
      </c>
      <c r="P1048" t="s">
        <v>79</v>
      </c>
    </row>
    <row r="1049" spans="1:16" x14ac:dyDescent="0.25">
      <c r="A1049" t="s">
        <v>2043</v>
      </c>
      <c r="B1049" t="s">
        <v>19</v>
      </c>
      <c r="C1049" t="s">
        <v>20</v>
      </c>
      <c r="D1049" t="s">
        <v>2043</v>
      </c>
      <c r="E1049" s="1">
        <v>44371.506944444445</v>
      </c>
      <c r="F1049" t="s">
        <v>21</v>
      </c>
      <c r="G1049" s="2">
        <v>44370</v>
      </c>
      <c r="H1049" s="2">
        <v>36894</v>
      </c>
      <c r="I1049">
        <v>8</v>
      </c>
      <c r="J1049" s="2">
        <v>44372</v>
      </c>
      <c r="K1049" s="2">
        <v>44372</v>
      </c>
      <c r="L1049" t="s">
        <v>22</v>
      </c>
      <c r="M1049" t="s">
        <v>23</v>
      </c>
      <c r="N1049" t="s">
        <v>2044</v>
      </c>
      <c r="O1049" t="s">
        <v>25</v>
      </c>
      <c r="P1049" t="s">
        <v>26</v>
      </c>
    </row>
    <row r="1050" spans="1:16" x14ac:dyDescent="0.25">
      <c r="A1050" t="s">
        <v>2045</v>
      </c>
      <c r="B1050" t="s">
        <v>19</v>
      </c>
      <c r="C1050" t="s">
        <v>20</v>
      </c>
      <c r="D1050" t="s">
        <v>2045</v>
      </c>
      <c r="E1050" s="1">
        <v>44371.506944444445</v>
      </c>
      <c r="F1050" t="s">
        <v>21</v>
      </c>
      <c r="G1050" s="2">
        <v>44370</v>
      </c>
      <c r="H1050" s="2">
        <v>36894</v>
      </c>
      <c r="I1050">
        <v>3</v>
      </c>
      <c r="J1050" s="2">
        <v>44372</v>
      </c>
      <c r="K1050" s="2">
        <v>44372</v>
      </c>
      <c r="L1050" t="s">
        <v>29</v>
      </c>
      <c r="M1050" t="s">
        <v>30</v>
      </c>
      <c r="N1050" t="s">
        <v>2044</v>
      </c>
      <c r="O1050" t="s">
        <v>25</v>
      </c>
      <c r="P1050" t="s">
        <v>26</v>
      </c>
    </row>
    <row r="1051" spans="1:16" x14ac:dyDescent="0.25">
      <c r="A1051" t="s">
        <v>2046</v>
      </c>
      <c r="B1051" t="s">
        <v>19</v>
      </c>
      <c r="C1051" t="s">
        <v>20</v>
      </c>
      <c r="D1051" t="s">
        <v>2046</v>
      </c>
      <c r="E1051" s="1">
        <v>42013.65625</v>
      </c>
      <c r="F1051" t="s">
        <v>100</v>
      </c>
      <c r="G1051" s="2">
        <v>42004</v>
      </c>
      <c r="H1051" s="2">
        <v>39995</v>
      </c>
      <c r="I1051">
        <v>2</v>
      </c>
      <c r="J1051" s="2">
        <v>44372</v>
      </c>
      <c r="K1051" s="2">
        <v>44372</v>
      </c>
      <c r="L1051" t="s">
        <v>29</v>
      </c>
      <c r="M1051" t="s">
        <v>30</v>
      </c>
      <c r="N1051" t="s">
        <v>2047</v>
      </c>
      <c r="O1051" t="s">
        <v>78</v>
      </c>
      <c r="P1051" t="s">
        <v>79</v>
      </c>
    </row>
    <row r="1052" spans="1:16" x14ac:dyDescent="0.25">
      <c r="A1052" t="s">
        <v>2048</v>
      </c>
      <c r="B1052" t="s">
        <v>19</v>
      </c>
      <c r="C1052" t="s">
        <v>20</v>
      </c>
      <c r="D1052" t="s">
        <v>2048</v>
      </c>
      <c r="E1052" s="1">
        <v>42013.65625</v>
      </c>
      <c r="F1052" t="s">
        <v>100</v>
      </c>
      <c r="G1052" s="2">
        <v>42004</v>
      </c>
      <c r="H1052" s="2">
        <v>39995</v>
      </c>
      <c r="I1052">
        <v>1</v>
      </c>
      <c r="J1052" s="2">
        <v>44372</v>
      </c>
      <c r="K1052" s="2">
        <v>44372</v>
      </c>
      <c r="L1052" t="s">
        <v>22</v>
      </c>
      <c r="M1052" t="s">
        <v>23</v>
      </c>
      <c r="N1052" t="s">
        <v>2047</v>
      </c>
      <c r="O1052" t="s">
        <v>78</v>
      </c>
      <c r="P1052" t="s">
        <v>79</v>
      </c>
    </row>
    <row r="1053" spans="1:16" x14ac:dyDescent="0.25">
      <c r="A1053" t="s">
        <v>2049</v>
      </c>
      <c r="B1053" t="s">
        <v>19</v>
      </c>
      <c r="C1053" t="s">
        <v>20</v>
      </c>
      <c r="D1053" t="s">
        <v>2049</v>
      </c>
      <c r="E1053" s="1">
        <v>42013.65625</v>
      </c>
      <c r="F1053" t="s">
        <v>100</v>
      </c>
      <c r="G1053" s="2">
        <v>42004</v>
      </c>
      <c r="H1053" s="2">
        <v>39995</v>
      </c>
      <c r="I1053">
        <v>1</v>
      </c>
      <c r="J1053" s="2">
        <v>44372</v>
      </c>
      <c r="K1053" s="2">
        <v>44372</v>
      </c>
      <c r="L1053" t="s">
        <v>29</v>
      </c>
      <c r="M1053" t="s">
        <v>30</v>
      </c>
      <c r="N1053" t="s">
        <v>2050</v>
      </c>
      <c r="O1053" t="s">
        <v>78</v>
      </c>
      <c r="P1053" t="s">
        <v>79</v>
      </c>
    </row>
    <row r="1054" spans="1:16" x14ac:dyDescent="0.25">
      <c r="A1054" t="s">
        <v>2051</v>
      </c>
      <c r="B1054" t="s">
        <v>19</v>
      </c>
      <c r="C1054" t="s">
        <v>20</v>
      </c>
      <c r="D1054" t="s">
        <v>2051</v>
      </c>
      <c r="E1054" s="1">
        <v>42013.65625</v>
      </c>
      <c r="F1054" t="s">
        <v>100</v>
      </c>
      <c r="G1054" s="2">
        <v>42004</v>
      </c>
      <c r="H1054" s="2">
        <v>39995</v>
      </c>
      <c r="I1054">
        <v>1</v>
      </c>
      <c r="J1054" s="2">
        <v>44372</v>
      </c>
      <c r="K1054" s="2">
        <v>44372</v>
      </c>
      <c r="L1054" t="s">
        <v>22</v>
      </c>
      <c r="M1054" t="s">
        <v>23</v>
      </c>
      <c r="N1054" t="s">
        <v>2050</v>
      </c>
      <c r="O1054" t="s">
        <v>78</v>
      </c>
      <c r="P1054" t="s">
        <v>79</v>
      </c>
    </row>
    <row r="1055" spans="1:16" x14ac:dyDescent="0.25">
      <c r="A1055" t="s">
        <v>2052</v>
      </c>
      <c r="B1055" t="s">
        <v>19</v>
      </c>
      <c r="C1055" t="s">
        <v>20</v>
      </c>
      <c r="D1055" t="s">
        <v>2052</v>
      </c>
      <c r="E1055" s="1">
        <v>42013.65625</v>
      </c>
      <c r="F1055" t="s">
        <v>100</v>
      </c>
      <c r="G1055" s="2">
        <v>42004</v>
      </c>
      <c r="H1055" s="2">
        <v>35340</v>
      </c>
      <c r="I1055">
        <v>1</v>
      </c>
      <c r="J1055" s="2">
        <v>44372</v>
      </c>
      <c r="K1055" s="2">
        <v>44372</v>
      </c>
      <c r="L1055" t="s">
        <v>29</v>
      </c>
      <c r="M1055" t="s">
        <v>30</v>
      </c>
      <c r="N1055" t="s">
        <v>2053</v>
      </c>
      <c r="O1055" t="s">
        <v>78</v>
      </c>
      <c r="P1055" t="s">
        <v>79</v>
      </c>
    </row>
    <row r="1056" spans="1:16" x14ac:dyDescent="0.25">
      <c r="A1056" t="s">
        <v>2054</v>
      </c>
      <c r="B1056" t="s">
        <v>19</v>
      </c>
      <c r="C1056" t="s">
        <v>20</v>
      </c>
      <c r="D1056" t="s">
        <v>2054</v>
      </c>
      <c r="E1056" s="1">
        <v>42013.65625</v>
      </c>
      <c r="F1056" t="s">
        <v>100</v>
      </c>
      <c r="G1056" s="2">
        <v>42004</v>
      </c>
      <c r="H1056" s="2">
        <v>35340</v>
      </c>
      <c r="I1056">
        <v>1</v>
      </c>
      <c r="J1056" s="2">
        <v>44372</v>
      </c>
      <c r="K1056" s="2">
        <v>44372</v>
      </c>
      <c r="L1056" t="s">
        <v>22</v>
      </c>
      <c r="M1056" t="s">
        <v>23</v>
      </c>
      <c r="N1056" t="s">
        <v>2053</v>
      </c>
      <c r="O1056" t="s">
        <v>78</v>
      </c>
      <c r="P1056" t="s">
        <v>79</v>
      </c>
    </row>
    <row r="1057" spans="1:16" x14ac:dyDescent="0.25">
      <c r="A1057" t="s">
        <v>2055</v>
      </c>
      <c r="B1057" t="s">
        <v>19</v>
      </c>
      <c r="C1057" t="s">
        <v>20</v>
      </c>
      <c r="D1057" t="s">
        <v>2055</v>
      </c>
      <c r="E1057" s="1">
        <v>42013.65625</v>
      </c>
      <c r="F1057" t="s">
        <v>100</v>
      </c>
      <c r="G1057" s="2">
        <v>42004</v>
      </c>
      <c r="H1057" s="2">
        <v>35340</v>
      </c>
      <c r="I1057">
        <v>1</v>
      </c>
      <c r="J1057" s="2">
        <v>44372</v>
      </c>
      <c r="K1057" s="2">
        <v>44372</v>
      </c>
      <c r="L1057" t="s">
        <v>29</v>
      </c>
      <c r="M1057" t="s">
        <v>30</v>
      </c>
      <c r="N1057" t="s">
        <v>2056</v>
      </c>
      <c r="O1057" t="s">
        <v>78</v>
      </c>
      <c r="P1057" t="s">
        <v>79</v>
      </c>
    </row>
    <row r="1058" spans="1:16" x14ac:dyDescent="0.25">
      <c r="A1058" t="s">
        <v>2057</v>
      </c>
      <c r="B1058" t="s">
        <v>19</v>
      </c>
      <c r="C1058" t="s">
        <v>20</v>
      </c>
      <c r="D1058" t="s">
        <v>2057</v>
      </c>
      <c r="E1058" s="1">
        <v>42013.65625</v>
      </c>
      <c r="F1058" t="s">
        <v>100</v>
      </c>
      <c r="G1058" s="2">
        <v>42004</v>
      </c>
      <c r="H1058" s="2">
        <v>35340</v>
      </c>
      <c r="I1058">
        <v>1</v>
      </c>
      <c r="J1058" s="2">
        <v>44372</v>
      </c>
      <c r="K1058" s="2">
        <v>44372</v>
      </c>
      <c r="L1058" t="s">
        <v>22</v>
      </c>
      <c r="M1058" t="s">
        <v>23</v>
      </c>
      <c r="N1058" t="s">
        <v>2056</v>
      </c>
      <c r="O1058" t="s">
        <v>78</v>
      </c>
      <c r="P1058" t="s">
        <v>79</v>
      </c>
    </row>
    <row r="1059" spans="1:16" x14ac:dyDescent="0.25">
      <c r="A1059" t="s">
        <v>2058</v>
      </c>
      <c r="B1059" t="s">
        <v>19</v>
      </c>
      <c r="C1059" t="s">
        <v>20</v>
      </c>
      <c r="D1059" t="s">
        <v>2058</v>
      </c>
      <c r="E1059" s="1">
        <v>42013.65625</v>
      </c>
      <c r="F1059" t="s">
        <v>100</v>
      </c>
      <c r="G1059" s="2">
        <v>42004</v>
      </c>
      <c r="H1059" s="2">
        <v>39995</v>
      </c>
      <c r="I1059">
        <v>1</v>
      </c>
      <c r="J1059" s="2">
        <v>44372</v>
      </c>
      <c r="K1059" s="2">
        <v>44372</v>
      </c>
      <c r="L1059" t="s">
        <v>29</v>
      </c>
      <c r="M1059" t="s">
        <v>30</v>
      </c>
      <c r="N1059" t="s">
        <v>2059</v>
      </c>
      <c r="O1059" t="s">
        <v>78</v>
      </c>
      <c r="P1059" t="s">
        <v>79</v>
      </c>
    </row>
    <row r="1060" spans="1:16" x14ac:dyDescent="0.25">
      <c r="A1060" t="s">
        <v>2060</v>
      </c>
      <c r="B1060" t="s">
        <v>19</v>
      </c>
      <c r="C1060" t="s">
        <v>20</v>
      </c>
      <c r="D1060" t="s">
        <v>2060</v>
      </c>
      <c r="E1060" s="1">
        <v>42013.65625</v>
      </c>
      <c r="F1060" t="s">
        <v>100</v>
      </c>
      <c r="G1060" s="2">
        <v>42004</v>
      </c>
      <c r="H1060" s="2">
        <v>39995</v>
      </c>
      <c r="I1060">
        <v>1</v>
      </c>
      <c r="J1060" s="2">
        <v>44372</v>
      </c>
      <c r="K1060" s="2">
        <v>44372</v>
      </c>
      <c r="L1060" t="s">
        <v>22</v>
      </c>
      <c r="M1060" t="s">
        <v>23</v>
      </c>
      <c r="N1060" t="s">
        <v>2059</v>
      </c>
      <c r="O1060" t="s">
        <v>78</v>
      </c>
      <c r="P1060" t="s">
        <v>79</v>
      </c>
    </row>
    <row r="1061" spans="1:16" x14ac:dyDescent="0.25">
      <c r="A1061" t="s">
        <v>2061</v>
      </c>
      <c r="B1061" t="s">
        <v>19</v>
      </c>
      <c r="C1061" t="s">
        <v>20</v>
      </c>
      <c r="D1061" t="s">
        <v>2061</v>
      </c>
      <c r="E1061" s="1">
        <v>44369.352777777778</v>
      </c>
      <c r="F1061" t="s">
        <v>100</v>
      </c>
      <c r="G1061" s="2">
        <v>44356</v>
      </c>
      <c r="H1061" s="2">
        <v>26667</v>
      </c>
      <c r="I1061">
        <v>25</v>
      </c>
      <c r="J1061" s="2">
        <v>44372</v>
      </c>
      <c r="K1061" s="2">
        <v>44372</v>
      </c>
      <c r="L1061" t="s">
        <v>29</v>
      </c>
      <c r="M1061" t="s">
        <v>30</v>
      </c>
      <c r="N1061" t="s">
        <v>2062</v>
      </c>
      <c r="O1061" t="s">
        <v>78</v>
      </c>
      <c r="P1061" t="s">
        <v>79</v>
      </c>
    </row>
    <row r="1062" spans="1:16" x14ac:dyDescent="0.25">
      <c r="A1062" t="s">
        <v>2063</v>
      </c>
      <c r="B1062" t="s">
        <v>19</v>
      </c>
      <c r="C1062" t="s">
        <v>20</v>
      </c>
      <c r="D1062" t="s">
        <v>2063</v>
      </c>
      <c r="E1062" s="1">
        <v>44369.352777777778</v>
      </c>
      <c r="F1062" t="s">
        <v>100</v>
      </c>
      <c r="G1062" s="2">
        <v>44356</v>
      </c>
      <c r="H1062" s="2">
        <v>26667</v>
      </c>
      <c r="I1062">
        <v>72</v>
      </c>
      <c r="J1062" s="2">
        <v>44372</v>
      </c>
      <c r="K1062" s="2">
        <v>44372</v>
      </c>
      <c r="L1062" t="s">
        <v>22</v>
      </c>
      <c r="M1062" t="s">
        <v>23</v>
      </c>
      <c r="N1062" t="s">
        <v>2062</v>
      </c>
      <c r="O1062" t="s">
        <v>78</v>
      </c>
      <c r="P1062" t="s">
        <v>79</v>
      </c>
    </row>
    <row r="1063" spans="1:16" x14ac:dyDescent="0.25">
      <c r="A1063" t="s">
        <v>2064</v>
      </c>
      <c r="B1063" t="s">
        <v>19</v>
      </c>
      <c r="C1063" t="s">
        <v>20</v>
      </c>
      <c r="D1063" t="s">
        <v>2064</v>
      </c>
      <c r="E1063" s="1">
        <v>44369.352777777778</v>
      </c>
      <c r="F1063" t="s">
        <v>100</v>
      </c>
      <c r="G1063" s="2">
        <v>44356</v>
      </c>
      <c r="H1063" s="2">
        <v>26667</v>
      </c>
      <c r="I1063">
        <v>3</v>
      </c>
      <c r="J1063" s="2">
        <v>44372</v>
      </c>
      <c r="K1063" s="2">
        <v>44372</v>
      </c>
      <c r="L1063" t="s">
        <v>29</v>
      </c>
      <c r="M1063" t="s">
        <v>30</v>
      </c>
      <c r="N1063" t="s">
        <v>2065</v>
      </c>
      <c r="O1063" t="s">
        <v>78</v>
      </c>
      <c r="P1063" t="s">
        <v>79</v>
      </c>
    </row>
    <row r="1064" spans="1:16" x14ac:dyDescent="0.25">
      <c r="A1064" t="s">
        <v>2066</v>
      </c>
      <c r="B1064" t="s">
        <v>19</v>
      </c>
      <c r="C1064" t="s">
        <v>20</v>
      </c>
      <c r="D1064" t="s">
        <v>2066</v>
      </c>
      <c r="E1064" s="1">
        <v>44369.352777777778</v>
      </c>
      <c r="F1064" t="s">
        <v>100</v>
      </c>
      <c r="G1064" s="2">
        <v>44356</v>
      </c>
      <c r="H1064" s="2">
        <v>26667</v>
      </c>
      <c r="I1064">
        <v>8</v>
      </c>
      <c r="J1064" s="2">
        <v>44372</v>
      </c>
      <c r="K1064" s="2">
        <v>44372</v>
      </c>
      <c r="L1064" t="s">
        <v>22</v>
      </c>
      <c r="M1064" t="s">
        <v>23</v>
      </c>
      <c r="N1064" t="s">
        <v>2065</v>
      </c>
      <c r="O1064" t="s">
        <v>78</v>
      </c>
      <c r="P1064" t="s">
        <v>79</v>
      </c>
    </row>
    <row r="1065" spans="1:16" x14ac:dyDescent="0.25">
      <c r="A1065" t="s">
        <v>2067</v>
      </c>
      <c r="B1065" t="s">
        <v>19</v>
      </c>
      <c r="C1065" t="s">
        <v>20</v>
      </c>
      <c r="D1065" t="s">
        <v>2067</v>
      </c>
      <c r="E1065" s="1">
        <v>44369.34652777778</v>
      </c>
      <c r="F1065" t="s">
        <v>100</v>
      </c>
      <c r="G1065" s="2">
        <v>44356</v>
      </c>
      <c r="H1065" s="2">
        <v>26667</v>
      </c>
      <c r="I1065">
        <v>2</v>
      </c>
      <c r="J1065" s="2">
        <v>44372</v>
      </c>
      <c r="K1065" s="2">
        <v>44372</v>
      </c>
      <c r="L1065" t="s">
        <v>29</v>
      </c>
      <c r="M1065" t="s">
        <v>30</v>
      </c>
      <c r="N1065" t="s">
        <v>2068</v>
      </c>
      <c r="O1065" t="s">
        <v>78</v>
      </c>
      <c r="P1065" t="s">
        <v>79</v>
      </c>
    </row>
    <row r="1066" spans="1:16" x14ac:dyDescent="0.25">
      <c r="A1066" t="s">
        <v>2069</v>
      </c>
      <c r="B1066" t="s">
        <v>19</v>
      </c>
      <c r="C1066" t="s">
        <v>20</v>
      </c>
      <c r="D1066" t="s">
        <v>2069</v>
      </c>
      <c r="E1066" s="1">
        <v>44369.34652777778</v>
      </c>
      <c r="F1066" t="s">
        <v>100</v>
      </c>
      <c r="G1066" s="2">
        <v>44356</v>
      </c>
      <c r="H1066" s="2">
        <v>26667</v>
      </c>
      <c r="I1066">
        <v>10</v>
      </c>
      <c r="J1066" s="2">
        <v>44372</v>
      </c>
      <c r="K1066" s="2">
        <v>44372</v>
      </c>
      <c r="L1066" t="s">
        <v>22</v>
      </c>
      <c r="M1066" t="s">
        <v>23</v>
      </c>
      <c r="N1066" t="s">
        <v>2068</v>
      </c>
      <c r="O1066" t="s">
        <v>78</v>
      </c>
      <c r="P1066" t="s">
        <v>79</v>
      </c>
    </row>
    <row r="1067" spans="1:16" x14ac:dyDescent="0.25">
      <c r="A1067" t="s">
        <v>2070</v>
      </c>
      <c r="B1067" t="s">
        <v>19</v>
      </c>
      <c r="C1067" t="s">
        <v>20</v>
      </c>
      <c r="D1067" t="s">
        <v>2070</v>
      </c>
      <c r="E1067" s="1">
        <v>44369.352083333331</v>
      </c>
      <c r="F1067" t="s">
        <v>100</v>
      </c>
      <c r="G1067" s="2">
        <v>44356</v>
      </c>
      <c r="H1067" s="2">
        <v>31140</v>
      </c>
      <c r="I1067">
        <v>10</v>
      </c>
      <c r="J1067" s="2">
        <v>44372</v>
      </c>
      <c r="K1067" s="2">
        <v>44372</v>
      </c>
      <c r="L1067" t="s">
        <v>29</v>
      </c>
      <c r="M1067" t="s">
        <v>30</v>
      </c>
      <c r="N1067" t="s">
        <v>2071</v>
      </c>
      <c r="O1067" t="s">
        <v>78</v>
      </c>
      <c r="P1067" t="s">
        <v>79</v>
      </c>
    </row>
    <row r="1068" spans="1:16" x14ac:dyDescent="0.25">
      <c r="A1068" t="s">
        <v>2072</v>
      </c>
      <c r="B1068" t="s">
        <v>19</v>
      </c>
      <c r="C1068" t="s">
        <v>20</v>
      </c>
      <c r="D1068" t="s">
        <v>2072</v>
      </c>
      <c r="E1068" s="1">
        <v>44369.352083333331</v>
      </c>
      <c r="F1068" t="s">
        <v>100</v>
      </c>
      <c r="G1068" s="2">
        <v>44356</v>
      </c>
      <c r="H1068" s="2">
        <v>31140</v>
      </c>
      <c r="I1068">
        <v>5</v>
      </c>
      <c r="J1068" s="2">
        <v>44372</v>
      </c>
      <c r="K1068" s="2">
        <v>44372</v>
      </c>
      <c r="L1068" t="s">
        <v>22</v>
      </c>
      <c r="M1068" t="s">
        <v>23</v>
      </c>
      <c r="N1068" t="s">
        <v>2071</v>
      </c>
      <c r="O1068" t="s">
        <v>78</v>
      </c>
      <c r="P1068" t="s">
        <v>79</v>
      </c>
    </row>
    <row r="1069" spans="1:16" x14ac:dyDescent="0.25">
      <c r="A1069" t="s">
        <v>2073</v>
      </c>
      <c r="B1069" t="s">
        <v>19</v>
      </c>
      <c r="C1069" t="s">
        <v>20</v>
      </c>
      <c r="D1069" t="s">
        <v>2073</v>
      </c>
      <c r="E1069" s="1">
        <v>44369.351388888892</v>
      </c>
      <c r="F1069" t="s">
        <v>100</v>
      </c>
      <c r="G1069" s="2">
        <v>44356</v>
      </c>
      <c r="H1069" s="2">
        <v>26667</v>
      </c>
      <c r="I1069">
        <v>10</v>
      </c>
      <c r="J1069" s="2">
        <v>44372</v>
      </c>
      <c r="K1069" s="2">
        <v>44372</v>
      </c>
      <c r="L1069" t="s">
        <v>29</v>
      </c>
      <c r="M1069" t="s">
        <v>30</v>
      </c>
      <c r="N1069" t="s">
        <v>2074</v>
      </c>
      <c r="O1069" t="s">
        <v>78</v>
      </c>
      <c r="P1069" t="s">
        <v>79</v>
      </c>
    </row>
    <row r="1070" spans="1:16" x14ac:dyDescent="0.25">
      <c r="A1070" t="s">
        <v>2075</v>
      </c>
      <c r="B1070" t="s">
        <v>19</v>
      </c>
      <c r="C1070" t="s">
        <v>20</v>
      </c>
      <c r="D1070" t="s">
        <v>2075</v>
      </c>
      <c r="E1070" s="1">
        <v>44369.351388888892</v>
      </c>
      <c r="F1070" t="s">
        <v>100</v>
      </c>
      <c r="G1070" s="2">
        <v>44356</v>
      </c>
      <c r="H1070" s="2">
        <v>26667</v>
      </c>
      <c r="I1070">
        <v>3</v>
      </c>
      <c r="J1070" s="2">
        <v>44372</v>
      </c>
      <c r="K1070" s="2">
        <v>44372</v>
      </c>
      <c r="L1070" t="s">
        <v>22</v>
      </c>
      <c r="M1070" t="s">
        <v>23</v>
      </c>
      <c r="N1070" t="s">
        <v>2074</v>
      </c>
      <c r="O1070" t="s">
        <v>78</v>
      </c>
      <c r="P1070" t="s">
        <v>79</v>
      </c>
    </row>
    <row r="1071" spans="1:16" x14ac:dyDescent="0.25">
      <c r="A1071" t="s">
        <v>2076</v>
      </c>
      <c r="B1071" t="s">
        <v>19</v>
      </c>
      <c r="C1071" t="s">
        <v>20</v>
      </c>
      <c r="D1071" t="s">
        <v>2076</v>
      </c>
      <c r="E1071" s="1">
        <v>44196.506944444445</v>
      </c>
      <c r="F1071" t="s">
        <v>2077</v>
      </c>
      <c r="G1071" s="2">
        <v>44195</v>
      </c>
      <c r="H1071" s="2">
        <v>36894</v>
      </c>
      <c r="I1071">
        <v>1</v>
      </c>
      <c r="J1071" s="2">
        <v>44372</v>
      </c>
      <c r="K1071" s="2">
        <v>44372</v>
      </c>
      <c r="L1071" t="s">
        <v>29</v>
      </c>
      <c r="M1071" t="s">
        <v>30</v>
      </c>
      <c r="N1071" t="s">
        <v>2078</v>
      </c>
      <c r="O1071" t="s">
        <v>34</v>
      </c>
      <c r="P1071" t="s">
        <v>35</v>
      </c>
    </row>
    <row r="1072" spans="1:16" x14ac:dyDescent="0.25">
      <c r="A1072" t="s">
        <v>2079</v>
      </c>
      <c r="B1072" t="s">
        <v>19</v>
      </c>
      <c r="C1072" t="s">
        <v>20</v>
      </c>
      <c r="D1072" t="s">
        <v>2079</v>
      </c>
      <c r="E1072" s="1">
        <v>44371.506944444445</v>
      </c>
      <c r="F1072" t="s">
        <v>2077</v>
      </c>
      <c r="G1072" s="2">
        <v>44370</v>
      </c>
      <c r="H1072" s="2">
        <v>36894</v>
      </c>
      <c r="I1072">
        <v>3</v>
      </c>
      <c r="J1072" s="2">
        <v>44372</v>
      </c>
      <c r="K1072" s="2">
        <v>44372</v>
      </c>
      <c r="L1072" t="s">
        <v>29</v>
      </c>
      <c r="M1072" t="s">
        <v>30</v>
      </c>
      <c r="N1072" t="s">
        <v>2080</v>
      </c>
      <c r="O1072" t="s">
        <v>34</v>
      </c>
      <c r="P1072" t="s">
        <v>35</v>
      </c>
    </row>
    <row r="1073" spans="1:16" x14ac:dyDescent="0.25">
      <c r="A1073" t="s">
        <v>2081</v>
      </c>
      <c r="B1073" t="s">
        <v>19</v>
      </c>
      <c r="C1073" t="s">
        <v>20</v>
      </c>
      <c r="D1073" t="s">
        <v>2081</v>
      </c>
      <c r="E1073" s="1">
        <v>44196.506944444445</v>
      </c>
      <c r="F1073" t="s">
        <v>2077</v>
      </c>
      <c r="G1073" s="2">
        <v>44195</v>
      </c>
      <c r="H1073" s="2">
        <v>36894</v>
      </c>
      <c r="I1073">
        <v>1</v>
      </c>
      <c r="J1073" s="2">
        <v>44372</v>
      </c>
      <c r="K1073" s="2">
        <v>44372</v>
      </c>
      <c r="L1073" t="s">
        <v>29</v>
      </c>
      <c r="M1073" t="s">
        <v>30</v>
      </c>
      <c r="N1073" t="s">
        <v>2082</v>
      </c>
      <c r="O1073" t="s">
        <v>34</v>
      </c>
      <c r="P1073" t="s">
        <v>35</v>
      </c>
    </row>
    <row r="1074" spans="1:16" x14ac:dyDescent="0.25">
      <c r="A1074" t="s">
        <v>2083</v>
      </c>
      <c r="B1074" t="s">
        <v>19</v>
      </c>
      <c r="C1074" t="s">
        <v>20</v>
      </c>
      <c r="D1074" t="s">
        <v>2083</v>
      </c>
      <c r="E1074" s="1">
        <v>44371.506944444445</v>
      </c>
      <c r="F1074" t="s">
        <v>2077</v>
      </c>
      <c r="G1074" s="2">
        <v>44370</v>
      </c>
      <c r="H1074" s="2">
        <v>36894</v>
      </c>
      <c r="I1074">
        <v>3</v>
      </c>
      <c r="J1074" s="2">
        <v>44372</v>
      </c>
      <c r="K1074" s="2">
        <v>44372</v>
      </c>
      <c r="L1074" t="s">
        <v>29</v>
      </c>
      <c r="M1074" t="s">
        <v>30</v>
      </c>
      <c r="N1074" t="s">
        <v>2084</v>
      </c>
      <c r="O1074" t="s">
        <v>34</v>
      </c>
      <c r="P1074" t="s">
        <v>35</v>
      </c>
    </row>
    <row r="1075" spans="1:16" x14ac:dyDescent="0.25">
      <c r="A1075" t="s">
        <v>2085</v>
      </c>
      <c r="B1075" t="s">
        <v>19</v>
      </c>
      <c r="C1075" t="s">
        <v>20</v>
      </c>
      <c r="D1075" t="s">
        <v>2085</v>
      </c>
      <c r="E1075" s="1">
        <v>44196.506944444445</v>
      </c>
      <c r="F1075" t="s">
        <v>2077</v>
      </c>
      <c r="G1075" s="2">
        <v>44195</v>
      </c>
      <c r="H1075" s="2">
        <v>36894</v>
      </c>
      <c r="I1075">
        <v>1</v>
      </c>
      <c r="J1075" s="2">
        <v>44372</v>
      </c>
      <c r="K1075" s="2">
        <v>44372</v>
      </c>
      <c r="L1075" t="s">
        <v>29</v>
      </c>
      <c r="M1075" t="s">
        <v>30</v>
      </c>
      <c r="N1075" t="s">
        <v>2086</v>
      </c>
      <c r="O1075" t="s">
        <v>34</v>
      </c>
      <c r="P1075" t="s">
        <v>35</v>
      </c>
    </row>
    <row r="1076" spans="1:16" x14ac:dyDescent="0.25">
      <c r="A1076" t="s">
        <v>2087</v>
      </c>
      <c r="B1076" t="s">
        <v>19</v>
      </c>
      <c r="C1076" t="s">
        <v>20</v>
      </c>
      <c r="D1076" t="s">
        <v>2087</v>
      </c>
      <c r="E1076" s="1">
        <v>44371.506944444445</v>
      </c>
      <c r="F1076" t="s">
        <v>2077</v>
      </c>
      <c r="G1076" s="2">
        <v>44370</v>
      </c>
      <c r="H1076" s="2">
        <v>36894</v>
      </c>
      <c r="I1076">
        <v>1</v>
      </c>
      <c r="J1076" s="2">
        <v>44372</v>
      </c>
      <c r="K1076" s="2">
        <v>44372</v>
      </c>
      <c r="L1076" t="s">
        <v>29</v>
      </c>
      <c r="M1076" t="s">
        <v>30</v>
      </c>
      <c r="N1076" t="s">
        <v>2088</v>
      </c>
      <c r="O1076" t="s">
        <v>34</v>
      </c>
      <c r="P1076" t="s">
        <v>35</v>
      </c>
    </row>
    <row r="1077" spans="1:16" x14ac:dyDescent="0.25">
      <c r="A1077" t="s">
        <v>2089</v>
      </c>
      <c r="B1077" t="s">
        <v>19</v>
      </c>
      <c r="C1077" t="s">
        <v>20</v>
      </c>
      <c r="D1077" t="s">
        <v>2089</v>
      </c>
      <c r="E1077" s="1">
        <v>44371.506944444445</v>
      </c>
      <c r="F1077" t="s">
        <v>2077</v>
      </c>
      <c r="G1077" s="2">
        <v>44370</v>
      </c>
      <c r="H1077" s="2">
        <v>36894</v>
      </c>
      <c r="I1077">
        <v>1</v>
      </c>
      <c r="J1077" s="2">
        <v>44372</v>
      </c>
      <c r="K1077" s="2">
        <v>44372</v>
      </c>
      <c r="L1077" t="s">
        <v>29</v>
      </c>
      <c r="M1077" t="s">
        <v>30</v>
      </c>
      <c r="N1077" t="s">
        <v>2090</v>
      </c>
      <c r="O1077" t="s">
        <v>34</v>
      </c>
      <c r="P1077" t="s">
        <v>35</v>
      </c>
    </row>
    <row r="1078" spans="1:16" x14ac:dyDescent="0.25">
      <c r="A1078" t="s">
        <v>2091</v>
      </c>
      <c r="B1078" t="s">
        <v>19</v>
      </c>
      <c r="C1078" t="s">
        <v>20</v>
      </c>
      <c r="D1078" t="s">
        <v>2091</v>
      </c>
      <c r="E1078" s="1">
        <v>44371.506944444445</v>
      </c>
      <c r="F1078" t="s">
        <v>2077</v>
      </c>
      <c r="G1078" s="2">
        <v>44370</v>
      </c>
      <c r="H1078" s="2">
        <v>36894</v>
      </c>
      <c r="I1078">
        <v>1</v>
      </c>
      <c r="J1078" s="2">
        <v>44372</v>
      </c>
      <c r="K1078" s="2">
        <v>44372</v>
      </c>
      <c r="L1078" t="s">
        <v>29</v>
      </c>
      <c r="M1078" t="s">
        <v>30</v>
      </c>
      <c r="N1078" t="s">
        <v>2092</v>
      </c>
      <c r="O1078" t="s">
        <v>34</v>
      </c>
      <c r="P1078" t="s">
        <v>35</v>
      </c>
    </row>
    <row r="1079" spans="1:16" x14ac:dyDescent="0.25">
      <c r="A1079" t="s">
        <v>2093</v>
      </c>
      <c r="B1079" t="s">
        <v>19</v>
      </c>
      <c r="C1079" t="s">
        <v>20</v>
      </c>
      <c r="D1079" t="s">
        <v>2093</v>
      </c>
      <c r="E1079" s="1">
        <v>44371.506944444445</v>
      </c>
      <c r="F1079" t="s">
        <v>2077</v>
      </c>
      <c r="G1079" s="2">
        <v>44370</v>
      </c>
      <c r="H1079" s="2">
        <v>36894</v>
      </c>
      <c r="I1079">
        <v>1</v>
      </c>
      <c r="J1079" s="2">
        <v>44372</v>
      </c>
      <c r="K1079" s="2">
        <v>44372</v>
      </c>
      <c r="L1079" t="s">
        <v>29</v>
      </c>
      <c r="M1079" t="s">
        <v>30</v>
      </c>
      <c r="N1079" t="s">
        <v>2094</v>
      </c>
      <c r="O1079" t="s">
        <v>34</v>
      </c>
      <c r="P1079" t="s">
        <v>35</v>
      </c>
    </row>
    <row r="1080" spans="1:16" x14ac:dyDescent="0.25">
      <c r="A1080" t="s">
        <v>2095</v>
      </c>
      <c r="B1080" t="s">
        <v>19</v>
      </c>
      <c r="C1080" t="s">
        <v>20</v>
      </c>
      <c r="D1080" t="s">
        <v>2095</v>
      </c>
      <c r="E1080" s="1">
        <v>44371.506944444445</v>
      </c>
      <c r="F1080" t="s">
        <v>2077</v>
      </c>
      <c r="G1080" s="2">
        <v>44370</v>
      </c>
      <c r="H1080" s="2">
        <v>36894</v>
      </c>
      <c r="I1080">
        <v>1</v>
      </c>
      <c r="J1080" s="2">
        <v>44372</v>
      </c>
      <c r="K1080" s="2">
        <v>44372</v>
      </c>
      <c r="L1080" t="s">
        <v>29</v>
      </c>
      <c r="M1080" t="s">
        <v>30</v>
      </c>
      <c r="N1080" t="s">
        <v>2096</v>
      </c>
      <c r="O1080" t="s">
        <v>34</v>
      </c>
      <c r="P1080" t="s">
        <v>35</v>
      </c>
    </row>
    <row r="1081" spans="1:16" x14ac:dyDescent="0.25">
      <c r="A1081" t="s">
        <v>2097</v>
      </c>
      <c r="B1081" t="s">
        <v>19</v>
      </c>
      <c r="C1081" t="s">
        <v>20</v>
      </c>
      <c r="D1081" t="s">
        <v>2097</v>
      </c>
      <c r="E1081" s="1">
        <v>44371.506944444445</v>
      </c>
      <c r="F1081" t="s">
        <v>2077</v>
      </c>
      <c r="G1081" s="2">
        <v>44370</v>
      </c>
      <c r="H1081" s="2">
        <v>36894</v>
      </c>
      <c r="I1081">
        <v>1</v>
      </c>
      <c r="J1081" s="2">
        <v>44372</v>
      </c>
      <c r="K1081" s="2">
        <v>44372</v>
      </c>
      <c r="L1081" t="s">
        <v>29</v>
      </c>
      <c r="M1081" t="s">
        <v>30</v>
      </c>
      <c r="N1081" t="s">
        <v>2098</v>
      </c>
      <c r="O1081" t="s">
        <v>34</v>
      </c>
      <c r="P1081" t="s">
        <v>35</v>
      </c>
    </row>
    <row r="1082" spans="1:16" x14ac:dyDescent="0.25">
      <c r="A1082" t="s">
        <v>2099</v>
      </c>
      <c r="B1082" t="s">
        <v>19</v>
      </c>
      <c r="C1082" t="s">
        <v>20</v>
      </c>
      <c r="D1082" t="s">
        <v>2099</v>
      </c>
      <c r="E1082" s="1">
        <v>44371.506944444445</v>
      </c>
      <c r="F1082" t="s">
        <v>2077</v>
      </c>
      <c r="G1082" s="2">
        <v>44370</v>
      </c>
      <c r="H1082" s="2">
        <v>36894</v>
      </c>
      <c r="I1082">
        <v>1</v>
      </c>
      <c r="J1082" s="2">
        <v>44372</v>
      </c>
      <c r="K1082" s="2">
        <v>44372</v>
      </c>
      <c r="L1082" t="s">
        <v>29</v>
      </c>
      <c r="M1082" t="s">
        <v>30</v>
      </c>
      <c r="N1082" t="s">
        <v>2100</v>
      </c>
      <c r="O1082" t="s">
        <v>34</v>
      </c>
      <c r="P1082" t="s">
        <v>35</v>
      </c>
    </row>
    <row r="1083" spans="1:16" x14ac:dyDescent="0.25">
      <c r="A1083" t="s">
        <v>2101</v>
      </c>
      <c r="B1083" t="s">
        <v>19</v>
      </c>
      <c r="C1083" t="s">
        <v>20</v>
      </c>
      <c r="D1083" t="s">
        <v>2101</v>
      </c>
      <c r="E1083" s="1">
        <v>44371.506944444445</v>
      </c>
      <c r="F1083" t="s">
        <v>2077</v>
      </c>
      <c r="G1083" s="2">
        <v>44370</v>
      </c>
      <c r="H1083" s="2">
        <v>36894</v>
      </c>
      <c r="I1083">
        <v>1</v>
      </c>
      <c r="J1083" s="2">
        <v>44372</v>
      </c>
      <c r="K1083" s="2">
        <v>44372</v>
      </c>
      <c r="L1083" t="s">
        <v>22</v>
      </c>
      <c r="M1083" t="s">
        <v>23</v>
      </c>
      <c r="N1083" t="s">
        <v>2100</v>
      </c>
      <c r="O1083" t="s">
        <v>34</v>
      </c>
      <c r="P1083" t="s">
        <v>35</v>
      </c>
    </row>
    <row r="1084" spans="1:16" x14ac:dyDescent="0.25">
      <c r="A1084" t="s">
        <v>2102</v>
      </c>
      <c r="B1084" t="s">
        <v>19</v>
      </c>
      <c r="C1084" t="s">
        <v>20</v>
      </c>
      <c r="D1084" t="s">
        <v>2102</v>
      </c>
      <c r="E1084" s="1">
        <v>44371.506944444445</v>
      </c>
      <c r="F1084" t="s">
        <v>2077</v>
      </c>
      <c r="G1084" s="2">
        <v>44370</v>
      </c>
      <c r="H1084" s="2">
        <v>36894</v>
      </c>
      <c r="I1084">
        <v>1</v>
      </c>
      <c r="J1084" s="2">
        <v>44372</v>
      </c>
      <c r="K1084" s="2">
        <v>44372</v>
      </c>
      <c r="L1084" t="s">
        <v>29</v>
      </c>
      <c r="M1084" t="s">
        <v>30</v>
      </c>
      <c r="N1084" t="s">
        <v>2103</v>
      </c>
      <c r="O1084" t="s">
        <v>34</v>
      </c>
      <c r="P1084" t="s">
        <v>35</v>
      </c>
    </row>
    <row r="1085" spans="1:16" x14ac:dyDescent="0.25">
      <c r="A1085" t="s">
        <v>2104</v>
      </c>
      <c r="B1085" t="s">
        <v>19</v>
      </c>
      <c r="C1085" t="s">
        <v>20</v>
      </c>
      <c r="D1085" t="s">
        <v>2104</v>
      </c>
      <c r="E1085" s="1">
        <v>44371.506944444445</v>
      </c>
      <c r="F1085" t="s">
        <v>2077</v>
      </c>
      <c r="G1085" s="2">
        <v>44370</v>
      </c>
      <c r="H1085" s="2">
        <v>36894</v>
      </c>
      <c r="I1085">
        <v>1</v>
      </c>
      <c r="J1085" s="2">
        <v>44372</v>
      </c>
      <c r="K1085" s="2">
        <v>44372</v>
      </c>
      <c r="L1085" t="s">
        <v>22</v>
      </c>
      <c r="M1085" t="s">
        <v>23</v>
      </c>
      <c r="N1085" t="s">
        <v>2103</v>
      </c>
      <c r="O1085" t="s">
        <v>34</v>
      </c>
      <c r="P1085" t="s">
        <v>35</v>
      </c>
    </row>
    <row r="1086" spans="1:16" x14ac:dyDescent="0.25">
      <c r="A1086" t="s">
        <v>2105</v>
      </c>
      <c r="B1086" t="s">
        <v>19</v>
      </c>
      <c r="C1086" t="s">
        <v>20</v>
      </c>
      <c r="D1086" t="s">
        <v>2105</v>
      </c>
      <c r="E1086" s="1">
        <v>44196.506249999999</v>
      </c>
      <c r="F1086" t="s">
        <v>2077</v>
      </c>
      <c r="G1086" s="2">
        <v>44195</v>
      </c>
      <c r="H1086" s="2">
        <v>36894</v>
      </c>
      <c r="I1086">
        <v>1</v>
      </c>
      <c r="J1086" s="2">
        <v>44372</v>
      </c>
      <c r="K1086" s="2">
        <v>44372</v>
      </c>
      <c r="L1086" t="s">
        <v>29</v>
      </c>
      <c r="M1086" t="s">
        <v>30</v>
      </c>
      <c r="N1086" t="s">
        <v>2106</v>
      </c>
      <c r="O1086" t="s">
        <v>34</v>
      </c>
      <c r="P1086" t="s">
        <v>35</v>
      </c>
    </row>
    <row r="1087" spans="1:16" x14ac:dyDescent="0.25">
      <c r="A1087" t="s">
        <v>2107</v>
      </c>
      <c r="B1087" t="s">
        <v>19</v>
      </c>
      <c r="C1087" t="s">
        <v>20</v>
      </c>
      <c r="D1087" t="s">
        <v>2107</v>
      </c>
      <c r="E1087" s="1">
        <v>44371.506944444445</v>
      </c>
      <c r="F1087" t="s">
        <v>2077</v>
      </c>
      <c r="G1087" s="2">
        <v>44370</v>
      </c>
      <c r="H1087" s="2">
        <v>36894</v>
      </c>
      <c r="I1087">
        <v>1</v>
      </c>
      <c r="J1087" s="2">
        <v>44372</v>
      </c>
      <c r="K1087" s="2">
        <v>44372</v>
      </c>
      <c r="L1087" t="s">
        <v>29</v>
      </c>
      <c r="M1087" t="s">
        <v>30</v>
      </c>
      <c r="N1087" t="s">
        <v>2108</v>
      </c>
      <c r="O1087" t="s">
        <v>34</v>
      </c>
      <c r="P1087" t="s">
        <v>35</v>
      </c>
    </row>
    <row r="1088" spans="1:16" x14ac:dyDescent="0.25">
      <c r="A1088" t="s">
        <v>2109</v>
      </c>
      <c r="B1088" t="s">
        <v>19</v>
      </c>
      <c r="C1088" t="s">
        <v>20</v>
      </c>
      <c r="D1088" t="s">
        <v>2109</v>
      </c>
      <c r="E1088" s="1">
        <v>44371.506944444445</v>
      </c>
      <c r="F1088" t="s">
        <v>2077</v>
      </c>
      <c r="G1088" s="2">
        <v>44370</v>
      </c>
      <c r="H1088" s="2">
        <v>36894</v>
      </c>
      <c r="I1088">
        <v>1</v>
      </c>
      <c r="J1088" s="2">
        <v>44372</v>
      </c>
      <c r="K1088" s="2">
        <v>44372</v>
      </c>
      <c r="L1088" t="s">
        <v>29</v>
      </c>
      <c r="M1088" t="s">
        <v>30</v>
      </c>
      <c r="N1088" t="s">
        <v>2110</v>
      </c>
      <c r="O1088" t="s">
        <v>34</v>
      </c>
      <c r="P1088" t="s">
        <v>35</v>
      </c>
    </row>
    <row r="1089" spans="1:16" x14ac:dyDescent="0.25">
      <c r="A1089" t="s">
        <v>2111</v>
      </c>
      <c r="B1089" t="s">
        <v>19</v>
      </c>
      <c r="C1089" t="s">
        <v>20</v>
      </c>
      <c r="D1089" t="s">
        <v>2111</v>
      </c>
      <c r="E1089" s="1">
        <v>44371.506944444445</v>
      </c>
      <c r="F1089" t="s">
        <v>2077</v>
      </c>
      <c r="G1089" s="2">
        <v>44370</v>
      </c>
      <c r="H1089" s="2">
        <v>36894</v>
      </c>
      <c r="I1089">
        <v>1</v>
      </c>
      <c r="J1089" s="2">
        <v>44372</v>
      </c>
      <c r="K1089" s="2">
        <v>44372</v>
      </c>
      <c r="L1089" t="s">
        <v>29</v>
      </c>
      <c r="M1089" t="s">
        <v>30</v>
      </c>
      <c r="N1089" t="s">
        <v>2112</v>
      </c>
      <c r="O1089" t="s">
        <v>34</v>
      </c>
      <c r="P1089" t="s">
        <v>35</v>
      </c>
    </row>
    <row r="1090" spans="1:16" x14ac:dyDescent="0.25">
      <c r="A1090" t="s">
        <v>2113</v>
      </c>
      <c r="B1090" t="s">
        <v>19</v>
      </c>
      <c r="C1090" t="s">
        <v>20</v>
      </c>
      <c r="D1090" t="s">
        <v>2113</v>
      </c>
      <c r="E1090" s="1">
        <v>44371.506944444445</v>
      </c>
      <c r="F1090" t="s">
        <v>2077</v>
      </c>
      <c r="G1090" s="2">
        <v>44370</v>
      </c>
      <c r="H1090" s="2">
        <v>36894</v>
      </c>
      <c r="I1090">
        <v>1</v>
      </c>
      <c r="J1090" s="2">
        <v>44372</v>
      </c>
      <c r="K1090" s="2">
        <v>44372</v>
      </c>
      <c r="L1090" t="s">
        <v>29</v>
      </c>
      <c r="M1090" t="s">
        <v>30</v>
      </c>
      <c r="N1090" t="s">
        <v>2114</v>
      </c>
      <c r="O1090" t="s">
        <v>34</v>
      </c>
      <c r="P1090" t="s">
        <v>35</v>
      </c>
    </row>
    <row r="1091" spans="1:16" x14ac:dyDescent="0.25">
      <c r="A1091" t="s">
        <v>2115</v>
      </c>
      <c r="B1091" t="s">
        <v>19</v>
      </c>
      <c r="C1091" t="s">
        <v>20</v>
      </c>
      <c r="D1091" t="s">
        <v>2115</v>
      </c>
      <c r="E1091" s="1">
        <v>44371.506944444445</v>
      </c>
      <c r="F1091" t="s">
        <v>2077</v>
      </c>
      <c r="G1091" s="2">
        <v>44370</v>
      </c>
      <c r="H1091" s="2">
        <v>36894</v>
      </c>
      <c r="I1091">
        <v>1</v>
      </c>
      <c r="J1091" s="2">
        <v>44372</v>
      </c>
      <c r="K1091" s="2">
        <v>44372</v>
      </c>
      <c r="L1091" t="s">
        <v>29</v>
      </c>
      <c r="M1091" t="s">
        <v>30</v>
      </c>
      <c r="N1091" t="s">
        <v>2116</v>
      </c>
      <c r="O1091" t="s">
        <v>34</v>
      </c>
      <c r="P1091" t="s">
        <v>35</v>
      </c>
    </row>
    <row r="1092" spans="1:16" x14ac:dyDescent="0.25">
      <c r="A1092" t="s">
        <v>2117</v>
      </c>
      <c r="B1092" t="s">
        <v>19</v>
      </c>
      <c r="C1092" t="s">
        <v>20</v>
      </c>
      <c r="D1092" t="s">
        <v>2117</v>
      </c>
      <c r="E1092" s="1">
        <v>44371.506944444445</v>
      </c>
      <c r="F1092" t="s">
        <v>2077</v>
      </c>
      <c r="G1092" s="2">
        <v>44370</v>
      </c>
      <c r="H1092" s="2">
        <v>36894</v>
      </c>
      <c r="I1092">
        <v>1</v>
      </c>
      <c r="J1092" s="2">
        <v>44372</v>
      </c>
      <c r="K1092" s="2">
        <v>44372</v>
      </c>
      <c r="L1092" t="s">
        <v>29</v>
      </c>
      <c r="M1092" t="s">
        <v>30</v>
      </c>
      <c r="N1092" t="s">
        <v>2118</v>
      </c>
      <c r="O1092" t="s">
        <v>34</v>
      </c>
      <c r="P1092" t="s">
        <v>35</v>
      </c>
    </row>
    <row r="1093" spans="1:16" x14ac:dyDescent="0.25">
      <c r="A1093" t="s">
        <v>2119</v>
      </c>
      <c r="B1093" t="s">
        <v>19</v>
      </c>
      <c r="C1093" t="s">
        <v>20</v>
      </c>
      <c r="D1093" t="s">
        <v>2119</v>
      </c>
      <c r="E1093" s="1">
        <v>44371.506944444445</v>
      </c>
      <c r="F1093" t="s">
        <v>2077</v>
      </c>
      <c r="G1093" s="2">
        <v>44370</v>
      </c>
      <c r="H1093" s="2">
        <v>36894</v>
      </c>
      <c r="I1093">
        <v>1</v>
      </c>
      <c r="J1093" s="2">
        <v>44372</v>
      </c>
      <c r="K1093" s="2">
        <v>44372</v>
      </c>
      <c r="L1093" t="s">
        <v>29</v>
      </c>
      <c r="M1093" t="s">
        <v>30</v>
      </c>
      <c r="N1093" t="s">
        <v>2120</v>
      </c>
      <c r="O1093" t="s">
        <v>34</v>
      </c>
      <c r="P1093" t="s">
        <v>35</v>
      </c>
    </row>
    <row r="1094" spans="1:16" x14ac:dyDescent="0.25">
      <c r="A1094" t="s">
        <v>2121</v>
      </c>
      <c r="B1094" t="s">
        <v>19</v>
      </c>
      <c r="C1094" t="s">
        <v>20</v>
      </c>
      <c r="D1094" t="s">
        <v>2121</v>
      </c>
      <c r="E1094" s="1">
        <v>44371.506944444445</v>
      </c>
      <c r="F1094" t="s">
        <v>2077</v>
      </c>
      <c r="G1094" s="2">
        <v>44370</v>
      </c>
      <c r="H1094" s="2">
        <v>36894</v>
      </c>
      <c r="I1094">
        <v>1</v>
      </c>
      <c r="J1094" s="2">
        <v>44372</v>
      </c>
      <c r="K1094" s="2">
        <v>44372</v>
      </c>
      <c r="L1094" t="s">
        <v>29</v>
      </c>
      <c r="M1094" t="s">
        <v>30</v>
      </c>
      <c r="N1094" t="s">
        <v>2122</v>
      </c>
      <c r="O1094" t="s">
        <v>34</v>
      </c>
      <c r="P1094" t="s">
        <v>35</v>
      </c>
    </row>
    <row r="1095" spans="1:16" x14ac:dyDescent="0.25">
      <c r="A1095" t="s">
        <v>2123</v>
      </c>
      <c r="B1095" t="s">
        <v>99</v>
      </c>
      <c r="C1095" t="s">
        <v>20</v>
      </c>
      <c r="D1095" t="s">
        <v>2123</v>
      </c>
      <c r="E1095" s="1">
        <v>44369.459027777775</v>
      </c>
      <c r="F1095" t="s">
        <v>2124</v>
      </c>
      <c r="G1095" s="2">
        <v>44365</v>
      </c>
      <c r="H1095" s="2">
        <v>36161</v>
      </c>
      <c r="I1095">
        <v>63</v>
      </c>
      <c r="J1095" s="2">
        <v>44372</v>
      </c>
      <c r="K1095" s="2">
        <v>44372</v>
      </c>
      <c r="L1095" t="s">
        <v>29</v>
      </c>
      <c r="M1095" t="s">
        <v>30</v>
      </c>
      <c r="N1095" t="s">
        <v>2125</v>
      </c>
      <c r="O1095" t="s">
        <v>2126</v>
      </c>
      <c r="P1095" t="s">
        <v>2127</v>
      </c>
    </row>
    <row r="1096" spans="1:16" x14ac:dyDescent="0.25">
      <c r="A1096" t="s">
        <v>2128</v>
      </c>
      <c r="B1096" t="s">
        <v>19</v>
      </c>
      <c r="C1096" t="s">
        <v>20</v>
      </c>
      <c r="D1096" t="s">
        <v>2128</v>
      </c>
      <c r="E1096" s="1">
        <v>44084.656944444447</v>
      </c>
      <c r="F1096" t="s">
        <v>2129</v>
      </c>
      <c r="G1096" s="2">
        <v>44083</v>
      </c>
      <c r="H1096" s="2">
        <v>30720</v>
      </c>
      <c r="I1096">
        <v>53</v>
      </c>
      <c r="J1096" s="2">
        <v>44372</v>
      </c>
      <c r="K1096" s="2">
        <v>44372</v>
      </c>
      <c r="L1096" t="s">
        <v>29</v>
      </c>
      <c r="M1096" t="s">
        <v>30</v>
      </c>
      <c r="N1096" t="s">
        <v>2130</v>
      </c>
      <c r="O1096" t="s">
        <v>34</v>
      </c>
      <c r="P1096" t="s">
        <v>35</v>
      </c>
    </row>
    <row r="1097" spans="1:16" x14ac:dyDescent="0.25">
      <c r="A1097" t="s">
        <v>2131</v>
      </c>
      <c r="B1097" t="s">
        <v>32</v>
      </c>
      <c r="C1097" t="s">
        <v>20</v>
      </c>
      <c r="D1097" t="s">
        <v>2131</v>
      </c>
      <c r="E1097" s="1">
        <v>44371.648611111108</v>
      </c>
      <c r="F1097" t="s">
        <v>2132</v>
      </c>
      <c r="G1097" s="2">
        <v>44370</v>
      </c>
      <c r="H1097" s="2">
        <v>37608</v>
      </c>
      <c r="I1097">
        <v>4</v>
      </c>
      <c r="J1097" s="2">
        <v>44372</v>
      </c>
      <c r="K1097" s="2">
        <v>44372</v>
      </c>
      <c r="L1097" t="s">
        <v>29</v>
      </c>
      <c r="M1097" t="s">
        <v>30</v>
      </c>
      <c r="N1097" t="s">
        <v>2133</v>
      </c>
      <c r="O1097" t="s">
        <v>396</v>
      </c>
      <c r="P1097" t="s">
        <v>397</v>
      </c>
    </row>
    <row r="1098" spans="1:16" x14ac:dyDescent="0.25">
      <c r="A1098" t="s">
        <v>2134</v>
      </c>
      <c r="B1098" t="s">
        <v>32</v>
      </c>
      <c r="C1098" t="s">
        <v>20</v>
      </c>
      <c r="D1098" t="s">
        <v>2134</v>
      </c>
      <c r="E1098" s="1">
        <v>44371.649305555555</v>
      </c>
      <c r="F1098" t="s">
        <v>2132</v>
      </c>
      <c r="G1098" s="2">
        <v>44370</v>
      </c>
      <c r="H1098" s="2">
        <v>37608</v>
      </c>
      <c r="I1098">
        <v>1</v>
      </c>
      <c r="J1098" s="2">
        <v>44372</v>
      </c>
      <c r="K1098" s="2">
        <v>44372</v>
      </c>
      <c r="L1098" t="s">
        <v>29</v>
      </c>
      <c r="M1098" t="s">
        <v>30</v>
      </c>
      <c r="N1098" t="s">
        <v>2135</v>
      </c>
      <c r="O1098" t="s">
        <v>396</v>
      </c>
      <c r="P1098" t="s">
        <v>397</v>
      </c>
    </row>
    <row r="1099" spans="1:16" x14ac:dyDescent="0.25">
      <c r="A1099" t="s">
        <v>2136</v>
      </c>
      <c r="B1099" t="s">
        <v>32</v>
      </c>
      <c r="C1099" t="s">
        <v>20</v>
      </c>
      <c r="D1099" t="s">
        <v>2136</v>
      </c>
      <c r="E1099" s="1">
        <v>44371.649305555555</v>
      </c>
      <c r="F1099" t="s">
        <v>2132</v>
      </c>
      <c r="G1099" s="2">
        <v>44370</v>
      </c>
      <c r="H1099" s="2">
        <v>37608</v>
      </c>
      <c r="I1099">
        <v>1</v>
      </c>
      <c r="J1099" s="2">
        <v>44372</v>
      </c>
      <c r="K1099" s="2">
        <v>44372</v>
      </c>
      <c r="L1099" t="s">
        <v>29</v>
      </c>
      <c r="M1099" t="s">
        <v>30</v>
      </c>
      <c r="N1099" t="s">
        <v>2137</v>
      </c>
      <c r="O1099" t="s">
        <v>396</v>
      </c>
      <c r="P1099" t="s">
        <v>397</v>
      </c>
    </row>
    <row r="1100" spans="1:16" x14ac:dyDescent="0.25">
      <c r="A1100" t="s">
        <v>2138</v>
      </c>
      <c r="B1100" t="s">
        <v>32</v>
      </c>
      <c r="C1100" t="s">
        <v>20</v>
      </c>
      <c r="D1100" t="s">
        <v>2138</v>
      </c>
      <c r="E1100" s="1">
        <v>44371.648611111108</v>
      </c>
      <c r="F1100" t="s">
        <v>2132</v>
      </c>
      <c r="G1100" s="2">
        <v>44370</v>
      </c>
      <c r="H1100" s="2">
        <v>37608</v>
      </c>
      <c r="I1100">
        <v>2</v>
      </c>
      <c r="J1100" s="2">
        <v>44372</v>
      </c>
      <c r="K1100" s="2">
        <v>44372</v>
      </c>
      <c r="L1100" t="s">
        <v>29</v>
      </c>
      <c r="M1100" t="s">
        <v>30</v>
      </c>
      <c r="N1100" t="s">
        <v>2139</v>
      </c>
      <c r="O1100" t="s">
        <v>396</v>
      </c>
      <c r="P1100" t="s">
        <v>397</v>
      </c>
    </row>
    <row r="1101" spans="1:16" x14ac:dyDescent="0.25">
      <c r="A1101" t="s">
        <v>2140</v>
      </c>
      <c r="B1101" t="s">
        <v>32</v>
      </c>
      <c r="C1101" t="s">
        <v>20</v>
      </c>
      <c r="D1101" t="s">
        <v>2140</v>
      </c>
      <c r="E1101" s="1">
        <v>44371.648611111108</v>
      </c>
      <c r="F1101" t="s">
        <v>2132</v>
      </c>
      <c r="G1101" s="2">
        <v>44370</v>
      </c>
      <c r="H1101" s="2">
        <v>37608</v>
      </c>
      <c r="I1101">
        <v>2</v>
      </c>
      <c r="J1101" s="2">
        <v>44372</v>
      </c>
      <c r="K1101" s="2">
        <v>44372</v>
      </c>
      <c r="L1101" t="s">
        <v>29</v>
      </c>
      <c r="M1101" t="s">
        <v>30</v>
      </c>
      <c r="N1101" t="s">
        <v>2141</v>
      </c>
      <c r="O1101" t="s">
        <v>396</v>
      </c>
      <c r="P1101" t="s">
        <v>397</v>
      </c>
    </row>
    <row r="1102" spans="1:16" x14ac:dyDescent="0.25">
      <c r="A1102" t="s">
        <v>2142</v>
      </c>
      <c r="B1102" t="s">
        <v>32</v>
      </c>
      <c r="C1102" t="s">
        <v>20</v>
      </c>
      <c r="D1102" t="s">
        <v>2142</v>
      </c>
      <c r="E1102" s="1">
        <v>44371.649305555555</v>
      </c>
      <c r="F1102" t="s">
        <v>2132</v>
      </c>
      <c r="G1102" s="2">
        <v>44370</v>
      </c>
      <c r="H1102" s="2">
        <v>37608</v>
      </c>
      <c r="I1102">
        <v>1</v>
      </c>
      <c r="J1102" s="2">
        <v>44372</v>
      </c>
      <c r="K1102" s="2">
        <v>44372</v>
      </c>
      <c r="L1102" t="s">
        <v>29</v>
      </c>
      <c r="M1102" t="s">
        <v>30</v>
      </c>
      <c r="N1102" t="s">
        <v>2143</v>
      </c>
      <c r="O1102" t="s">
        <v>396</v>
      </c>
      <c r="P1102" t="s">
        <v>397</v>
      </c>
    </row>
    <row r="1103" spans="1:16" x14ac:dyDescent="0.25">
      <c r="A1103" t="s">
        <v>2144</v>
      </c>
      <c r="B1103" t="s">
        <v>32</v>
      </c>
      <c r="C1103" t="s">
        <v>20</v>
      </c>
      <c r="D1103" t="s">
        <v>2144</v>
      </c>
      <c r="E1103" s="1">
        <v>44371.648611111108</v>
      </c>
      <c r="F1103" t="s">
        <v>2132</v>
      </c>
      <c r="G1103" s="2">
        <v>44370</v>
      </c>
      <c r="H1103" s="2">
        <v>37608</v>
      </c>
      <c r="I1103">
        <v>33</v>
      </c>
      <c r="J1103" s="2">
        <v>44372</v>
      </c>
      <c r="K1103" s="2">
        <v>44372</v>
      </c>
      <c r="L1103" t="s">
        <v>29</v>
      </c>
      <c r="M1103" t="s">
        <v>30</v>
      </c>
      <c r="N1103" t="s">
        <v>2145</v>
      </c>
      <c r="O1103" t="s">
        <v>396</v>
      </c>
      <c r="P1103" t="s">
        <v>397</v>
      </c>
    </row>
    <row r="1104" spans="1:16" x14ac:dyDescent="0.25">
      <c r="A1104" t="s">
        <v>2146</v>
      </c>
      <c r="B1104" t="s">
        <v>19</v>
      </c>
      <c r="C1104" t="s">
        <v>20</v>
      </c>
      <c r="D1104" t="s">
        <v>2146</v>
      </c>
      <c r="E1104" s="1">
        <v>44371.640277777777</v>
      </c>
      <c r="F1104" t="s">
        <v>2147</v>
      </c>
      <c r="G1104" s="2">
        <v>44370</v>
      </c>
      <c r="H1104" s="2">
        <v>19912</v>
      </c>
      <c r="I1104">
        <v>55</v>
      </c>
      <c r="J1104" s="2">
        <v>44372</v>
      </c>
      <c r="K1104" s="2">
        <v>44372</v>
      </c>
      <c r="L1104" t="s">
        <v>29</v>
      </c>
      <c r="M1104" t="s">
        <v>30</v>
      </c>
      <c r="N1104" t="s">
        <v>2148</v>
      </c>
      <c r="O1104" t="s">
        <v>65</v>
      </c>
      <c r="P1104" t="s">
        <v>66</v>
      </c>
    </row>
    <row r="1105" spans="1:16" x14ac:dyDescent="0.25">
      <c r="A1105" t="s">
        <v>2149</v>
      </c>
      <c r="B1105" t="s">
        <v>19</v>
      </c>
      <c r="C1105" t="s">
        <v>20</v>
      </c>
      <c r="D1105" t="s">
        <v>2149</v>
      </c>
      <c r="E1105" s="1">
        <v>44371.506944444445</v>
      </c>
      <c r="F1105" t="s">
        <v>21</v>
      </c>
      <c r="G1105" s="2">
        <v>44370</v>
      </c>
      <c r="H1105" s="2">
        <v>36894</v>
      </c>
      <c r="I1105">
        <v>11</v>
      </c>
      <c r="J1105" s="2">
        <v>44372</v>
      </c>
      <c r="K1105" s="2">
        <v>44372</v>
      </c>
      <c r="L1105" t="s">
        <v>22</v>
      </c>
      <c r="M1105" t="s">
        <v>23</v>
      </c>
      <c r="N1105" t="s">
        <v>2150</v>
      </c>
      <c r="O1105" t="s">
        <v>25</v>
      </c>
      <c r="P1105" t="s">
        <v>26</v>
      </c>
    </row>
    <row r="1106" spans="1:16" x14ac:dyDescent="0.25">
      <c r="A1106" t="s">
        <v>2151</v>
      </c>
      <c r="B1106" t="s">
        <v>19</v>
      </c>
      <c r="C1106" t="s">
        <v>20</v>
      </c>
      <c r="D1106" t="s">
        <v>2151</v>
      </c>
      <c r="E1106" s="1">
        <v>44371.506944444445</v>
      </c>
      <c r="F1106" t="s">
        <v>21</v>
      </c>
      <c r="G1106" s="2">
        <v>44370</v>
      </c>
      <c r="H1106" s="2">
        <v>36894</v>
      </c>
      <c r="I1106">
        <v>1</v>
      </c>
      <c r="J1106" s="2">
        <v>44372</v>
      </c>
      <c r="K1106" s="2">
        <v>44372</v>
      </c>
      <c r="L1106" t="s">
        <v>29</v>
      </c>
      <c r="M1106" t="s">
        <v>30</v>
      </c>
      <c r="N1106" t="s">
        <v>2150</v>
      </c>
      <c r="O1106" t="s">
        <v>25</v>
      </c>
      <c r="P1106" t="s">
        <v>26</v>
      </c>
    </row>
    <row r="1107" spans="1:16" x14ac:dyDescent="0.25">
      <c r="A1107" t="s">
        <v>2152</v>
      </c>
      <c r="B1107" t="s">
        <v>19</v>
      </c>
      <c r="C1107" t="s">
        <v>20</v>
      </c>
      <c r="D1107" t="s">
        <v>2152</v>
      </c>
      <c r="E1107" s="1">
        <v>44371.506944444445</v>
      </c>
      <c r="F1107" t="s">
        <v>21</v>
      </c>
      <c r="G1107" s="2">
        <v>44370</v>
      </c>
      <c r="H1107" s="2">
        <v>36894</v>
      </c>
      <c r="I1107">
        <v>12</v>
      </c>
      <c r="J1107" s="2">
        <v>44372</v>
      </c>
      <c r="K1107" s="2">
        <v>44372</v>
      </c>
      <c r="L1107" t="s">
        <v>22</v>
      </c>
      <c r="M1107" t="s">
        <v>23</v>
      </c>
      <c r="N1107" t="s">
        <v>2153</v>
      </c>
      <c r="O1107" t="s">
        <v>25</v>
      </c>
      <c r="P1107" t="s">
        <v>26</v>
      </c>
    </row>
    <row r="1108" spans="1:16" x14ac:dyDescent="0.25">
      <c r="A1108" t="s">
        <v>2154</v>
      </c>
      <c r="B1108" t="s">
        <v>19</v>
      </c>
      <c r="C1108" t="s">
        <v>20</v>
      </c>
      <c r="D1108" t="s">
        <v>2154</v>
      </c>
      <c r="E1108" s="1">
        <v>44371.506944444445</v>
      </c>
      <c r="F1108" t="s">
        <v>21</v>
      </c>
      <c r="G1108" s="2">
        <v>44370</v>
      </c>
      <c r="H1108" s="2">
        <v>36894</v>
      </c>
      <c r="I1108">
        <v>10</v>
      </c>
      <c r="J1108" s="2">
        <v>44372</v>
      </c>
      <c r="K1108" s="2">
        <v>44372</v>
      </c>
      <c r="L1108" t="s">
        <v>29</v>
      </c>
      <c r="M1108" t="s">
        <v>30</v>
      </c>
      <c r="N1108" t="s">
        <v>2153</v>
      </c>
      <c r="O1108" t="s">
        <v>25</v>
      </c>
      <c r="P1108" t="s">
        <v>26</v>
      </c>
    </row>
    <row r="1109" spans="1:16" x14ac:dyDescent="0.25">
      <c r="A1109" t="s">
        <v>2155</v>
      </c>
      <c r="B1109" t="s">
        <v>50</v>
      </c>
      <c r="C1109" t="s">
        <v>20</v>
      </c>
      <c r="D1109" t="s">
        <v>2155</v>
      </c>
      <c r="E1109" s="1">
        <v>44372.317361111112</v>
      </c>
      <c r="F1109" t="s">
        <v>51</v>
      </c>
      <c r="G1109" s="2">
        <v>44359</v>
      </c>
      <c r="H1109" s="2">
        <v>31451</v>
      </c>
      <c r="I1109">
        <v>23</v>
      </c>
      <c r="J1109" s="2">
        <v>44372</v>
      </c>
      <c r="K1109" s="2">
        <v>44372</v>
      </c>
      <c r="L1109" t="s">
        <v>29</v>
      </c>
      <c r="M1109" t="s">
        <v>30</v>
      </c>
      <c r="N1109" t="s">
        <v>2156</v>
      </c>
      <c r="O1109" t="s">
        <v>53</v>
      </c>
      <c r="P1109" t="s">
        <v>53</v>
      </c>
    </row>
    <row r="1110" spans="1:16" x14ac:dyDescent="0.25">
      <c r="A1110" t="s">
        <v>2157</v>
      </c>
      <c r="B1110" t="s">
        <v>50</v>
      </c>
      <c r="C1110" t="s">
        <v>20</v>
      </c>
      <c r="D1110" t="s">
        <v>2157</v>
      </c>
      <c r="E1110" s="1">
        <v>44372.317361111112</v>
      </c>
      <c r="F1110" t="s">
        <v>57</v>
      </c>
      <c r="G1110" s="2">
        <v>44359</v>
      </c>
      <c r="H1110" s="2">
        <v>31451</v>
      </c>
      <c r="I1110">
        <v>1</v>
      </c>
      <c r="J1110" s="2">
        <v>44372</v>
      </c>
      <c r="K1110" s="2">
        <v>44372</v>
      </c>
      <c r="L1110" t="s">
        <v>29</v>
      </c>
      <c r="M1110" t="s">
        <v>30</v>
      </c>
      <c r="N1110" t="s">
        <v>2158</v>
      </c>
      <c r="O1110" t="s">
        <v>53</v>
      </c>
      <c r="P1110" t="s">
        <v>53</v>
      </c>
    </row>
    <row r="1111" spans="1:16" x14ac:dyDescent="0.25">
      <c r="A1111" t="s">
        <v>2159</v>
      </c>
      <c r="B1111" t="s">
        <v>50</v>
      </c>
      <c r="C1111" t="s">
        <v>20</v>
      </c>
      <c r="D1111" t="s">
        <v>2159</v>
      </c>
      <c r="E1111" s="1">
        <v>44372.317361111112</v>
      </c>
      <c r="F1111" t="s">
        <v>60</v>
      </c>
      <c r="G1111" s="2">
        <v>44366</v>
      </c>
      <c r="H1111" s="2">
        <v>31458</v>
      </c>
      <c r="I1111">
        <v>23</v>
      </c>
      <c r="J1111" s="2">
        <v>44372</v>
      </c>
      <c r="K1111" s="2">
        <v>44372</v>
      </c>
      <c r="L1111" t="s">
        <v>29</v>
      </c>
      <c r="M1111" t="s">
        <v>30</v>
      </c>
      <c r="N1111" t="s">
        <v>2160</v>
      </c>
      <c r="O1111" t="s">
        <v>53</v>
      </c>
      <c r="P1111" t="s">
        <v>53</v>
      </c>
    </row>
    <row r="1112" spans="1:16" x14ac:dyDescent="0.25">
      <c r="A1112" t="s">
        <v>2161</v>
      </c>
      <c r="B1112" t="s">
        <v>50</v>
      </c>
      <c r="C1112" t="s">
        <v>20</v>
      </c>
      <c r="D1112" t="s">
        <v>2161</v>
      </c>
      <c r="E1112" s="1">
        <v>44372.317361111112</v>
      </c>
      <c r="F1112" t="s">
        <v>63</v>
      </c>
      <c r="G1112" s="2">
        <v>44359</v>
      </c>
      <c r="H1112" s="2">
        <v>31451</v>
      </c>
      <c r="I1112">
        <v>4</v>
      </c>
      <c r="J1112" s="2">
        <v>44372</v>
      </c>
      <c r="K1112" s="2">
        <v>44372</v>
      </c>
      <c r="L1112" t="s">
        <v>29</v>
      </c>
      <c r="M1112" t="s">
        <v>30</v>
      </c>
      <c r="N1112" t="s">
        <v>2162</v>
      </c>
      <c r="O1112" t="s">
        <v>65</v>
      </c>
      <c r="P1112" t="s">
        <v>66</v>
      </c>
    </row>
    <row r="1113" spans="1:16" x14ac:dyDescent="0.25">
      <c r="A1113" t="s">
        <v>2163</v>
      </c>
      <c r="B1113" t="s">
        <v>19</v>
      </c>
      <c r="C1113" t="s">
        <v>20</v>
      </c>
      <c r="D1113" t="s">
        <v>2163</v>
      </c>
      <c r="E1113" s="1">
        <v>44371.506944444445</v>
      </c>
      <c r="F1113" t="s">
        <v>21</v>
      </c>
      <c r="G1113" s="2">
        <v>44370</v>
      </c>
      <c r="H1113" s="2">
        <v>36894</v>
      </c>
      <c r="I1113">
        <v>3</v>
      </c>
      <c r="J1113" s="2">
        <v>44372</v>
      </c>
      <c r="K1113" s="2">
        <v>44372</v>
      </c>
      <c r="L1113" t="s">
        <v>22</v>
      </c>
      <c r="M1113" t="s">
        <v>23</v>
      </c>
      <c r="N1113" t="s">
        <v>2164</v>
      </c>
      <c r="O1113" t="s">
        <v>25</v>
      </c>
      <c r="P1113" t="s">
        <v>26</v>
      </c>
    </row>
    <row r="1114" spans="1:16" x14ac:dyDescent="0.25">
      <c r="A1114" t="s">
        <v>2165</v>
      </c>
      <c r="B1114" t="s">
        <v>19</v>
      </c>
      <c r="C1114" t="s">
        <v>20</v>
      </c>
      <c r="D1114" t="s">
        <v>2165</v>
      </c>
      <c r="E1114" s="1">
        <v>44371.506944444445</v>
      </c>
      <c r="F1114" t="s">
        <v>21</v>
      </c>
      <c r="G1114" s="2">
        <v>44370</v>
      </c>
      <c r="H1114" s="2">
        <v>36894</v>
      </c>
      <c r="I1114">
        <v>1</v>
      </c>
      <c r="J1114" s="2">
        <v>44372</v>
      </c>
      <c r="K1114" s="2">
        <v>44372</v>
      </c>
      <c r="L1114" t="s">
        <v>29</v>
      </c>
      <c r="M1114" t="s">
        <v>30</v>
      </c>
      <c r="N1114" t="s">
        <v>2164</v>
      </c>
      <c r="O1114" t="s">
        <v>25</v>
      </c>
      <c r="P1114" t="s">
        <v>26</v>
      </c>
    </row>
    <row r="1115" spans="1:16" x14ac:dyDescent="0.25">
      <c r="A1115" t="s">
        <v>2166</v>
      </c>
      <c r="B1115" t="s">
        <v>19</v>
      </c>
      <c r="C1115" t="s">
        <v>20</v>
      </c>
      <c r="D1115" t="s">
        <v>2166</v>
      </c>
      <c r="E1115" s="1">
        <v>43116.511111111111</v>
      </c>
      <c r="F1115" t="s">
        <v>152</v>
      </c>
      <c r="G1115" s="2">
        <v>43103</v>
      </c>
      <c r="H1115" s="2">
        <v>26667</v>
      </c>
      <c r="I1115">
        <v>1</v>
      </c>
      <c r="J1115" s="2">
        <v>44372</v>
      </c>
      <c r="K1115" s="2">
        <v>44372</v>
      </c>
      <c r="L1115" t="s">
        <v>29</v>
      </c>
      <c r="M1115" t="s">
        <v>30</v>
      </c>
      <c r="N1115" t="s">
        <v>2167</v>
      </c>
      <c r="O1115" t="s">
        <v>78</v>
      </c>
      <c r="P1115" t="s">
        <v>79</v>
      </c>
    </row>
    <row r="1116" spans="1:16" x14ac:dyDescent="0.25">
      <c r="A1116" t="s">
        <v>2168</v>
      </c>
      <c r="B1116" t="s">
        <v>19</v>
      </c>
      <c r="C1116" t="s">
        <v>20</v>
      </c>
      <c r="D1116" t="s">
        <v>2168</v>
      </c>
      <c r="E1116" s="1">
        <v>43116.508333333331</v>
      </c>
      <c r="F1116" t="s">
        <v>152</v>
      </c>
      <c r="G1116" s="2">
        <v>43103</v>
      </c>
      <c r="H1116" s="2">
        <v>26667</v>
      </c>
      <c r="I1116">
        <v>11</v>
      </c>
      <c r="J1116" s="2">
        <v>44372</v>
      </c>
      <c r="K1116" s="2">
        <v>44372</v>
      </c>
      <c r="L1116" t="s">
        <v>22</v>
      </c>
      <c r="M1116" t="s">
        <v>23</v>
      </c>
      <c r="N1116" t="s">
        <v>2167</v>
      </c>
      <c r="O1116" t="s">
        <v>78</v>
      </c>
      <c r="P1116" t="s">
        <v>79</v>
      </c>
    </row>
    <row r="1117" spans="1:16" x14ac:dyDescent="0.25">
      <c r="A1117" t="s">
        <v>2169</v>
      </c>
      <c r="B1117" t="s">
        <v>19</v>
      </c>
      <c r="C1117" t="s">
        <v>20</v>
      </c>
      <c r="D1117" t="s">
        <v>2169</v>
      </c>
      <c r="E1117" s="1">
        <v>43116.515972222223</v>
      </c>
      <c r="F1117" t="s">
        <v>152</v>
      </c>
      <c r="G1117" s="2">
        <v>43103</v>
      </c>
      <c r="H1117" s="2">
        <v>26667</v>
      </c>
      <c r="I1117">
        <v>1</v>
      </c>
      <c r="J1117" s="2">
        <v>44372</v>
      </c>
      <c r="K1117" s="2">
        <v>44372</v>
      </c>
      <c r="L1117" t="s">
        <v>29</v>
      </c>
      <c r="M1117" t="s">
        <v>30</v>
      </c>
      <c r="N1117" t="s">
        <v>2170</v>
      </c>
      <c r="O1117" t="s">
        <v>78</v>
      </c>
      <c r="P1117" t="s">
        <v>79</v>
      </c>
    </row>
    <row r="1118" spans="1:16" x14ac:dyDescent="0.25">
      <c r="A1118" t="s">
        <v>2171</v>
      </c>
      <c r="B1118" t="s">
        <v>19</v>
      </c>
      <c r="C1118" t="s">
        <v>20</v>
      </c>
      <c r="D1118" t="s">
        <v>2171</v>
      </c>
      <c r="E1118" s="1">
        <v>43116.515972222223</v>
      </c>
      <c r="F1118" t="s">
        <v>152</v>
      </c>
      <c r="G1118" s="2">
        <v>43103</v>
      </c>
      <c r="H1118" s="2">
        <v>26667</v>
      </c>
      <c r="I1118">
        <v>1</v>
      </c>
      <c r="J1118" s="2">
        <v>44372</v>
      </c>
      <c r="K1118" s="2">
        <v>44372</v>
      </c>
      <c r="L1118" t="s">
        <v>22</v>
      </c>
      <c r="M1118" t="s">
        <v>23</v>
      </c>
      <c r="N1118" t="s">
        <v>2170</v>
      </c>
      <c r="O1118" t="s">
        <v>78</v>
      </c>
      <c r="P1118" t="s">
        <v>79</v>
      </c>
    </row>
    <row r="1119" spans="1:16" x14ac:dyDescent="0.25">
      <c r="A1119" t="s">
        <v>2172</v>
      </c>
      <c r="B1119" t="s">
        <v>19</v>
      </c>
      <c r="C1119" t="s">
        <v>20</v>
      </c>
      <c r="D1119" t="s">
        <v>2172</v>
      </c>
      <c r="E1119" s="1">
        <v>43116.515972222223</v>
      </c>
      <c r="F1119" t="s">
        <v>152</v>
      </c>
      <c r="G1119" s="2">
        <v>43103</v>
      </c>
      <c r="H1119" s="2">
        <v>26667</v>
      </c>
      <c r="I1119">
        <v>1</v>
      </c>
      <c r="J1119" s="2">
        <v>44372</v>
      </c>
      <c r="K1119" s="2">
        <v>44372</v>
      </c>
      <c r="L1119" t="s">
        <v>29</v>
      </c>
      <c r="M1119" t="s">
        <v>30</v>
      </c>
      <c r="N1119" t="s">
        <v>2173</v>
      </c>
      <c r="O1119" t="s">
        <v>78</v>
      </c>
      <c r="P1119" t="s">
        <v>79</v>
      </c>
    </row>
    <row r="1120" spans="1:16" x14ac:dyDescent="0.25">
      <c r="A1120" t="s">
        <v>2174</v>
      </c>
      <c r="B1120" t="s">
        <v>19</v>
      </c>
      <c r="C1120" t="s">
        <v>20</v>
      </c>
      <c r="D1120" t="s">
        <v>2174</v>
      </c>
      <c r="E1120" s="1">
        <v>43116.510416666664</v>
      </c>
      <c r="F1120" t="s">
        <v>152</v>
      </c>
      <c r="G1120" s="2">
        <v>43103</v>
      </c>
      <c r="H1120" s="2">
        <v>26667</v>
      </c>
      <c r="I1120">
        <v>2</v>
      </c>
      <c r="J1120" s="2">
        <v>44372</v>
      </c>
      <c r="K1120" s="2">
        <v>44372</v>
      </c>
      <c r="L1120" t="s">
        <v>22</v>
      </c>
      <c r="M1120" t="s">
        <v>23</v>
      </c>
      <c r="N1120" t="s">
        <v>2173</v>
      </c>
      <c r="O1120" t="s">
        <v>78</v>
      </c>
      <c r="P1120" t="s">
        <v>79</v>
      </c>
    </row>
    <row r="1121" spans="1:16" x14ac:dyDescent="0.25">
      <c r="A1121" t="s">
        <v>2175</v>
      </c>
      <c r="B1121" t="s">
        <v>19</v>
      </c>
      <c r="C1121" t="s">
        <v>20</v>
      </c>
      <c r="D1121" t="s">
        <v>2175</v>
      </c>
      <c r="E1121" s="1">
        <v>43116.515972222223</v>
      </c>
      <c r="F1121" t="s">
        <v>152</v>
      </c>
      <c r="G1121" s="2">
        <v>43103</v>
      </c>
      <c r="H1121" s="2">
        <v>31140</v>
      </c>
      <c r="I1121">
        <v>1</v>
      </c>
      <c r="J1121" s="2">
        <v>44372</v>
      </c>
      <c r="K1121" s="2">
        <v>44372</v>
      </c>
      <c r="L1121" t="s">
        <v>29</v>
      </c>
      <c r="M1121" t="s">
        <v>30</v>
      </c>
      <c r="N1121" t="s">
        <v>2176</v>
      </c>
      <c r="O1121" t="s">
        <v>78</v>
      </c>
      <c r="P1121" t="s">
        <v>79</v>
      </c>
    </row>
    <row r="1122" spans="1:16" x14ac:dyDescent="0.25">
      <c r="A1122" t="s">
        <v>2177</v>
      </c>
      <c r="B1122" t="s">
        <v>19</v>
      </c>
      <c r="C1122" t="s">
        <v>20</v>
      </c>
      <c r="D1122" t="s">
        <v>2177</v>
      </c>
      <c r="E1122" s="1">
        <v>43116.515972222223</v>
      </c>
      <c r="F1122" t="s">
        <v>152</v>
      </c>
      <c r="G1122" s="2">
        <v>43103</v>
      </c>
      <c r="H1122" s="2">
        <v>31140</v>
      </c>
      <c r="I1122">
        <v>3</v>
      </c>
      <c r="J1122" s="2">
        <v>44372</v>
      </c>
      <c r="K1122" s="2">
        <v>44372</v>
      </c>
      <c r="L1122" t="s">
        <v>22</v>
      </c>
      <c r="M1122" t="s">
        <v>23</v>
      </c>
      <c r="N1122" t="s">
        <v>2176</v>
      </c>
      <c r="O1122" t="s">
        <v>78</v>
      </c>
      <c r="P1122" t="s">
        <v>79</v>
      </c>
    </row>
    <row r="1123" spans="1:16" x14ac:dyDescent="0.25">
      <c r="A1123" t="s">
        <v>2178</v>
      </c>
      <c r="B1123" t="s">
        <v>19</v>
      </c>
      <c r="C1123" t="s">
        <v>20</v>
      </c>
      <c r="D1123" t="s">
        <v>2178</v>
      </c>
      <c r="E1123" s="1">
        <v>43116.515972222223</v>
      </c>
      <c r="F1123" t="s">
        <v>152</v>
      </c>
      <c r="G1123" s="2">
        <v>43103</v>
      </c>
      <c r="H1123" s="2">
        <v>31140</v>
      </c>
      <c r="I1123">
        <v>1</v>
      </c>
      <c r="J1123" s="2">
        <v>44372</v>
      </c>
      <c r="K1123" s="2">
        <v>44372</v>
      </c>
      <c r="L1123" t="s">
        <v>29</v>
      </c>
      <c r="M1123" t="s">
        <v>30</v>
      </c>
      <c r="N1123" t="s">
        <v>2179</v>
      </c>
      <c r="O1123" t="s">
        <v>78</v>
      </c>
      <c r="P1123" t="s">
        <v>79</v>
      </c>
    </row>
    <row r="1124" spans="1:16" x14ac:dyDescent="0.25">
      <c r="A1124" t="s">
        <v>2180</v>
      </c>
      <c r="B1124" t="s">
        <v>19</v>
      </c>
      <c r="C1124" t="s">
        <v>20</v>
      </c>
      <c r="D1124" t="s">
        <v>2180</v>
      </c>
      <c r="E1124" s="1">
        <v>43116.515972222223</v>
      </c>
      <c r="F1124" t="s">
        <v>152</v>
      </c>
      <c r="G1124" s="2">
        <v>43103</v>
      </c>
      <c r="H1124" s="2">
        <v>31140</v>
      </c>
      <c r="I1124">
        <v>1</v>
      </c>
      <c r="J1124" s="2">
        <v>44372</v>
      </c>
      <c r="K1124" s="2">
        <v>44372</v>
      </c>
      <c r="L1124" t="s">
        <v>22</v>
      </c>
      <c r="M1124" t="s">
        <v>23</v>
      </c>
      <c r="N1124" t="s">
        <v>2179</v>
      </c>
      <c r="O1124" t="s">
        <v>78</v>
      </c>
      <c r="P1124" t="s">
        <v>79</v>
      </c>
    </row>
    <row r="1125" spans="1:16" x14ac:dyDescent="0.25">
      <c r="A1125" t="s">
        <v>2181</v>
      </c>
      <c r="B1125" t="s">
        <v>50</v>
      </c>
      <c r="C1125" t="s">
        <v>20</v>
      </c>
      <c r="D1125" t="s">
        <v>2181</v>
      </c>
      <c r="E1125" s="1">
        <v>44372.317361111112</v>
      </c>
      <c r="F1125" t="s">
        <v>51</v>
      </c>
      <c r="G1125" s="2">
        <v>44359</v>
      </c>
      <c r="H1125" s="2">
        <v>31451</v>
      </c>
      <c r="I1125">
        <v>9</v>
      </c>
      <c r="J1125" s="2">
        <v>44372</v>
      </c>
      <c r="K1125" s="2">
        <v>44372</v>
      </c>
      <c r="L1125" t="s">
        <v>29</v>
      </c>
      <c r="M1125" t="s">
        <v>30</v>
      </c>
      <c r="N1125" t="s">
        <v>2182</v>
      </c>
      <c r="O1125" t="s">
        <v>53</v>
      </c>
      <c r="P1125" t="s">
        <v>53</v>
      </c>
    </row>
    <row r="1126" spans="1:16" x14ac:dyDescent="0.25">
      <c r="A1126" t="s">
        <v>2183</v>
      </c>
      <c r="B1126" t="s">
        <v>50</v>
      </c>
      <c r="C1126" t="s">
        <v>20</v>
      </c>
      <c r="D1126" t="s">
        <v>2183</v>
      </c>
      <c r="E1126" s="1">
        <v>44372.317361111112</v>
      </c>
      <c r="F1126" t="s">
        <v>57</v>
      </c>
      <c r="G1126" s="2">
        <v>44359</v>
      </c>
      <c r="H1126" s="2">
        <v>31451</v>
      </c>
      <c r="I1126">
        <v>1</v>
      </c>
      <c r="J1126" s="2">
        <v>44372</v>
      </c>
      <c r="K1126" s="2">
        <v>44372</v>
      </c>
      <c r="L1126" t="s">
        <v>29</v>
      </c>
      <c r="M1126" t="s">
        <v>30</v>
      </c>
      <c r="N1126" t="s">
        <v>2184</v>
      </c>
      <c r="O1126" t="s">
        <v>53</v>
      </c>
      <c r="P1126" t="s">
        <v>53</v>
      </c>
    </row>
    <row r="1127" spans="1:16" x14ac:dyDescent="0.25">
      <c r="A1127" t="s">
        <v>2185</v>
      </c>
      <c r="B1127" t="s">
        <v>50</v>
      </c>
      <c r="C1127" t="s">
        <v>20</v>
      </c>
      <c r="D1127" t="s">
        <v>2185</v>
      </c>
      <c r="E1127" s="1">
        <v>44372.317361111112</v>
      </c>
      <c r="F1127" t="s">
        <v>60</v>
      </c>
      <c r="G1127" s="2">
        <v>44366</v>
      </c>
      <c r="H1127" s="2">
        <v>31458</v>
      </c>
      <c r="I1127">
        <v>13</v>
      </c>
      <c r="J1127" s="2">
        <v>44372</v>
      </c>
      <c r="K1127" s="2">
        <v>44372</v>
      </c>
      <c r="L1127" t="s">
        <v>29</v>
      </c>
      <c r="M1127" t="s">
        <v>30</v>
      </c>
      <c r="N1127" t="s">
        <v>2186</v>
      </c>
      <c r="O1127" t="s">
        <v>53</v>
      </c>
      <c r="P1127" t="s">
        <v>53</v>
      </c>
    </row>
    <row r="1128" spans="1:16" x14ac:dyDescent="0.25">
      <c r="A1128" t="s">
        <v>2187</v>
      </c>
      <c r="B1128" t="s">
        <v>50</v>
      </c>
      <c r="C1128" t="s">
        <v>20</v>
      </c>
      <c r="D1128" t="s">
        <v>2187</v>
      </c>
      <c r="E1128" s="1">
        <v>44372.317361111112</v>
      </c>
      <c r="F1128" t="s">
        <v>63</v>
      </c>
      <c r="G1128" s="2">
        <v>44359</v>
      </c>
      <c r="H1128" s="2">
        <v>31451</v>
      </c>
      <c r="I1128">
        <v>6</v>
      </c>
      <c r="J1128" s="2">
        <v>44372</v>
      </c>
      <c r="K1128" s="2">
        <v>44372</v>
      </c>
      <c r="L1128" t="s">
        <v>29</v>
      </c>
      <c r="M1128" t="s">
        <v>30</v>
      </c>
      <c r="N1128" t="s">
        <v>2188</v>
      </c>
      <c r="O1128" t="s">
        <v>65</v>
      </c>
      <c r="P1128" t="s">
        <v>66</v>
      </c>
    </row>
    <row r="1129" spans="1:16" x14ac:dyDescent="0.25">
      <c r="A1129" t="s">
        <v>2189</v>
      </c>
      <c r="B1129" t="s">
        <v>99</v>
      </c>
      <c r="C1129" t="s">
        <v>20</v>
      </c>
      <c r="D1129" t="s">
        <v>2189</v>
      </c>
      <c r="E1129" s="1">
        <v>44368.73333333333</v>
      </c>
      <c r="F1129" t="s">
        <v>2190</v>
      </c>
      <c r="G1129" s="2">
        <v>44368</v>
      </c>
      <c r="H1129" s="2">
        <v>34666</v>
      </c>
      <c r="I1129">
        <v>1</v>
      </c>
      <c r="J1129" s="2">
        <v>44372</v>
      </c>
      <c r="K1129" s="2">
        <v>44372</v>
      </c>
      <c r="L1129" t="s">
        <v>29</v>
      </c>
      <c r="M1129" t="s">
        <v>30</v>
      </c>
      <c r="N1129" t="s">
        <v>2191</v>
      </c>
      <c r="O1129" t="s">
        <v>2192</v>
      </c>
      <c r="P1129" t="s">
        <v>2193</v>
      </c>
    </row>
    <row r="1130" spans="1:16" x14ac:dyDescent="0.25">
      <c r="A1130" t="s">
        <v>2194</v>
      </c>
      <c r="B1130" t="s">
        <v>99</v>
      </c>
      <c r="C1130" t="s">
        <v>20</v>
      </c>
      <c r="D1130" t="s">
        <v>2194</v>
      </c>
      <c r="E1130" s="1">
        <v>44368.73333333333</v>
      </c>
      <c r="F1130" t="s">
        <v>2195</v>
      </c>
      <c r="G1130" s="2">
        <v>44368</v>
      </c>
      <c r="H1130" s="2">
        <v>34666</v>
      </c>
      <c r="I1130">
        <v>1</v>
      </c>
      <c r="J1130" s="2">
        <v>44372</v>
      </c>
      <c r="K1130" s="2">
        <v>44372</v>
      </c>
      <c r="L1130" t="s">
        <v>29</v>
      </c>
      <c r="M1130" t="s">
        <v>30</v>
      </c>
      <c r="N1130" t="s">
        <v>2196</v>
      </c>
      <c r="O1130" t="s">
        <v>2192</v>
      </c>
      <c r="P1130" t="s">
        <v>2193</v>
      </c>
    </row>
    <row r="1131" spans="1:16" x14ac:dyDescent="0.25">
      <c r="A1131" t="s">
        <v>2197</v>
      </c>
      <c r="B1131" t="s">
        <v>99</v>
      </c>
      <c r="C1131" t="s">
        <v>20</v>
      </c>
      <c r="D1131" t="s">
        <v>2197</v>
      </c>
      <c r="E1131" s="1">
        <v>44368.73333333333</v>
      </c>
      <c r="F1131" t="s">
        <v>2198</v>
      </c>
      <c r="G1131" s="2">
        <v>44368</v>
      </c>
      <c r="H1131" s="2">
        <v>34666</v>
      </c>
      <c r="I1131">
        <v>1</v>
      </c>
      <c r="J1131" s="2">
        <v>44372</v>
      </c>
      <c r="K1131" s="2">
        <v>44372</v>
      </c>
      <c r="L1131" t="s">
        <v>29</v>
      </c>
      <c r="M1131" t="s">
        <v>30</v>
      </c>
      <c r="N1131" t="s">
        <v>2199</v>
      </c>
      <c r="O1131" t="s">
        <v>2192</v>
      </c>
      <c r="P1131" t="s">
        <v>2193</v>
      </c>
    </row>
    <row r="1132" spans="1:16" x14ac:dyDescent="0.25">
      <c r="A1132" t="s">
        <v>2200</v>
      </c>
      <c r="B1132" t="s">
        <v>99</v>
      </c>
      <c r="C1132" t="s">
        <v>20</v>
      </c>
      <c r="D1132" t="s">
        <v>2200</v>
      </c>
      <c r="E1132" s="1">
        <v>44368.73333333333</v>
      </c>
      <c r="F1132" t="s">
        <v>2201</v>
      </c>
      <c r="G1132" s="2">
        <v>44368</v>
      </c>
      <c r="H1132" s="2">
        <v>34666</v>
      </c>
      <c r="I1132">
        <v>1</v>
      </c>
      <c r="J1132" s="2">
        <v>44372</v>
      </c>
      <c r="K1132" s="2">
        <v>44372</v>
      </c>
      <c r="L1132" t="s">
        <v>29</v>
      </c>
      <c r="M1132" t="s">
        <v>30</v>
      </c>
      <c r="N1132" t="s">
        <v>2202</v>
      </c>
      <c r="O1132" t="s">
        <v>2192</v>
      </c>
      <c r="P1132" t="s">
        <v>2193</v>
      </c>
    </row>
    <row r="1133" spans="1:16" x14ac:dyDescent="0.25">
      <c r="A1133" t="s">
        <v>2203</v>
      </c>
      <c r="B1133" t="s">
        <v>99</v>
      </c>
      <c r="C1133" t="s">
        <v>20</v>
      </c>
      <c r="D1133" t="s">
        <v>2203</v>
      </c>
      <c r="E1133" s="1">
        <v>44368.73333333333</v>
      </c>
      <c r="F1133" t="s">
        <v>2204</v>
      </c>
      <c r="G1133" s="2">
        <v>44368</v>
      </c>
      <c r="H1133" s="2">
        <v>34666</v>
      </c>
      <c r="I1133">
        <v>1</v>
      </c>
      <c r="J1133" s="2">
        <v>44372</v>
      </c>
      <c r="K1133" s="2">
        <v>44372</v>
      </c>
      <c r="L1133" t="s">
        <v>29</v>
      </c>
      <c r="M1133" t="s">
        <v>30</v>
      </c>
      <c r="N1133" t="s">
        <v>2205</v>
      </c>
      <c r="O1133" t="s">
        <v>2192</v>
      </c>
      <c r="P1133" t="s">
        <v>2193</v>
      </c>
    </row>
    <row r="1134" spans="1:16" x14ac:dyDescent="0.25">
      <c r="A1134" t="s">
        <v>2206</v>
      </c>
      <c r="B1134" t="s">
        <v>99</v>
      </c>
      <c r="C1134" t="s">
        <v>20</v>
      </c>
      <c r="D1134" t="s">
        <v>2206</v>
      </c>
      <c r="E1134" s="1">
        <v>44368.73333333333</v>
      </c>
      <c r="F1134" t="s">
        <v>2207</v>
      </c>
      <c r="G1134" s="2">
        <v>44368</v>
      </c>
      <c r="H1134" s="2">
        <v>34701</v>
      </c>
      <c r="I1134">
        <v>1</v>
      </c>
      <c r="J1134" s="2">
        <v>44372</v>
      </c>
      <c r="K1134" s="2">
        <v>44372</v>
      </c>
      <c r="L1134" t="s">
        <v>29</v>
      </c>
      <c r="M1134" t="s">
        <v>30</v>
      </c>
      <c r="N1134" t="s">
        <v>2208</v>
      </c>
      <c r="O1134" t="s">
        <v>2192</v>
      </c>
      <c r="P1134" t="s">
        <v>2193</v>
      </c>
    </row>
    <row r="1135" spans="1:16" x14ac:dyDescent="0.25">
      <c r="A1135" t="s">
        <v>2209</v>
      </c>
      <c r="B1135" t="s">
        <v>830</v>
      </c>
      <c r="C1135" t="s">
        <v>20</v>
      </c>
      <c r="D1135" t="s">
        <v>2209</v>
      </c>
      <c r="E1135" s="1">
        <v>44368.73333333333</v>
      </c>
      <c r="F1135" t="s">
        <v>2190</v>
      </c>
      <c r="G1135" s="2">
        <v>44368</v>
      </c>
      <c r="H1135" s="2">
        <v>34064</v>
      </c>
      <c r="I1135">
        <v>2</v>
      </c>
      <c r="J1135" s="2">
        <v>44372</v>
      </c>
      <c r="K1135" s="2">
        <v>44372</v>
      </c>
      <c r="L1135" t="s">
        <v>29</v>
      </c>
      <c r="M1135" t="s">
        <v>30</v>
      </c>
      <c r="N1135" t="s">
        <v>2210</v>
      </c>
      <c r="O1135" t="s">
        <v>2192</v>
      </c>
      <c r="P1135" t="s">
        <v>2193</v>
      </c>
    </row>
    <row r="1136" spans="1:16" x14ac:dyDescent="0.25">
      <c r="A1136" t="s">
        <v>2211</v>
      </c>
      <c r="B1136" t="s">
        <v>830</v>
      </c>
      <c r="C1136" t="s">
        <v>20</v>
      </c>
      <c r="D1136" t="s">
        <v>2211</v>
      </c>
      <c r="E1136" s="1">
        <v>44368.73333333333</v>
      </c>
      <c r="F1136" t="s">
        <v>2195</v>
      </c>
      <c r="G1136" s="2">
        <v>44368</v>
      </c>
      <c r="H1136" s="2">
        <v>34064</v>
      </c>
      <c r="I1136">
        <v>1</v>
      </c>
      <c r="J1136" s="2">
        <v>44372</v>
      </c>
      <c r="K1136" s="2">
        <v>44372</v>
      </c>
      <c r="L1136" t="s">
        <v>29</v>
      </c>
      <c r="M1136" t="s">
        <v>30</v>
      </c>
      <c r="N1136" t="s">
        <v>2212</v>
      </c>
      <c r="O1136" t="s">
        <v>2192</v>
      </c>
      <c r="P1136" t="s">
        <v>2193</v>
      </c>
    </row>
    <row r="1137" spans="1:16" x14ac:dyDescent="0.25">
      <c r="A1137" t="s">
        <v>2213</v>
      </c>
      <c r="B1137" t="s">
        <v>830</v>
      </c>
      <c r="C1137" t="s">
        <v>20</v>
      </c>
      <c r="D1137" t="s">
        <v>2213</v>
      </c>
      <c r="E1137" s="1">
        <v>44368.73333333333</v>
      </c>
      <c r="F1137" t="s">
        <v>2198</v>
      </c>
      <c r="G1137" s="2">
        <v>44368</v>
      </c>
      <c r="H1137" s="2">
        <v>34064</v>
      </c>
      <c r="I1137">
        <v>1</v>
      </c>
      <c r="J1137" s="2">
        <v>44372</v>
      </c>
      <c r="K1137" s="2">
        <v>44372</v>
      </c>
      <c r="L1137" t="s">
        <v>29</v>
      </c>
      <c r="M1137" t="s">
        <v>30</v>
      </c>
      <c r="N1137" t="s">
        <v>2214</v>
      </c>
      <c r="O1137" t="s">
        <v>2192</v>
      </c>
      <c r="P1137" t="s">
        <v>2193</v>
      </c>
    </row>
    <row r="1138" spans="1:16" x14ac:dyDescent="0.25">
      <c r="A1138" t="s">
        <v>2215</v>
      </c>
      <c r="B1138" t="s">
        <v>99</v>
      </c>
      <c r="C1138" t="s">
        <v>20</v>
      </c>
      <c r="D1138" t="s">
        <v>2215</v>
      </c>
      <c r="E1138" s="1">
        <v>44368.73333333333</v>
      </c>
      <c r="F1138" t="s">
        <v>2190</v>
      </c>
      <c r="G1138" s="2">
        <v>44368</v>
      </c>
      <c r="H1138" s="2">
        <v>34666</v>
      </c>
      <c r="I1138">
        <v>1</v>
      </c>
      <c r="J1138" s="2">
        <v>44372</v>
      </c>
      <c r="K1138" s="2">
        <v>44372</v>
      </c>
      <c r="L1138" t="s">
        <v>29</v>
      </c>
      <c r="M1138" t="s">
        <v>30</v>
      </c>
      <c r="N1138" t="s">
        <v>2216</v>
      </c>
      <c r="O1138" t="s">
        <v>2192</v>
      </c>
      <c r="P1138" t="s">
        <v>2193</v>
      </c>
    </row>
    <row r="1139" spans="1:16" x14ac:dyDescent="0.25">
      <c r="A1139" t="s">
        <v>2217</v>
      </c>
      <c r="B1139" t="s">
        <v>99</v>
      </c>
      <c r="C1139" t="s">
        <v>20</v>
      </c>
      <c r="D1139" t="s">
        <v>2217</v>
      </c>
      <c r="E1139" s="1">
        <v>44368.73333333333</v>
      </c>
      <c r="F1139" t="s">
        <v>2195</v>
      </c>
      <c r="G1139" s="2">
        <v>44368</v>
      </c>
      <c r="H1139" s="2">
        <v>34666</v>
      </c>
      <c r="I1139">
        <v>1</v>
      </c>
      <c r="J1139" s="2">
        <v>44372</v>
      </c>
      <c r="K1139" s="2">
        <v>44372</v>
      </c>
      <c r="L1139" t="s">
        <v>29</v>
      </c>
      <c r="M1139" t="s">
        <v>30</v>
      </c>
      <c r="N1139" t="s">
        <v>2218</v>
      </c>
      <c r="O1139" t="s">
        <v>2192</v>
      </c>
      <c r="P1139" t="s">
        <v>2193</v>
      </c>
    </row>
    <row r="1140" spans="1:16" x14ac:dyDescent="0.25">
      <c r="A1140" t="s">
        <v>2219</v>
      </c>
      <c r="B1140" t="s">
        <v>99</v>
      </c>
      <c r="C1140" t="s">
        <v>20</v>
      </c>
      <c r="D1140" t="s">
        <v>2219</v>
      </c>
      <c r="E1140" s="1">
        <v>44368.73333333333</v>
      </c>
      <c r="F1140" t="s">
        <v>2198</v>
      </c>
      <c r="G1140" s="2">
        <v>44368</v>
      </c>
      <c r="H1140" s="2">
        <v>34666</v>
      </c>
      <c r="I1140">
        <v>1</v>
      </c>
      <c r="J1140" s="2">
        <v>44372</v>
      </c>
      <c r="K1140" s="2">
        <v>44372</v>
      </c>
      <c r="L1140" t="s">
        <v>29</v>
      </c>
      <c r="M1140" t="s">
        <v>30</v>
      </c>
      <c r="N1140" t="s">
        <v>2220</v>
      </c>
      <c r="O1140" t="s">
        <v>2192</v>
      </c>
      <c r="P1140" t="s">
        <v>2193</v>
      </c>
    </row>
    <row r="1141" spans="1:16" x14ac:dyDescent="0.25">
      <c r="A1141" t="s">
        <v>2221</v>
      </c>
      <c r="B1141" t="s">
        <v>99</v>
      </c>
      <c r="C1141" t="s">
        <v>20</v>
      </c>
      <c r="D1141" t="s">
        <v>2221</v>
      </c>
      <c r="E1141" s="1">
        <v>44368.73333333333</v>
      </c>
      <c r="F1141" t="s">
        <v>2204</v>
      </c>
      <c r="G1141" s="2">
        <v>44368</v>
      </c>
      <c r="H1141" s="2">
        <v>34666</v>
      </c>
      <c r="I1141">
        <v>1</v>
      </c>
      <c r="J1141" s="2">
        <v>44372</v>
      </c>
      <c r="K1141" s="2">
        <v>44372</v>
      </c>
      <c r="L1141" t="s">
        <v>29</v>
      </c>
      <c r="M1141" t="s">
        <v>30</v>
      </c>
      <c r="N1141" t="s">
        <v>2222</v>
      </c>
      <c r="O1141" t="s">
        <v>2192</v>
      </c>
      <c r="P1141" t="s">
        <v>2193</v>
      </c>
    </row>
    <row r="1142" spans="1:16" x14ac:dyDescent="0.25">
      <c r="A1142" t="s">
        <v>2223</v>
      </c>
      <c r="B1142" t="s">
        <v>99</v>
      </c>
      <c r="C1142" t="s">
        <v>20</v>
      </c>
      <c r="D1142" t="s">
        <v>2223</v>
      </c>
      <c r="E1142" s="1">
        <v>44368.73333333333</v>
      </c>
      <c r="F1142" t="s">
        <v>2207</v>
      </c>
      <c r="G1142" s="2">
        <v>44368</v>
      </c>
      <c r="H1142" s="2">
        <v>34701</v>
      </c>
      <c r="I1142">
        <v>1</v>
      </c>
      <c r="J1142" s="2">
        <v>44372</v>
      </c>
      <c r="K1142" s="2">
        <v>44372</v>
      </c>
      <c r="L1142" t="s">
        <v>29</v>
      </c>
      <c r="M1142" t="s">
        <v>30</v>
      </c>
      <c r="N1142" t="s">
        <v>2224</v>
      </c>
      <c r="O1142" t="s">
        <v>2192</v>
      </c>
      <c r="P1142" t="s">
        <v>2193</v>
      </c>
    </row>
    <row r="1143" spans="1:16" x14ac:dyDescent="0.25">
      <c r="A1143" t="s">
        <v>2225</v>
      </c>
      <c r="B1143" t="s">
        <v>830</v>
      </c>
      <c r="C1143" t="s">
        <v>20</v>
      </c>
      <c r="D1143" t="s">
        <v>2225</v>
      </c>
      <c r="E1143" s="1">
        <v>44368.73333333333</v>
      </c>
      <c r="F1143" t="s">
        <v>2201</v>
      </c>
      <c r="G1143" s="2">
        <v>44368</v>
      </c>
      <c r="H1143" s="2">
        <v>34064</v>
      </c>
      <c r="I1143">
        <v>1</v>
      </c>
      <c r="J1143" s="2">
        <v>44372</v>
      </c>
      <c r="K1143" s="2">
        <v>44372</v>
      </c>
      <c r="L1143" t="s">
        <v>29</v>
      </c>
      <c r="M1143" t="s">
        <v>30</v>
      </c>
      <c r="N1143" t="s">
        <v>2226</v>
      </c>
      <c r="O1143" t="s">
        <v>2192</v>
      </c>
      <c r="P1143" t="s">
        <v>2193</v>
      </c>
    </row>
    <row r="1144" spans="1:16" x14ac:dyDescent="0.25">
      <c r="A1144" t="s">
        <v>2227</v>
      </c>
      <c r="B1144" t="s">
        <v>830</v>
      </c>
      <c r="C1144" t="s">
        <v>20</v>
      </c>
      <c r="D1144" t="s">
        <v>2227</v>
      </c>
      <c r="E1144" s="1">
        <v>44368.73333333333</v>
      </c>
      <c r="F1144" t="s">
        <v>2204</v>
      </c>
      <c r="G1144" s="2">
        <v>44368</v>
      </c>
      <c r="H1144" s="2">
        <v>34064</v>
      </c>
      <c r="I1144">
        <v>4</v>
      </c>
      <c r="J1144" s="2">
        <v>44372</v>
      </c>
      <c r="K1144" s="2">
        <v>44372</v>
      </c>
      <c r="L1144" t="s">
        <v>29</v>
      </c>
      <c r="M1144" t="s">
        <v>30</v>
      </c>
      <c r="N1144" t="s">
        <v>2228</v>
      </c>
      <c r="O1144" t="s">
        <v>2192</v>
      </c>
      <c r="P1144" t="s">
        <v>2193</v>
      </c>
    </row>
    <row r="1145" spans="1:16" x14ac:dyDescent="0.25">
      <c r="A1145" t="s">
        <v>2229</v>
      </c>
      <c r="B1145" t="s">
        <v>830</v>
      </c>
      <c r="C1145" t="s">
        <v>20</v>
      </c>
      <c r="D1145" t="s">
        <v>2229</v>
      </c>
      <c r="E1145" s="1">
        <v>44368.73333333333</v>
      </c>
      <c r="F1145" t="s">
        <v>2207</v>
      </c>
      <c r="G1145" s="2">
        <v>44368</v>
      </c>
      <c r="H1145" s="2">
        <v>34064</v>
      </c>
      <c r="I1145">
        <v>1</v>
      </c>
      <c r="J1145" s="2">
        <v>44372</v>
      </c>
      <c r="K1145" s="2">
        <v>44372</v>
      </c>
      <c r="L1145" t="s">
        <v>29</v>
      </c>
      <c r="M1145" t="s">
        <v>30</v>
      </c>
      <c r="N1145" t="s">
        <v>2230</v>
      </c>
      <c r="O1145" t="s">
        <v>2192</v>
      </c>
      <c r="P1145" t="s">
        <v>2193</v>
      </c>
    </row>
    <row r="1146" spans="1:16" x14ac:dyDescent="0.25">
      <c r="A1146" t="s">
        <v>2231</v>
      </c>
      <c r="B1146" t="s">
        <v>830</v>
      </c>
      <c r="C1146" t="s">
        <v>20</v>
      </c>
      <c r="D1146" t="s">
        <v>2231</v>
      </c>
      <c r="E1146" s="1">
        <v>44368.73333333333</v>
      </c>
      <c r="F1146" t="s">
        <v>2232</v>
      </c>
      <c r="G1146" s="2">
        <v>44368</v>
      </c>
      <c r="H1146" s="2">
        <v>34414</v>
      </c>
      <c r="I1146">
        <v>1</v>
      </c>
      <c r="J1146" s="2">
        <v>44372</v>
      </c>
      <c r="K1146" s="2">
        <v>44372</v>
      </c>
      <c r="L1146" t="s">
        <v>29</v>
      </c>
      <c r="M1146" t="s">
        <v>30</v>
      </c>
      <c r="N1146" t="s">
        <v>2233</v>
      </c>
      <c r="O1146" t="s">
        <v>2192</v>
      </c>
      <c r="P1146" t="s">
        <v>2193</v>
      </c>
    </row>
    <row r="1147" spans="1:16" x14ac:dyDescent="0.25">
      <c r="A1147" t="s">
        <v>2234</v>
      </c>
      <c r="B1147" t="s">
        <v>830</v>
      </c>
      <c r="C1147" t="s">
        <v>20</v>
      </c>
      <c r="D1147" t="s">
        <v>2234</v>
      </c>
      <c r="E1147" s="1">
        <v>44368.73333333333</v>
      </c>
      <c r="F1147" t="s">
        <v>2235</v>
      </c>
      <c r="G1147" s="2">
        <v>44368</v>
      </c>
      <c r="H1147" s="2">
        <v>34414</v>
      </c>
      <c r="I1147">
        <v>6</v>
      </c>
      <c r="J1147" s="2">
        <v>44372</v>
      </c>
      <c r="K1147" s="2">
        <v>44372</v>
      </c>
      <c r="L1147" t="s">
        <v>29</v>
      </c>
      <c r="M1147" t="s">
        <v>30</v>
      </c>
      <c r="N1147" t="s">
        <v>2236</v>
      </c>
      <c r="O1147" t="s">
        <v>2192</v>
      </c>
      <c r="P1147" t="s">
        <v>2193</v>
      </c>
    </row>
    <row r="1148" spans="1:16" x14ac:dyDescent="0.25">
      <c r="A1148" t="s">
        <v>2237</v>
      </c>
      <c r="B1148" t="s">
        <v>99</v>
      </c>
      <c r="C1148" t="s">
        <v>20</v>
      </c>
      <c r="D1148" t="s">
        <v>2237</v>
      </c>
      <c r="E1148" s="1">
        <v>44368.73333333333</v>
      </c>
      <c r="F1148" t="s">
        <v>2232</v>
      </c>
      <c r="G1148" s="2">
        <v>44368</v>
      </c>
      <c r="H1148" s="2">
        <v>39118</v>
      </c>
      <c r="I1148">
        <v>1</v>
      </c>
      <c r="J1148" s="2">
        <v>44372</v>
      </c>
      <c r="K1148" s="2">
        <v>44372</v>
      </c>
      <c r="L1148" t="s">
        <v>29</v>
      </c>
      <c r="M1148" t="s">
        <v>30</v>
      </c>
      <c r="N1148" t="s">
        <v>2238</v>
      </c>
      <c r="O1148" t="s">
        <v>2192</v>
      </c>
      <c r="P1148" t="s">
        <v>2193</v>
      </c>
    </row>
    <row r="1149" spans="1:16" x14ac:dyDescent="0.25">
      <c r="A1149" t="s">
        <v>2239</v>
      </c>
      <c r="B1149" t="s">
        <v>99</v>
      </c>
      <c r="C1149" t="s">
        <v>20</v>
      </c>
      <c r="D1149" t="s">
        <v>2239</v>
      </c>
      <c r="E1149" s="1">
        <v>44368.73333333333</v>
      </c>
      <c r="F1149" t="s">
        <v>2235</v>
      </c>
      <c r="G1149" s="2">
        <v>44368</v>
      </c>
      <c r="H1149" s="2">
        <v>39118</v>
      </c>
      <c r="I1149">
        <v>1</v>
      </c>
      <c r="J1149" s="2">
        <v>44372</v>
      </c>
      <c r="K1149" s="2">
        <v>44372</v>
      </c>
      <c r="L1149" t="s">
        <v>29</v>
      </c>
      <c r="M1149" t="s">
        <v>30</v>
      </c>
      <c r="N1149" t="s">
        <v>2240</v>
      </c>
      <c r="O1149" t="s">
        <v>2192</v>
      </c>
      <c r="P1149" t="s">
        <v>2193</v>
      </c>
    </row>
    <row r="1150" spans="1:16" x14ac:dyDescent="0.25">
      <c r="A1150" t="s">
        <v>2241</v>
      </c>
      <c r="B1150" t="s">
        <v>99</v>
      </c>
      <c r="C1150" t="s">
        <v>20</v>
      </c>
      <c r="D1150" t="s">
        <v>2241</v>
      </c>
      <c r="E1150" s="1">
        <v>44368.73333333333</v>
      </c>
      <c r="F1150" t="s">
        <v>2242</v>
      </c>
      <c r="G1150" s="2">
        <v>44368</v>
      </c>
      <c r="H1150" s="2">
        <v>39118</v>
      </c>
      <c r="I1150">
        <v>4</v>
      </c>
      <c r="J1150" s="2">
        <v>44372</v>
      </c>
      <c r="K1150" s="2">
        <v>44372</v>
      </c>
      <c r="L1150" t="s">
        <v>29</v>
      </c>
      <c r="M1150" t="s">
        <v>30</v>
      </c>
      <c r="N1150" t="s">
        <v>2243</v>
      </c>
      <c r="O1150" t="s">
        <v>2192</v>
      </c>
      <c r="P1150" t="s">
        <v>2193</v>
      </c>
    </row>
    <row r="1151" spans="1:16" x14ac:dyDescent="0.25">
      <c r="A1151" t="s">
        <v>2244</v>
      </c>
      <c r="B1151" t="s">
        <v>99</v>
      </c>
      <c r="C1151" t="s">
        <v>20</v>
      </c>
      <c r="D1151" t="s">
        <v>2244</v>
      </c>
      <c r="E1151" s="1">
        <v>44368.73333333333</v>
      </c>
      <c r="F1151" t="s">
        <v>2245</v>
      </c>
      <c r="G1151" s="2">
        <v>44368</v>
      </c>
      <c r="H1151" s="2">
        <v>39118</v>
      </c>
      <c r="I1151">
        <v>1</v>
      </c>
      <c r="J1151" s="2">
        <v>44372</v>
      </c>
      <c r="K1151" s="2">
        <v>44372</v>
      </c>
      <c r="L1151" t="s">
        <v>29</v>
      </c>
      <c r="M1151" t="s">
        <v>30</v>
      </c>
      <c r="N1151" t="s">
        <v>2246</v>
      </c>
      <c r="O1151" t="s">
        <v>2192</v>
      </c>
      <c r="P1151" t="s">
        <v>2193</v>
      </c>
    </row>
    <row r="1152" spans="1:16" x14ac:dyDescent="0.25">
      <c r="A1152" t="s">
        <v>2247</v>
      </c>
      <c r="B1152" t="s">
        <v>99</v>
      </c>
      <c r="C1152" t="s">
        <v>20</v>
      </c>
      <c r="D1152" t="s">
        <v>2247</v>
      </c>
      <c r="E1152" s="1">
        <v>44368.73333333333</v>
      </c>
      <c r="F1152" t="s">
        <v>2248</v>
      </c>
      <c r="G1152" s="2">
        <v>44368</v>
      </c>
      <c r="H1152" s="2">
        <v>39118</v>
      </c>
      <c r="I1152">
        <v>7</v>
      </c>
      <c r="J1152" s="2">
        <v>44372</v>
      </c>
      <c r="K1152" s="2">
        <v>44372</v>
      </c>
      <c r="L1152" t="s">
        <v>29</v>
      </c>
      <c r="M1152" t="s">
        <v>30</v>
      </c>
      <c r="N1152" t="s">
        <v>2249</v>
      </c>
      <c r="O1152" t="s">
        <v>2192</v>
      </c>
      <c r="P1152" t="s">
        <v>2193</v>
      </c>
    </row>
    <row r="1153" spans="1:16" x14ac:dyDescent="0.25">
      <c r="A1153" t="s">
        <v>2250</v>
      </c>
      <c r="B1153" t="s">
        <v>99</v>
      </c>
      <c r="C1153" t="s">
        <v>20</v>
      </c>
      <c r="D1153" t="s">
        <v>2250</v>
      </c>
      <c r="E1153" s="1">
        <v>44368.73333333333</v>
      </c>
      <c r="F1153" t="s">
        <v>2251</v>
      </c>
      <c r="G1153" s="2">
        <v>44368</v>
      </c>
      <c r="H1153" s="2">
        <v>39118</v>
      </c>
      <c r="I1153">
        <v>1</v>
      </c>
      <c r="J1153" s="2">
        <v>44372</v>
      </c>
      <c r="K1153" s="2">
        <v>44372</v>
      </c>
      <c r="L1153" t="s">
        <v>29</v>
      </c>
      <c r="M1153" t="s">
        <v>30</v>
      </c>
      <c r="N1153" t="s">
        <v>2252</v>
      </c>
      <c r="O1153" t="s">
        <v>2192</v>
      </c>
      <c r="P1153" t="s">
        <v>2193</v>
      </c>
    </row>
    <row r="1154" spans="1:16" x14ac:dyDescent="0.25">
      <c r="A1154" t="s">
        <v>2253</v>
      </c>
      <c r="B1154" t="s">
        <v>830</v>
      </c>
      <c r="C1154" t="s">
        <v>20</v>
      </c>
      <c r="D1154" t="s">
        <v>2253</v>
      </c>
      <c r="E1154" s="1">
        <v>44368.73333333333</v>
      </c>
      <c r="F1154" t="s">
        <v>2242</v>
      </c>
      <c r="G1154" s="2">
        <v>44368</v>
      </c>
      <c r="H1154" s="2">
        <v>34414</v>
      </c>
      <c r="I1154">
        <v>1</v>
      </c>
      <c r="J1154" s="2">
        <v>44372</v>
      </c>
      <c r="K1154" s="2">
        <v>44372</v>
      </c>
      <c r="L1154" t="s">
        <v>29</v>
      </c>
      <c r="M1154" t="s">
        <v>30</v>
      </c>
      <c r="N1154" t="s">
        <v>2254</v>
      </c>
      <c r="O1154" t="s">
        <v>2192</v>
      </c>
      <c r="P1154" t="s">
        <v>2193</v>
      </c>
    </row>
    <row r="1155" spans="1:16" x14ac:dyDescent="0.25">
      <c r="A1155" t="s">
        <v>2255</v>
      </c>
      <c r="B1155" t="s">
        <v>830</v>
      </c>
      <c r="C1155" t="s">
        <v>20</v>
      </c>
      <c r="D1155" t="s">
        <v>2255</v>
      </c>
      <c r="E1155" s="1">
        <v>44368.73333333333</v>
      </c>
      <c r="F1155" t="s">
        <v>2245</v>
      </c>
      <c r="G1155" s="2">
        <v>44368</v>
      </c>
      <c r="H1155" s="2">
        <v>34414</v>
      </c>
      <c r="I1155">
        <v>4</v>
      </c>
      <c r="J1155" s="2">
        <v>44372</v>
      </c>
      <c r="K1155" s="2">
        <v>44372</v>
      </c>
      <c r="L1155" t="s">
        <v>29</v>
      </c>
      <c r="M1155" t="s">
        <v>30</v>
      </c>
      <c r="N1155" t="s">
        <v>2256</v>
      </c>
      <c r="O1155" t="s">
        <v>2192</v>
      </c>
      <c r="P1155" t="s">
        <v>2193</v>
      </c>
    </row>
    <row r="1156" spans="1:16" x14ac:dyDescent="0.25">
      <c r="A1156" t="s">
        <v>2257</v>
      </c>
      <c r="B1156" t="s">
        <v>830</v>
      </c>
      <c r="C1156" t="s">
        <v>20</v>
      </c>
      <c r="D1156" t="s">
        <v>2257</v>
      </c>
      <c r="E1156" s="1">
        <v>44368.73333333333</v>
      </c>
      <c r="F1156" t="s">
        <v>2248</v>
      </c>
      <c r="G1156" s="2">
        <v>44368</v>
      </c>
      <c r="H1156" s="2">
        <v>34414</v>
      </c>
      <c r="I1156">
        <v>38</v>
      </c>
      <c r="J1156" s="2">
        <v>44372</v>
      </c>
      <c r="K1156" s="2">
        <v>44372</v>
      </c>
      <c r="L1156" t="s">
        <v>29</v>
      </c>
      <c r="M1156" t="s">
        <v>30</v>
      </c>
      <c r="N1156" t="s">
        <v>2258</v>
      </c>
      <c r="O1156" t="s">
        <v>2192</v>
      </c>
      <c r="P1156" t="s">
        <v>2193</v>
      </c>
    </row>
    <row r="1157" spans="1:16" x14ac:dyDescent="0.25">
      <c r="A1157" t="s">
        <v>2259</v>
      </c>
      <c r="B1157" t="s">
        <v>830</v>
      </c>
      <c r="C1157" t="s">
        <v>20</v>
      </c>
      <c r="D1157" t="s">
        <v>2259</v>
      </c>
      <c r="E1157" s="1">
        <v>44368.73333333333</v>
      </c>
      <c r="F1157" t="s">
        <v>2251</v>
      </c>
      <c r="G1157" s="2">
        <v>44368</v>
      </c>
      <c r="H1157" s="2">
        <v>34414</v>
      </c>
      <c r="I1157">
        <v>1</v>
      </c>
      <c r="J1157" s="2">
        <v>44372</v>
      </c>
      <c r="K1157" s="2">
        <v>44372</v>
      </c>
      <c r="L1157" t="s">
        <v>29</v>
      </c>
      <c r="M1157" t="s">
        <v>30</v>
      </c>
      <c r="N1157" t="s">
        <v>2260</v>
      </c>
      <c r="O1157" t="s">
        <v>2192</v>
      </c>
      <c r="P1157" t="s">
        <v>2193</v>
      </c>
    </row>
    <row r="1158" spans="1:16" x14ac:dyDescent="0.25">
      <c r="A1158" t="s">
        <v>2261</v>
      </c>
      <c r="B1158" t="s">
        <v>99</v>
      </c>
      <c r="C1158" t="s">
        <v>20</v>
      </c>
      <c r="D1158" t="s">
        <v>2261</v>
      </c>
      <c r="E1158" s="1">
        <v>44368.73333333333</v>
      </c>
      <c r="F1158" t="s">
        <v>2190</v>
      </c>
      <c r="G1158" s="2">
        <v>44368</v>
      </c>
      <c r="H1158" s="2">
        <v>34666</v>
      </c>
      <c r="I1158">
        <v>1</v>
      </c>
      <c r="J1158" s="2">
        <v>44372</v>
      </c>
      <c r="K1158" s="2">
        <v>44372</v>
      </c>
      <c r="L1158" t="s">
        <v>29</v>
      </c>
      <c r="M1158" t="s">
        <v>30</v>
      </c>
      <c r="N1158" t="s">
        <v>2262</v>
      </c>
      <c r="O1158" t="s">
        <v>2192</v>
      </c>
      <c r="P1158" t="s">
        <v>2193</v>
      </c>
    </row>
    <row r="1159" spans="1:16" x14ac:dyDescent="0.25">
      <c r="A1159" t="s">
        <v>2263</v>
      </c>
      <c r="B1159" t="s">
        <v>99</v>
      </c>
      <c r="C1159" t="s">
        <v>20</v>
      </c>
      <c r="D1159" t="s">
        <v>2263</v>
      </c>
      <c r="E1159" s="1">
        <v>44368.73333333333</v>
      </c>
      <c r="F1159" t="s">
        <v>2195</v>
      </c>
      <c r="G1159" s="2">
        <v>44368</v>
      </c>
      <c r="H1159" s="2">
        <v>34666</v>
      </c>
      <c r="I1159">
        <v>1</v>
      </c>
      <c r="J1159" s="2">
        <v>44372</v>
      </c>
      <c r="K1159" s="2">
        <v>44372</v>
      </c>
      <c r="L1159" t="s">
        <v>29</v>
      </c>
      <c r="M1159" t="s">
        <v>30</v>
      </c>
      <c r="N1159" t="s">
        <v>2264</v>
      </c>
      <c r="O1159" t="s">
        <v>2192</v>
      </c>
      <c r="P1159" t="s">
        <v>2193</v>
      </c>
    </row>
    <row r="1160" spans="1:16" x14ac:dyDescent="0.25">
      <c r="A1160" t="s">
        <v>2265</v>
      </c>
      <c r="B1160" t="s">
        <v>99</v>
      </c>
      <c r="C1160" t="s">
        <v>20</v>
      </c>
      <c r="D1160" t="s">
        <v>2265</v>
      </c>
      <c r="E1160" s="1">
        <v>44368.73333333333</v>
      </c>
      <c r="F1160" t="s">
        <v>2198</v>
      </c>
      <c r="G1160" s="2">
        <v>44368</v>
      </c>
      <c r="H1160" s="2">
        <v>34666</v>
      </c>
      <c r="I1160">
        <v>1</v>
      </c>
      <c r="J1160" s="2">
        <v>44372</v>
      </c>
      <c r="K1160" s="2">
        <v>44372</v>
      </c>
      <c r="L1160" t="s">
        <v>29</v>
      </c>
      <c r="M1160" t="s">
        <v>30</v>
      </c>
      <c r="N1160" t="s">
        <v>2266</v>
      </c>
      <c r="O1160" t="s">
        <v>2192</v>
      </c>
      <c r="P1160" t="s">
        <v>2193</v>
      </c>
    </row>
    <row r="1161" spans="1:16" x14ac:dyDescent="0.25">
      <c r="A1161" t="s">
        <v>2267</v>
      </c>
      <c r="B1161" t="s">
        <v>99</v>
      </c>
      <c r="C1161" t="s">
        <v>20</v>
      </c>
      <c r="D1161" t="s">
        <v>2267</v>
      </c>
      <c r="E1161" s="1">
        <v>44368.73333333333</v>
      </c>
      <c r="F1161" t="s">
        <v>2201</v>
      </c>
      <c r="G1161" s="2">
        <v>44368</v>
      </c>
      <c r="H1161" s="2">
        <v>34666</v>
      </c>
      <c r="I1161">
        <v>1</v>
      </c>
      <c r="J1161" s="2">
        <v>44372</v>
      </c>
      <c r="K1161" s="2">
        <v>44372</v>
      </c>
      <c r="L1161" t="s">
        <v>29</v>
      </c>
      <c r="M1161" t="s">
        <v>30</v>
      </c>
      <c r="N1161" t="s">
        <v>2268</v>
      </c>
      <c r="O1161" t="s">
        <v>2192</v>
      </c>
      <c r="P1161" t="s">
        <v>2193</v>
      </c>
    </row>
    <row r="1162" spans="1:16" x14ac:dyDescent="0.25">
      <c r="A1162" t="s">
        <v>2269</v>
      </c>
      <c r="B1162" t="s">
        <v>99</v>
      </c>
      <c r="C1162" t="s">
        <v>20</v>
      </c>
      <c r="D1162" t="s">
        <v>2269</v>
      </c>
      <c r="E1162" s="1">
        <v>44368.73333333333</v>
      </c>
      <c r="F1162" t="s">
        <v>2204</v>
      </c>
      <c r="G1162" s="2">
        <v>44368</v>
      </c>
      <c r="H1162" s="2">
        <v>34666</v>
      </c>
      <c r="I1162">
        <v>1</v>
      </c>
      <c r="J1162" s="2">
        <v>44372</v>
      </c>
      <c r="K1162" s="2">
        <v>44372</v>
      </c>
      <c r="L1162" t="s">
        <v>29</v>
      </c>
      <c r="M1162" t="s">
        <v>30</v>
      </c>
      <c r="N1162" t="s">
        <v>2270</v>
      </c>
      <c r="O1162" t="s">
        <v>2192</v>
      </c>
      <c r="P1162" t="s">
        <v>2193</v>
      </c>
    </row>
    <row r="1163" spans="1:16" x14ac:dyDescent="0.25">
      <c r="A1163" t="s">
        <v>2271</v>
      </c>
      <c r="B1163" t="s">
        <v>99</v>
      </c>
      <c r="C1163" t="s">
        <v>20</v>
      </c>
      <c r="D1163" t="s">
        <v>2271</v>
      </c>
      <c r="E1163" s="1">
        <v>44368.73333333333</v>
      </c>
      <c r="F1163" t="s">
        <v>2207</v>
      </c>
      <c r="G1163" s="2">
        <v>44368</v>
      </c>
      <c r="H1163" s="2">
        <v>34701</v>
      </c>
      <c r="I1163">
        <v>1</v>
      </c>
      <c r="J1163" s="2">
        <v>44372</v>
      </c>
      <c r="K1163" s="2">
        <v>44372</v>
      </c>
      <c r="L1163" t="s">
        <v>29</v>
      </c>
      <c r="M1163" t="s">
        <v>30</v>
      </c>
      <c r="N1163" t="s">
        <v>2272</v>
      </c>
      <c r="O1163" t="s">
        <v>2192</v>
      </c>
      <c r="P1163" t="s">
        <v>2193</v>
      </c>
    </row>
    <row r="1164" spans="1:16" x14ac:dyDescent="0.25">
      <c r="A1164" t="s">
        <v>2273</v>
      </c>
      <c r="B1164" t="s">
        <v>830</v>
      </c>
      <c r="C1164" t="s">
        <v>20</v>
      </c>
      <c r="D1164" t="s">
        <v>2273</v>
      </c>
      <c r="E1164" s="1">
        <v>44368.73333333333</v>
      </c>
      <c r="F1164" t="s">
        <v>2274</v>
      </c>
      <c r="G1164" s="2">
        <v>44368</v>
      </c>
      <c r="H1164" s="2">
        <v>34666</v>
      </c>
      <c r="I1164">
        <v>1</v>
      </c>
      <c r="J1164" s="2">
        <v>44372</v>
      </c>
      <c r="K1164" s="2">
        <v>44372</v>
      </c>
      <c r="L1164" t="s">
        <v>29</v>
      </c>
      <c r="M1164" t="s">
        <v>30</v>
      </c>
      <c r="N1164" t="s">
        <v>2275</v>
      </c>
      <c r="O1164" t="s">
        <v>2192</v>
      </c>
      <c r="P1164" t="s">
        <v>2193</v>
      </c>
    </row>
    <row r="1165" spans="1:16" x14ac:dyDescent="0.25">
      <c r="A1165" t="s">
        <v>2276</v>
      </c>
      <c r="B1165" t="s">
        <v>830</v>
      </c>
      <c r="C1165" t="s">
        <v>20</v>
      </c>
      <c r="D1165" t="s">
        <v>2276</v>
      </c>
      <c r="E1165" s="1">
        <v>44368.73333333333</v>
      </c>
      <c r="F1165" t="s">
        <v>2277</v>
      </c>
      <c r="G1165" s="2">
        <v>44368</v>
      </c>
      <c r="H1165" s="2">
        <v>34666</v>
      </c>
      <c r="I1165">
        <v>1</v>
      </c>
      <c r="J1165" s="2">
        <v>44372</v>
      </c>
      <c r="K1165" s="2">
        <v>44372</v>
      </c>
      <c r="L1165" t="s">
        <v>29</v>
      </c>
      <c r="M1165" t="s">
        <v>30</v>
      </c>
      <c r="N1165" t="s">
        <v>2278</v>
      </c>
      <c r="O1165" t="s">
        <v>2192</v>
      </c>
      <c r="P1165" t="s">
        <v>2193</v>
      </c>
    </row>
    <row r="1166" spans="1:16" x14ac:dyDescent="0.25">
      <c r="A1166" t="s">
        <v>2279</v>
      </c>
      <c r="B1166" t="s">
        <v>830</v>
      </c>
      <c r="C1166" t="s">
        <v>20</v>
      </c>
      <c r="D1166" t="s">
        <v>2279</v>
      </c>
      <c r="E1166" s="1">
        <v>44368.73333333333</v>
      </c>
      <c r="F1166" t="s">
        <v>2280</v>
      </c>
      <c r="G1166" s="2">
        <v>44368</v>
      </c>
      <c r="H1166" s="2">
        <v>34666</v>
      </c>
      <c r="I1166">
        <v>1</v>
      </c>
      <c r="J1166" s="2">
        <v>44372</v>
      </c>
      <c r="K1166" s="2">
        <v>44372</v>
      </c>
      <c r="L1166" t="s">
        <v>29</v>
      </c>
      <c r="M1166" t="s">
        <v>30</v>
      </c>
      <c r="N1166" t="s">
        <v>2281</v>
      </c>
      <c r="O1166" t="s">
        <v>2192</v>
      </c>
      <c r="P1166" t="s">
        <v>2193</v>
      </c>
    </row>
    <row r="1167" spans="1:16" x14ac:dyDescent="0.25">
      <c r="A1167" t="s">
        <v>2282</v>
      </c>
      <c r="B1167" t="s">
        <v>99</v>
      </c>
      <c r="C1167" t="s">
        <v>20</v>
      </c>
      <c r="D1167" t="s">
        <v>2282</v>
      </c>
      <c r="E1167" s="1">
        <v>44368.73333333333</v>
      </c>
      <c r="F1167" t="s">
        <v>2190</v>
      </c>
      <c r="G1167" s="2">
        <v>44368</v>
      </c>
      <c r="H1167" s="2">
        <v>34666</v>
      </c>
      <c r="I1167">
        <v>1</v>
      </c>
      <c r="J1167" s="2">
        <v>44372</v>
      </c>
      <c r="K1167" s="2">
        <v>44372</v>
      </c>
      <c r="L1167" t="s">
        <v>29</v>
      </c>
      <c r="M1167" t="s">
        <v>30</v>
      </c>
      <c r="N1167" t="s">
        <v>2283</v>
      </c>
      <c r="O1167" t="s">
        <v>2192</v>
      </c>
      <c r="P1167" t="s">
        <v>2193</v>
      </c>
    </row>
    <row r="1168" spans="1:16" x14ac:dyDescent="0.25">
      <c r="A1168" t="s">
        <v>2284</v>
      </c>
      <c r="B1168" t="s">
        <v>99</v>
      </c>
      <c r="C1168" t="s">
        <v>20</v>
      </c>
      <c r="D1168" t="s">
        <v>2284</v>
      </c>
      <c r="E1168" s="1">
        <v>44368.73333333333</v>
      </c>
      <c r="F1168" t="s">
        <v>2195</v>
      </c>
      <c r="G1168" s="2">
        <v>44368</v>
      </c>
      <c r="H1168" s="2">
        <v>34666</v>
      </c>
      <c r="I1168">
        <v>1</v>
      </c>
      <c r="J1168" s="2">
        <v>44372</v>
      </c>
      <c r="K1168" s="2">
        <v>44372</v>
      </c>
      <c r="L1168" t="s">
        <v>29</v>
      </c>
      <c r="M1168" t="s">
        <v>30</v>
      </c>
      <c r="N1168" t="s">
        <v>2285</v>
      </c>
      <c r="O1168" t="s">
        <v>2192</v>
      </c>
      <c r="P1168" t="s">
        <v>2193</v>
      </c>
    </row>
    <row r="1169" spans="1:16" x14ac:dyDescent="0.25">
      <c r="A1169" t="s">
        <v>2286</v>
      </c>
      <c r="B1169" t="s">
        <v>99</v>
      </c>
      <c r="C1169" t="s">
        <v>20</v>
      </c>
      <c r="D1169" t="s">
        <v>2286</v>
      </c>
      <c r="E1169" s="1">
        <v>44368.73333333333</v>
      </c>
      <c r="F1169" t="s">
        <v>2198</v>
      </c>
      <c r="G1169" s="2">
        <v>44368</v>
      </c>
      <c r="H1169" s="2">
        <v>34666</v>
      </c>
      <c r="I1169">
        <v>1</v>
      </c>
      <c r="J1169" s="2">
        <v>44372</v>
      </c>
      <c r="K1169" s="2">
        <v>44372</v>
      </c>
      <c r="L1169" t="s">
        <v>29</v>
      </c>
      <c r="M1169" t="s">
        <v>30</v>
      </c>
      <c r="N1169" t="s">
        <v>2287</v>
      </c>
      <c r="O1169" t="s">
        <v>2192</v>
      </c>
      <c r="P1169" t="s">
        <v>2193</v>
      </c>
    </row>
    <row r="1170" spans="1:16" x14ac:dyDescent="0.25">
      <c r="A1170" t="s">
        <v>2288</v>
      </c>
      <c r="B1170" t="s">
        <v>99</v>
      </c>
      <c r="C1170" t="s">
        <v>20</v>
      </c>
      <c r="D1170" t="s">
        <v>2288</v>
      </c>
      <c r="E1170" s="1">
        <v>44368.73333333333</v>
      </c>
      <c r="F1170" t="s">
        <v>2204</v>
      </c>
      <c r="G1170" s="2">
        <v>44368</v>
      </c>
      <c r="H1170" s="2">
        <v>34666</v>
      </c>
      <c r="I1170">
        <v>1</v>
      </c>
      <c r="J1170" s="2">
        <v>44372</v>
      </c>
      <c r="K1170" s="2">
        <v>44372</v>
      </c>
      <c r="L1170" t="s">
        <v>29</v>
      </c>
      <c r="M1170" t="s">
        <v>30</v>
      </c>
      <c r="N1170" t="s">
        <v>2289</v>
      </c>
      <c r="O1170" t="s">
        <v>2192</v>
      </c>
      <c r="P1170" t="s">
        <v>2193</v>
      </c>
    </row>
    <row r="1171" spans="1:16" x14ac:dyDescent="0.25">
      <c r="A1171" t="s">
        <v>2290</v>
      </c>
      <c r="B1171" t="s">
        <v>99</v>
      </c>
      <c r="C1171" t="s">
        <v>20</v>
      </c>
      <c r="D1171" t="s">
        <v>2290</v>
      </c>
      <c r="E1171" s="1">
        <v>44368.73333333333</v>
      </c>
      <c r="F1171" t="s">
        <v>2207</v>
      </c>
      <c r="G1171" s="2">
        <v>44368</v>
      </c>
      <c r="H1171" s="2">
        <v>34701</v>
      </c>
      <c r="I1171">
        <v>1</v>
      </c>
      <c r="J1171" s="2">
        <v>44372</v>
      </c>
      <c r="K1171" s="2">
        <v>44372</v>
      </c>
      <c r="L1171" t="s">
        <v>29</v>
      </c>
      <c r="M1171" t="s">
        <v>30</v>
      </c>
      <c r="N1171" t="s">
        <v>2291</v>
      </c>
      <c r="O1171" t="s">
        <v>2192</v>
      </c>
      <c r="P1171" t="s">
        <v>2193</v>
      </c>
    </row>
    <row r="1172" spans="1:16" x14ac:dyDescent="0.25">
      <c r="A1172" t="s">
        <v>2292</v>
      </c>
      <c r="B1172" t="s">
        <v>830</v>
      </c>
      <c r="C1172" t="s">
        <v>20</v>
      </c>
      <c r="D1172" t="s">
        <v>2292</v>
      </c>
      <c r="E1172" s="1">
        <v>44368.73333333333</v>
      </c>
      <c r="F1172" t="s">
        <v>2293</v>
      </c>
      <c r="G1172" s="2">
        <v>44368</v>
      </c>
      <c r="H1172" s="2">
        <v>34666</v>
      </c>
      <c r="I1172">
        <v>1</v>
      </c>
      <c r="J1172" s="2">
        <v>44372</v>
      </c>
      <c r="K1172" s="2">
        <v>44372</v>
      </c>
      <c r="L1172" t="s">
        <v>29</v>
      </c>
      <c r="M1172" t="s">
        <v>30</v>
      </c>
      <c r="N1172" t="s">
        <v>2294</v>
      </c>
      <c r="O1172" t="s">
        <v>2192</v>
      </c>
      <c r="P1172" t="s">
        <v>2193</v>
      </c>
    </row>
    <row r="1173" spans="1:16" x14ac:dyDescent="0.25">
      <c r="A1173" t="s">
        <v>2295</v>
      </c>
      <c r="B1173" t="s">
        <v>830</v>
      </c>
      <c r="C1173" t="s">
        <v>20</v>
      </c>
      <c r="D1173" t="s">
        <v>2295</v>
      </c>
      <c r="E1173" s="1">
        <v>44368.73333333333</v>
      </c>
      <c r="F1173" t="s">
        <v>2296</v>
      </c>
      <c r="G1173" s="2">
        <v>44368</v>
      </c>
      <c r="H1173" s="2">
        <v>34666</v>
      </c>
      <c r="I1173">
        <v>1</v>
      </c>
      <c r="J1173" s="2">
        <v>44372</v>
      </c>
      <c r="K1173" s="2">
        <v>44372</v>
      </c>
      <c r="L1173" t="s">
        <v>29</v>
      </c>
      <c r="M1173" t="s">
        <v>30</v>
      </c>
      <c r="N1173" t="s">
        <v>2297</v>
      </c>
      <c r="O1173" t="s">
        <v>2192</v>
      </c>
      <c r="P1173" t="s">
        <v>2193</v>
      </c>
    </row>
    <row r="1174" spans="1:16" x14ac:dyDescent="0.25">
      <c r="A1174" t="s">
        <v>2298</v>
      </c>
      <c r="B1174" t="s">
        <v>830</v>
      </c>
      <c r="C1174" t="s">
        <v>20</v>
      </c>
      <c r="D1174" t="s">
        <v>2298</v>
      </c>
      <c r="E1174" s="1">
        <v>44368.73333333333</v>
      </c>
      <c r="F1174" t="s">
        <v>2299</v>
      </c>
      <c r="G1174" s="2">
        <v>44368</v>
      </c>
      <c r="H1174" s="2">
        <v>34666</v>
      </c>
      <c r="I1174">
        <v>1</v>
      </c>
      <c r="J1174" s="2">
        <v>44372</v>
      </c>
      <c r="K1174" s="2">
        <v>44372</v>
      </c>
      <c r="L1174" t="s">
        <v>29</v>
      </c>
      <c r="M1174" t="s">
        <v>30</v>
      </c>
      <c r="N1174" t="s">
        <v>2300</v>
      </c>
      <c r="O1174" t="s">
        <v>2192</v>
      </c>
      <c r="P1174" t="s">
        <v>2193</v>
      </c>
    </row>
    <row r="1175" spans="1:16" x14ac:dyDescent="0.25">
      <c r="A1175" t="s">
        <v>2301</v>
      </c>
      <c r="B1175" t="s">
        <v>99</v>
      </c>
      <c r="C1175" t="s">
        <v>20</v>
      </c>
      <c r="D1175" t="s">
        <v>2301</v>
      </c>
      <c r="E1175" s="1">
        <v>44368.73333333333</v>
      </c>
      <c r="F1175" t="s">
        <v>2190</v>
      </c>
      <c r="G1175" s="2">
        <v>44368</v>
      </c>
      <c r="H1175" s="2">
        <v>34666</v>
      </c>
      <c r="I1175">
        <v>1</v>
      </c>
      <c r="J1175" s="2">
        <v>44372</v>
      </c>
      <c r="K1175" s="2">
        <v>44372</v>
      </c>
      <c r="L1175" t="s">
        <v>29</v>
      </c>
      <c r="M1175" t="s">
        <v>30</v>
      </c>
      <c r="N1175" t="s">
        <v>2302</v>
      </c>
      <c r="O1175" t="s">
        <v>2192</v>
      </c>
      <c r="P1175" t="s">
        <v>2193</v>
      </c>
    </row>
    <row r="1176" spans="1:16" x14ac:dyDescent="0.25">
      <c r="A1176" t="s">
        <v>2303</v>
      </c>
      <c r="B1176" t="s">
        <v>99</v>
      </c>
      <c r="C1176" t="s">
        <v>20</v>
      </c>
      <c r="D1176" t="s">
        <v>2303</v>
      </c>
      <c r="E1176" s="1">
        <v>44368.73333333333</v>
      </c>
      <c r="F1176" t="s">
        <v>2195</v>
      </c>
      <c r="G1176" s="2">
        <v>44368</v>
      </c>
      <c r="H1176" s="2">
        <v>34666</v>
      </c>
      <c r="I1176">
        <v>1</v>
      </c>
      <c r="J1176" s="2">
        <v>44372</v>
      </c>
      <c r="K1176" s="2">
        <v>44372</v>
      </c>
      <c r="L1176" t="s">
        <v>29</v>
      </c>
      <c r="M1176" t="s">
        <v>30</v>
      </c>
      <c r="N1176" t="s">
        <v>2304</v>
      </c>
      <c r="O1176" t="s">
        <v>2192</v>
      </c>
      <c r="P1176" t="s">
        <v>2193</v>
      </c>
    </row>
    <row r="1177" spans="1:16" x14ac:dyDescent="0.25">
      <c r="A1177" t="s">
        <v>2305</v>
      </c>
      <c r="B1177" t="s">
        <v>99</v>
      </c>
      <c r="C1177" t="s">
        <v>20</v>
      </c>
      <c r="D1177" t="s">
        <v>2305</v>
      </c>
      <c r="E1177" s="1">
        <v>44368.73333333333</v>
      </c>
      <c r="F1177" t="s">
        <v>2198</v>
      </c>
      <c r="G1177" s="2">
        <v>44368</v>
      </c>
      <c r="H1177" s="2">
        <v>34666</v>
      </c>
      <c r="I1177">
        <v>1</v>
      </c>
      <c r="J1177" s="2">
        <v>44372</v>
      </c>
      <c r="K1177" s="2">
        <v>44372</v>
      </c>
      <c r="L1177" t="s">
        <v>29</v>
      </c>
      <c r="M1177" t="s">
        <v>30</v>
      </c>
      <c r="N1177" t="s">
        <v>2306</v>
      </c>
      <c r="O1177" t="s">
        <v>2192</v>
      </c>
      <c r="P1177" t="s">
        <v>2193</v>
      </c>
    </row>
    <row r="1178" spans="1:16" x14ac:dyDescent="0.25">
      <c r="A1178" t="s">
        <v>2307</v>
      </c>
      <c r="B1178" t="s">
        <v>99</v>
      </c>
      <c r="C1178" t="s">
        <v>20</v>
      </c>
      <c r="D1178" t="s">
        <v>2307</v>
      </c>
      <c r="E1178" s="1">
        <v>44368.73333333333</v>
      </c>
      <c r="F1178" t="s">
        <v>2201</v>
      </c>
      <c r="G1178" s="2">
        <v>44368</v>
      </c>
      <c r="H1178" s="2">
        <v>34666</v>
      </c>
      <c r="I1178">
        <v>1</v>
      </c>
      <c r="J1178" s="2">
        <v>44372</v>
      </c>
      <c r="K1178" s="2">
        <v>44372</v>
      </c>
      <c r="L1178" t="s">
        <v>29</v>
      </c>
      <c r="M1178" t="s">
        <v>30</v>
      </c>
      <c r="N1178" t="s">
        <v>2308</v>
      </c>
      <c r="O1178" t="s">
        <v>2192</v>
      </c>
      <c r="P1178" t="s">
        <v>2193</v>
      </c>
    </row>
    <row r="1179" spans="1:16" x14ac:dyDescent="0.25">
      <c r="A1179" t="s">
        <v>2309</v>
      </c>
      <c r="B1179" t="s">
        <v>99</v>
      </c>
      <c r="C1179" t="s">
        <v>20</v>
      </c>
      <c r="D1179" t="s">
        <v>2309</v>
      </c>
      <c r="E1179" s="1">
        <v>44368.73333333333</v>
      </c>
      <c r="F1179" t="s">
        <v>2204</v>
      </c>
      <c r="G1179" s="2">
        <v>44368</v>
      </c>
      <c r="H1179" s="2">
        <v>34666</v>
      </c>
      <c r="I1179">
        <v>3</v>
      </c>
      <c r="J1179" s="2">
        <v>44372</v>
      </c>
      <c r="K1179" s="2">
        <v>44372</v>
      </c>
      <c r="L1179" t="s">
        <v>29</v>
      </c>
      <c r="M1179" t="s">
        <v>30</v>
      </c>
      <c r="N1179" t="s">
        <v>2310</v>
      </c>
      <c r="O1179" t="s">
        <v>2192</v>
      </c>
      <c r="P1179" t="s">
        <v>2193</v>
      </c>
    </row>
    <row r="1180" spans="1:16" x14ac:dyDescent="0.25">
      <c r="A1180" t="s">
        <v>2311</v>
      </c>
      <c r="B1180" t="s">
        <v>99</v>
      </c>
      <c r="C1180" t="s">
        <v>20</v>
      </c>
      <c r="D1180" t="s">
        <v>2311</v>
      </c>
      <c r="E1180" s="1">
        <v>44368.73333333333</v>
      </c>
      <c r="F1180" t="s">
        <v>2207</v>
      </c>
      <c r="G1180" s="2">
        <v>44368</v>
      </c>
      <c r="H1180" s="2">
        <v>34701</v>
      </c>
      <c r="I1180">
        <v>1</v>
      </c>
      <c r="J1180" s="2">
        <v>44372</v>
      </c>
      <c r="K1180" s="2">
        <v>44372</v>
      </c>
      <c r="L1180" t="s">
        <v>29</v>
      </c>
      <c r="M1180" t="s">
        <v>30</v>
      </c>
      <c r="N1180" t="s">
        <v>2312</v>
      </c>
      <c r="O1180" t="s">
        <v>2192</v>
      </c>
      <c r="P1180" t="s">
        <v>2193</v>
      </c>
    </row>
    <row r="1181" spans="1:16" x14ac:dyDescent="0.25">
      <c r="A1181" t="s">
        <v>2313</v>
      </c>
      <c r="B1181" t="s">
        <v>830</v>
      </c>
      <c r="C1181" t="s">
        <v>20</v>
      </c>
      <c r="D1181" t="s">
        <v>2313</v>
      </c>
      <c r="E1181" s="1">
        <v>44368.73333333333</v>
      </c>
      <c r="F1181" t="s">
        <v>2314</v>
      </c>
      <c r="G1181" s="2">
        <v>44368</v>
      </c>
      <c r="H1181" s="2">
        <v>34666</v>
      </c>
      <c r="I1181">
        <v>1</v>
      </c>
      <c r="J1181" s="2">
        <v>44372</v>
      </c>
      <c r="K1181" s="2">
        <v>44372</v>
      </c>
      <c r="L1181" t="s">
        <v>29</v>
      </c>
      <c r="M1181" t="s">
        <v>30</v>
      </c>
      <c r="N1181" t="s">
        <v>2315</v>
      </c>
      <c r="O1181" t="s">
        <v>2192</v>
      </c>
      <c r="P1181" t="s">
        <v>2193</v>
      </c>
    </row>
    <row r="1182" spans="1:16" x14ac:dyDescent="0.25">
      <c r="A1182" t="s">
        <v>2316</v>
      </c>
      <c r="B1182" t="s">
        <v>830</v>
      </c>
      <c r="C1182" t="s">
        <v>20</v>
      </c>
      <c r="D1182" t="s">
        <v>2316</v>
      </c>
      <c r="E1182" s="1">
        <v>44368.73333333333</v>
      </c>
      <c r="F1182" t="s">
        <v>2317</v>
      </c>
      <c r="G1182" s="2">
        <v>44368</v>
      </c>
      <c r="H1182" s="2">
        <v>34666</v>
      </c>
      <c r="I1182">
        <v>1</v>
      </c>
      <c r="J1182" s="2">
        <v>44372</v>
      </c>
      <c r="K1182" s="2">
        <v>44372</v>
      </c>
      <c r="L1182" t="s">
        <v>29</v>
      </c>
      <c r="M1182" t="s">
        <v>30</v>
      </c>
      <c r="N1182" t="s">
        <v>2318</v>
      </c>
      <c r="O1182" t="s">
        <v>2192</v>
      </c>
      <c r="P1182" t="s">
        <v>2193</v>
      </c>
    </row>
    <row r="1183" spans="1:16" x14ac:dyDescent="0.25">
      <c r="A1183" t="s">
        <v>2319</v>
      </c>
      <c r="B1183" t="s">
        <v>830</v>
      </c>
      <c r="C1183" t="s">
        <v>20</v>
      </c>
      <c r="D1183" t="s">
        <v>2319</v>
      </c>
      <c r="E1183" s="1">
        <v>44368.73333333333</v>
      </c>
      <c r="F1183" t="s">
        <v>2320</v>
      </c>
      <c r="G1183" s="2">
        <v>44368</v>
      </c>
      <c r="H1183" s="2">
        <v>34666</v>
      </c>
      <c r="I1183">
        <v>1</v>
      </c>
      <c r="J1183" s="2">
        <v>44372</v>
      </c>
      <c r="K1183" s="2">
        <v>44372</v>
      </c>
      <c r="L1183" t="s">
        <v>29</v>
      </c>
      <c r="M1183" t="s">
        <v>30</v>
      </c>
      <c r="N1183" t="s">
        <v>2321</v>
      </c>
      <c r="O1183" t="s">
        <v>2192</v>
      </c>
      <c r="P1183" t="s">
        <v>2193</v>
      </c>
    </row>
    <row r="1184" spans="1:16" x14ac:dyDescent="0.25">
      <c r="A1184" t="s">
        <v>2322</v>
      </c>
      <c r="B1184" t="s">
        <v>99</v>
      </c>
      <c r="C1184" t="s">
        <v>20</v>
      </c>
      <c r="D1184" t="s">
        <v>2322</v>
      </c>
      <c r="E1184" s="1">
        <v>44368.73333333333</v>
      </c>
      <c r="F1184" t="s">
        <v>2190</v>
      </c>
      <c r="G1184" s="2">
        <v>44368</v>
      </c>
      <c r="H1184" s="2">
        <v>34666</v>
      </c>
      <c r="I1184">
        <v>1</v>
      </c>
      <c r="J1184" s="2">
        <v>44372</v>
      </c>
      <c r="K1184" s="2">
        <v>44372</v>
      </c>
      <c r="L1184" t="s">
        <v>29</v>
      </c>
      <c r="M1184" t="s">
        <v>30</v>
      </c>
      <c r="N1184" t="s">
        <v>2323</v>
      </c>
      <c r="O1184" t="s">
        <v>2192</v>
      </c>
      <c r="P1184" t="s">
        <v>2193</v>
      </c>
    </row>
    <row r="1185" spans="1:16" x14ac:dyDescent="0.25">
      <c r="A1185" t="s">
        <v>2324</v>
      </c>
      <c r="B1185" t="s">
        <v>99</v>
      </c>
      <c r="C1185" t="s">
        <v>20</v>
      </c>
      <c r="D1185" t="s">
        <v>2324</v>
      </c>
      <c r="E1185" s="1">
        <v>44368.73333333333</v>
      </c>
      <c r="F1185" t="s">
        <v>2195</v>
      </c>
      <c r="G1185" s="2">
        <v>44368</v>
      </c>
      <c r="H1185" s="2">
        <v>34666</v>
      </c>
      <c r="I1185">
        <v>1</v>
      </c>
      <c r="J1185" s="2">
        <v>44372</v>
      </c>
      <c r="K1185" s="2">
        <v>44372</v>
      </c>
      <c r="L1185" t="s">
        <v>29</v>
      </c>
      <c r="M1185" t="s">
        <v>30</v>
      </c>
      <c r="N1185" t="s">
        <v>2325</v>
      </c>
      <c r="O1185" t="s">
        <v>2192</v>
      </c>
      <c r="P1185" t="s">
        <v>2193</v>
      </c>
    </row>
    <row r="1186" spans="1:16" x14ac:dyDescent="0.25">
      <c r="A1186" t="s">
        <v>2326</v>
      </c>
      <c r="B1186" t="s">
        <v>99</v>
      </c>
      <c r="C1186" t="s">
        <v>20</v>
      </c>
      <c r="D1186" t="s">
        <v>2326</v>
      </c>
      <c r="E1186" s="1">
        <v>44368.73333333333</v>
      </c>
      <c r="F1186" t="s">
        <v>2198</v>
      </c>
      <c r="G1186" s="2">
        <v>44368</v>
      </c>
      <c r="H1186" s="2">
        <v>34666</v>
      </c>
      <c r="I1186">
        <v>2</v>
      </c>
      <c r="J1186" s="2">
        <v>44372</v>
      </c>
      <c r="K1186" s="2">
        <v>44372</v>
      </c>
      <c r="L1186" t="s">
        <v>29</v>
      </c>
      <c r="M1186" t="s">
        <v>30</v>
      </c>
      <c r="N1186" t="s">
        <v>2327</v>
      </c>
      <c r="O1186" t="s">
        <v>2192</v>
      </c>
      <c r="P1186" t="s">
        <v>2193</v>
      </c>
    </row>
    <row r="1187" spans="1:16" x14ac:dyDescent="0.25">
      <c r="A1187" t="s">
        <v>2328</v>
      </c>
      <c r="B1187" t="s">
        <v>99</v>
      </c>
      <c r="C1187" t="s">
        <v>20</v>
      </c>
      <c r="D1187" t="s">
        <v>2328</v>
      </c>
      <c r="E1187" s="1">
        <v>44368.73333333333</v>
      </c>
      <c r="F1187" t="s">
        <v>2204</v>
      </c>
      <c r="G1187" s="2">
        <v>44368</v>
      </c>
      <c r="H1187" s="2">
        <v>34666</v>
      </c>
      <c r="I1187">
        <v>1</v>
      </c>
      <c r="J1187" s="2">
        <v>44372</v>
      </c>
      <c r="K1187" s="2">
        <v>44372</v>
      </c>
      <c r="L1187" t="s">
        <v>29</v>
      </c>
      <c r="M1187" t="s">
        <v>30</v>
      </c>
      <c r="N1187" t="s">
        <v>2329</v>
      </c>
      <c r="O1187" t="s">
        <v>2192</v>
      </c>
      <c r="P1187" t="s">
        <v>2193</v>
      </c>
    </row>
    <row r="1188" spans="1:16" x14ac:dyDescent="0.25">
      <c r="A1188" t="s">
        <v>2330</v>
      </c>
      <c r="B1188" t="s">
        <v>99</v>
      </c>
      <c r="C1188" t="s">
        <v>20</v>
      </c>
      <c r="D1188" t="s">
        <v>2330</v>
      </c>
      <c r="E1188" s="1">
        <v>44368.73333333333</v>
      </c>
      <c r="F1188" t="s">
        <v>2207</v>
      </c>
      <c r="G1188" s="2">
        <v>44368</v>
      </c>
      <c r="H1188" s="2">
        <v>34701</v>
      </c>
      <c r="I1188">
        <v>1</v>
      </c>
      <c r="J1188" s="2">
        <v>44372</v>
      </c>
      <c r="K1188" s="2">
        <v>44372</v>
      </c>
      <c r="L1188" t="s">
        <v>29</v>
      </c>
      <c r="M1188" t="s">
        <v>30</v>
      </c>
      <c r="N1188" t="s">
        <v>2331</v>
      </c>
      <c r="O1188" t="s">
        <v>2192</v>
      </c>
      <c r="P1188" t="s">
        <v>2193</v>
      </c>
    </row>
    <row r="1189" spans="1:16" x14ac:dyDescent="0.25">
      <c r="A1189" t="s">
        <v>2332</v>
      </c>
      <c r="B1189" t="s">
        <v>830</v>
      </c>
      <c r="C1189" t="s">
        <v>20</v>
      </c>
      <c r="D1189" t="s">
        <v>2332</v>
      </c>
      <c r="E1189" s="1">
        <v>44368.73333333333</v>
      </c>
      <c r="F1189" t="s">
        <v>2333</v>
      </c>
      <c r="G1189" s="2">
        <v>44368</v>
      </c>
      <c r="H1189" s="2">
        <v>34666</v>
      </c>
      <c r="I1189">
        <v>1</v>
      </c>
      <c r="J1189" s="2">
        <v>44372</v>
      </c>
      <c r="K1189" s="2">
        <v>44372</v>
      </c>
      <c r="L1189" t="s">
        <v>29</v>
      </c>
      <c r="M1189" t="s">
        <v>30</v>
      </c>
      <c r="N1189" t="s">
        <v>2334</v>
      </c>
      <c r="O1189" t="s">
        <v>2192</v>
      </c>
      <c r="P1189" t="s">
        <v>2193</v>
      </c>
    </row>
    <row r="1190" spans="1:16" x14ac:dyDescent="0.25">
      <c r="A1190" t="s">
        <v>2335</v>
      </c>
      <c r="B1190" t="s">
        <v>830</v>
      </c>
      <c r="C1190" t="s">
        <v>20</v>
      </c>
      <c r="D1190" t="s">
        <v>2335</v>
      </c>
      <c r="E1190" s="1">
        <v>44368.73333333333</v>
      </c>
      <c r="F1190" t="s">
        <v>2336</v>
      </c>
      <c r="G1190" s="2">
        <v>44368</v>
      </c>
      <c r="H1190" s="2">
        <v>34666</v>
      </c>
      <c r="I1190">
        <v>2</v>
      </c>
      <c r="J1190" s="2">
        <v>44372</v>
      </c>
      <c r="K1190" s="2">
        <v>44372</v>
      </c>
      <c r="L1190" t="s">
        <v>29</v>
      </c>
      <c r="M1190" t="s">
        <v>30</v>
      </c>
      <c r="N1190" t="s">
        <v>2337</v>
      </c>
      <c r="O1190" t="s">
        <v>2192</v>
      </c>
      <c r="P1190" t="s">
        <v>2193</v>
      </c>
    </row>
    <row r="1191" spans="1:16" x14ac:dyDescent="0.25">
      <c r="A1191" t="s">
        <v>2338</v>
      </c>
      <c r="B1191" t="s">
        <v>830</v>
      </c>
      <c r="C1191" t="s">
        <v>20</v>
      </c>
      <c r="D1191" t="s">
        <v>2338</v>
      </c>
      <c r="E1191" s="1">
        <v>44368.73333333333</v>
      </c>
      <c r="F1191" t="s">
        <v>2339</v>
      </c>
      <c r="G1191" s="2">
        <v>44368</v>
      </c>
      <c r="H1191" s="2">
        <v>34666</v>
      </c>
      <c r="I1191">
        <v>1</v>
      </c>
      <c r="J1191" s="2">
        <v>44372</v>
      </c>
      <c r="K1191" s="2">
        <v>44372</v>
      </c>
      <c r="L1191" t="s">
        <v>29</v>
      </c>
      <c r="M1191" t="s">
        <v>30</v>
      </c>
      <c r="N1191" t="s">
        <v>2340</v>
      </c>
      <c r="O1191" t="s">
        <v>2192</v>
      </c>
      <c r="P1191" t="s">
        <v>2193</v>
      </c>
    </row>
    <row r="1192" spans="1:16" x14ac:dyDescent="0.25">
      <c r="A1192" t="s">
        <v>2341</v>
      </c>
      <c r="B1192" t="s">
        <v>99</v>
      </c>
      <c r="C1192" t="s">
        <v>20</v>
      </c>
      <c r="D1192" t="s">
        <v>2341</v>
      </c>
      <c r="E1192" s="1">
        <v>44368.73333333333</v>
      </c>
      <c r="F1192" t="s">
        <v>2190</v>
      </c>
      <c r="G1192" s="2">
        <v>44368</v>
      </c>
      <c r="H1192" s="2">
        <v>33735</v>
      </c>
      <c r="I1192">
        <v>2</v>
      </c>
      <c r="J1192" s="2">
        <v>44372</v>
      </c>
      <c r="K1192" s="2">
        <v>44372</v>
      </c>
      <c r="L1192" t="s">
        <v>29</v>
      </c>
      <c r="M1192" t="s">
        <v>30</v>
      </c>
      <c r="N1192" t="s">
        <v>2342</v>
      </c>
      <c r="O1192" t="s">
        <v>2192</v>
      </c>
      <c r="P1192" t="s">
        <v>2193</v>
      </c>
    </row>
    <row r="1193" spans="1:16" x14ac:dyDescent="0.25">
      <c r="A1193" t="s">
        <v>2343</v>
      </c>
      <c r="B1193" t="s">
        <v>99</v>
      </c>
      <c r="C1193" t="s">
        <v>20</v>
      </c>
      <c r="D1193" t="s">
        <v>2343</v>
      </c>
      <c r="E1193" s="1">
        <v>44368.73333333333</v>
      </c>
      <c r="F1193" t="s">
        <v>2195</v>
      </c>
      <c r="G1193" s="2">
        <v>44368</v>
      </c>
      <c r="H1193" s="2">
        <v>33735</v>
      </c>
      <c r="I1193">
        <v>4</v>
      </c>
      <c r="J1193" s="2">
        <v>44372</v>
      </c>
      <c r="K1193" s="2">
        <v>44372</v>
      </c>
      <c r="L1193" t="s">
        <v>29</v>
      </c>
      <c r="M1193" t="s">
        <v>30</v>
      </c>
      <c r="N1193" t="s">
        <v>2344</v>
      </c>
      <c r="O1193" t="s">
        <v>2192</v>
      </c>
      <c r="P1193" t="s">
        <v>2193</v>
      </c>
    </row>
    <row r="1194" spans="1:16" x14ac:dyDescent="0.25">
      <c r="A1194" t="s">
        <v>2345</v>
      </c>
      <c r="B1194" t="s">
        <v>99</v>
      </c>
      <c r="C1194" t="s">
        <v>20</v>
      </c>
      <c r="D1194" t="s">
        <v>2345</v>
      </c>
      <c r="E1194" s="1">
        <v>44368.73333333333</v>
      </c>
      <c r="F1194" t="s">
        <v>2198</v>
      </c>
      <c r="G1194" s="2">
        <v>44368</v>
      </c>
      <c r="H1194" s="2">
        <v>33735</v>
      </c>
      <c r="I1194">
        <v>1</v>
      </c>
      <c r="J1194" s="2">
        <v>44372</v>
      </c>
      <c r="K1194" s="2">
        <v>44372</v>
      </c>
      <c r="L1194" t="s">
        <v>29</v>
      </c>
      <c r="M1194" t="s">
        <v>30</v>
      </c>
      <c r="N1194" t="s">
        <v>2346</v>
      </c>
      <c r="O1194" t="s">
        <v>2192</v>
      </c>
      <c r="P1194" t="s">
        <v>2193</v>
      </c>
    </row>
    <row r="1195" spans="1:16" x14ac:dyDescent="0.25">
      <c r="A1195" t="s">
        <v>2347</v>
      </c>
      <c r="B1195" t="s">
        <v>99</v>
      </c>
      <c r="C1195" t="s">
        <v>20</v>
      </c>
      <c r="D1195" t="s">
        <v>2347</v>
      </c>
      <c r="E1195" s="1">
        <v>44368.73333333333</v>
      </c>
      <c r="F1195" t="s">
        <v>2201</v>
      </c>
      <c r="G1195" s="2">
        <v>44368</v>
      </c>
      <c r="H1195" s="2">
        <v>33735</v>
      </c>
      <c r="I1195">
        <v>1</v>
      </c>
      <c r="J1195" s="2">
        <v>44372</v>
      </c>
      <c r="K1195" s="2">
        <v>44372</v>
      </c>
      <c r="L1195" t="s">
        <v>29</v>
      </c>
      <c r="M1195" t="s">
        <v>30</v>
      </c>
      <c r="N1195" t="s">
        <v>2348</v>
      </c>
      <c r="O1195" t="s">
        <v>2192</v>
      </c>
      <c r="P1195" t="s">
        <v>2193</v>
      </c>
    </row>
    <row r="1196" spans="1:16" x14ac:dyDescent="0.25">
      <c r="A1196" t="s">
        <v>2349</v>
      </c>
      <c r="B1196" t="s">
        <v>99</v>
      </c>
      <c r="C1196" t="s">
        <v>20</v>
      </c>
      <c r="D1196" t="s">
        <v>2349</v>
      </c>
      <c r="E1196" s="1">
        <v>44368.73333333333</v>
      </c>
      <c r="F1196" t="s">
        <v>2204</v>
      </c>
      <c r="G1196" s="2">
        <v>44368</v>
      </c>
      <c r="H1196" s="2">
        <v>33105</v>
      </c>
      <c r="I1196">
        <v>42</v>
      </c>
      <c r="J1196" s="2">
        <v>44372</v>
      </c>
      <c r="K1196" s="2">
        <v>44372</v>
      </c>
      <c r="L1196" t="s">
        <v>29</v>
      </c>
      <c r="M1196" t="s">
        <v>30</v>
      </c>
      <c r="N1196" t="s">
        <v>2350</v>
      </c>
      <c r="O1196" t="s">
        <v>2192</v>
      </c>
      <c r="P1196" t="s">
        <v>2193</v>
      </c>
    </row>
    <row r="1197" spans="1:16" x14ac:dyDescent="0.25">
      <c r="A1197" t="s">
        <v>2351</v>
      </c>
      <c r="B1197" t="s">
        <v>99</v>
      </c>
      <c r="C1197" t="s">
        <v>20</v>
      </c>
      <c r="D1197" t="s">
        <v>2351</v>
      </c>
      <c r="E1197" s="1">
        <v>44368.73333333333</v>
      </c>
      <c r="F1197" t="s">
        <v>2207</v>
      </c>
      <c r="G1197" s="2">
        <v>44368</v>
      </c>
      <c r="H1197" s="2">
        <v>33735</v>
      </c>
      <c r="I1197">
        <v>1</v>
      </c>
      <c r="J1197" s="2">
        <v>44372</v>
      </c>
      <c r="K1197" s="2">
        <v>44372</v>
      </c>
      <c r="L1197" t="s">
        <v>29</v>
      </c>
      <c r="M1197" t="s">
        <v>30</v>
      </c>
      <c r="N1197" t="s">
        <v>2352</v>
      </c>
      <c r="O1197" t="s">
        <v>2192</v>
      </c>
      <c r="P1197" t="s">
        <v>2193</v>
      </c>
    </row>
    <row r="1198" spans="1:16" x14ac:dyDescent="0.25">
      <c r="A1198" t="s">
        <v>2353</v>
      </c>
      <c r="B1198" t="s">
        <v>830</v>
      </c>
      <c r="C1198" t="s">
        <v>20</v>
      </c>
      <c r="D1198" t="s">
        <v>2353</v>
      </c>
      <c r="E1198" s="1">
        <v>44368.73333333333</v>
      </c>
      <c r="F1198" t="s">
        <v>2354</v>
      </c>
      <c r="G1198" s="2">
        <v>44368</v>
      </c>
      <c r="H1198" s="2">
        <v>33735</v>
      </c>
      <c r="I1198">
        <v>1</v>
      </c>
      <c r="J1198" s="2">
        <v>44372</v>
      </c>
      <c r="K1198" s="2">
        <v>44372</v>
      </c>
      <c r="L1198" t="s">
        <v>29</v>
      </c>
      <c r="M1198" t="s">
        <v>30</v>
      </c>
      <c r="N1198" t="s">
        <v>2355</v>
      </c>
      <c r="O1198" t="s">
        <v>2192</v>
      </c>
      <c r="P1198" t="s">
        <v>2193</v>
      </c>
    </row>
    <row r="1199" spans="1:16" x14ac:dyDescent="0.25">
      <c r="A1199" t="s">
        <v>2356</v>
      </c>
      <c r="B1199" t="s">
        <v>830</v>
      </c>
      <c r="C1199" t="s">
        <v>20</v>
      </c>
      <c r="D1199" t="s">
        <v>2356</v>
      </c>
      <c r="E1199" s="1">
        <v>44368.73333333333</v>
      </c>
      <c r="F1199" t="s">
        <v>2357</v>
      </c>
      <c r="G1199" s="2">
        <v>44368</v>
      </c>
      <c r="H1199" s="2">
        <v>33735</v>
      </c>
      <c r="I1199">
        <v>2</v>
      </c>
      <c r="J1199" s="2">
        <v>44372</v>
      </c>
      <c r="K1199" s="2">
        <v>44372</v>
      </c>
      <c r="L1199" t="s">
        <v>29</v>
      </c>
      <c r="M1199" t="s">
        <v>30</v>
      </c>
      <c r="N1199" t="s">
        <v>2358</v>
      </c>
      <c r="O1199" t="s">
        <v>2192</v>
      </c>
      <c r="P1199" t="s">
        <v>2193</v>
      </c>
    </row>
    <row r="1200" spans="1:16" x14ac:dyDescent="0.25">
      <c r="A1200" t="s">
        <v>2359</v>
      </c>
      <c r="B1200" t="s">
        <v>830</v>
      </c>
      <c r="C1200" t="s">
        <v>20</v>
      </c>
      <c r="D1200" t="s">
        <v>2359</v>
      </c>
      <c r="E1200" s="1">
        <v>44368.73333333333</v>
      </c>
      <c r="F1200" t="s">
        <v>2360</v>
      </c>
      <c r="G1200" s="2">
        <v>44368</v>
      </c>
      <c r="H1200" s="2">
        <v>33735</v>
      </c>
      <c r="I1200">
        <v>1</v>
      </c>
      <c r="J1200" s="2">
        <v>44372</v>
      </c>
      <c r="K1200" s="2">
        <v>44372</v>
      </c>
      <c r="L1200" t="s">
        <v>29</v>
      </c>
      <c r="M1200" t="s">
        <v>30</v>
      </c>
      <c r="N1200" t="s">
        <v>2361</v>
      </c>
      <c r="O1200" t="s">
        <v>2192</v>
      </c>
      <c r="P1200" t="s">
        <v>2193</v>
      </c>
    </row>
    <row r="1201" spans="1:16" x14ac:dyDescent="0.25">
      <c r="A1201" t="s">
        <v>2362</v>
      </c>
      <c r="B1201" t="s">
        <v>99</v>
      </c>
      <c r="C1201" t="s">
        <v>20</v>
      </c>
      <c r="D1201" t="s">
        <v>2362</v>
      </c>
      <c r="E1201" s="1">
        <v>44368.73333333333</v>
      </c>
      <c r="F1201" t="s">
        <v>2190</v>
      </c>
      <c r="G1201" s="2">
        <v>44368</v>
      </c>
      <c r="H1201" s="2">
        <v>34666</v>
      </c>
      <c r="I1201">
        <v>1</v>
      </c>
      <c r="J1201" s="2">
        <v>44372</v>
      </c>
      <c r="K1201" s="2">
        <v>44372</v>
      </c>
      <c r="L1201" t="s">
        <v>29</v>
      </c>
      <c r="M1201" t="s">
        <v>30</v>
      </c>
      <c r="N1201" t="s">
        <v>2363</v>
      </c>
      <c r="O1201" t="s">
        <v>2192</v>
      </c>
      <c r="P1201" t="s">
        <v>2193</v>
      </c>
    </row>
    <row r="1202" spans="1:16" x14ac:dyDescent="0.25">
      <c r="A1202" t="s">
        <v>2364</v>
      </c>
      <c r="B1202" t="s">
        <v>99</v>
      </c>
      <c r="C1202" t="s">
        <v>20</v>
      </c>
      <c r="D1202" t="s">
        <v>2364</v>
      </c>
      <c r="E1202" s="1">
        <v>44368.73333333333</v>
      </c>
      <c r="F1202" t="s">
        <v>2195</v>
      </c>
      <c r="G1202" s="2">
        <v>44368</v>
      </c>
      <c r="H1202" s="2">
        <v>34666</v>
      </c>
      <c r="I1202">
        <v>1</v>
      </c>
      <c r="J1202" s="2">
        <v>44372</v>
      </c>
      <c r="K1202" s="2">
        <v>44372</v>
      </c>
      <c r="L1202" t="s">
        <v>29</v>
      </c>
      <c r="M1202" t="s">
        <v>30</v>
      </c>
      <c r="N1202" t="s">
        <v>2365</v>
      </c>
      <c r="O1202" t="s">
        <v>2192</v>
      </c>
      <c r="P1202" t="s">
        <v>2193</v>
      </c>
    </row>
    <row r="1203" spans="1:16" x14ac:dyDescent="0.25">
      <c r="A1203" t="s">
        <v>2366</v>
      </c>
      <c r="B1203" t="s">
        <v>99</v>
      </c>
      <c r="C1203" t="s">
        <v>20</v>
      </c>
      <c r="D1203" t="s">
        <v>2366</v>
      </c>
      <c r="E1203" s="1">
        <v>44368.73333333333</v>
      </c>
      <c r="F1203" t="s">
        <v>2198</v>
      </c>
      <c r="G1203" s="2">
        <v>44368</v>
      </c>
      <c r="H1203" s="2">
        <v>34666</v>
      </c>
      <c r="I1203">
        <v>1</v>
      </c>
      <c r="J1203" s="2">
        <v>44372</v>
      </c>
      <c r="K1203" s="2">
        <v>44372</v>
      </c>
      <c r="L1203" t="s">
        <v>29</v>
      </c>
      <c r="M1203" t="s">
        <v>30</v>
      </c>
      <c r="N1203" t="s">
        <v>2367</v>
      </c>
      <c r="O1203" t="s">
        <v>2192</v>
      </c>
      <c r="P1203" t="s">
        <v>2193</v>
      </c>
    </row>
    <row r="1204" spans="1:16" x14ac:dyDescent="0.25">
      <c r="A1204" t="s">
        <v>2368</v>
      </c>
      <c r="B1204" t="s">
        <v>99</v>
      </c>
      <c r="C1204" t="s">
        <v>20</v>
      </c>
      <c r="D1204" t="s">
        <v>2368</v>
      </c>
      <c r="E1204" s="1">
        <v>44368.73333333333</v>
      </c>
      <c r="F1204" t="s">
        <v>2204</v>
      </c>
      <c r="G1204" s="2">
        <v>44368</v>
      </c>
      <c r="H1204" s="2">
        <v>34666</v>
      </c>
      <c r="I1204">
        <v>1</v>
      </c>
      <c r="J1204" s="2">
        <v>44372</v>
      </c>
      <c r="K1204" s="2">
        <v>44372</v>
      </c>
      <c r="L1204" t="s">
        <v>29</v>
      </c>
      <c r="M1204" t="s">
        <v>30</v>
      </c>
      <c r="N1204" t="s">
        <v>2369</v>
      </c>
      <c r="O1204" t="s">
        <v>2192</v>
      </c>
      <c r="P1204" t="s">
        <v>2193</v>
      </c>
    </row>
    <row r="1205" spans="1:16" x14ac:dyDescent="0.25">
      <c r="A1205" t="s">
        <v>2370</v>
      </c>
      <c r="B1205" t="s">
        <v>99</v>
      </c>
      <c r="C1205" t="s">
        <v>20</v>
      </c>
      <c r="D1205" t="s">
        <v>2370</v>
      </c>
      <c r="E1205" s="1">
        <v>44368.73333333333</v>
      </c>
      <c r="F1205" t="s">
        <v>2207</v>
      </c>
      <c r="G1205" s="2">
        <v>44368</v>
      </c>
      <c r="H1205" s="2">
        <v>34666</v>
      </c>
      <c r="I1205">
        <v>1</v>
      </c>
      <c r="J1205" s="2">
        <v>44372</v>
      </c>
      <c r="K1205" s="2">
        <v>44372</v>
      </c>
      <c r="L1205" t="s">
        <v>29</v>
      </c>
      <c r="M1205" t="s">
        <v>30</v>
      </c>
      <c r="N1205" t="s">
        <v>2371</v>
      </c>
      <c r="O1205" t="s">
        <v>2192</v>
      </c>
      <c r="P1205" t="s">
        <v>2193</v>
      </c>
    </row>
    <row r="1206" spans="1:16" x14ac:dyDescent="0.25">
      <c r="A1206" t="s">
        <v>2372</v>
      </c>
      <c r="B1206" t="s">
        <v>830</v>
      </c>
      <c r="C1206" t="s">
        <v>20</v>
      </c>
      <c r="D1206" t="s">
        <v>2372</v>
      </c>
      <c r="E1206" s="1">
        <v>44368.73333333333</v>
      </c>
      <c r="F1206" t="s">
        <v>2373</v>
      </c>
      <c r="G1206" s="2">
        <v>44368</v>
      </c>
      <c r="H1206" s="2">
        <v>33735</v>
      </c>
      <c r="I1206">
        <v>1</v>
      </c>
      <c r="J1206" s="2">
        <v>44372</v>
      </c>
      <c r="K1206" s="2">
        <v>44372</v>
      </c>
      <c r="L1206" t="s">
        <v>29</v>
      </c>
      <c r="M1206" t="s">
        <v>30</v>
      </c>
      <c r="N1206" t="s">
        <v>2374</v>
      </c>
      <c r="O1206" t="s">
        <v>2192</v>
      </c>
      <c r="P1206" t="s">
        <v>2193</v>
      </c>
    </row>
    <row r="1207" spans="1:16" x14ac:dyDescent="0.25">
      <c r="A1207" t="s">
        <v>2375</v>
      </c>
      <c r="B1207" t="s">
        <v>830</v>
      </c>
      <c r="C1207" t="s">
        <v>20</v>
      </c>
      <c r="D1207" t="s">
        <v>2375</v>
      </c>
      <c r="E1207" s="1">
        <v>44368.73333333333</v>
      </c>
      <c r="F1207" t="s">
        <v>2376</v>
      </c>
      <c r="G1207" s="2">
        <v>44368</v>
      </c>
      <c r="H1207" s="2">
        <v>33105</v>
      </c>
      <c r="I1207">
        <v>58</v>
      </c>
      <c r="J1207" s="2">
        <v>44372</v>
      </c>
      <c r="K1207" s="2">
        <v>44372</v>
      </c>
      <c r="L1207" t="s">
        <v>29</v>
      </c>
      <c r="M1207" t="s">
        <v>30</v>
      </c>
      <c r="N1207" t="s">
        <v>2377</v>
      </c>
      <c r="O1207" t="s">
        <v>2192</v>
      </c>
      <c r="P1207" t="s">
        <v>2193</v>
      </c>
    </row>
    <row r="1208" spans="1:16" x14ac:dyDescent="0.25">
      <c r="A1208" t="s">
        <v>2378</v>
      </c>
      <c r="B1208" t="s">
        <v>830</v>
      </c>
      <c r="C1208" t="s">
        <v>20</v>
      </c>
      <c r="D1208" t="s">
        <v>2378</v>
      </c>
      <c r="E1208" s="1">
        <v>44368.73333333333</v>
      </c>
      <c r="F1208" t="s">
        <v>2379</v>
      </c>
      <c r="G1208" s="2">
        <v>44368</v>
      </c>
      <c r="H1208" s="2">
        <v>33735</v>
      </c>
      <c r="I1208">
        <v>2</v>
      </c>
      <c r="J1208" s="2">
        <v>44372</v>
      </c>
      <c r="K1208" s="2">
        <v>44372</v>
      </c>
      <c r="L1208" t="s">
        <v>29</v>
      </c>
      <c r="M1208" t="s">
        <v>30</v>
      </c>
      <c r="N1208" t="s">
        <v>2380</v>
      </c>
      <c r="O1208" t="s">
        <v>2192</v>
      </c>
      <c r="P1208" t="s">
        <v>2193</v>
      </c>
    </row>
    <row r="1209" spans="1:16" x14ac:dyDescent="0.25">
      <c r="A1209" t="s">
        <v>2381</v>
      </c>
      <c r="B1209" t="s">
        <v>830</v>
      </c>
      <c r="C1209" t="s">
        <v>20</v>
      </c>
      <c r="D1209" t="s">
        <v>2381</v>
      </c>
      <c r="E1209" s="1">
        <v>44238.647916666669</v>
      </c>
      <c r="F1209" t="s">
        <v>2382</v>
      </c>
      <c r="G1209" s="2">
        <v>44228</v>
      </c>
      <c r="H1209" s="2">
        <v>27400</v>
      </c>
      <c r="I1209">
        <v>20</v>
      </c>
      <c r="J1209" s="2">
        <v>44372</v>
      </c>
      <c r="K1209" s="2">
        <v>44372</v>
      </c>
      <c r="L1209" t="s">
        <v>29</v>
      </c>
      <c r="M1209" t="s">
        <v>30</v>
      </c>
      <c r="N1209" t="s">
        <v>2383</v>
      </c>
      <c r="O1209" t="s">
        <v>25</v>
      </c>
      <c r="P1209" t="s">
        <v>26</v>
      </c>
    </row>
    <row r="1210" spans="1:16" x14ac:dyDescent="0.25">
      <c r="A1210" t="s">
        <v>2384</v>
      </c>
      <c r="B1210" t="s">
        <v>830</v>
      </c>
      <c r="C1210" t="s">
        <v>20</v>
      </c>
      <c r="D1210" t="s">
        <v>2384</v>
      </c>
      <c r="E1210" s="1">
        <v>44238.647916666669</v>
      </c>
      <c r="F1210" t="s">
        <v>2382</v>
      </c>
      <c r="G1210" s="2">
        <v>44228</v>
      </c>
      <c r="H1210" s="2">
        <v>27400</v>
      </c>
      <c r="I1210">
        <v>4</v>
      </c>
      <c r="J1210" s="2">
        <v>44372</v>
      </c>
      <c r="K1210" s="2">
        <v>44372</v>
      </c>
      <c r="L1210" t="s">
        <v>29</v>
      </c>
      <c r="M1210" t="s">
        <v>30</v>
      </c>
      <c r="N1210" t="s">
        <v>2385</v>
      </c>
      <c r="O1210" t="s">
        <v>25</v>
      </c>
      <c r="P1210" t="s">
        <v>26</v>
      </c>
    </row>
    <row r="1211" spans="1:16" x14ac:dyDescent="0.25">
      <c r="A1211" t="s">
        <v>2386</v>
      </c>
      <c r="B1211" t="s">
        <v>99</v>
      </c>
      <c r="C1211" t="s">
        <v>20</v>
      </c>
      <c r="D1211" t="s">
        <v>2386</v>
      </c>
      <c r="E1211" s="1">
        <v>44278.590277777781</v>
      </c>
      <c r="F1211" t="s">
        <v>2382</v>
      </c>
      <c r="G1211" s="2">
        <v>44228</v>
      </c>
      <c r="H1211" s="2">
        <v>27400</v>
      </c>
      <c r="I1211">
        <v>48</v>
      </c>
      <c r="J1211" s="2">
        <v>44372</v>
      </c>
      <c r="K1211" s="2">
        <v>44372</v>
      </c>
      <c r="L1211" t="s">
        <v>29</v>
      </c>
      <c r="M1211" t="s">
        <v>30</v>
      </c>
      <c r="N1211" t="s">
        <v>2387</v>
      </c>
      <c r="O1211" t="s">
        <v>25</v>
      </c>
      <c r="P1211" t="s">
        <v>26</v>
      </c>
    </row>
    <row r="1212" spans="1:16" x14ac:dyDescent="0.25">
      <c r="A1212" t="s">
        <v>2388</v>
      </c>
      <c r="B1212" t="s">
        <v>32</v>
      </c>
      <c r="C1212" t="s">
        <v>20</v>
      </c>
      <c r="D1212" t="s">
        <v>2388</v>
      </c>
      <c r="E1212" s="1">
        <v>43705.381944444445</v>
      </c>
      <c r="G1212" s="2">
        <v>41101</v>
      </c>
      <c r="H1212" s="2">
        <v>37608</v>
      </c>
      <c r="I1212">
        <v>1</v>
      </c>
      <c r="J1212" s="2">
        <v>44372</v>
      </c>
      <c r="K1212" s="2">
        <v>44372</v>
      </c>
      <c r="L1212" t="s">
        <v>29</v>
      </c>
      <c r="M1212" t="s">
        <v>30</v>
      </c>
      <c r="N1212" t="s">
        <v>2389</v>
      </c>
      <c r="O1212" t="s">
        <v>396</v>
      </c>
      <c r="P1212" t="s">
        <v>397</v>
      </c>
    </row>
    <row r="1213" spans="1:16" x14ac:dyDescent="0.25">
      <c r="A1213" t="s">
        <v>2390</v>
      </c>
      <c r="B1213" t="s">
        <v>19</v>
      </c>
      <c r="C1213" t="s">
        <v>20</v>
      </c>
      <c r="D1213" t="s">
        <v>2390</v>
      </c>
      <c r="E1213" s="1">
        <v>43705.381944444445</v>
      </c>
      <c r="G1213" s="2">
        <v>41101</v>
      </c>
      <c r="H1213" s="2">
        <v>37608</v>
      </c>
      <c r="I1213">
        <v>1</v>
      </c>
      <c r="J1213" s="2">
        <v>44372</v>
      </c>
      <c r="K1213" s="2">
        <v>44372</v>
      </c>
      <c r="L1213" t="s">
        <v>29</v>
      </c>
      <c r="M1213" t="s">
        <v>30</v>
      </c>
      <c r="N1213" t="s">
        <v>2391</v>
      </c>
      <c r="O1213" t="s">
        <v>396</v>
      </c>
      <c r="P1213" t="s">
        <v>397</v>
      </c>
    </row>
    <row r="1214" spans="1:16" x14ac:dyDescent="0.25">
      <c r="A1214" t="s">
        <v>2392</v>
      </c>
      <c r="B1214" t="s">
        <v>19</v>
      </c>
      <c r="C1214" t="s">
        <v>20</v>
      </c>
      <c r="D1214" t="s">
        <v>2392</v>
      </c>
      <c r="E1214" s="1">
        <v>43705.381944444445</v>
      </c>
      <c r="G1214" s="2">
        <v>41108</v>
      </c>
      <c r="H1214" s="2">
        <v>37608</v>
      </c>
      <c r="I1214">
        <v>1</v>
      </c>
      <c r="J1214" s="2">
        <v>44372</v>
      </c>
      <c r="K1214" s="2">
        <v>44372</v>
      </c>
      <c r="L1214" t="s">
        <v>29</v>
      </c>
      <c r="M1214" t="s">
        <v>30</v>
      </c>
      <c r="N1214" t="s">
        <v>2393</v>
      </c>
      <c r="O1214" t="s">
        <v>396</v>
      </c>
      <c r="P1214" t="s">
        <v>397</v>
      </c>
    </row>
    <row r="1215" spans="1:16" x14ac:dyDescent="0.25">
      <c r="A1215" t="s">
        <v>2394</v>
      </c>
      <c r="B1215" t="s">
        <v>19</v>
      </c>
      <c r="C1215" t="s">
        <v>20</v>
      </c>
      <c r="D1215" t="s">
        <v>2394</v>
      </c>
      <c r="E1215" s="1">
        <v>43705.381944444445</v>
      </c>
      <c r="G1215" s="2">
        <v>41465</v>
      </c>
      <c r="H1215" s="2">
        <v>37608</v>
      </c>
      <c r="I1215">
        <v>1</v>
      </c>
      <c r="J1215" s="2">
        <v>44372</v>
      </c>
      <c r="K1215" s="2">
        <v>44372</v>
      </c>
      <c r="L1215" t="s">
        <v>29</v>
      </c>
      <c r="M1215" t="s">
        <v>30</v>
      </c>
      <c r="N1215" t="s">
        <v>2395</v>
      </c>
      <c r="O1215" t="s">
        <v>396</v>
      </c>
      <c r="P1215" t="s">
        <v>397</v>
      </c>
    </row>
    <row r="1216" spans="1:16" x14ac:dyDescent="0.25">
      <c r="A1216" t="s">
        <v>2396</v>
      </c>
      <c r="B1216" t="s">
        <v>32</v>
      </c>
      <c r="C1216" t="s">
        <v>20</v>
      </c>
      <c r="D1216" t="s">
        <v>2396</v>
      </c>
      <c r="E1216" s="1">
        <v>43705.381944444445</v>
      </c>
      <c r="G1216" s="2">
        <v>41101</v>
      </c>
      <c r="H1216" s="2">
        <v>37608</v>
      </c>
      <c r="I1216">
        <v>1</v>
      </c>
      <c r="J1216" s="2">
        <v>44372</v>
      </c>
      <c r="K1216" s="2">
        <v>44372</v>
      </c>
      <c r="L1216" t="s">
        <v>29</v>
      </c>
      <c r="M1216" t="s">
        <v>30</v>
      </c>
      <c r="N1216" t="s">
        <v>2397</v>
      </c>
      <c r="O1216" t="s">
        <v>396</v>
      </c>
      <c r="P1216" t="s">
        <v>397</v>
      </c>
    </row>
    <row r="1217" spans="1:16" x14ac:dyDescent="0.25">
      <c r="A1217" t="s">
        <v>2398</v>
      </c>
      <c r="B1217" t="s">
        <v>19</v>
      </c>
      <c r="C1217" t="s">
        <v>20</v>
      </c>
      <c r="D1217" t="s">
        <v>2398</v>
      </c>
      <c r="E1217" s="1">
        <v>43705.381944444445</v>
      </c>
      <c r="G1217" s="2">
        <v>41101</v>
      </c>
      <c r="H1217" s="2">
        <v>37608</v>
      </c>
      <c r="I1217">
        <v>1</v>
      </c>
      <c r="J1217" s="2">
        <v>44372</v>
      </c>
      <c r="K1217" s="2">
        <v>44372</v>
      </c>
      <c r="L1217" t="s">
        <v>29</v>
      </c>
      <c r="M1217" t="s">
        <v>30</v>
      </c>
      <c r="N1217" t="s">
        <v>2399</v>
      </c>
      <c r="O1217" t="s">
        <v>396</v>
      </c>
      <c r="P1217" t="s">
        <v>397</v>
      </c>
    </row>
    <row r="1218" spans="1:16" x14ac:dyDescent="0.25">
      <c r="A1218" t="s">
        <v>2400</v>
      </c>
      <c r="B1218" t="s">
        <v>19</v>
      </c>
      <c r="C1218" t="s">
        <v>20</v>
      </c>
      <c r="D1218" t="s">
        <v>2400</v>
      </c>
      <c r="E1218" s="1">
        <v>43705.381944444445</v>
      </c>
      <c r="G1218" s="2">
        <v>41108</v>
      </c>
      <c r="H1218" s="2">
        <v>37608</v>
      </c>
      <c r="I1218">
        <v>1</v>
      </c>
      <c r="J1218" s="2">
        <v>44372</v>
      </c>
      <c r="K1218" s="2">
        <v>44372</v>
      </c>
      <c r="L1218" t="s">
        <v>29</v>
      </c>
      <c r="M1218" t="s">
        <v>30</v>
      </c>
      <c r="N1218" t="s">
        <v>2401</v>
      </c>
      <c r="O1218" t="s">
        <v>396</v>
      </c>
      <c r="P1218" t="s">
        <v>397</v>
      </c>
    </row>
    <row r="1219" spans="1:16" x14ac:dyDescent="0.25">
      <c r="A1219" t="s">
        <v>2402</v>
      </c>
      <c r="B1219" t="s">
        <v>19</v>
      </c>
      <c r="C1219" t="s">
        <v>20</v>
      </c>
      <c r="D1219" t="s">
        <v>2402</v>
      </c>
      <c r="E1219" s="1">
        <v>43705.381944444445</v>
      </c>
      <c r="G1219" s="2">
        <v>41465</v>
      </c>
      <c r="H1219" s="2">
        <v>37608</v>
      </c>
      <c r="I1219">
        <v>1</v>
      </c>
      <c r="J1219" s="2">
        <v>44372</v>
      </c>
      <c r="K1219" s="2">
        <v>44372</v>
      </c>
      <c r="L1219" t="s">
        <v>29</v>
      </c>
      <c r="M1219" t="s">
        <v>30</v>
      </c>
      <c r="N1219" t="s">
        <v>2403</v>
      </c>
      <c r="O1219" t="s">
        <v>396</v>
      </c>
      <c r="P1219" t="s">
        <v>397</v>
      </c>
    </row>
    <row r="1220" spans="1:16" x14ac:dyDescent="0.25">
      <c r="A1220" t="s">
        <v>2404</v>
      </c>
      <c r="B1220" t="s">
        <v>32</v>
      </c>
      <c r="C1220" t="s">
        <v>20</v>
      </c>
      <c r="D1220" t="s">
        <v>2404</v>
      </c>
      <c r="E1220" s="1">
        <v>43705.381944444445</v>
      </c>
      <c r="G1220" s="2">
        <v>41220</v>
      </c>
      <c r="H1220" s="2">
        <v>37608</v>
      </c>
      <c r="I1220">
        <v>1</v>
      </c>
      <c r="J1220" s="2">
        <v>44372</v>
      </c>
      <c r="K1220" s="2">
        <v>44372</v>
      </c>
      <c r="L1220" t="s">
        <v>29</v>
      </c>
      <c r="M1220" t="s">
        <v>30</v>
      </c>
      <c r="N1220" t="s">
        <v>2405</v>
      </c>
      <c r="O1220" t="s">
        <v>396</v>
      </c>
      <c r="P1220" t="s">
        <v>397</v>
      </c>
    </row>
    <row r="1221" spans="1:16" x14ac:dyDescent="0.25">
      <c r="A1221" t="s">
        <v>2406</v>
      </c>
      <c r="B1221" t="s">
        <v>19</v>
      </c>
      <c r="C1221" t="s">
        <v>20</v>
      </c>
      <c r="D1221" t="s">
        <v>2406</v>
      </c>
      <c r="E1221" s="1">
        <v>43705.381944444445</v>
      </c>
      <c r="G1221" s="2">
        <v>41220</v>
      </c>
      <c r="H1221" s="2">
        <v>37608</v>
      </c>
      <c r="I1221">
        <v>1</v>
      </c>
      <c r="J1221" s="2">
        <v>44372</v>
      </c>
      <c r="K1221" s="2">
        <v>44372</v>
      </c>
      <c r="L1221" t="s">
        <v>29</v>
      </c>
      <c r="M1221" t="s">
        <v>30</v>
      </c>
      <c r="N1221" t="s">
        <v>2407</v>
      </c>
      <c r="O1221" t="s">
        <v>396</v>
      </c>
      <c r="P1221" t="s">
        <v>397</v>
      </c>
    </row>
    <row r="1222" spans="1:16" x14ac:dyDescent="0.25">
      <c r="A1222" t="s">
        <v>2408</v>
      </c>
      <c r="B1222" t="s">
        <v>19</v>
      </c>
      <c r="C1222" t="s">
        <v>20</v>
      </c>
      <c r="D1222" t="s">
        <v>2408</v>
      </c>
      <c r="E1222" s="1">
        <v>43705.381944444445</v>
      </c>
      <c r="G1222" s="2">
        <v>41220</v>
      </c>
      <c r="H1222" s="2">
        <v>37608</v>
      </c>
      <c r="I1222">
        <v>1</v>
      </c>
      <c r="J1222" s="2">
        <v>44372</v>
      </c>
      <c r="K1222" s="2">
        <v>44372</v>
      </c>
      <c r="L1222" t="s">
        <v>29</v>
      </c>
      <c r="M1222" t="s">
        <v>30</v>
      </c>
      <c r="N1222" t="s">
        <v>2409</v>
      </c>
      <c r="O1222" t="s">
        <v>396</v>
      </c>
      <c r="P1222" t="s">
        <v>397</v>
      </c>
    </row>
    <row r="1223" spans="1:16" x14ac:dyDescent="0.25">
      <c r="A1223" t="s">
        <v>2410</v>
      </c>
      <c r="B1223" t="s">
        <v>19</v>
      </c>
      <c r="C1223" t="s">
        <v>20</v>
      </c>
      <c r="D1223" t="s">
        <v>2410</v>
      </c>
      <c r="E1223" s="1">
        <v>43705.381944444445</v>
      </c>
      <c r="G1223" s="2">
        <v>41220</v>
      </c>
      <c r="H1223" s="2">
        <v>37608</v>
      </c>
      <c r="I1223">
        <v>1</v>
      </c>
      <c r="J1223" s="2">
        <v>44372</v>
      </c>
      <c r="K1223" s="2">
        <v>44372</v>
      </c>
      <c r="L1223" t="s">
        <v>29</v>
      </c>
      <c r="M1223" t="s">
        <v>30</v>
      </c>
      <c r="N1223" t="s">
        <v>2411</v>
      </c>
      <c r="O1223" t="s">
        <v>396</v>
      </c>
      <c r="P1223" t="s">
        <v>397</v>
      </c>
    </row>
    <row r="1224" spans="1:16" x14ac:dyDescent="0.25">
      <c r="A1224" t="s">
        <v>2412</v>
      </c>
      <c r="B1224" t="s">
        <v>32</v>
      </c>
      <c r="C1224" t="s">
        <v>20</v>
      </c>
      <c r="D1224" t="s">
        <v>2412</v>
      </c>
      <c r="E1224" s="1">
        <v>43705.381944444445</v>
      </c>
      <c r="G1224" s="2">
        <v>41220</v>
      </c>
      <c r="H1224" s="2">
        <v>37608</v>
      </c>
      <c r="I1224">
        <v>1</v>
      </c>
      <c r="J1224" s="2">
        <v>44372</v>
      </c>
      <c r="K1224" s="2">
        <v>44372</v>
      </c>
      <c r="L1224" t="s">
        <v>29</v>
      </c>
      <c r="M1224" t="s">
        <v>30</v>
      </c>
      <c r="N1224" t="s">
        <v>2413</v>
      </c>
      <c r="O1224" t="s">
        <v>396</v>
      </c>
      <c r="P1224" t="s">
        <v>397</v>
      </c>
    </row>
    <row r="1225" spans="1:16" x14ac:dyDescent="0.25">
      <c r="A1225" t="s">
        <v>2414</v>
      </c>
      <c r="B1225" t="s">
        <v>19</v>
      </c>
      <c r="C1225" t="s">
        <v>20</v>
      </c>
      <c r="D1225" t="s">
        <v>2414</v>
      </c>
      <c r="E1225" s="1">
        <v>43705.381944444445</v>
      </c>
      <c r="G1225" s="2">
        <v>41220</v>
      </c>
      <c r="H1225" s="2">
        <v>37608</v>
      </c>
      <c r="I1225">
        <v>1</v>
      </c>
      <c r="J1225" s="2">
        <v>44372</v>
      </c>
      <c r="K1225" s="2">
        <v>44372</v>
      </c>
      <c r="L1225" t="s">
        <v>29</v>
      </c>
      <c r="M1225" t="s">
        <v>30</v>
      </c>
      <c r="N1225" t="s">
        <v>2415</v>
      </c>
      <c r="O1225" t="s">
        <v>396</v>
      </c>
      <c r="P1225" t="s">
        <v>397</v>
      </c>
    </row>
    <row r="1226" spans="1:16" x14ac:dyDescent="0.25">
      <c r="A1226" t="s">
        <v>2416</v>
      </c>
      <c r="B1226" t="s">
        <v>19</v>
      </c>
      <c r="C1226" t="s">
        <v>20</v>
      </c>
      <c r="D1226" t="s">
        <v>2416</v>
      </c>
      <c r="E1226" s="1">
        <v>43705.381944444445</v>
      </c>
      <c r="G1226" s="2">
        <v>41220</v>
      </c>
      <c r="H1226" s="2">
        <v>37608</v>
      </c>
      <c r="I1226">
        <v>1</v>
      </c>
      <c r="J1226" s="2">
        <v>44372</v>
      </c>
      <c r="K1226" s="2">
        <v>44372</v>
      </c>
      <c r="L1226" t="s">
        <v>29</v>
      </c>
      <c r="M1226" t="s">
        <v>30</v>
      </c>
      <c r="N1226" t="s">
        <v>2417</v>
      </c>
      <c r="O1226" t="s">
        <v>396</v>
      </c>
      <c r="P1226" t="s">
        <v>397</v>
      </c>
    </row>
    <row r="1227" spans="1:16" x14ac:dyDescent="0.25">
      <c r="A1227" t="s">
        <v>2418</v>
      </c>
      <c r="B1227" t="s">
        <v>19</v>
      </c>
      <c r="C1227" t="s">
        <v>20</v>
      </c>
      <c r="D1227" t="s">
        <v>2418</v>
      </c>
      <c r="E1227" s="1">
        <v>43705.381944444445</v>
      </c>
      <c r="G1227" s="2">
        <v>41220</v>
      </c>
      <c r="H1227" s="2">
        <v>37608</v>
      </c>
      <c r="I1227">
        <v>1</v>
      </c>
      <c r="J1227" s="2">
        <v>44372</v>
      </c>
      <c r="K1227" s="2">
        <v>44372</v>
      </c>
      <c r="L1227" t="s">
        <v>29</v>
      </c>
      <c r="M1227" t="s">
        <v>30</v>
      </c>
      <c r="N1227" t="s">
        <v>2419</v>
      </c>
      <c r="O1227" t="s">
        <v>396</v>
      </c>
      <c r="P1227" t="s">
        <v>397</v>
      </c>
    </row>
    <row r="1228" spans="1:16" x14ac:dyDescent="0.25">
      <c r="A1228" t="s">
        <v>2420</v>
      </c>
      <c r="B1228" t="s">
        <v>32</v>
      </c>
      <c r="C1228" t="s">
        <v>20</v>
      </c>
      <c r="D1228" t="s">
        <v>2420</v>
      </c>
      <c r="E1228" s="1">
        <v>43705.381944444445</v>
      </c>
      <c r="G1228" s="2">
        <v>41220</v>
      </c>
      <c r="H1228" s="2">
        <v>37608</v>
      </c>
      <c r="I1228">
        <v>1</v>
      </c>
      <c r="J1228" s="2">
        <v>44372</v>
      </c>
      <c r="K1228" s="2">
        <v>44372</v>
      </c>
      <c r="L1228" t="s">
        <v>29</v>
      </c>
      <c r="M1228" t="s">
        <v>30</v>
      </c>
      <c r="N1228" t="s">
        <v>2421</v>
      </c>
      <c r="O1228" t="s">
        <v>396</v>
      </c>
      <c r="P1228" t="s">
        <v>397</v>
      </c>
    </row>
    <row r="1229" spans="1:16" x14ac:dyDescent="0.25">
      <c r="A1229" t="s">
        <v>2422</v>
      </c>
      <c r="B1229" t="s">
        <v>19</v>
      </c>
      <c r="C1229" t="s">
        <v>20</v>
      </c>
      <c r="D1229" t="s">
        <v>2422</v>
      </c>
      <c r="E1229" s="1">
        <v>43705.381944444445</v>
      </c>
      <c r="G1229" s="2">
        <v>41220</v>
      </c>
      <c r="H1229" s="2">
        <v>37608</v>
      </c>
      <c r="I1229">
        <v>1</v>
      </c>
      <c r="J1229" s="2">
        <v>44372</v>
      </c>
      <c r="K1229" s="2">
        <v>44372</v>
      </c>
      <c r="L1229" t="s">
        <v>29</v>
      </c>
      <c r="M1229" t="s">
        <v>30</v>
      </c>
      <c r="N1229" t="s">
        <v>2423</v>
      </c>
      <c r="O1229" t="s">
        <v>396</v>
      </c>
      <c r="P1229" t="s">
        <v>397</v>
      </c>
    </row>
    <row r="1230" spans="1:16" x14ac:dyDescent="0.25">
      <c r="A1230" t="s">
        <v>2424</v>
      </c>
      <c r="B1230" t="s">
        <v>19</v>
      </c>
      <c r="C1230" t="s">
        <v>20</v>
      </c>
      <c r="D1230" t="s">
        <v>2424</v>
      </c>
      <c r="E1230" s="1">
        <v>43705.381944444445</v>
      </c>
      <c r="G1230" s="2">
        <v>41220</v>
      </c>
      <c r="H1230" s="2">
        <v>37608</v>
      </c>
      <c r="I1230">
        <v>1</v>
      </c>
      <c r="J1230" s="2">
        <v>44372</v>
      </c>
      <c r="K1230" s="2">
        <v>44372</v>
      </c>
      <c r="L1230" t="s">
        <v>29</v>
      </c>
      <c r="M1230" t="s">
        <v>30</v>
      </c>
      <c r="N1230" t="s">
        <v>2425</v>
      </c>
      <c r="O1230" t="s">
        <v>396</v>
      </c>
      <c r="P1230" t="s">
        <v>397</v>
      </c>
    </row>
    <row r="1231" spans="1:16" x14ac:dyDescent="0.25">
      <c r="A1231" t="s">
        <v>2426</v>
      </c>
      <c r="B1231" t="s">
        <v>19</v>
      </c>
      <c r="C1231" t="s">
        <v>20</v>
      </c>
      <c r="D1231" t="s">
        <v>2426</v>
      </c>
      <c r="E1231" s="1">
        <v>43705.381944444445</v>
      </c>
      <c r="G1231" s="2">
        <v>41220</v>
      </c>
      <c r="H1231" s="2">
        <v>37608</v>
      </c>
      <c r="I1231">
        <v>1</v>
      </c>
      <c r="J1231" s="2">
        <v>44372</v>
      </c>
      <c r="K1231" s="2">
        <v>44372</v>
      </c>
      <c r="L1231" t="s">
        <v>29</v>
      </c>
      <c r="M1231" t="s">
        <v>30</v>
      </c>
      <c r="N1231" t="s">
        <v>2427</v>
      </c>
      <c r="O1231" t="s">
        <v>396</v>
      </c>
      <c r="P1231" t="s">
        <v>397</v>
      </c>
    </row>
    <row r="1232" spans="1:16" x14ac:dyDescent="0.25">
      <c r="A1232" t="s">
        <v>2428</v>
      </c>
      <c r="B1232" t="s">
        <v>32</v>
      </c>
      <c r="C1232" t="s">
        <v>20</v>
      </c>
      <c r="D1232" t="s">
        <v>2428</v>
      </c>
      <c r="E1232" s="1">
        <v>43705.381944444445</v>
      </c>
      <c r="G1232" s="2">
        <v>40205</v>
      </c>
      <c r="H1232" s="2">
        <v>37608</v>
      </c>
      <c r="I1232">
        <v>1</v>
      </c>
      <c r="J1232" s="2">
        <v>44372</v>
      </c>
      <c r="K1232" s="2">
        <v>44372</v>
      </c>
      <c r="L1232" t="s">
        <v>29</v>
      </c>
      <c r="M1232" t="s">
        <v>30</v>
      </c>
      <c r="N1232" t="s">
        <v>2429</v>
      </c>
      <c r="O1232" t="s">
        <v>396</v>
      </c>
      <c r="P1232" t="s">
        <v>397</v>
      </c>
    </row>
    <row r="1233" spans="1:16" x14ac:dyDescent="0.25">
      <c r="A1233" t="s">
        <v>2430</v>
      </c>
      <c r="B1233" t="s">
        <v>19</v>
      </c>
      <c r="C1233" t="s">
        <v>20</v>
      </c>
      <c r="D1233" t="s">
        <v>2430</v>
      </c>
      <c r="E1233" s="1">
        <v>43705.381944444445</v>
      </c>
      <c r="G1233" s="2">
        <v>40212</v>
      </c>
      <c r="H1233" s="2">
        <v>37608</v>
      </c>
      <c r="I1233">
        <v>1</v>
      </c>
      <c r="J1233" s="2">
        <v>44372</v>
      </c>
      <c r="K1233" s="2">
        <v>44372</v>
      </c>
      <c r="L1233" t="s">
        <v>29</v>
      </c>
      <c r="M1233" t="s">
        <v>30</v>
      </c>
      <c r="N1233" t="s">
        <v>2431</v>
      </c>
      <c r="O1233" t="s">
        <v>396</v>
      </c>
      <c r="P1233" t="s">
        <v>397</v>
      </c>
    </row>
    <row r="1234" spans="1:16" x14ac:dyDescent="0.25">
      <c r="A1234" t="s">
        <v>2432</v>
      </c>
      <c r="B1234" t="s">
        <v>19</v>
      </c>
      <c r="C1234" t="s">
        <v>20</v>
      </c>
      <c r="D1234" t="s">
        <v>2432</v>
      </c>
      <c r="E1234" s="1">
        <v>43705.381944444445</v>
      </c>
      <c r="G1234" s="2">
        <v>40212</v>
      </c>
      <c r="H1234" s="2">
        <v>37608</v>
      </c>
      <c r="I1234">
        <v>1</v>
      </c>
      <c r="J1234" s="2">
        <v>44372</v>
      </c>
      <c r="K1234" s="2">
        <v>44372</v>
      </c>
      <c r="L1234" t="s">
        <v>29</v>
      </c>
      <c r="M1234" t="s">
        <v>30</v>
      </c>
      <c r="N1234" t="s">
        <v>2433</v>
      </c>
      <c r="O1234" t="s">
        <v>396</v>
      </c>
      <c r="P1234" t="s">
        <v>397</v>
      </c>
    </row>
    <row r="1235" spans="1:16" x14ac:dyDescent="0.25">
      <c r="A1235" t="s">
        <v>2434</v>
      </c>
      <c r="B1235" t="s">
        <v>19</v>
      </c>
      <c r="C1235" t="s">
        <v>20</v>
      </c>
      <c r="D1235" t="s">
        <v>2434</v>
      </c>
      <c r="E1235" s="1">
        <v>43705.381944444445</v>
      </c>
      <c r="G1235" s="2">
        <v>40408</v>
      </c>
      <c r="H1235" s="2">
        <v>37608</v>
      </c>
      <c r="I1235">
        <v>1</v>
      </c>
      <c r="J1235" s="2">
        <v>44372</v>
      </c>
      <c r="K1235" s="2">
        <v>44372</v>
      </c>
      <c r="L1235" t="s">
        <v>29</v>
      </c>
      <c r="M1235" t="s">
        <v>30</v>
      </c>
      <c r="N1235" t="s">
        <v>2435</v>
      </c>
      <c r="O1235" t="s">
        <v>396</v>
      </c>
      <c r="P1235" t="s">
        <v>397</v>
      </c>
    </row>
    <row r="1236" spans="1:16" x14ac:dyDescent="0.25">
      <c r="A1236" t="s">
        <v>2436</v>
      </c>
      <c r="B1236" t="s">
        <v>32</v>
      </c>
      <c r="C1236" t="s">
        <v>20</v>
      </c>
      <c r="D1236" t="s">
        <v>2436</v>
      </c>
      <c r="E1236" s="1">
        <v>43705.381944444445</v>
      </c>
      <c r="G1236" s="2">
        <v>40205</v>
      </c>
      <c r="H1236" s="2">
        <v>37608</v>
      </c>
      <c r="I1236">
        <v>1</v>
      </c>
      <c r="J1236" s="2">
        <v>44372</v>
      </c>
      <c r="K1236" s="2">
        <v>44372</v>
      </c>
      <c r="L1236" t="s">
        <v>29</v>
      </c>
      <c r="M1236" t="s">
        <v>30</v>
      </c>
      <c r="N1236" t="s">
        <v>2437</v>
      </c>
      <c r="O1236" t="s">
        <v>396</v>
      </c>
      <c r="P1236" t="s">
        <v>397</v>
      </c>
    </row>
    <row r="1237" spans="1:16" x14ac:dyDescent="0.25">
      <c r="A1237" t="s">
        <v>2438</v>
      </c>
      <c r="B1237" t="s">
        <v>32</v>
      </c>
      <c r="C1237" t="s">
        <v>20</v>
      </c>
      <c r="D1237" t="s">
        <v>2438</v>
      </c>
      <c r="E1237" s="1">
        <v>43705.381944444445</v>
      </c>
      <c r="G1237" s="2">
        <v>40555</v>
      </c>
      <c r="H1237" s="2">
        <v>37608</v>
      </c>
      <c r="I1237">
        <v>1</v>
      </c>
      <c r="J1237" s="2">
        <v>44372</v>
      </c>
      <c r="K1237" s="2">
        <v>44372</v>
      </c>
      <c r="L1237" t="s">
        <v>29</v>
      </c>
      <c r="M1237" t="s">
        <v>30</v>
      </c>
      <c r="N1237" t="s">
        <v>2439</v>
      </c>
      <c r="O1237" t="s">
        <v>396</v>
      </c>
      <c r="P1237" t="s">
        <v>397</v>
      </c>
    </row>
    <row r="1238" spans="1:16" x14ac:dyDescent="0.25">
      <c r="A1238" t="s">
        <v>2440</v>
      </c>
      <c r="B1238" t="s">
        <v>32</v>
      </c>
      <c r="C1238" t="s">
        <v>20</v>
      </c>
      <c r="D1238" t="s">
        <v>2440</v>
      </c>
      <c r="E1238" s="1">
        <v>43705.381944444445</v>
      </c>
      <c r="G1238" s="2">
        <v>40555</v>
      </c>
      <c r="H1238" s="2">
        <v>37608</v>
      </c>
      <c r="I1238">
        <v>1</v>
      </c>
      <c r="J1238" s="2">
        <v>44372</v>
      </c>
      <c r="K1238" s="2">
        <v>44372</v>
      </c>
      <c r="L1238" t="s">
        <v>29</v>
      </c>
      <c r="M1238" t="s">
        <v>30</v>
      </c>
      <c r="N1238" t="s">
        <v>2441</v>
      </c>
      <c r="O1238" t="s">
        <v>396</v>
      </c>
      <c r="P1238" t="s">
        <v>397</v>
      </c>
    </row>
    <row r="1239" spans="1:16" x14ac:dyDescent="0.25">
      <c r="A1239" t="s">
        <v>2442</v>
      </c>
      <c r="B1239" t="s">
        <v>32</v>
      </c>
      <c r="C1239" t="s">
        <v>20</v>
      </c>
      <c r="D1239" t="s">
        <v>2442</v>
      </c>
      <c r="E1239" s="1">
        <v>43705.381944444445</v>
      </c>
      <c r="G1239" s="2">
        <v>40555</v>
      </c>
      <c r="H1239" s="2">
        <v>37608</v>
      </c>
      <c r="I1239">
        <v>1</v>
      </c>
      <c r="J1239" s="2">
        <v>44372</v>
      </c>
      <c r="K1239" s="2">
        <v>44372</v>
      </c>
      <c r="L1239" t="s">
        <v>29</v>
      </c>
      <c r="M1239" t="s">
        <v>30</v>
      </c>
      <c r="N1239" t="s">
        <v>2443</v>
      </c>
      <c r="O1239" t="s">
        <v>396</v>
      </c>
      <c r="P1239" t="s">
        <v>397</v>
      </c>
    </row>
    <row r="1240" spans="1:16" x14ac:dyDescent="0.25">
      <c r="A1240" t="s">
        <v>2444</v>
      </c>
      <c r="B1240" t="s">
        <v>32</v>
      </c>
      <c r="C1240" t="s">
        <v>20</v>
      </c>
      <c r="D1240" t="s">
        <v>2444</v>
      </c>
      <c r="E1240" s="1">
        <v>43705.381944444445</v>
      </c>
      <c r="G1240" s="2">
        <v>40555</v>
      </c>
      <c r="H1240" s="2">
        <v>37608</v>
      </c>
      <c r="I1240">
        <v>1</v>
      </c>
      <c r="J1240" s="2">
        <v>44372</v>
      </c>
      <c r="K1240" s="2">
        <v>44372</v>
      </c>
      <c r="L1240" t="s">
        <v>29</v>
      </c>
      <c r="M1240" t="s">
        <v>30</v>
      </c>
      <c r="N1240" t="s">
        <v>2445</v>
      </c>
      <c r="O1240" t="s">
        <v>396</v>
      </c>
      <c r="P1240" t="s">
        <v>397</v>
      </c>
    </row>
    <row r="1241" spans="1:16" x14ac:dyDescent="0.25">
      <c r="A1241" t="s">
        <v>2446</v>
      </c>
      <c r="B1241" t="s">
        <v>32</v>
      </c>
      <c r="C1241" t="s">
        <v>20</v>
      </c>
      <c r="D1241" t="s">
        <v>2446</v>
      </c>
      <c r="E1241" s="1">
        <v>43705.382638888892</v>
      </c>
      <c r="G1241" s="2">
        <v>40555</v>
      </c>
      <c r="H1241" s="2">
        <v>37608</v>
      </c>
      <c r="I1241">
        <v>1</v>
      </c>
      <c r="J1241" s="2">
        <v>44372</v>
      </c>
      <c r="K1241" s="2">
        <v>44372</v>
      </c>
      <c r="L1241" t="s">
        <v>29</v>
      </c>
      <c r="M1241" t="s">
        <v>30</v>
      </c>
      <c r="N1241" t="s">
        <v>2447</v>
      </c>
      <c r="O1241" t="s">
        <v>396</v>
      </c>
      <c r="P1241" t="s">
        <v>397</v>
      </c>
    </row>
    <row r="1242" spans="1:16" x14ac:dyDescent="0.25">
      <c r="A1242" t="s">
        <v>2448</v>
      </c>
      <c r="B1242" t="s">
        <v>32</v>
      </c>
      <c r="C1242" t="s">
        <v>20</v>
      </c>
      <c r="D1242" t="s">
        <v>2448</v>
      </c>
      <c r="E1242" s="1">
        <v>43705.382638888892</v>
      </c>
      <c r="G1242" s="2">
        <v>40555</v>
      </c>
      <c r="H1242" s="2">
        <v>37608</v>
      </c>
      <c r="I1242">
        <v>1</v>
      </c>
      <c r="J1242" s="2">
        <v>44372</v>
      </c>
      <c r="K1242" s="2">
        <v>44372</v>
      </c>
      <c r="L1242" t="s">
        <v>29</v>
      </c>
      <c r="M1242" t="s">
        <v>30</v>
      </c>
      <c r="N1242" t="s">
        <v>2449</v>
      </c>
      <c r="O1242" t="s">
        <v>396</v>
      </c>
      <c r="P1242" t="s">
        <v>397</v>
      </c>
    </row>
    <row r="1243" spans="1:16" x14ac:dyDescent="0.25">
      <c r="A1243" t="s">
        <v>2450</v>
      </c>
      <c r="B1243" t="s">
        <v>32</v>
      </c>
      <c r="C1243" t="s">
        <v>20</v>
      </c>
      <c r="D1243" t="s">
        <v>2450</v>
      </c>
      <c r="E1243" s="1">
        <v>43705.382638888892</v>
      </c>
      <c r="G1243" s="2">
        <v>40555</v>
      </c>
      <c r="H1243" s="2">
        <v>37608</v>
      </c>
      <c r="I1243">
        <v>1</v>
      </c>
      <c r="J1243" s="2">
        <v>44372</v>
      </c>
      <c r="K1243" s="2">
        <v>44372</v>
      </c>
      <c r="L1243" t="s">
        <v>29</v>
      </c>
      <c r="M1243" t="s">
        <v>30</v>
      </c>
      <c r="N1243" t="s">
        <v>2451</v>
      </c>
      <c r="O1243" t="s">
        <v>396</v>
      </c>
      <c r="P1243" t="s">
        <v>397</v>
      </c>
    </row>
    <row r="1244" spans="1:16" x14ac:dyDescent="0.25">
      <c r="A1244" t="s">
        <v>2452</v>
      </c>
      <c r="B1244" t="s">
        <v>32</v>
      </c>
      <c r="C1244" t="s">
        <v>20</v>
      </c>
      <c r="D1244" t="s">
        <v>2452</v>
      </c>
      <c r="E1244" s="1">
        <v>43705.382638888892</v>
      </c>
      <c r="G1244" s="2">
        <v>40555</v>
      </c>
      <c r="H1244" s="2">
        <v>37608</v>
      </c>
      <c r="I1244">
        <v>1</v>
      </c>
      <c r="J1244" s="2">
        <v>44372</v>
      </c>
      <c r="K1244" s="2">
        <v>44372</v>
      </c>
      <c r="L1244" t="s">
        <v>29</v>
      </c>
      <c r="M1244" t="s">
        <v>30</v>
      </c>
      <c r="N1244" t="s">
        <v>2453</v>
      </c>
      <c r="O1244" t="s">
        <v>396</v>
      </c>
      <c r="P1244" t="s">
        <v>397</v>
      </c>
    </row>
    <row r="1245" spans="1:16" x14ac:dyDescent="0.25">
      <c r="A1245" t="s">
        <v>2454</v>
      </c>
      <c r="B1245" t="s">
        <v>32</v>
      </c>
      <c r="C1245" t="s">
        <v>20</v>
      </c>
      <c r="D1245" t="s">
        <v>2454</v>
      </c>
      <c r="E1245" s="1">
        <v>43705.382638888892</v>
      </c>
      <c r="G1245" s="2">
        <v>40555</v>
      </c>
      <c r="H1245" s="2">
        <v>37608</v>
      </c>
      <c r="I1245">
        <v>1</v>
      </c>
      <c r="J1245" s="2">
        <v>44372</v>
      </c>
      <c r="K1245" s="2">
        <v>44372</v>
      </c>
      <c r="L1245" t="s">
        <v>29</v>
      </c>
      <c r="M1245" t="s">
        <v>30</v>
      </c>
      <c r="N1245" t="s">
        <v>2455</v>
      </c>
      <c r="O1245" t="s">
        <v>396</v>
      </c>
      <c r="P1245" t="s">
        <v>397</v>
      </c>
    </row>
    <row r="1246" spans="1:16" x14ac:dyDescent="0.25">
      <c r="A1246" t="s">
        <v>2456</v>
      </c>
      <c r="B1246" t="s">
        <v>32</v>
      </c>
      <c r="C1246" t="s">
        <v>20</v>
      </c>
      <c r="D1246" t="s">
        <v>2456</v>
      </c>
      <c r="E1246" s="1">
        <v>43705.382638888892</v>
      </c>
      <c r="G1246" s="2">
        <v>40555</v>
      </c>
      <c r="H1246" s="2">
        <v>37608</v>
      </c>
      <c r="I1246">
        <v>1</v>
      </c>
      <c r="J1246" s="2">
        <v>44372</v>
      </c>
      <c r="K1246" s="2">
        <v>44372</v>
      </c>
      <c r="L1246" t="s">
        <v>29</v>
      </c>
      <c r="M1246" t="s">
        <v>30</v>
      </c>
      <c r="N1246" t="s">
        <v>2457</v>
      </c>
      <c r="O1246" t="s">
        <v>396</v>
      </c>
      <c r="P1246" t="s">
        <v>397</v>
      </c>
    </row>
    <row r="1247" spans="1:16" x14ac:dyDescent="0.25">
      <c r="A1247" t="s">
        <v>2458</v>
      </c>
      <c r="B1247" t="s">
        <v>32</v>
      </c>
      <c r="C1247" t="s">
        <v>20</v>
      </c>
      <c r="D1247" t="s">
        <v>2458</v>
      </c>
      <c r="E1247" s="1">
        <v>43705.382638888892</v>
      </c>
      <c r="G1247" s="2">
        <v>40555</v>
      </c>
      <c r="H1247" s="2">
        <v>37608</v>
      </c>
      <c r="I1247">
        <v>1</v>
      </c>
      <c r="J1247" s="2">
        <v>44372</v>
      </c>
      <c r="K1247" s="2">
        <v>44372</v>
      </c>
      <c r="L1247" t="s">
        <v>29</v>
      </c>
      <c r="M1247" t="s">
        <v>30</v>
      </c>
      <c r="N1247" t="s">
        <v>2459</v>
      </c>
      <c r="O1247" t="s">
        <v>396</v>
      </c>
      <c r="P1247" t="s">
        <v>397</v>
      </c>
    </row>
    <row r="1248" spans="1:16" x14ac:dyDescent="0.25">
      <c r="A1248" t="s">
        <v>2460</v>
      </c>
      <c r="B1248" t="s">
        <v>32</v>
      </c>
      <c r="C1248" t="s">
        <v>20</v>
      </c>
      <c r="D1248" t="s">
        <v>2460</v>
      </c>
      <c r="E1248" s="1">
        <v>43705.382638888892</v>
      </c>
      <c r="G1248" s="2">
        <v>40555</v>
      </c>
      <c r="H1248" s="2">
        <v>37608</v>
      </c>
      <c r="I1248">
        <v>1</v>
      </c>
      <c r="J1248" s="2">
        <v>44372</v>
      </c>
      <c r="K1248" s="2">
        <v>44372</v>
      </c>
      <c r="L1248" t="s">
        <v>29</v>
      </c>
      <c r="M1248" t="s">
        <v>30</v>
      </c>
      <c r="N1248" t="s">
        <v>2461</v>
      </c>
      <c r="O1248" t="s">
        <v>396</v>
      </c>
      <c r="P1248" t="s">
        <v>397</v>
      </c>
    </row>
    <row r="1249" spans="1:16" x14ac:dyDescent="0.25">
      <c r="A1249" t="s">
        <v>2462</v>
      </c>
      <c r="B1249" t="s">
        <v>32</v>
      </c>
      <c r="C1249" t="s">
        <v>20</v>
      </c>
      <c r="D1249" t="s">
        <v>2462</v>
      </c>
      <c r="E1249" s="1">
        <v>43705.382638888892</v>
      </c>
      <c r="G1249" s="2">
        <v>40555</v>
      </c>
      <c r="H1249" s="2">
        <v>37608</v>
      </c>
      <c r="I1249">
        <v>1</v>
      </c>
      <c r="J1249" s="2">
        <v>44372</v>
      </c>
      <c r="K1249" s="2">
        <v>44372</v>
      </c>
      <c r="L1249" t="s">
        <v>29</v>
      </c>
      <c r="M1249" t="s">
        <v>30</v>
      </c>
      <c r="N1249" t="s">
        <v>2463</v>
      </c>
      <c r="O1249" t="s">
        <v>396</v>
      </c>
      <c r="P1249" t="s">
        <v>397</v>
      </c>
    </row>
    <row r="1250" spans="1:16" x14ac:dyDescent="0.25">
      <c r="A1250" t="s">
        <v>2464</v>
      </c>
      <c r="B1250" t="s">
        <v>32</v>
      </c>
      <c r="C1250" t="s">
        <v>20</v>
      </c>
      <c r="D1250" t="s">
        <v>2464</v>
      </c>
      <c r="E1250" s="1">
        <v>43705.382638888892</v>
      </c>
      <c r="G1250" s="2">
        <v>40555</v>
      </c>
      <c r="H1250" s="2">
        <v>37608</v>
      </c>
      <c r="I1250">
        <v>1</v>
      </c>
      <c r="J1250" s="2">
        <v>44372</v>
      </c>
      <c r="K1250" s="2">
        <v>44372</v>
      </c>
      <c r="L1250" t="s">
        <v>29</v>
      </c>
      <c r="M1250" t="s">
        <v>30</v>
      </c>
      <c r="N1250" t="s">
        <v>2465</v>
      </c>
      <c r="O1250" t="s">
        <v>396</v>
      </c>
      <c r="P1250" t="s">
        <v>397</v>
      </c>
    </row>
    <row r="1251" spans="1:16" x14ac:dyDescent="0.25">
      <c r="A1251" t="s">
        <v>2466</v>
      </c>
      <c r="B1251" t="s">
        <v>32</v>
      </c>
      <c r="C1251" t="s">
        <v>20</v>
      </c>
      <c r="D1251" t="s">
        <v>2466</v>
      </c>
      <c r="E1251" s="1">
        <v>43705.382638888892</v>
      </c>
      <c r="G1251" s="2">
        <v>40555</v>
      </c>
      <c r="H1251" s="2">
        <v>37608</v>
      </c>
      <c r="I1251">
        <v>1</v>
      </c>
      <c r="J1251" s="2">
        <v>44372</v>
      </c>
      <c r="K1251" s="2">
        <v>44372</v>
      </c>
      <c r="L1251" t="s">
        <v>29</v>
      </c>
      <c r="M1251" t="s">
        <v>30</v>
      </c>
      <c r="N1251" t="s">
        <v>2467</v>
      </c>
      <c r="O1251" t="s">
        <v>396</v>
      </c>
      <c r="P1251" t="s">
        <v>397</v>
      </c>
    </row>
    <row r="1252" spans="1:16" x14ac:dyDescent="0.25">
      <c r="A1252" t="s">
        <v>2468</v>
      </c>
      <c r="B1252" t="s">
        <v>19</v>
      </c>
      <c r="C1252" t="s">
        <v>20</v>
      </c>
      <c r="D1252" t="s">
        <v>2468</v>
      </c>
      <c r="E1252" s="1">
        <v>43705.382638888892</v>
      </c>
      <c r="G1252" s="2">
        <v>40562</v>
      </c>
      <c r="H1252" s="2">
        <v>37608</v>
      </c>
      <c r="I1252">
        <v>1</v>
      </c>
      <c r="J1252" s="2">
        <v>44372</v>
      </c>
      <c r="K1252" s="2">
        <v>44372</v>
      </c>
      <c r="L1252" t="s">
        <v>29</v>
      </c>
      <c r="M1252" t="s">
        <v>30</v>
      </c>
      <c r="N1252" t="s">
        <v>2469</v>
      </c>
      <c r="O1252" t="s">
        <v>396</v>
      </c>
      <c r="P1252" t="s">
        <v>397</v>
      </c>
    </row>
    <row r="1253" spans="1:16" x14ac:dyDescent="0.25">
      <c r="A1253" t="s">
        <v>2470</v>
      </c>
      <c r="B1253" t="s">
        <v>19</v>
      </c>
      <c r="C1253" t="s">
        <v>20</v>
      </c>
      <c r="D1253" t="s">
        <v>2470</v>
      </c>
      <c r="E1253" s="1">
        <v>43705.382638888892</v>
      </c>
      <c r="G1253" s="2">
        <v>40569</v>
      </c>
      <c r="H1253" s="2">
        <v>37608</v>
      </c>
      <c r="I1253">
        <v>1</v>
      </c>
      <c r="J1253" s="2">
        <v>44372</v>
      </c>
      <c r="K1253" s="2">
        <v>44372</v>
      </c>
      <c r="L1253" t="s">
        <v>29</v>
      </c>
      <c r="M1253" t="s">
        <v>30</v>
      </c>
      <c r="N1253" t="s">
        <v>2471</v>
      </c>
      <c r="O1253" t="s">
        <v>396</v>
      </c>
      <c r="P1253" t="s">
        <v>397</v>
      </c>
    </row>
    <row r="1254" spans="1:16" x14ac:dyDescent="0.25">
      <c r="A1254" t="s">
        <v>2472</v>
      </c>
      <c r="B1254" t="s">
        <v>19</v>
      </c>
      <c r="C1254" t="s">
        <v>20</v>
      </c>
      <c r="D1254" t="s">
        <v>2472</v>
      </c>
      <c r="E1254" s="1">
        <v>43705.382638888892</v>
      </c>
      <c r="G1254" s="2">
        <v>40926</v>
      </c>
      <c r="H1254" s="2">
        <v>37608</v>
      </c>
      <c r="I1254">
        <v>1</v>
      </c>
      <c r="J1254" s="2">
        <v>44372</v>
      </c>
      <c r="K1254" s="2">
        <v>44372</v>
      </c>
      <c r="L1254" t="s">
        <v>29</v>
      </c>
      <c r="M1254" t="s">
        <v>30</v>
      </c>
      <c r="N1254" t="s">
        <v>2473</v>
      </c>
      <c r="O1254" t="s">
        <v>396</v>
      </c>
      <c r="P1254" t="s">
        <v>397</v>
      </c>
    </row>
    <row r="1255" spans="1:16" x14ac:dyDescent="0.25">
      <c r="A1255" t="s">
        <v>2474</v>
      </c>
      <c r="B1255" t="s">
        <v>32</v>
      </c>
      <c r="C1255" t="s">
        <v>20</v>
      </c>
      <c r="D1255" t="s">
        <v>2474</v>
      </c>
      <c r="E1255" s="1">
        <v>43705.382638888892</v>
      </c>
      <c r="G1255" s="2">
        <v>40562</v>
      </c>
      <c r="H1255" s="2">
        <v>37608</v>
      </c>
      <c r="I1255">
        <v>1</v>
      </c>
      <c r="J1255" s="2">
        <v>44372</v>
      </c>
      <c r="K1255" s="2">
        <v>44372</v>
      </c>
      <c r="L1255" t="s">
        <v>29</v>
      </c>
      <c r="M1255" t="s">
        <v>30</v>
      </c>
      <c r="N1255" t="s">
        <v>2475</v>
      </c>
      <c r="O1255" t="s">
        <v>396</v>
      </c>
      <c r="P1255" t="s">
        <v>397</v>
      </c>
    </row>
    <row r="1256" spans="1:16" x14ac:dyDescent="0.25">
      <c r="A1256" t="s">
        <v>2476</v>
      </c>
      <c r="B1256" t="s">
        <v>32</v>
      </c>
      <c r="C1256" t="s">
        <v>20</v>
      </c>
      <c r="D1256" t="s">
        <v>2476</v>
      </c>
      <c r="E1256" s="1">
        <v>43705.382638888892</v>
      </c>
      <c r="G1256" s="2">
        <v>40926</v>
      </c>
      <c r="H1256" s="2">
        <v>37608</v>
      </c>
      <c r="I1256">
        <v>1</v>
      </c>
      <c r="J1256" s="2">
        <v>44372</v>
      </c>
      <c r="K1256" s="2">
        <v>44372</v>
      </c>
      <c r="L1256" t="s">
        <v>29</v>
      </c>
      <c r="M1256" t="s">
        <v>30</v>
      </c>
      <c r="N1256" t="s">
        <v>2477</v>
      </c>
      <c r="O1256" t="s">
        <v>396</v>
      </c>
      <c r="P1256" t="s">
        <v>397</v>
      </c>
    </row>
    <row r="1257" spans="1:16" x14ac:dyDescent="0.25">
      <c r="A1257" t="s">
        <v>2478</v>
      </c>
      <c r="B1257" t="s">
        <v>32</v>
      </c>
      <c r="C1257" t="s">
        <v>20</v>
      </c>
      <c r="D1257" t="s">
        <v>2478</v>
      </c>
      <c r="E1257" s="1">
        <v>43705.382638888892</v>
      </c>
      <c r="G1257" s="2">
        <v>40555</v>
      </c>
      <c r="H1257" s="2">
        <v>37608</v>
      </c>
      <c r="I1257">
        <v>1</v>
      </c>
      <c r="J1257" s="2">
        <v>44372</v>
      </c>
      <c r="K1257" s="2">
        <v>44372</v>
      </c>
      <c r="L1257" t="s">
        <v>29</v>
      </c>
      <c r="M1257" t="s">
        <v>30</v>
      </c>
      <c r="N1257" t="s">
        <v>2479</v>
      </c>
      <c r="O1257" t="s">
        <v>396</v>
      </c>
      <c r="P1257" t="s">
        <v>397</v>
      </c>
    </row>
    <row r="1258" spans="1:16" x14ac:dyDescent="0.25">
      <c r="A1258" t="s">
        <v>2480</v>
      </c>
      <c r="B1258" t="s">
        <v>32</v>
      </c>
      <c r="C1258" t="s">
        <v>20</v>
      </c>
      <c r="D1258" t="s">
        <v>2480</v>
      </c>
      <c r="E1258" s="1">
        <v>43705.382638888892</v>
      </c>
      <c r="G1258" s="2">
        <v>40555</v>
      </c>
      <c r="H1258" s="2">
        <v>37608</v>
      </c>
      <c r="I1258">
        <v>1</v>
      </c>
      <c r="J1258" s="2">
        <v>44372</v>
      </c>
      <c r="K1258" s="2">
        <v>44372</v>
      </c>
      <c r="L1258" t="s">
        <v>29</v>
      </c>
      <c r="M1258" t="s">
        <v>30</v>
      </c>
      <c r="N1258" t="s">
        <v>2481</v>
      </c>
      <c r="O1258" t="s">
        <v>396</v>
      </c>
      <c r="P1258" t="s">
        <v>397</v>
      </c>
    </row>
    <row r="1259" spans="1:16" x14ac:dyDescent="0.25">
      <c r="A1259" t="s">
        <v>2482</v>
      </c>
      <c r="B1259" t="s">
        <v>32</v>
      </c>
      <c r="C1259" t="s">
        <v>20</v>
      </c>
      <c r="D1259" t="s">
        <v>2482</v>
      </c>
      <c r="E1259" s="1">
        <v>43705.382638888892</v>
      </c>
      <c r="G1259" s="2">
        <v>40555</v>
      </c>
      <c r="H1259" s="2">
        <v>37608</v>
      </c>
      <c r="I1259">
        <v>1</v>
      </c>
      <c r="J1259" s="2">
        <v>44372</v>
      </c>
      <c r="K1259" s="2">
        <v>44372</v>
      </c>
      <c r="L1259" t="s">
        <v>29</v>
      </c>
      <c r="M1259" t="s">
        <v>30</v>
      </c>
      <c r="N1259" t="s">
        <v>2483</v>
      </c>
      <c r="O1259" t="s">
        <v>396</v>
      </c>
      <c r="P1259" t="s">
        <v>397</v>
      </c>
    </row>
    <row r="1260" spans="1:16" x14ac:dyDescent="0.25">
      <c r="A1260" t="s">
        <v>2484</v>
      </c>
      <c r="B1260" t="s">
        <v>32</v>
      </c>
      <c r="C1260" t="s">
        <v>20</v>
      </c>
      <c r="D1260" t="s">
        <v>2484</v>
      </c>
      <c r="E1260" s="1">
        <v>43705.382638888892</v>
      </c>
      <c r="G1260" s="2">
        <v>40415</v>
      </c>
      <c r="H1260" s="2">
        <v>37608</v>
      </c>
      <c r="I1260">
        <v>1</v>
      </c>
      <c r="J1260" s="2">
        <v>44372</v>
      </c>
      <c r="K1260" s="2">
        <v>44372</v>
      </c>
      <c r="L1260" t="s">
        <v>29</v>
      </c>
      <c r="M1260" t="s">
        <v>30</v>
      </c>
      <c r="N1260" t="s">
        <v>2485</v>
      </c>
      <c r="O1260" t="s">
        <v>396</v>
      </c>
      <c r="P1260" t="s">
        <v>397</v>
      </c>
    </row>
    <row r="1261" spans="1:16" x14ac:dyDescent="0.25">
      <c r="A1261" t="s">
        <v>2486</v>
      </c>
      <c r="B1261" t="s">
        <v>32</v>
      </c>
      <c r="C1261" t="s">
        <v>20</v>
      </c>
      <c r="D1261" t="s">
        <v>2486</v>
      </c>
      <c r="E1261" s="1">
        <v>43705.382638888892</v>
      </c>
      <c r="G1261" s="2">
        <v>40415</v>
      </c>
      <c r="H1261" s="2">
        <v>37608</v>
      </c>
      <c r="I1261">
        <v>1</v>
      </c>
      <c r="J1261" s="2">
        <v>44372</v>
      </c>
      <c r="K1261" s="2">
        <v>44372</v>
      </c>
      <c r="L1261" t="s">
        <v>29</v>
      </c>
      <c r="M1261" t="s">
        <v>30</v>
      </c>
      <c r="N1261" t="s">
        <v>2487</v>
      </c>
      <c r="O1261" t="s">
        <v>396</v>
      </c>
      <c r="P1261" t="s">
        <v>397</v>
      </c>
    </row>
    <row r="1262" spans="1:16" x14ac:dyDescent="0.25">
      <c r="A1262" t="s">
        <v>2488</v>
      </c>
      <c r="B1262" t="s">
        <v>32</v>
      </c>
      <c r="C1262" t="s">
        <v>20</v>
      </c>
      <c r="D1262" t="s">
        <v>2488</v>
      </c>
      <c r="E1262" s="1">
        <v>43705.382638888892</v>
      </c>
      <c r="G1262" s="2">
        <v>40415</v>
      </c>
      <c r="H1262" s="2">
        <v>37608</v>
      </c>
      <c r="I1262">
        <v>1</v>
      </c>
      <c r="J1262" s="2">
        <v>44372</v>
      </c>
      <c r="K1262" s="2">
        <v>44372</v>
      </c>
      <c r="L1262" t="s">
        <v>29</v>
      </c>
      <c r="M1262" t="s">
        <v>30</v>
      </c>
      <c r="N1262" t="s">
        <v>2489</v>
      </c>
      <c r="O1262" t="s">
        <v>396</v>
      </c>
      <c r="P1262" t="s">
        <v>397</v>
      </c>
    </row>
    <row r="1263" spans="1:16" x14ac:dyDescent="0.25">
      <c r="A1263" t="s">
        <v>2490</v>
      </c>
      <c r="B1263" t="s">
        <v>32</v>
      </c>
      <c r="C1263" t="s">
        <v>20</v>
      </c>
      <c r="D1263" t="s">
        <v>2490</v>
      </c>
      <c r="E1263" s="1">
        <v>43705.382638888892</v>
      </c>
      <c r="G1263" s="2">
        <v>40415</v>
      </c>
      <c r="H1263" s="2">
        <v>37608</v>
      </c>
      <c r="I1263">
        <v>1</v>
      </c>
      <c r="J1263" s="2">
        <v>44372</v>
      </c>
      <c r="K1263" s="2">
        <v>44372</v>
      </c>
      <c r="L1263" t="s">
        <v>29</v>
      </c>
      <c r="M1263" t="s">
        <v>30</v>
      </c>
      <c r="N1263" t="s">
        <v>2491</v>
      </c>
      <c r="O1263" t="s">
        <v>396</v>
      </c>
      <c r="P1263" t="s">
        <v>397</v>
      </c>
    </row>
    <row r="1264" spans="1:16" x14ac:dyDescent="0.25">
      <c r="A1264" t="s">
        <v>2492</v>
      </c>
      <c r="B1264" t="s">
        <v>32</v>
      </c>
      <c r="C1264" t="s">
        <v>20</v>
      </c>
      <c r="D1264" t="s">
        <v>2492</v>
      </c>
      <c r="E1264" s="1">
        <v>43705.382638888892</v>
      </c>
      <c r="G1264" s="2">
        <v>40415</v>
      </c>
      <c r="H1264" s="2">
        <v>37608</v>
      </c>
      <c r="I1264">
        <v>1</v>
      </c>
      <c r="J1264" s="2">
        <v>44372</v>
      </c>
      <c r="K1264" s="2">
        <v>44372</v>
      </c>
      <c r="L1264" t="s">
        <v>29</v>
      </c>
      <c r="M1264" t="s">
        <v>30</v>
      </c>
      <c r="N1264" t="s">
        <v>2493</v>
      </c>
      <c r="O1264" t="s">
        <v>396</v>
      </c>
      <c r="P1264" t="s">
        <v>397</v>
      </c>
    </row>
    <row r="1265" spans="1:16" x14ac:dyDescent="0.25">
      <c r="A1265" t="s">
        <v>2494</v>
      </c>
      <c r="B1265" t="s">
        <v>32</v>
      </c>
      <c r="C1265" t="s">
        <v>20</v>
      </c>
      <c r="D1265" t="s">
        <v>2494</v>
      </c>
      <c r="E1265" s="1">
        <v>43705.382638888892</v>
      </c>
      <c r="G1265" s="2">
        <v>40415</v>
      </c>
      <c r="H1265" s="2">
        <v>37608</v>
      </c>
      <c r="I1265">
        <v>1</v>
      </c>
      <c r="J1265" s="2">
        <v>44372</v>
      </c>
      <c r="K1265" s="2">
        <v>44372</v>
      </c>
      <c r="L1265" t="s">
        <v>29</v>
      </c>
      <c r="M1265" t="s">
        <v>30</v>
      </c>
      <c r="N1265" t="s">
        <v>2495</v>
      </c>
      <c r="O1265" t="s">
        <v>396</v>
      </c>
      <c r="P1265" t="s">
        <v>397</v>
      </c>
    </row>
    <row r="1266" spans="1:16" x14ac:dyDescent="0.25">
      <c r="A1266" t="s">
        <v>2496</v>
      </c>
      <c r="B1266" t="s">
        <v>32</v>
      </c>
      <c r="C1266" t="s">
        <v>20</v>
      </c>
      <c r="D1266" t="s">
        <v>2496</v>
      </c>
      <c r="E1266" s="1">
        <v>43705.382638888892</v>
      </c>
      <c r="G1266" s="2">
        <v>40415</v>
      </c>
      <c r="H1266" s="2">
        <v>37608</v>
      </c>
      <c r="I1266">
        <v>1</v>
      </c>
      <c r="J1266" s="2">
        <v>44372</v>
      </c>
      <c r="K1266" s="2">
        <v>44372</v>
      </c>
      <c r="L1266" t="s">
        <v>29</v>
      </c>
      <c r="M1266" t="s">
        <v>30</v>
      </c>
      <c r="N1266" t="s">
        <v>2497</v>
      </c>
      <c r="O1266" t="s">
        <v>396</v>
      </c>
      <c r="P1266" t="s">
        <v>397</v>
      </c>
    </row>
    <row r="1267" spans="1:16" x14ac:dyDescent="0.25">
      <c r="A1267" t="s">
        <v>2498</v>
      </c>
      <c r="B1267" t="s">
        <v>32</v>
      </c>
      <c r="C1267" t="s">
        <v>20</v>
      </c>
      <c r="D1267" t="s">
        <v>2498</v>
      </c>
      <c r="E1267" s="1">
        <v>43705.382638888892</v>
      </c>
      <c r="G1267" s="2">
        <v>40415</v>
      </c>
      <c r="H1267" s="2">
        <v>37608</v>
      </c>
      <c r="I1267">
        <v>1</v>
      </c>
      <c r="J1267" s="2">
        <v>44372</v>
      </c>
      <c r="K1267" s="2">
        <v>44372</v>
      </c>
      <c r="L1267" t="s">
        <v>29</v>
      </c>
      <c r="M1267" t="s">
        <v>30</v>
      </c>
      <c r="N1267" t="s">
        <v>2499</v>
      </c>
      <c r="O1267" t="s">
        <v>396</v>
      </c>
      <c r="P1267" t="s">
        <v>397</v>
      </c>
    </row>
    <row r="1268" spans="1:16" x14ac:dyDescent="0.25">
      <c r="A1268" t="s">
        <v>2500</v>
      </c>
      <c r="B1268" t="s">
        <v>32</v>
      </c>
      <c r="C1268" t="s">
        <v>20</v>
      </c>
      <c r="D1268" t="s">
        <v>2500</v>
      </c>
      <c r="E1268" s="1">
        <v>43705.382638888892</v>
      </c>
      <c r="G1268" s="2">
        <v>40415</v>
      </c>
      <c r="H1268" s="2">
        <v>37608</v>
      </c>
      <c r="I1268">
        <v>1</v>
      </c>
      <c r="J1268" s="2">
        <v>44372</v>
      </c>
      <c r="K1268" s="2">
        <v>44372</v>
      </c>
      <c r="L1268" t="s">
        <v>29</v>
      </c>
      <c r="M1268" t="s">
        <v>30</v>
      </c>
      <c r="N1268" t="s">
        <v>2501</v>
      </c>
      <c r="O1268" t="s">
        <v>396</v>
      </c>
      <c r="P1268" t="s">
        <v>397</v>
      </c>
    </row>
    <row r="1269" spans="1:16" x14ac:dyDescent="0.25">
      <c r="A1269" t="s">
        <v>2502</v>
      </c>
      <c r="B1269" t="s">
        <v>32</v>
      </c>
      <c r="C1269" t="s">
        <v>20</v>
      </c>
      <c r="D1269" t="s">
        <v>2502</v>
      </c>
      <c r="E1269" s="1">
        <v>43705.382638888892</v>
      </c>
      <c r="G1269" s="2">
        <v>40415</v>
      </c>
      <c r="H1269" s="2">
        <v>37608</v>
      </c>
      <c r="I1269">
        <v>1</v>
      </c>
      <c r="J1269" s="2">
        <v>44372</v>
      </c>
      <c r="K1269" s="2">
        <v>44372</v>
      </c>
      <c r="L1269" t="s">
        <v>29</v>
      </c>
      <c r="M1269" t="s">
        <v>30</v>
      </c>
      <c r="N1269" t="s">
        <v>2503</v>
      </c>
      <c r="O1269" t="s">
        <v>396</v>
      </c>
      <c r="P1269" t="s">
        <v>397</v>
      </c>
    </row>
    <row r="1270" spans="1:16" x14ac:dyDescent="0.25">
      <c r="A1270" t="s">
        <v>2504</v>
      </c>
      <c r="B1270" t="s">
        <v>32</v>
      </c>
      <c r="C1270" t="s">
        <v>20</v>
      </c>
      <c r="D1270" t="s">
        <v>2504</v>
      </c>
      <c r="E1270" s="1">
        <v>43705.382638888892</v>
      </c>
      <c r="G1270" s="2">
        <v>40415</v>
      </c>
      <c r="H1270" s="2">
        <v>37608</v>
      </c>
      <c r="I1270">
        <v>1</v>
      </c>
      <c r="J1270" s="2">
        <v>44372</v>
      </c>
      <c r="K1270" s="2">
        <v>44372</v>
      </c>
      <c r="L1270" t="s">
        <v>29</v>
      </c>
      <c r="M1270" t="s">
        <v>30</v>
      </c>
      <c r="N1270" t="s">
        <v>2505</v>
      </c>
      <c r="O1270" t="s">
        <v>396</v>
      </c>
      <c r="P1270" t="s">
        <v>397</v>
      </c>
    </row>
    <row r="1271" spans="1:16" x14ac:dyDescent="0.25">
      <c r="A1271" t="s">
        <v>2506</v>
      </c>
      <c r="B1271" t="s">
        <v>32</v>
      </c>
      <c r="C1271" t="s">
        <v>20</v>
      </c>
      <c r="D1271" t="s">
        <v>2506</v>
      </c>
      <c r="E1271" s="1">
        <v>43705.382638888892</v>
      </c>
      <c r="G1271" s="2">
        <v>40415</v>
      </c>
      <c r="H1271" s="2">
        <v>37608</v>
      </c>
      <c r="I1271">
        <v>1</v>
      </c>
      <c r="J1271" s="2">
        <v>44372</v>
      </c>
      <c r="K1271" s="2">
        <v>44372</v>
      </c>
      <c r="L1271" t="s">
        <v>29</v>
      </c>
      <c r="M1271" t="s">
        <v>30</v>
      </c>
      <c r="N1271" t="s">
        <v>2507</v>
      </c>
      <c r="O1271" t="s">
        <v>396</v>
      </c>
      <c r="P1271" t="s">
        <v>397</v>
      </c>
    </row>
    <row r="1272" spans="1:16" x14ac:dyDescent="0.25">
      <c r="A1272" t="s">
        <v>2508</v>
      </c>
      <c r="B1272" t="s">
        <v>32</v>
      </c>
      <c r="C1272" t="s">
        <v>20</v>
      </c>
      <c r="D1272" t="s">
        <v>2508</v>
      </c>
      <c r="E1272" s="1">
        <v>43705.382638888892</v>
      </c>
      <c r="G1272" s="2">
        <v>40415</v>
      </c>
      <c r="H1272" s="2">
        <v>37608</v>
      </c>
      <c r="I1272">
        <v>1</v>
      </c>
      <c r="J1272" s="2">
        <v>44372</v>
      </c>
      <c r="K1272" s="2">
        <v>44372</v>
      </c>
      <c r="L1272" t="s">
        <v>29</v>
      </c>
      <c r="M1272" t="s">
        <v>30</v>
      </c>
      <c r="N1272" t="s">
        <v>2509</v>
      </c>
      <c r="O1272" t="s">
        <v>396</v>
      </c>
      <c r="P1272" t="s">
        <v>397</v>
      </c>
    </row>
    <row r="1273" spans="1:16" x14ac:dyDescent="0.25">
      <c r="A1273" t="s">
        <v>2510</v>
      </c>
      <c r="B1273" t="s">
        <v>32</v>
      </c>
      <c r="C1273" t="s">
        <v>20</v>
      </c>
      <c r="D1273" t="s">
        <v>2510</v>
      </c>
      <c r="E1273" s="1">
        <v>43705.382638888892</v>
      </c>
      <c r="G1273" s="2">
        <v>40415</v>
      </c>
      <c r="H1273" s="2">
        <v>37608</v>
      </c>
      <c r="I1273">
        <v>1</v>
      </c>
      <c r="J1273" s="2">
        <v>44372</v>
      </c>
      <c r="K1273" s="2">
        <v>44372</v>
      </c>
      <c r="L1273" t="s">
        <v>29</v>
      </c>
      <c r="M1273" t="s">
        <v>30</v>
      </c>
      <c r="N1273" t="s">
        <v>2511</v>
      </c>
      <c r="O1273" t="s">
        <v>396</v>
      </c>
      <c r="P1273" t="s">
        <v>397</v>
      </c>
    </row>
    <row r="1274" spans="1:16" x14ac:dyDescent="0.25">
      <c r="A1274" t="s">
        <v>2512</v>
      </c>
      <c r="B1274" t="s">
        <v>32</v>
      </c>
      <c r="C1274" t="s">
        <v>20</v>
      </c>
      <c r="D1274" t="s">
        <v>2512</v>
      </c>
      <c r="E1274" s="1">
        <v>43705.382638888892</v>
      </c>
      <c r="G1274" s="2">
        <v>40415</v>
      </c>
      <c r="H1274" s="2">
        <v>37608</v>
      </c>
      <c r="I1274">
        <v>1</v>
      </c>
      <c r="J1274" s="2">
        <v>44372</v>
      </c>
      <c r="K1274" s="2">
        <v>44372</v>
      </c>
      <c r="L1274" t="s">
        <v>29</v>
      </c>
      <c r="M1274" t="s">
        <v>30</v>
      </c>
      <c r="N1274" t="s">
        <v>2513</v>
      </c>
      <c r="O1274" t="s">
        <v>396</v>
      </c>
      <c r="P1274" t="s">
        <v>397</v>
      </c>
    </row>
    <row r="1275" spans="1:16" x14ac:dyDescent="0.25">
      <c r="A1275" t="s">
        <v>2514</v>
      </c>
      <c r="B1275" t="s">
        <v>19</v>
      </c>
      <c r="C1275" t="s">
        <v>20</v>
      </c>
      <c r="D1275" t="s">
        <v>2514</v>
      </c>
      <c r="E1275" s="1">
        <v>43705.382638888892</v>
      </c>
      <c r="G1275" s="2">
        <v>40422</v>
      </c>
      <c r="H1275" s="2">
        <v>37608</v>
      </c>
      <c r="I1275">
        <v>1</v>
      </c>
      <c r="J1275" s="2">
        <v>44372</v>
      </c>
      <c r="K1275" s="2">
        <v>44372</v>
      </c>
      <c r="L1275" t="s">
        <v>29</v>
      </c>
      <c r="M1275" t="s">
        <v>30</v>
      </c>
      <c r="N1275" t="s">
        <v>2515</v>
      </c>
      <c r="O1275" t="s">
        <v>396</v>
      </c>
      <c r="P1275" t="s">
        <v>397</v>
      </c>
    </row>
    <row r="1276" spans="1:16" x14ac:dyDescent="0.25">
      <c r="A1276" t="s">
        <v>2516</v>
      </c>
      <c r="B1276" t="s">
        <v>19</v>
      </c>
      <c r="C1276" t="s">
        <v>20</v>
      </c>
      <c r="D1276" t="s">
        <v>2516</v>
      </c>
      <c r="E1276" s="1">
        <v>43705.382638888892</v>
      </c>
      <c r="G1276" s="2">
        <v>40422</v>
      </c>
      <c r="H1276" s="2">
        <v>37608</v>
      </c>
      <c r="I1276">
        <v>1</v>
      </c>
      <c r="J1276" s="2">
        <v>44372</v>
      </c>
      <c r="K1276" s="2">
        <v>44372</v>
      </c>
      <c r="L1276" t="s">
        <v>29</v>
      </c>
      <c r="M1276" t="s">
        <v>30</v>
      </c>
      <c r="N1276" t="s">
        <v>2517</v>
      </c>
      <c r="O1276" t="s">
        <v>396</v>
      </c>
      <c r="P1276" t="s">
        <v>397</v>
      </c>
    </row>
    <row r="1277" spans="1:16" x14ac:dyDescent="0.25">
      <c r="A1277" t="s">
        <v>2518</v>
      </c>
      <c r="B1277" t="s">
        <v>19</v>
      </c>
      <c r="C1277" t="s">
        <v>20</v>
      </c>
      <c r="D1277" t="s">
        <v>2518</v>
      </c>
      <c r="E1277" s="1">
        <v>43705.382638888892</v>
      </c>
      <c r="G1277" s="2">
        <v>40786</v>
      </c>
      <c r="H1277" s="2">
        <v>37608</v>
      </c>
      <c r="I1277">
        <v>1</v>
      </c>
      <c r="J1277" s="2">
        <v>44372</v>
      </c>
      <c r="K1277" s="2">
        <v>44372</v>
      </c>
      <c r="L1277" t="s">
        <v>29</v>
      </c>
      <c r="M1277" t="s">
        <v>30</v>
      </c>
      <c r="N1277" t="s">
        <v>2519</v>
      </c>
      <c r="O1277" t="s">
        <v>396</v>
      </c>
      <c r="P1277" t="s">
        <v>397</v>
      </c>
    </row>
    <row r="1278" spans="1:16" x14ac:dyDescent="0.25">
      <c r="A1278" t="s">
        <v>2520</v>
      </c>
      <c r="B1278" t="s">
        <v>32</v>
      </c>
      <c r="C1278" t="s">
        <v>20</v>
      </c>
      <c r="D1278" t="s">
        <v>2520</v>
      </c>
      <c r="E1278" s="1">
        <v>43705.382638888892</v>
      </c>
      <c r="G1278" s="2">
        <v>40415</v>
      </c>
      <c r="H1278" s="2">
        <v>37608</v>
      </c>
      <c r="I1278">
        <v>1</v>
      </c>
      <c r="J1278" s="2">
        <v>44372</v>
      </c>
      <c r="K1278" s="2">
        <v>44372</v>
      </c>
      <c r="L1278" t="s">
        <v>29</v>
      </c>
      <c r="M1278" t="s">
        <v>30</v>
      </c>
      <c r="N1278" t="s">
        <v>2521</v>
      </c>
      <c r="O1278" t="s">
        <v>396</v>
      </c>
      <c r="P1278" t="s">
        <v>397</v>
      </c>
    </row>
    <row r="1279" spans="1:16" x14ac:dyDescent="0.25">
      <c r="A1279" t="s">
        <v>2522</v>
      </c>
      <c r="B1279" t="s">
        <v>32</v>
      </c>
      <c r="C1279" t="s">
        <v>20</v>
      </c>
      <c r="D1279" t="s">
        <v>2522</v>
      </c>
      <c r="E1279" s="1">
        <v>43705.382638888892</v>
      </c>
      <c r="G1279" s="2">
        <v>40779</v>
      </c>
      <c r="H1279" s="2">
        <v>37608</v>
      </c>
      <c r="I1279">
        <v>1</v>
      </c>
      <c r="J1279" s="2">
        <v>44372</v>
      </c>
      <c r="K1279" s="2">
        <v>44372</v>
      </c>
      <c r="L1279" t="s">
        <v>29</v>
      </c>
      <c r="M1279" t="s">
        <v>30</v>
      </c>
      <c r="N1279" t="s">
        <v>2523</v>
      </c>
      <c r="O1279" t="s">
        <v>396</v>
      </c>
      <c r="P1279" t="s">
        <v>397</v>
      </c>
    </row>
    <row r="1280" spans="1:16" x14ac:dyDescent="0.25">
      <c r="A1280" t="s">
        <v>2524</v>
      </c>
      <c r="B1280" t="s">
        <v>32</v>
      </c>
      <c r="C1280" t="s">
        <v>20</v>
      </c>
      <c r="D1280" t="s">
        <v>2524</v>
      </c>
      <c r="E1280" s="1">
        <v>43705.382638888892</v>
      </c>
      <c r="G1280" s="2">
        <v>40415</v>
      </c>
      <c r="H1280" s="2">
        <v>37608</v>
      </c>
      <c r="I1280">
        <v>1</v>
      </c>
      <c r="J1280" s="2">
        <v>44372</v>
      </c>
      <c r="K1280" s="2">
        <v>44372</v>
      </c>
      <c r="L1280" t="s">
        <v>29</v>
      </c>
      <c r="M1280" t="s">
        <v>30</v>
      </c>
      <c r="N1280" t="s">
        <v>2525</v>
      </c>
      <c r="O1280" t="s">
        <v>396</v>
      </c>
      <c r="P1280" t="s">
        <v>397</v>
      </c>
    </row>
    <row r="1281" spans="1:16" x14ac:dyDescent="0.25">
      <c r="A1281" t="s">
        <v>2526</v>
      </c>
      <c r="B1281" t="s">
        <v>32</v>
      </c>
      <c r="C1281" t="s">
        <v>20</v>
      </c>
      <c r="D1281" t="s">
        <v>2526</v>
      </c>
      <c r="E1281" s="1">
        <v>43705.382638888892</v>
      </c>
      <c r="G1281" s="2">
        <v>40415</v>
      </c>
      <c r="H1281" s="2">
        <v>37608</v>
      </c>
      <c r="I1281">
        <v>1</v>
      </c>
      <c r="J1281" s="2">
        <v>44372</v>
      </c>
      <c r="K1281" s="2">
        <v>44372</v>
      </c>
      <c r="L1281" t="s">
        <v>29</v>
      </c>
      <c r="M1281" t="s">
        <v>30</v>
      </c>
      <c r="N1281" t="s">
        <v>2527</v>
      </c>
      <c r="O1281" t="s">
        <v>396</v>
      </c>
      <c r="P1281" t="s">
        <v>397</v>
      </c>
    </row>
    <row r="1282" spans="1:16" x14ac:dyDescent="0.25">
      <c r="A1282" t="s">
        <v>2528</v>
      </c>
      <c r="B1282" t="s">
        <v>32</v>
      </c>
      <c r="C1282" t="s">
        <v>20</v>
      </c>
      <c r="D1282" t="s">
        <v>2528</v>
      </c>
      <c r="E1282" s="1">
        <v>43705.382638888892</v>
      </c>
      <c r="G1282" s="2">
        <v>40415</v>
      </c>
      <c r="H1282" s="2">
        <v>37608</v>
      </c>
      <c r="I1282">
        <v>1</v>
      </c>
      <c r="J1282" s="2">
        <v>44372</v>
      </c>
      <c r="K1282" s="2">
        <v>44372</v>
      </c>
      <c r="L1282" t="s">
        <v>29</v>
      </c>
      <c r="M1282" t="s">
        <v>30</v>
      </c>
      <c r="N1282" t="s">
        <v>2529</v>
      </c>
      <c r="O1282" t="s">
        <v>396</v>
      </c>
      <c r="P1282" t="s">
        <v>397</v>
      </c>
    </row>
    <row r="1283" spans="1:16" x14ac:dyDescent="0.25">
      <c r="A1283" t="s">
        <v>2530</v>
      </c>
      <c r="B1283" t="s">
        <v>32</v>
      </c>
      <c r="C1283" t="s">
        <v>20</v>
      </c>
      <c r="D1283" t="s">
        <v>2530</v>
      </c>
      <c r="E1283" s="1">
        <v>43705.382638888892</v>
      </c>
      <c r="G1283" s="2">
        <v>40415</v>
      </c>
      <c r="H1283" s="2">
        <v>37608</v>
      </c>
      <c r="I1283">
        <v>1</v>
      </c>
      <c r="J1283" s="2">
        <v>44372</v>
      </c>
      <c r="K1283" s="2">
        <v>44372</v>
      </c>
      <c r="L1283" t="s">
        <v>29</v>
      </c>
      <c r="M1283" t="s">
        <v>30</v>
      </c>
      <c r="N1283" t="s">
        <v>2531</v>
      </c>
      <c r="O1283" t="s">
        <v>396</v>
      </c>
      <c r="P1283" t="s">
        <v>397</v>
      </c>
    </row>
    <row r="1284" spans="1:16" x14ac:dyDescent="0.25">
      <c r="A1284" t="s">
        <v>2532</v>
      </c>
      <c r="B1284" t="s">
        <v>32</v>
      </c>
      <c r="C1284" t="s">
        <v>20</v>
      </c>
      <c r="D1284" t="s">
        <v>2532</v>
      </c>
      <c r="E1284" s="1">
        <v>43705.382638888892</v>
      </c>
      <c r="G1284" s="2">
        <v>40415</v>
      </c>
      <c r="H1284" s="2">
        <v>37608</v>
      </c>
      <c r="I1284">
        <v>1</v>
      </c>
      <c r="J1284" s="2">
        <v>44372</v>
      </c>
      <c r="K1284" s="2">
        <v>44372</v>
      </c>
      <c r="L1284" t="s">
        <v>29</v>
      </c>
      <c r="M1284" t="s">
        <v>30</v>
      </c>
      <c r="N1284" t="s">
        <v>2533</v>
      </c>
      <c r="O1284" t="s">
        <v>396</v>
      </c>
      <c r="P1284" t="s">
        <v>397</v>
      </c>
    </row>
    <row r="1285" spans="1:16" x14ac:dyDescent="0.25">
      <c r="A1285" t="s">
        <v>2534</v>
      </c>
      <c r="B1285" t="s">
        <v>32</v>
      </c>
      <c r="C1285" t="s">
        <v>20</v>
      </c>
      <c r="D1285" t="s">
        <v>2534</v>
      </c>
      <c r="E1285" s="1">
        <v>43705.382638888892</v>
      </c>
      <c r="G1285" s="2">
        <v>40415</v>
      </c>
      <c r="H1285" s="2">
        <v>37608</v>
      </c>
      <c r="I1285">
        <v>1</v>
      </c>
      <c r="J1285" s="2">
        <v>44372</v>
      </c>
      <c r="K1285" s="2">
        <v>44372</v>
      </c>
      <c r="L1285" t="s">
        <v>29</v>
      </c>
      <c r="M1285" t="s">
        <v>30</v>
      </c>
      <c r="N1285" t="s">
        <v>2535</v>
      </c>
      <c r="O1285" t="s">
        <v>396</v>
      </c>
      <c r="P1285" t="s">
        <v>397</v>
      </c>
    </row>
    <row r="1286" spans="1:16" x14ac:dyDescent="0.25">
      <c r="A1286" t="s">
        <v>2536</v>
      </c>
      <c r="B1286" t="s">
        <v>32</v>
      </c>
      <c r="C1286" t="s">
        <v>20</v>
      </c>
      <c r="D1286" t="s">
        <v>2536</v>
      </c>
      <c r="E1286" s="1">
        <v>43705.382638888892</v>
      </c>
      <c r="G1286" s="2">
        <v>40114</v>
      </c>
      <c r="H1286" s="2">
        <v>37608</v>
      </c>
      <c r="I1286">
        <v>1</v>
      </c>
      <c r="J1286" s="2">
        <v>44372</v>
      </c>
      <c r="K1286" s="2">
        <v>44372</v>
      </c>
      <c r="L1286" t="s">
        <v>29</v>
      </c>
      <c r="M1286" t="s">
        <v>30</v>
      </c>
      <c r="N1286" t="s">
        <v>2537</v>
      </c>
      <c r="O1286" t="s">
        <v>396</v>
      </c>
      <c r="P1286" t="s">
        <v>397</v>
      </c>
    </row>
    <row r="1287" spans="1:16" x14ac:dyDescent="0.25">
      <c r="A1287" t="s">
        <v>2538</v>
      </c>
      <c r="B1287" t="s">
        <v>32</v>
      </c>
      <c r="C1287" t="s">
        <v>20</v>
      </c>
      <c r="D1287" t="s">
        <v>2538</v>
      </c>
      <c r="E1287" s="1">
        <v>43705.382638888892</v>
      </c>
      <c r="G1287" s="2">
        <v>40114</v>
      </c>
      <c r="H1287" s="2">
        <v>37608</v>
      </c>
      <c r="I1287">
        <v>1</v>
      </c>
      <c r="J1287" s="2">
        <v>44372</v>
      </c>
      <c r="K1287" s="2">
        <v>44372</v>
      </c>
      <c r="L1287" t="s">
        <v>29</v>
      </c>
      <c r="M1287" t="s">
        <v>30</v>
      </c>
      <c r="N1287" t="s">
        <v>2539</v>
      </c>
      <c r="O1287" t="s">
        <v>396</v>
      </c>
      <c r="P1287" t="s">
        <v>397</v>
      </c>
    </row>
    <row r="1288" spans="1:16" x14ac:dyDescent="0.25">
      <c r="A1288" t="s">
        <v>2540</v>
      </c>
      <c r="B1288" t="s">
        <v>32</v>
      </c>
      <c r="C1288" t="s">
        <v>20</v>
      </c>
      <c r="D1288" t="s">
        <v>2540</v>
      </c>
      <c r="E1288" s="1">
        <v>43705.382638888892</v>
      </c>
      <c r="G1288" s="2">
        <v>40114</v>
      </c>
      <c r="H1288" s="2">
        <v>37608</v>
      </c>
      <c r="I1288">
        <v>1</v>
      </c>
      <c r="J1288" s="2">
        <v>44372</v>
      </c>
      <c r="K1288" s="2">
        <v>44372</v>
      </c>
      <c r="L1288" t="s">
        <v>29</v>
      </c>
      <c r="M1288" t="s">
        <v>30</v>
      </c>
      <c r="N1288" t="s">
        <v>2541</v>
      </c>
      <c r="O1288" t="s">
        <v>396</v>
      </c>
      <c r="P1288" t="s">
        <v>397</v>
      </c>
    </row>
    <row r="1289" spans="1:16" x14ac:dyDescent="0.25">
      <c r="A1289" t="s">
        <v>2542</v>
      </c>
      <c r="B1289" t="s">
        <v>32</v>
      </c>
      <c r="C1289" t="s">
        <v>20</v>
      </c>
      <c r="D1289" t="s">
        <v>2542</v>
      </c>
      <c r="E1289" s="1">
        <v>43705.382638888892</v>
      </c>
      <c r="G1289" s="2">
        <v>40114</v>
      </c>
      <c r="H1289" s="2">
        <v>37608</v>
      </c>
      <c r="I1289">
        <v>1</v>
      </c>
      <c r="J1289" s="2">
        <v>44372</v>
      </c>
      <c r="K1289" s="2">
        <v>44372</v>
      </c>
      <c r="L1289" t="s">
        <v>29</v>
      </c>
      <c r="M1289" t="s">
        <v>30</v>
      </c>
      <c r="N1289" t="s">
        <v>2543</v>
      </c>
      <c r="O1289" t="s">
        <v>396</v>
      </c>
      <c r="P1289" t="s">
        <v>397</v>
      </c>
    </row>
    <row r="1290" spans="1:16" x14ac:dyDescent="0.25">
      <c r="A1290" t="s">
        <v>2544</v>
      </c>
      <c r="B1290" t="s">
        <v>32</v>
      </c>
      <c r="C1290" t="s">
        <v>20</v>
      </c>
      <c r="D1290" t="s">
        <v>2544</v>
      </c>
      <c r="E1290" s="1">
        <v>43705.382638888892</v>
      </c>
      <c r="G1290" s="2">
        <v>40114</v>
      </c>
      <c r="H1290" s="2">
        <v>37608</v>
      </c>
      <c r="I1290">
        <v>1</v>
      </c>
      <c r="J1290" s="2">
        <v>44372</v>
      </c>
      <c r="K1290" s="2">
        <v>44372</v>
      </c>
      <c r="L1290" t="s">
        <v>29</v>
      </c>
      <c r="M1290" t="s">
        <v>30</v>
      </c>
      <c r="N1290" t="s">
        <v>2545</v>
      </c>
      <c r="O1290" t="s">
        <v>396</v>
      </c>
      <c r="P1290" t="s">
        <v>397</v>
      </c>
    </row>
    <row r="1291" spans="1:16" x14ac:dyDescent="0.25">
      <c r="A1291" t="s">
        <v>2546</v>
      </c>
      <c r="B1291" t="s">
        <v>32</v>
      </c>
      <c r="C1291" t="s">
        <v>20</v>
      </c>
      <c r="D1291" t="s">
        <v>2546</v>
      </c>
      <c r="E1291" s="1">
        <v>43705.382638888892</v>
      </c>
      <c r="G1291" s="2">
        <v>40114</v>
      </c>
      <c r="H1291" s="2">
        <v>37608</v>
      </c>
      <c r="I1291">
        <v>1</v>
      </c>
      <c r="J1291" s="2">
        <v>44372</v>
      </c>
      <c r="K1291" s="2">
        <v>44372</v>
      </c>
      <c r="L1291" t="s">
        <v>29</v>
      </c>
      <c r="M1291" t="s">
        <v>30</v>
      </c>
      <c r="N1291" t="s">
        <v>2547</v>
      </c>
      <c r="O1291" t="s">
        <v>396</v>
      </c>
      <c r="P1291" t="s">
        <v>397</v>
      </c>
    </row>
    <row r="1292" spans="1:16" x14ac:dyDescent="0.25">
      <c r="A1292" t="s">
        <v>2548</v>
      </c>
      <c r="B1292" t="s">
        <v>32</v>
      </c>
      <c r="C1292" t="s">
        <v>20</v>
      </c>
      <c r="D1292" t="s">
        <v>2548</v>
      </c>
      <c r="E1292" s="1">
        <v>43705.382638888892</v>
      </c>
      <c r="G1292" s="2">
        <v>40114</v>
      </c>
      <c r="H1292" s="2">
        <v>37608</v>
      </c>
      <c r="I1292">
        <v>1</v>
      </c>
      <c r="J1292" s="2">
        <v>44372</v>
      </c>
      <c r="K1292" s="2">
        <v>44372</v>
      </c>
      <c r="L1292" t="s">
        <v>29</v>
      </c>
      <c r="M1292" t="s">
        <v>30</v>
      </c>
      <c r="N1292" t="s">
        <v>2549</v>
      </c>
      <c r="O1292" t="s">
        <v>396</v>
      </c>
      <c r="P1292" t="s">
        <v>397</v>
      </c>
    </row>
    <row r="1293" spans="1:16" x14ac:dyDescent="0.25">
      <c r="A1293" t="s">
        <v>2550</v>
      </c>
      <c r="B1293" t="s">
        <v>32</v>
      </c>
      <c r="C1293" t="s">
        <v>20</v>
      </c>
      <c r="D1293" t="s">
        <v>2550</v>
      </c>
      <c r="E1293" s="1">
        <v>43705.382638888892</v>
      </c>
      <c r="G1293" s="2">
        <v>40114</v>
      </c>
      <c r="H1293" s="2">
        <v>37608</v>
      </c>
      <c r="I1293">
        <v>1</v>
      </c>
      <c r="J1293" s="2">
        <v>44372</v>
      </c>
      <c r="K1293" s="2">
        <v>44372</v>
      </c>
      <c r="L1293" t="s">
        <v>29</v>
      </c>
      <c r="M1293" t="s">
        <v>30</v>
      </c>
      <c r="N1293" t="s">
        <v>2551</v>
      </c>
      <c r="O1293" t="s">
        <v>396</v>
      </c>
      <c r="P1293" t="s">
        <v>397</v>
      </c>
    </row>
    <row r="1294" spans="1:16" x14ac:dyDescent="0.25">
      <c r="A1294" t="s">
        <v>2552</v>
      </c>
      <c r="B1294" t="s">
        <v>32</v>
      </c>
      <c r="C1294" t="s">
        <v>20</v>
      </c>
      <c r="D1294" t="s">
        <v>2552</v>
      </c>
      <c r="E1294" s="1">
        <v>43705.382638888892</v>
      </c>
      <c r="G1294" s="2">
        <v>40114</v>
      </c>
      <c r="H1294" s="2">
        <v>37608</v>
      </c>
      <c r="I1294">
        <v>1</v>
      </c>
      <c r="J1294" s="2">
        <v>44372</v>
      </c>
      <c r="K1294" s="2">
        <v>44372</v>
      </c>
      <c r="L1294" t="s">
        <v>29</v>
      </c>
      <c r="M1294" t="s">
        <v>30</v>
      </c>
      <c r="N1294" t="s">
        <v>2553</v>
      </c>
      <c r="O1294" t="s">
        <v>396</v>
      </c>
      <c r="P1294" t="s">
        <v>397</v>
      </c>
    </row>
    <row r="1295" spans="1:16" x14ac:dyDescent="0.25">
      <c r="A1295" t="s">
        <v>2554</v>
      </c>
      <c r="B1295" t="s">
        <v>32</v>
      </c>
      <c r="C1295" t="s">
        <v>20</v>
      </c>
      <c r="D1295" t="s">
        <v>2554</v>
      </c>
      <c r="E1295" s="1">
        <v>43705.382638888892</v>
      </c>
      <c r="G1295" s="2">
        <v>40114</v>
      </c>
      <c r="H1295" s="2">
        <v>37608</v>
      </c>
      <c r="I1295">
        <v>1</v>
      </c>
      <c r="J1295" s="2">
        <v>44372</v>
      </c>
      <c r="K1295" s="2">
        <v>44372</v>
      </c>
      <c r="L1295" t="s">
        <v>29</v>
      </c>
      <c r="M1295" t="s">
        <v>30</v>
      </c>
      <c r="N1295" t="s">
        <v>2555</v>
      </c>
      <c r="O1295" t="s">
        <v>396</v>
      </c>
      <c r="P1295" t="s">
        <v>397</v>
      </c>
    </row>
    <row r="1296" spans="1:16" x14ac:dyDescent="0.25">
      <c r="A1296" t="s">
        <v>2556</v>
      </c>
      <c r="B1296" t="s">
        <v>32</v>
      </c>
      <c r="C1296" t="s">
        <v>20</v>
      </c>
      <c r="D1296" t="s">
        <v>2556</v>
      </c>
      <c r="E1296" s="1">
        <v>43705.382638888892</v>
      </c>
      <c r="G1296" s="2">
        <v>40114</v>
      </c>
      <c r="H1296" s="2">
        <v>37608</v>
      </c>
      <c r="I1296">
        <v>1</v>
      </c>
      <c r="J1296" s="2">
        <v>44372</v>
      </c>
      <c r="K1296" s="2">
        <v>44372</v>
      </c>
      <c r="L1296" t="s">
        <v>29</v>
      </c>
      <c r="M1296" t="s">
        <v>30</v>
      </c>
      <c r="N1296" t="s">
        <v>2557</v>
      </c>
      <c r="O1296" t="s">
        <v>396</v>
      </c>
      <c r="P1296" t="s">
        <v>397</v>
      </c>
    </row>
    <row r="1297" spans="1:16" x14ac:dyDescent="0.25">
      <c r="A1297" t="s">
        <v>2558</v>
      </c>
      <c r="B1297" t="s">
        <v>32</v>
      </c>
      <c r="C1297" t="s">
        <v>20</v>
      </c>
      <c r="D1297" t="s">
        <v>2558</v>
      </c>
      <c r="E1297" s="1">
        <v>43705.382638888892</v>
      </c>
      <c r="G1297" s="2">
        <v>40114</v>
      </c>
      <c r="H1297" s="2">
        <v>37608</v>
      </c>
      <c r="I1297">
        <v>1</v>
      </c>
      <c r="J1297" s="2">
        <v>44372</v>
      </c>
      <c r="K1297" s="2">
        <v>44372</v>
      </c>
      <c r="L1297" t="s">
        <v>29</v>
      </c>
      <c r="M1297" t="s">
        <v>30</v>
      </c>
      <c r="N1297" t="s">
        <v>2559</v>
      </c>
      <c r="O1297" t="s">
        <v>396</v>
      </c>
      <c r="P1297" t="s">
        <v>397</v>
      </c>
    </row>
    <row r="1298" spans="1:16" x14ac:dyDescent="0.25">
      <c r="A1298" t="s">
        <v>2560</v>
      </c>
      <c r="B1298" t="s">
        <v>32</v>
      </c>
      <c r="C1298" t="s">
        <v>20</v>
      </c>
      <c r="D1298" t="s">
        <v>2560</v>
      </c>
      <c r="E1298" s="1">
        <v>43705.382638888892</v>
      </c>
      <c r="G1298" s="2">
        <v>40114</v>
      </c>
      <c r="H1298" s="2">
        <v>37608</v>
      </c>
      <c r="I1298">
        <v>1</v>
      </c>
      <c r="J1298" s="2">
        <v>44372</v>
      </c>
      <c r="K1298" s="2">
        <v>44372</v>
      </c>
      <c r="L1298" t="s">
        <v>29</v>
      </c>
      <c r="M1298" t="s">
        <v>30</v>
      </c>
      <c r="N1298" t="s">
        <v>2561</v>
      </c>
      <c r="O1298" t="s">
        <v>396</v>
      </c>
      <c r="P1298" t="s">
        <v>397</v>
      </c>
    </row>
    <row r="1299" spans="1:16" x14ac:dyDescent="0.25">
      <c r="A1299" t="s">
        <v>2562</v>
      </c>
      <c r="B1299" t="s">
        <v>32</v>
      </c>
      <c r="C1299" t="s">
        <v>20</v>
      </c>
      <c r="D1299" t="s">
        <v>2562</v>
      </c>
      <c r="E1299" s="1">
        <v>43705.382638888892</v>
      </c>
      <c r="G1299" s="2">
        <v>40114</v>
      </c>
      <c r="H1299" s="2">
        <v>37608</v>
      </c>
      <c r="I1299">
        <v>1</v>
      </c>
      <c r="J1299" s="2">
        <v>44372</v>
      </c>
      <c r="K1299" s="2">
        <v>44372</v>
      </c>
      <c r="L1299" t="s">
        <v>29</v>
      </c>
      <c r="M1299" t="s">
        <v>30</v>
      </c>
      <c r="N1299" t="s">
        <v>2563</v>
      </c>
      <c r="O1299" t="s">
        <v>396</v>
      </c>
      <c r="P1299" t="s">
        <v>397</v>
      </c>
    </row>
    <row r="1300" spans="1:16" x14ac:dyDescent="0.25">
      <c r="A1300" t="s">
        <v>2564</v>
      </c>
      <c r="B1300" t="s">
        <v>32</v>
      </c>
      <c r="C1300" t="s">
        <v>20</v>
      </c>
      <c r="D1300" t="s">
        <v>2564</v>
      </c>
      <c r="E1300" s="1">
        <v>43705.382638888892</v>
      </c>
      <c r="G1300" s="2">
        <v>40114</v>
      </c>
      <c r="H1300" s="2">
        <v>37608</v>
      </c>
      <c r="I1300">
        <v>1</v>
      </c>
      <c r="J1300" s="2">
        <v>44372</v>
      </c>
      <c r="K1300" s="2">
        <v>44372</v>
      </c>
      <c r="L1300" t="s">
        <v>29</v>
      </c>
      <c r="M1300" t="s">
        <v>30</v>
      </c>
      <c r="N1300" t="s">
        <v>2565</v>
      </c>
      <c r="O1300" t="s">
        <v>396</v>
      </c>
      <c r="P1300" t="s">
        <v>397</v>
      </c>
    </row>
    <row r="1301" spans="1:16" x14ac:dyDescent="0.25">
      <c r="A1301" t="s">
        <v>2566</v>
      </c>
      <c r="B1301" t="s">
        <v>19</v>
      </c>
      <c r="C1301" t="s">
        <v>20</v>
      </c>
      <c r="D1301" t="s">
        <v>2566</v>
      </c>
      <c r="E1301" s="1">
        <v>43705.382638888892</v>
      </c>
      <c r="G1301" s="2">
        <v>40121</v>
      </c>
      <c r="H1301" s="2">
        <v>37608</v>
      </c>
      <c r="I1301">
        <v>1</v>
      </c>
      <c r="J1301" s="2">
        <v>44372</v>
      </c>
      <c r="K1301" s="2">
        <v>44372</v>
      </c>
      <c r="L1301" t="s">
        <v>29</v>
      </c>
      <c r="M1301" t="s">
        <v>30</v>
      </c>
      <c r="N1301" t="s">
        <v>2567</v>
      </c>
      <c r="O1301" t="s">
        <v>396</v>
      </c>
      <c r="P1301" t="s">
        <v>397</v>
      </c>
    </row>
    <row r="1302" spans="1:16" x14ac:dyDescent="0.25">
      <c r="A1302" t="s">
        <v>2568</v>
      </c>
      <c r="B1302" t="s">
        <v>19</v>
      </c>
      <c r="C1302" t="s">
        <v>20</v>
      </c>
      <c r="D1302" t="s">
        <v>2568</v>
      </c>
      <c r="E1302" s="1">
        <v>43705.382638888892</v>
      </c>
      <c r="G1302" s="2">
        <v>40121</v>
      </c>
      <c r="H1302" s="2">
        <v>37608</v>
      </c>
      <c r="I1302">
        <v>1</v>
      </c>
      <c r="J1302" s="2">
        <v>44372</v>
      </c>
      <c r="K1302" s="2">
        <v>44372</v>
      </c>
      <c r="L1302" t="s">
        <v>29</v>
      </c>
      <c r="M1302" t="s">
        <v>30</v>
      </c>
      <c r="N1302" t="s">
        <v>2569</v>
      </c>
      <c r="O1302" t="s">
        <v>396</v>
      </c>
      <c r="P1302" t="s">
        <v>397</v>
      </c>
    </row>
    <row r="1303" spans="1:16" x14ac:dyDescent="0.25">
      <c r="A1303" t="s">
        <v>2570</v>
      </c>
      <c r="B1303" t="s">
        <v>19</v>
      </c>
      <c r="C1303" t="s">
        <v>20</v>
      </c>
      <c r="D1303" t="s">
        <v>2570</v>
      </c>
      <c r="E1303" s="1">
        <v>43705.382638888892</v>
      </c>
      <c r="G1303" s="2">
        <v>40121</v>
      </c>
      <c r="H1303" s="2">
        <v>37608</v>
      </c>
      <c r="I1303">
        <v>1</v>
      </c>
      <c r="J1303" s="2">
        <v>44372</v>
      </c>
      <c r="K1303" s="2">
        <v>44372</v>
      </c>
      <c r="L1303" t="s">
        <v>29</v>
      </c>
      <c r="M1303" t="s">
        <v>30</v>
      </c>
      <c r="N1303" t="s">
        <v>2571</v>
      </c>
      <c r="O1303" t="s">
        <v>396</v>
      </c>
      <c r="P1303" t="s">
        <v>397</v>
      </c>
    </row>
    <row r="1304" spans="1:16" x14ac:dyDescent="0.25">
      <c r="A1304" t="s">
        <v>2572</v>
      </c>
      <c r="B1304" t="s">
        <v>32</v>
      </c>
      <c r="C1304" t="s">
        <v>20</v>
      </c>
      <c r="D1304" t="s">
        <v>2572</v>
      </c>
      <c r="E1304" s="1">
        <v>43705.382638888892</v>
      </c>
      <c r="G1304" s="2">
        <v>40114</v>
      </c>
      <c r="H1304" s="2">
        <v>37608</v>
      </c>
      <c r="I1304">
        <v>1</v>
      </c>
      <c r="J1304" s="2">
        <v>44372</v>
      </c>
      <c r="K1304" s="2">
        <v>44372</v>
      </c>
      <c r="L1304" t="s">
        <v>29</v>
      </c>
      <c r="M1304" t="s">
        <v>30</v>
      </c>
      <c r="N1304" t="s">
        <v>2573</v>
      </c>
      <c r="O1304" t="s">
        <v>396</v>
      </c>
      <c r="P1304" t="s">
        <v>397</v>
      </c>
    </row>
    <row r="1305" spans="1:16" x14ac:dyDescent="0.25">
      <c r="A1305" t="s">
        <v>2574</v>
      </c>
      <c r="B1305" t="s">
        <v>32</v>
      </c>
      <c r="C1305" t="s">
        <v>20</v>
      </c>
      <c r="D1305" t="s">
        <v>2574</v>
      </c>
      <c r="E1305" s="1">
        <v>43705.382638888892</v>
      </c>
      <c r="G1305" s="2">
        <v>40114</v>
      </c>
      <c r="H1305" s="2">
        <v>37608</v>
      </c>
      <c r="I1305">
        <v>1</v>
      </c>
      <c r="J1305" s="2">
        <v>44372</v>
      </c>
      <c r="K1305" s="2">
        <v>44372</v>
      </c>
      <c r="L1305" t="s">
        <v>29</v>
      </c>
      <c r="M1305" t="s">
        <v>30</v>
      </c>
      <c r="N1305" t="s">
        <v>2575</v>
      </c>
      <c r="O1305" t="s">
        <v>396</v>
      </c>
      <c r="P1305" t="s">
        <v>397</v>
      </c>
    </row>
    <row r="1306" spans="1:16" x14ac:dyDescent="0.25">
      <c r="A1306" t="s">
        <v>2576</v>
      </c>
      <c r="B1306" t="s">
        <v>32</v>
      </c>
      <c r="C1306" t="s">
        <v>20</v>
      </c>
      <c r="D1306" t="s">
        <v>2576</v>
      </c>
      <c r="E1306" s="1">
        <v>43705.382638888892</v>
      </c>
      <c r="G1306" s="2">
        <v>40114</v>
      </c>
      <c r="H1306" s="2">
        <v>37608</v>
      </c>
      <c r="I1306">
        <v>1</v>
      </c>
      <c r="J1306" s="2">
        <v>44372</v>
      </c>
      <c r="K1306" s="2">
        <v>44372</v>
      </c>
      <c r="L1306" t="s">
        <v>29</v>
      </c>
      <c r="M1306" t="s">
        <v>30</v>
      </c>
      <c r="N1306" t="s">
        <v>2577</v>
      </c>
      <c r="O1306" t="s">
        <v>396</v>
      </c>
      <c r="P1306" t="s">
        <v>397</v>
      </c>
    </row>
    <row r="1307" spans="1:16" x14ac:dyDescent="0.25">
      <c r="A1307" t="s">
        <v>2578</v>
      </c>
      <c r="B1307" t="s">
        <v>32</v>
      </c>
      <c r="C1307" t="s">
        <v>20</v>
      </c>
      <c r="D1307" t="s">
        <v>2578</v>
      </c>
      <c r="E1307" s="1">
        <v>43705.382638888892</v>
      </c>
      <c r="G1307" s="2">
        <v>40114</v>
      </c>
      <c r="H1307" s="2">
        <v>37608</v>
      </c>
      <c r="I1307">
        <v>1</v>
      </c>
      <c r="J1307" s="2">
        <v>44372</v>
      </c>
      <c r="K1307" s="2">
        <v>44372</v>
      </c>
      <c r="L1307" t="s">
        <v>29</v>
      </c>
      <c r="M1307" t="s">
        <v>30</v>
      </c>
      <c r="N1307" t="s">
        <v>2579</v>
      </c>
      <c r="O1307" t="s">
        <v>396</v>
      </c>
      <c r="P1307" t="s">
        <v>397</v>
      </c>
    </row>
    <row r="1308" spans="1:16" x14ac:dyDescent="0.25">
      <c r="A1308" t="s">
        <v>2580</v>
      </c>
      <c r="B1308" t="s">
        <v>32</v>
      </c>
      <c r="C1308" t="s">
        <v>20</v>
      </c>
      <c r="D1308" t="s">
        <v>2580</v>
      </c>
      <c r="E1308" s="1">
        <v>43705.382638888892</v>
      </c>
      <c r="G1308" s="2">
        <v>40114</v>
      </c>
      <c r="H1308" s="2">
        <v>37608</v>
      </c>
      <c r="I1308">
        <v>1</v>
      </c>
      <c r="J1308" s="2">
        <v>44372</v>
      </c>
      <c r="K1308" s="2">
        <v>44372</v>
      </c>
      <c r="L1308" t="s">
        <v>29</v>
      </c>
      <c r="M1308" t="s">
        <v>30</v>
      </c>
      <c r="N1308" t="s">
        <v>2581</v>
      </c>
      <c r="O1308" t="s">
        <v>396</v>
      </c>
      <c r="P1308" t="s">
        <v>397</v>
      </c>
    </row>
    <row r="1309" spans="1:16" x14ac:dyDescent="0.25">
      <c r="A1309" t="s">
        <v>2582</v>
      </c>
      <c r="B1309" t="s">
        <v>32</v>
      </c>
      <c r="C1309" t="s">
        <v>20</v>
      </c>
      <c r="D1309" t="s">
        <v>2582</v>
      </c>
      <c r="E1309" s="1">
        <v>43705.382638888892</v>
      </c>
      <c r="G1309" s="2">
        <v>40114</v>
      </c>
      <c r="H1309" s="2">
        <v>37608</v>
      </c>
      <c r="I1309">
        <v>1</v>
      </c>
      <c r="J1309" s="2">
        <v>44372</v>
      </c>
      <c r="K1309" s="2">
        <v>44372</v>
      </c>
      <c r="L1309" t="s">
        <v>29</v>
      </c>
      <c r="M1309" t="s">
        <v>30</v>
      </c>
      <c r="N1309" t="s">
        <v>2583</v>
      </c>
      <c r="O1309" t="s">
        <v>396</v>
      </c>
      <c r="P1309" t="s">
        <v>397</v>
      </c>
    </row>
    <row r="1310" spans="1:16" x14ac:dyDescent="0.25">
      <c r="A1310" t="s">
        <v>2584</v>
      </c>
      <c r="B1310" t="s">
        <v>32</v>
      </c>
      <c r="C1310" t="s">
        <v>20</v>
      </c>
      <c r="D1310" t="s">
        <v>2584</v>
      </c>
      <c r="E1310" s="1">
        <v>43705.382638888892</v>
      </c>
      <c r="G1310" s="2">
        <v>40114</v>
      </c>
      <c r="H1310" s="2">
        <v>37608</v>
      </c>
      <c r="I1310">
        <v>1</v>
      </c>
      <c r="J1310" s="2">
        <v>44372</v>
      </c>
      <c r="K1310" s="2">
        <v>44372</v>
      </c>
      <c r="L1310" t="s">
        <v>29</v>
      </c>
      <c r="M1310" t="s">
        <v>30</v>
      </c>
      <c r="N1310" t="s">
        <v>2585</v>
      </c>
      <c r="O1310" t="s">
        <v>396</v>
      </c>
      <c r="P1310" t="s">
        <v>397</v>
      </c>
    </row>
    <row r="1311" spans="1:16" x14ac:dyDescent="0.25">
      <c r="A1311" t="s">
        <v>2586</v>
      </c>
      <c r="B1311" t="s">
        <v>32</v>
      </c>
      <c r="C1311" t="s">
        <v>20</v>
      </c>
      <c r="D1311" t="s">
        <v>2586</v>
      </c>
      <c r="E1311" s="1">
        <v>43705.382638888892</v>
      </c>
      <c r="G1311" s="2">
        <v>40114</v>
      </c>
      <c r="H1311" s="2">
        <v>37608</v>
      </c>
      <c r="I1311">
        <v>1</v>
      </c>
      <c r="J1311" s="2">
        <v>44372</v>
      </c>
      <c r="K1311" s="2">
        <v>44372</v>
      </c>
      <c r="L1311" t="s">
        <v>29</v>
      </c>
      <c r="M1311" t="s">
        <v>30</v>
      </c>
      <c r="N1311" t="s">
        <v>2587</v>
      </c>
      <c r="O1311" t="s">
        <v>396</v>
      </c>
      <c r="P1311" t="s">
        <v>397</v>
      </c>
    </row>
    <row r="1312" spans="1:16" x14ac:dyDescent="0.25">
      <c r="A1312" t="s">
        <v>2588</v>
      </c>
      <c r="B1312" t="s">
        <v>32</v>
      </c>
      <c r="C1312" t="s">
        <v>20</v>
      </c>
      <c r="D1312" t="s">
        <v>2588</v>
      </c>
      <c r="E1312" s="1">
        <v>43705.382638888892</v>
      </c>
      <c r="G1312" s="2">
        <v>41948</v>
      </c>
      <c r="H1312" s="2">
        <v>37608</v>
      </c>
      <c r="I1312">
        <v>1</v>
      </c>
      <c r="J1312" s="2">
        <v>44372</v>
      </c>
      <c r="K1312" s="2">
        <v>44372</v>
      </c>
      <c r="L1312" t="s">
        <v>29</v>
      </c>
      <c r="M1312" t="s">
        <v>30</v>
      </c>
      <c r="N1312" t="s">
        <v>2589</v>
      </c>
      <c r="O1312" t="s">
        <v>396</v>
      </c>
      <c r="P1312" t="s">
        <v>397</v>
      </c>
    </row>
    <row r="1313" spans="1:16" x14ac:dyDescent="0.25">
      <c r="A1313" t="s">
        <v>2590</v>
      </c>
      <c r="B1313" t="s">
        <v>32</v>
      </c>
      <c r="C1313" t="s">
        <v>20</v>
      </c>
      <c r="D1313" t="s">
        <v>2590</v>
      </c>
      <c r="E1313" s="1">
        <v>43705.382638888892</v>
      </c>
      <c r="G1313" s="2">
        <v>41948</v>
      </c>
      <c r="H1313" s="2">
        <v>37608</v>
      </c>
      <c r="I1313">
        <v>1</v>
      </c>
      <c r="J1313" s="2">
        <v>44372</v>
      </c>
      <c r="K1313" s="2">
        <v>44372</v>
      </c>
      <c r="L1313" t="s">
        <v>29</v>
      </c>
      <c r="M1313" t="s">
        <v>30</v>
      </c>
      <c r="N1313" t="s">
        <v>2591</v>
      </c>
      <c r="O1313" t="s">
        <v>396</v>
      </c>
      <c r="P1313" t="s">
        <v>397</v>
      </c>
    </row>
    <row r="1314" spans="1:16" x14ac:dyDescent="0.25">
      <c r="A1314" t="s">
        <v>2592</v>
      </c>
      <c r="B1314" t="s">
        <v>32</v>
      </c>
      <c r="C1314" t="s">
        <v>20</v>
      </c>
      <c r="D1314" t="s">
        <v>2592</v>
      </c>
      <c r="E1314" s="1">
        <v>43705.382638888892</v>
      </c>
      <c r="G1314" s="2">
        <v>41948</v>
      </c>
      <c r="H1314" s="2">
        <v>37608</v>
      </c>
      <c r="I1314">
        <v>1</v>
      </c>
      <c r="J1314" s="2">
        <v>44372</v>
      </c>
      <c r="K1314" s="2">
        <v>44372</v>
      </c>
      <c r="L1314" t="s">
        <v>29</v>
      </c>
      <c r="M1314" t="s">
        <v>30</v>
      </c>
      <c r="N1314" t="s">
        <v>2593</v>
      </c>
      <c r="O1314" t="s">
        <v>396</v>
      </c>
      <c r="P1314" t="s">
        <v>397</v>
      </c>
    </row>
    <row r="1315" spans="1:16" x14ac:dyDescent="0.25">
      <c r="A1315" t="s">
        <v>2594</v>
      </c>
      <c r="B1315" t="s">
        <v>32</v>
      </c>
      <c r="C1315" t="s">
        <v>20</v>
      </c>
      <c r="D1315" t="s">
        <v>2594</v>
      </c>
      <c r="E1315" s="1">
        <v>43705.382638888892</v>
      </c>
      <c r="G1315" s="2">
        <v>41948</v>
      </c>
      <c r="H1315" s="2">
        <v>37608</v>
      </c>
      <c r="I1315">
        <v>1</v>
      </c>
      <c r="J1315" s="2">
        <v>44372</v>
      </c>
      <c r="K1315" s="2">
        <v>44372</v>
      </c>
      <c r="L1315" t="s">
        <v>29</v>
      </c>
      <c r="M1315" t="s">
        <v>30</v>
      </c>
      <c r="N1315" t="s">
        <v>2595</v>
      </c>
      <c r="O1315" t="s">
        <v>396</v>
      </c>
      <c r="P1315" t="s">
        <v>397</v>
      </c>
    </row>
    <row r="1316" spans="1:16" x14ac:dyDescent="0.25">
      <c r="A1316" t="s">
        <v>2596</v>
      </c>
      <c r="B1316" t="s">
        <v>32</v>
      </c>
      <c r="C1316" t="s">
        <v>20</v>
      </c>
      <c r="D1316" t="s">
        <v>2596</v>
      </c>
      <c r="E1316" s="1">
        <v>43705.382638888892</v>
      </c>
      <c r="G1316" s="2">
        <v>41948</v>
      </c>
      <c r="H1316" s="2">
        <v>37608</v>
      </c>
      <c r="I1316">
        <v>1</v>
      </c>
      <c r="J1316" s="2">
        <v>44372</v>
      </c>
      <c r="K1316" s="2">
        <v>44372</v>
      </c>
      <c r="L1316" t="s">
        <v>29</v>
      </c>
      <c r="M1316" t="s">
        <v>30</v>
      </c>
      <c r="N1316" t="s">
        <v>2597</v>
      </c>
      <c r="O1316" t="s">
        <v>396</v>
      </c>
      <c r="P1316" t="s">
        <v>397</v>
      </c>
    </row>
    <row r="1317" spans="1:16" x14ac:dyDescent="0.25">
      <c r="A1317" t="s">
        <v>2598</v>
      </c>
      <c r="B1317" t="s">
        <v>32</v>
      </c>
      <c r="C1317" t="s">
        <v>20</v>
      </c>
      <c r="D1317" t="s">
        <v>2598</v>
      </c>
      <c r="E1317" s="1">
        <v>43705.382638888892</v>
      </c>
      <c r="G1317" s="2">
        <v>41948</v>
      </c>
      <c r="H1317" s="2">
        <v>37608</v>
      </c>
      <c r="I1317">
        <v>1</v>
      </c>
      <c r="J1317" s="2">
        <v>44372</v>
      </c>
      <c r="K1317" s="2">
        <v>44372</v>
      </c>
      <c r="L1317" t="s">
        <v>29</v>
      </c>
      <c r="M1317" t="s">
        <v>30</v>
      </c>
      <c r="N1317" t="s">
        <v>2599</v>
      </c>
      <c r="O1317" t="s">
        <v>396</v>
      </c>
      <c r="P1317" t="s">
        <v>397</v>
      </c>
    </row>
    <row r="1318" spans="1:16" x14ac:dyDescent="0.25">
      <c r="A1318" t="s">
        <v>2600</v>
      </c>
      <c r="B1318" t="s">
        <v>32</v>
      </c>
      <c r="C1318" t="s">
        <v>20</v>
      </c>
      <c r="D1318" t="s">
        <v>2600</v>
      </c>
      <c r="E1318" s="1">
        <v>43705.382638888892</v>
      </c>
      <c r="G1318" s="2">
        <v>41948</v>
      </c>
      <c r="H1318" s="2">
        <v>37608</v>
      </c>
      <c r="I1318">
        <v>1</v>
      </c>
      <c r="J1318" s="2">
        <v>44372</v>
      </c>
      <c r="K1318" s="2">
        <v>44372</v>
      </c>
      <c r="L1318" t="s">
        <v>29</v>
      </c>
      <c r="M1318" t="s">
        <v>30</v>
      </c>
      <c r="N1318" t="s">
        <v>2601</v>
      </c>
      <c r="O1318" t="s">
        <v>396</v>
      </c>
      <c r="P1318" t="s">
        <v>397</v>
      </c>
    </row>
    <row r="1319" spans="1:16" x14ac:dyDescent="0.25">
      <c r="A1319" t="s">
        <v>2602</v>
      </c>
      <c r="B1319" t="s">
        <v>32</v>
      </c>
      <c r="C1319" t="s">
        <v>20</v>
      </c>
      <c r="D1319" t="s">
        <v>2602</v>
      </c>
      <c r="E1319" s="1">
        <v>43705.382638888892</v>
      </c>
      <c r="G1319" s="2">
        <v>41948</v>
      </c>
      <c r="H1319" s="2">
        <v>37608</v>
      </c>
      <c r="I1319">
        <v>1</v>
      </c>
      <c r="J1319" s="2">
        <v>44372</v>
      </c>
      <c r="K1319" s="2">
        <v>44372</v>
      </c>
      <c r="L1319" t="s">
        <v>29</v>
      </c>
      <c r="M1319" t="s">
        <v>30</v>
      </c>
      <c r="N1319" t="s">
        <v>2603</v>
      </c>
      <c r="O1319" t="s">
        <v>396</v>
      </c>
      <c r="P1319" t="s">
        <v>397</v>
      </c>
    </row>
    <row r="1320" spans="1:16" x14ac:dyDescent="0.25">
      <c r="A1320" t="s">
        <v>2604</v>
      </c>
      <c r="B1320" t="s">
        <v>32</v>
      </c>
      <c r="C1320" t="s">
        <v>20</v>
      </c>
      <c r="D1320" t="s">
        <v>2604</v>
      </c>
      <c r="E1320" s="1">
        <v>43705.382638888892</v>
      </c>
      <c r="G1320" s="2">
        <v>41948</v>
      </c>
      <c r="H1320" s="2">
        <v>37608</v>
      </c>
      <c r="I1320">
        <v>1</v>
      </c>
      <c r="J1320" s="2">
        <v>44372</v>
      </c>
      <c r="K1320" s="2">
        <v>44372</v>
      </c>
      <c r="L1320" t="s">
        <v>29</v>
      </c>
      <c r="M1320" t="s">
        <v>30</v>
      </c>
      <c r="N1320" t="s">
        <v>2605</v>
      </c>
      <c r="O1320" t="s">
        <v>396</v>
      </c>
      <c r="P1320" t="s">
        <v>397</v>
      </c>
    </row>
    <row r="1321" spans="1:16" x14ac:dyDescent="0.25">
      <c r="A1321" t="s">
        <v>2606</v>
      </c>
      <c r="B1321" t="s">
        <v>32</v>
      </c>
      <c r="C1321" t="s">
        <v>20</v>
      </c>
      <c r="D1321" t="s">
        <v>2606</v>
      </c>
      <c r="E1321" s="1">
        <v>43705.382638888892</v>
      </c>
      <c r="G1321" s="2">
        <v>41948</v>
      </c>
      <c r="H1321" s="2">
        <v>37608</v>
      </c>
      <c r="I1321">
        <v>1</v>
      </c>
      <c r="J1321" s="2">
        <v>44372</v>
      </c>
      <c r="K1321" s="2">
        <v>44372</v>
      </c>
      <c r="L1321" t="s">
        <v>29</v>
      </c>
      <c r="M1321" t="s">
        <v>30</v>
      </c>
      <c r="N1321" t="s">
        <v>2607</v>
      </c>
      <c r="O1321" t="s">
        <v>396</v>
      </c>
      <c r="P1321" t="s">
        <v>397</v>
      </c>
    </row>
    <row r="1322" spans="1:16" x14ac:dyDescent="0.25">
      <c r="A1322" t="s">
        <v>2608</v>
      </c>
      <c r="B1322" t="s">
        <v>32</v>
      </c>
      <c r="C1322" t="s">
        <v>20</v>
      </c>
      <c r="D1322" t="s">
        <v>2608</v>
      </c>
      <c r="E1322" s="1">
        <v>43705.382638888892</v>
      </c>
      <c r="G1322" s="2">
        <v>41948</v>
      </c>
      <c r="H1322" s="2">
        <v>37608</v>
      </c>
      <c r="I1322">
        <v>1</v>
      </c>
      <c r="J1322" s="2">
        <v>44372</v>
      </c>
      <c r="K1322" s="2">
        <v>44372</v>
      </c>
      <c r="L1322" t="s">
        <v>29</v>
      </c>
      <c r="M1322" t="s">
        <v>30</v>
      </c>
      <c r="N1322" t="s">
        <v>2609</v>
      </c>
      <c r="O1322" t="s">
        <v>396</v>
      </c>
      <c r="P1322" t="s">
        <v>397</v>
      </c>
    </row>
    <row r="1323" spans="1:16" x14ac:dyDescent="0.25">
      <c r="A1323" t="s">
        <v>2610</v>
      </c>
      <c r="B1323" t="s">
        <v>32</v>
      </c>
      <c r="C1323" t="s">
        <v>20</v>
      </c>
      <c r="D1323" t="s">
        <v>2610</v>
      </c>
      <c r="E1323" s="1">
        <v>43705.382638888892</v>
      </c>
      <c r="G1323" s="2">
        <v>41948</v>
      </c>
      <c r="H1323" s="2">
        <v>37608</v>
      </c>
      <c r="I1323">
        <v>1</v>
      </c>
      <c r="J1323" s="2">
        <v>44372</v>
      </c>
      <c r="K1323" s="2">
        <v>44372</v>
      </c>
      <c r="L1323" t="s">
        <v>29</v>
      </c>
      <c r="M1323" t="s">
        <v>30</v>
      </c>
      <c r="N1323" t="s">
        <v>2611</v>
      </c>
      <c r="O1323" t="s">
        <v>396</v>
      </c>
      <c r="P1323" t="s">
        <v>397</v>
      </c>
    </row>
    <row r="1324" spans="1:16" x14ac:dyDescent="0.25">
      <c r="A1324" t="s">
        <v>2612</v>
      </c>
      <c r="B1324" t="s">
        <v>32</v>
      </c>
      <c r="C1324" t="s">
        <v>20</v>
      </c>
      <c r="D1324" t="s">
        <v>2612</v>
      </c>
      <c r="E1324" s="1">
        <v>43705.382638888892</v>
      </c>
      <c r="G1324" s="2">
        <v>41948</v>
      </c>
      <c r="H1324" s="2">
        <v>37608</v>
      </c>
      <c r="I1324">
        <v>1</v>
      </c>
      <c r="J1324" s="2">
        <v>44372</v>
      </c>
      <c r="K1324" s="2">
        <v>44372</v>
      </c>
      <c r="L1324" t="s">
        <v>29</v>
      </c>
      <c r="M1324" t="s">
        <v>30</v>
      </c>
      <c r="N1324" t="s">
        <v>2613</v>
      </c>
      <c r="O1324" t="s">
        <v>396</v>
      </c>
      <c r="P1324" t="s">
        <v>397</v>
      </c>
    </row>
    <row r="1325" spans="1:16" x14ac:dyDescent="0.25">
      <c r="A1325" t="s">
        <v>2614</v>
      </c>
      <c r="B1325" t="s">
        <v>32</v>
      </c>
      <c r="C1325" t="s">
        <v>20</v>
      </c>
      <c r="D1325" t="s">
        <v>2614</v>
      </c>
      <c r="E1325" s="1">
        <v>43705.382638888892</v>
      </c>
      <c r="G1325" s="2">
        <v>41948</v>
      </c>
      <c r="H1325" s="2">
        <v>37608</v>
      </c>
      <c r="I1325">
        <v>1</v>
      </c>
      <c r="J1325" s="2">
        <v>44372</v>
      </c>
      <c r="K1325" s="2">
        <v>44372</v>
      </c>
      <c r="L1325" t="s">
        <v>29</v>
      </c>
      <c r="M1325" t="s">
        <v>30</v>
      </c>
      <c r="N1325" t="s">
        <v>2615</v>
      </c>
      <c r="O1325" t="s">
        <v>396</v>
      </c>
      <c r="P1325" t="s">
        <v>397</v>
      </c>
    </row>
    <row r="1326" spans="1:16" x14ac:dyDescent="0.25">
      <c r="A1326" t="s">
        <v>2616</v>
      </c>
      <c r="B1326" t="s">
        <v>32</v>
      </c>
      <c r="C1326" t="s">
        <v>20</v>
      </c>
      <c r="D1326" t="s">
        <v>2616</v>
      </c>
      <c r="E1326" s="1">
        <v>43705.381944444445</v>
      </c>
      <c r="G1326" s="2">
        <v>41948</v>
      </c>
      <c r="H1326" s="2">
        <v>37608</v>
      </c>
      <c r="I1326">
        <v>1</v>
      </c>
      <c r="J1326" s="2">
        <v>44372</v>
      </c>
      <c r="K1326" s="2">
        <v>44372</v>
      </c>
      <c r="L1326" t="s">
        <v>29</v>
      </c>
      <c r="M1326" t="s">
        <v>30</v>
      </c>
      <c r="N1326" t="s">
        <v>2617</v>
      </c>
      <c r="O1326" t="s">
        <v>396</v>
      </c>
      <c r="P1326" t="s">
        <v>397</v>
      </c>
    </row>
    <row r="1327" spans="1:16" x14ac:dyDescent="0.25">
      <c r="A1327" t="s">
        <v>2618</v>
      </c>
      <c r="B1327" t="s">
        <v>32</v>
      </c>
      <c r="C1327" t="s">
        <v>20</v>
      </c>
      <c r="D1327" t="s">
        <v>2618</v>
      </c>
      <c r="E1327" s="1">
        <v>43705.381944444445</v>
      </c>
      <c r="G1327" s="2">
        <v>41948</v>
      </c>
      <c r="H1327" s="2">
        <v>37608</v>
      </c>
      <c r="I1327">
        <v>1</v>
      </c>
      <c r="J1327" s="2">
        <v>44372</v>
      </c>
      <c r="K1327" s="2">
        <v>44372</v>
      </c>
      <c r="L1327" t="s">
        <v>29</v>
      </c>
      <c r="M1327" t="s">
        <v>30</v>
      </c>
      <c r="N1327" t="s">
        <v>2619</v>
      </c>
      <c r="O1327" t="s">
        <v>396</v>
      </c>
      <c r="P1327" t="s">
        <v>397</v>
      </c>
    </row>
    <row r="1328" spans="1:16" x14ac:dyDescent="0.25">
      <c r="A1328" t="s">
        <v>2620</v>
      </c>
      <c r="B1328" t="s">
        <v>32</v>
      </c>
      <c r="C1328" t="s">
        <v>20</v>
      </c>
      <c r="D1328" t="s">
        <v>2620</v>
      </c>
      <c r="E1328" s="1">
        <v>43705.381944444445</v>
      </c>
      <c r="G1328" s="2">
        <v>41948</v>
      </c>
      <c r="H1328" s="2">
        <v>37608</v>
      </c>
      <c r="I1328">
        <v>1</v>
      </c>
      <c r="J1328" s="2">
        <v>44372</v>
      </c>
      <c r="K1328" s="2">
        <v>44372</v>
      </c>
      <c r="L1328" t="s">
        <v>29</v>
      </c>
      <c r="M1328" t="s">
        <v>30</v>
      </c>
      <c r="N1328" t="s">
        <v>2621</v>
      </c>
      <c r="O1328" t="s">
        <v>396</v>
      </c>
      <c r="P1328" t="s">
        <v>397</v>
      </c>
    </row>
    <row r="1329" spans="1:16" x14ac:dyDescent="0.25">
      <c r="A1329" t="s">
        <v>2622</v>
      </c>
      <c r="B1329" t="s">
        <v>32</v>
      </c>
      <c r="C1329" t="s">
        <v>20</v>
      </c>
      <c r="D1329" t="s">
        <v>2622</v>
      </c>
      <c r="E1329" s="1">
        <v>43705.381944444445</v>
      </c>
      <c r="G1329" s="2">
        <v>41948</v>
      </c>
      <c r="H1329" s="2">
        <v>37608</v>
      </c>
      <c r="I1329">
        <v>1</v>
      </c>
      <c r="J1329" s="2">
        <v>44372</v>
      </c>
      <c r="K1329" s="2">
        <v>44372</v>
      </c>
      <c r="L1329" t="s">
        <v>29</v>
      </c>
      <c r="M1329" t="s">
        <v>30</v>
      </c>
      <c r="N1329" t="s">
        <v>2623</v>
      </c>
      <c r="O1329" t="s">
        <v>396</v>
      </c>
      <c r="P1329" t="s">
        <v>397</v>
      </c>
    </row>
    <row r="1330" spans="1:16" x14ac:dyDescent="0.25">
      <c r="A1330" t="s">
        <v>2624</v>
      </c>
      <c r="B1330" t="s">
        <v>32</v>
      </c>
      <c r="C1330" t="s">
        <v>20</v>
      </c>
      <c r="D1330" t="s">
        <v>2624</v>
      </c>
      <c r="E1330" s="1">
        <v>43705.381944444445</v>
      </c>
      <c r="G1330" s="2">
        <v>41948</v>
      </c>
      <c r="H1330" s="2">
        <v>37608</v>
      </c>
      <c r="I1330">
        <v>1</v>
      </c>
      <c r="J1330" s="2">
        <v>44372</v>
      </c>
      <c r="K1330" s="2">
        <v>44372</v>
      </c>
      <c r="L1330" t="s">
        <v>29</v>
      </c>
      <c r="M1330" t="s">
        <v>30</v>
      </c>
      <c r="N1330" t="s">
        <v>2625</v>
      </c>
      <c r="O1330" t="s">
        <v>396</v>
      </c>
      <c r="P1330" t="s">
        <v>397</v>
      </c>
    </row>
    <row r="1331" spans="1:16" x14ac:dyDescent="0.25">
      <c r="A1331" t="s">
        <v>2626</v>
      </c>
      <c r="B1331" t="s">
        <v>32</v>
      </c>
      <c r="C1331" t="s">
        <v>20</v>
      </c>
      <c r="D1331" t="s">
        <v>2626</v>
      </c>
      <c r="E1331" s="1">
        <v>43705.381944444445</v>
      </c>
      <c r="G1331" s="2">
        <v>41948</v>
      </c>
      <c r="H1331" s="2">
        <v>37608</v>
      </c>
      <c r="I1331">
        <v>1</v>
      </c>
      <c r="J1331" s="2">
        <v>44372</v>
      </c>
      <c r="K1331" s="2">
        <v>44372</v>
      </c>
      <c r="L1331" t="s">
        <v>29</v>
      </c>
      <c r="M1331" t="s">
        <v>30</v>
      </c>
      <c r="N1331" t="s">
        <v>2627</v>
      </c>
      <c r="O1331" t="s">
        <v>396</v>
      </c>
      <c r="P1331" t="s">
        <v>397</v>
      </c>
    </row>
    <row r="1332" spans="1:16" x14ac:dyDescent="0.25">
      <c r="A1332" t="s">
        <v>2628</v>
      </c>
      <c r="B1332" t="s">
        <v>32</v>
      </c>
      <c r="C1332" t="s">
        <v>20</v>
      </c>
      <c r="D1332" t="s">
        <v>2628</v>
      </c>
      <c r="E1332" s="1">
        <v>43705.381944444445</v>
      </c>
      <c r="G1332" s="2">
        <v>41948</v>
      </c>
      <c r="H1332" s="2">
        <v>37608</v>
      </c>
      <c r="I1332">
        <v>1</v>
      </c>
      <c r="J1332" s="2">
        <v>44372</v>
      </c>
      <c r="K1332" s="2">
        <v>44372</v>
      </c>
      <c r="L1332" t="s">
        <v>29</v>
      </c>
      <c r="M1332" t="s">
        <v>30</v>
      </c>
      <c r="N1332" t="s">
        <v>2629</v>
      </c>
      <c r="O1332" t="s">
        <v>396</v>
      </c>
      <c r="P1332" t="s">
        <v>397</v>
      </c>
    </row>
    <row r="1333" spans="1:16" x14ac:dyDescent="0.25">
      <c r="A1333" t="s">
        <v>2630</v>
      </c>
      <c r="B1333" t="s">
        <v>32</v>
      </c>
      <c r="C1333" t="s">
        <v>20</v>
      </c>
      <c r="D1333" t="s">
        <v>2630</v>
      </c>
      <c r="E1333" s="1">
        <v>43705.381944444445</v>
      </c>
      <c r="G1333" s="2">
        <v>41948</v>
      </c>
      <c r="H1333" s="2">
        <v>37608</v>
      </c>
      <c r="I1333">
        <v>1</v>
      </c>
      <c r="J1333" s="2">
        <v>44372</v>
      </c>
      <c r="K1333" s="2">
        <v>44372</v>
      </c>
      <c r="L1333" t="s">
        <v>29</v>
      </c>
      <c r="M1333" t="s">
        <v>30</v>
      </c>
      <c r="N1333" t="s">
        <v>2631</v>
      </c>
      <c r="O1333" t="s">
        <v>396</v>
      </c>
      <c r="P1333" t="s">
        <v>397</v>
      </c>
    </row>
    <row r="1334" spans="1:16" x14ac:dyDescent="0.25">
      <c r="A1334" t="s">
        <v>2632</v>
      </c>
      <c r="B1334" t="s">
        <v>19</v>
      </c>
      <c r="C1334" t="s">
        <v>20</v>
      </c>
      <c r="D1334" t="s">
        <v>2632</v>
      </c>
      <c r="E1334" s="1">
        <v>43705.381944444445</v>
      </c>
      <c r="G1334" s="2">
        <v>41955</v>
      </c>
      <c r="H1334" s="2">
        <v>37608</v>
      </c>
      <c r="I1334">
        <v>1</v>
      </c>
      <c r="J1334" s="2">
        <v>44372</v>
      </c>
      <c r="K1334" s="2">
        <v>44372</v>
      </c>
      <c r="L1334" t="s">
        <v>29</v>
      </c>
      <c r="M1334" t="s">
        <v>30</v>
      </c>
      <c r="N1334" t="s">
        <v>2633</v>
      </c>
      <c r="O1334" t="s">
        <v>396</v>
      </c>
      <c r="P1334" t="s">
        <v>397</v>
      </c>
    </row>
    <row r="1335" spans="1:16" x14ac:dyDescent="0.25">
      <c r="A1335" t="s">
        <v>2634</v>
      </c>
      <c r="B1335" t="s">
        <v>19</v>
      </c>
      <c r="C1335" t="s">
        <v>20</v>
      </c>
      <c r="D1335" t="s">
        <v>2634</v>
      </c>
      <c r="E1335" s="1">
        <v>43705.381944444445</v>
      </c>
      <c r="G1335" s="2">
        <v>41962</v>
      </c>
      <c r="H1335" s="2">
        <v>37608</v>
      </c>
      <c r="I1335">
        <v>1</v>
      </c>
      <c r="J1335" s="2">
        <v>44372</v>
      </c>
      <c r="K1335" s="2">
        <v>44372</v>
      </c>
      <c r="L1335" t="s">
        <v>29</v>
      </c>
      <c r="M1335" t="s">
        <v>30</v>
      </c>
      <c r="N1335" t="s">
        <v>2635</v>
      </c>
      <c r="O1335" t="s">
        <v>396</v>
      </c>
      <c r="P1335" t="s">
        <v>397</v>
      </c>
    </row>
    <row r="1336" spans="1:16" x14ac:dyDescent="0.25">
      <c r="A1336" t="s">
        <v>2636</v>
      </c>
      <c r="B1336" t="s">
        <v>19</v>
      </c>
      <c r="C1336" t="s">
        <v>20</v>
      </c>
      <c r="D1336" t="s">
        <v>2636</v>
      </c>
      <c r="E1336" s="1">
        <v>43705.381944444445</v>
      </c>
      <c r="G1336" s="2">
        <v>42312</v>
      </c>
      <c r="H1336" s="2">
        <v>37608</v>
      </c>
      <c r="I1336">
        <v>1</v>
      </c>
      <c r="J1336" s="2">
        <v>44372</v>
      </c>
      <c r="K1336" s="2">
        <v>44372</v>
      </c>
      <c r="L1336" t="s">
        <v>29</v>
      </c>
      <c r="M1336" t="s">
        <v>30</v>
      </c>
      <c r="N1336" t="s">
        <v>2637</v>
      </c>
      <c r="O1336" t="s">
        <v>396</v>
      </c>
      <c r="P1336" t="s">
        <v>397</v>
      </c>
    </row>
    <row r="1337" spans="1:16" x14ac:dyDescent="0.25">
      <c r="A1337" t="s">
        <v>2638</v>
      </c>
      <c r="B1337" t="s">
        <v>32</v>
      </c>
      <c r="C1337" t="s">
        <v>20</v>
      </c>
      <c r="D1337" t="s">
        <v>2638</v>
      </c>
      <c r="E1337" s="1">
        <v>43705.381944444445</v>
      </c>
      <c r="G1337" s="2">
        <v>41955</v>
      </c>
      <c r="H1337" s="2">
        <v>37608</v>
      </c>
      <c r="I1337">
        <v>1</v>
      </c>
      <c r="J1337" s="2">
        <v>44372</v>
      </c>
      <c r="K1337" s="2">
        <v>44372</v>
      </c>
      <c r="L1337" t="s">
        <v>29</v>
      </c>
      <c r="M1337" t="s">
        <v>30</v>
      </c>
      <c r="N1337" t="s">
        <v>2639</v>
      </c>
      <c r="O1337" t="s">
        <v>396</v>
      </c>
      <c r="P1337" t="s">
        <v>397</v>
      </c>
    </row>
    <row r="1338" spans="1:16" x14ac:dyDescent="0.25">
      <c r="A1338" t="s">
        <v>2640</v>
      </c>
      <c r="B1338" t="s">
        <v>32</v>
      </c>
      <c r="C1338" t="s">
        <v>20</v>
      </c>
      <c r="D1338" t="s">
        <v>2640</v>
      </c>
      <c r="E1338" s="1">
        <v>43705.381944444445</v>
      </c>
      <c r="G1338" s="2">
        <v>42312</v>
      </c>
      <c r="H1338" s="2">
        <v>37608</v>
      </c>
      <c r="I1338">
        <v>1</v>
      </c>
      <c r="J1338" s="2">
        <v>44372</v>
      </c>
      <c r="K1338" s="2">
        <v>44372</v>
      </c>
      <c r="L1338" t="s">
        <v>29</v>
      </c>
      <c r="M1338" t="s">
        <v>30</v>
      </c>
      <c r="N1338" t="s">
        <v>2641</v>
      </c>
      <c r="O1338" t="s">
        <v>396</v>
      </c>
      <c r="P1338" t="s">
        <v>397</v>
      </c>
    </row>
    <row r="1339" spans="1:16" x14ac:dyDescent="0.25">
      <c r="A1339" t="s">
        <v>2642</v>
      </c>
      <c r="B1339" t="s">
        <v>32</v>
      </c>
      <c r="C1339" t="s">
        <v>20</v>
      </c>
      <c r="D1339" t="s">
        <v>2642</v>
      </c>
      <c r="E1339" s="1">
        <v>43705.381944444445</v>
      </c>
      <c r="G1339" s="2">
        <v>41948</v>
      </c>
      <c r="H1339" s="2">
        <v>37608</v>
      </c>
      <c r="I1339">
        <v>1</v>
      </c>
      <c r="J1339" s="2">
        <v>44372</v>
      </c>
      <c r="K1339" s="2">
        <v>44372</v>
      </c>
      <c r="L1339" t="s">
        <v>29</v>
      </c>
      <c r="M1339" t="s">
        <v>30</v>
      </c>
      <c r="N1339" t="s">
        <v>2643</v>
      </c>
      <c r="O1339" t="s">
        <v>396</v>
      </c>
      <c r="P1339" t="s">
        <v>397</v>
      </c>
    </row>
    <row r="1340" spans="1:16" x14ac:dyDescent="0.25">
      <c r="A1340" t="s">
        <v>2644</v>
      </c>
      <c r="B1340" t="s">
        <v>32</v>
      </c>
      <c r="C1340" t="s">
        <v>20</v>
      </c>
      <c r="D1340" t="s">
        <v>2644</v>
      </c>
      <c r="E1340" s="1">
        <v>43705.381944444445</v>
      </c>
      <c r="G1340" s="2">
        <v>41948</v>
      </c>
      <c r="H1340" s="2">
        <v>37608</v>
      </c>
      <c r="I1340">
        <v>1</v>
      </c>
      <c r="J1340" s="2">
        <v>44372</v>
      </c>
      <c r="K1340" s="2">
        <v>44372</v>
      </c>
      <c r="L1340" t="s">
        <v>29</v>
      </c>
      <c r="M1340" t="s">
        <v>30</v>
      </c>
      <c r="N1340" t="s">
        <v>2645</v>
      </c>
      <c r="O1340" t="s">
        <v>396</v>
      </c>
      <c r="P1340" t="s">
        <v>397</v>
      </c>
    </row>
    <row r="1341" spans="1:16" x14ac:dyDescent="0.25">
      <c r="A1341" t="s">
        <v>2646</v>
      </c>
      <c r="B1341" t="s">
        <v>32</v>
      </c>
      <c r="C1341" t="s">
        <v>20</v>
      </c>
      <c r="D1341" t="s">
        <v>2646</v>
      </c>
      <c r="E1341" s="1">
        <v>43705.381944444445</v>
      </c>
      <c r="G1341" s="2">
        <v>40205</v>
      </c>
      <c r="H1341" s="2">
        <v>37608</v>
      </c>
      <c r="I1341">
        <v>2</v>
      </c>
      <c r="J1341" s="2">
        <v>44372</v>
      </c>
      <c r="K1341" s="2">
        <v>44372</v>
      </c>
      <c r="L1341" t="s">
        <v>29</v>
      </c>
      <c r="M1341" t="s">
        <v>30</v>
      </c>
      <c r="N1341" t="s">
        <v>2647</v>
      </c>
      <c r="O1341" t="s">
        <v>396</v>
      </c>
      <c r="P1341" t="s">
        <v>397</v>
      </c>
    </row>
    <row r="1342" spans="1:16" x14ac:dyDescent="0.25">
      <c r="A1342" t="s">
        <v>2648</v>
      </c>
      <c r="B1342" t="s">
        <v>19</v>
      </c>
      <c r="C1342" t="s">
        <v>20</v>
      </c>
      <c r="D1342" t="s">
        <v>2648</v>
      </c>
      <c r="E1342" s="1">
        <v>43705.381944444445</v>
      </c>
      <c r="G1342" s="2">
        <v>40212</v>
      </c>
      <c r="H1342" s="2">
        <v>37608</v>
      </c>
      <c r="I1342">
        <v>1</v>
      </c>
      <c r="J1342" s="2">
        <v>44372</v>
      </c>
      <c r="K1342" s="2">
        <v>44372</v>
      </c>
      <c r="L1342" t="s">
        <v>29</v>
      </c>
      <c r="M1342" t="s">
        <v>30</v>
      </c>
      <c r="N1342" t="s">
        <v>2649</v>
      </c>
      <c r="O1342" t="s">
        <v>396</v>
      </c>
      <c r="P1342" t="s">
        <v>397</v>
      </c>
    </row>
    <row r="1343" spans="1:16" x14ac:dyDescent="0.25">
      <c r="A1343" t="s">
        <v>2650</v>
      </c>
      <c r="B1343" t="s">
        <v>19</v>
      </c>
      <c r="C1343" t="s">
        <v>20</v>
      </c>
      <c r="D1343" t="s">
        <v>2650</v>
      </c>
      <c r="E1343" s="1">
        <v>43705.381944444445</v>
      </c>
      <c r="G1343" s="2">
        <v>40212</v>
      </c>
      <c r="H1343" s="2">
        <v>37608</v>
      </c>
      <c r="I1343">
        <v>1</v>
      </c>
      <c r="J1343" s="2">
        <v>44372</v>
      </c>
      <c r="K1343" s="2">
        <v>44372</v>
      </c>
      <c r="L1343" t="s">
        <v>29</v>
      </c>
      <c r="M1343" t="s">
        <v>30</v>
      </c>
      <c r="N1343" t="s">
        <v>2651</v>
      </c>
      <c r="O1343" t="s">
        <v>396</v>
      </c>
      <c r="P1343" t="s">
        <v>397</v>
      </c>
    </row>
    <row r="1344" spans="1:16" x14ac:dyDescent="0.25">
      <c r="A1344" t="s">
        <v>2652</v>
      </c>
      <c r="B1344" t="s">
        <v>19</v>
      </c>
      <c r="C1344" t="s">
        <v>20</v>
      </c>
      <c r="D1344" t="s">
        <v>2652</v>
      </c>
      <c r="E1344" s="1">
        <v>43705.381944444445</v>
      </c>
      <c r="G1344" s="2">
        <v>40310</v>
      </c>
      <c r="H1344" s="2">
        <v>37608</v>
      </c>
      <c r="I1344">
        <v>1</v>
      </c>
      <c r="J1344" s="2">
        <v>44372</v>
      </c>
      <c r="K1344" s="2">
        <v>44372</v>
      </c>
      <c r="L1344" t="s">
        <v>29</v>
      </c>
      <c r="M1344" t="s">
        <v>30</v>
      </c>
      <c r="N1344" t="s">
        <v>2653</v>
      </c>
      <c r="O1344" t="s">
        <v>396</v>
      </c>
      <c r="P1344" t="s">
        <v>397</v>
      </c>
    </row>
    <row r="1345" spans="1:16" x14ac:dyDescent="0.25">
      <c r="A1345" t="s">
        <v>2654</v>
      </c>
      <c r="B1345" t="s">
        <v>32</v>
      </c>
      <c r="C1345" t="s">
        <v>20</v>
      </c>
      <c r="D1345" t="s">
        <v>2654</v>
      </c>
      <c r="E1345" s="1">
        <v>43705.381944444445</v>
      </c>
      <c r="G1345" s="2">
        <v>40205</v>
      </c>
      <c r="H1345" s="2">
        <v>37608</v>
      </c>
      <c r="I1345">
        <v>2</v>
      </c>
      <c r="J1345" s="2">
        <v>44372</v>
      </c>
      <c r="K1345" s="2">
        <v>44372</v>
      </c>
      <c r="L1345" t="s">
        <v>29</v>
      </c>
      <c r="M1345" t="s">
        <v>30</v>
      </c>
      <c r="N1345" t="s">
        <v>2655</v>
      </c>
      <c r="O1345" t="s">
        <v>396</v>
      </c>
      <c r="P1345" t="s">
        <v>397</v>
      </c>
    </row>
    <row r="1346" spans="1:16" x14ac:dyDescent="0.25">
      <c r="A1346" t="s">
        <v>2656</v>
      </c>
      <c r="B1346" t="s">
        <v>19</v>
      </c>
      <c r="C1346" t="s">
        <v>20</v>
      </c>
      <c r="D1346" t="s">
        <v>2656</v>
      </c>
      <c r="E1346" s="1">
        <v>43705.381944444445</v>
      </c>
      <c r="G1346" s="2">
        <v>40212</v>
      </c>
      <c r="H1346" s="2">
        <v>37608</v>
      </c>
      <c r="I1346">
        <v>1</v>
      </c>
      <c r="J1346" s="2">
        <v>44372</v>
      </c>
      <c r="K1346" s="2">
        <v>44372</v>
      </c>
      <c r="L1346" t="s">
        <v>29</v>
      </c>
      <c r="M1346" t="s">
        <v>30</v>
      </c>
      <c r="N1346" t="s">
        <v>2657</v>
      </c>
      <c r="O1346" t="s">
        <v>396</v>
      </c>
      <c r="P1346" t="s">
        <v>397</v>
      </c>
    </row>
    <row r="1347" spans="1:16" x14ac:dyDescent="0.25">
      <c r="A1347" t="s">
        <v>2658</v>
      </c>
      <c r="B1347" t="s">
        <v>19</v>
      </c>
      <c r="C1347" t="s">
        <v>20</v>
      </c>
      <c r="D1347" t="s">
        <v>2658</v>
      </c>
      <c r="E1347" s="1">
        <v>43705.381944444445</v>
      </c>
      <c r="G1347" s="2">
        <v>40212</v>
      </c>
      <c r="H1347" s="2">
        <v>37608</v>
      </c>
      <c r="I1347">
        <v>1</v>
      </c>
      <c r="J1347" s="2">
        <v>44372</v>
      </c>
      <c r="K1347" s="2">
        <v>44372</v>
      </c>
      <c r="L1347" t="s">
        <v>29</v>
      </c>
      <c r="M1347" t="s">
        <v>30</v>
      </c>
      <c r="N1347" t="s">
        <v>2659</v>
      </c>
      <c r="O1347" t="s">
        <v>396</v>
      </c>
      <c r="P1347" t="s">
        <v>397</v>
      </c>
    </row>
    <row r="1348" spans="1:16" x14ac:dyDescent="0.25">
      <c r="A1348" t="s">
        <v>2660</v>
      </c>
      <c r="B1348" t="s">
        <v>19</v>
      </c>
      <c r="C1348" t="s">
        <v>20</v>
      </c>
      <c r="D1348" t="s">
        <v>2660</v>
      </c>
      <c r="E1348" s="1">
        <v>43705.381944444445</v>
      </c>
      <c r="G1348" s="2">
        <v>40464</v>
      </c>
      <c r="H1348" s="2">
        <v>37608</v>
      </c>
      <c r="I1348">
        <v>1</v>
      </c>
      <c r="J1348" s="2">
        <v>44372</v>
      </c>
      <c r="K1348" s="2">
        <v>44372</v>
      </c>
      <c r="L1348" t="s">
        <v>29</v>
      </c>
      <c r="M1348" t="s">
        <v>30</v>
      </c>
      <c r="N1348" t="s">
        <v>2661</v>
      </c>
      <c r="O1348" t="s">
        <v>396</v>
      </c>
      <c r="P1348" t="s">
        <v>397</v>
      </c>
    </row>
    <row r="1349" spans="1:16" x14ac:dyDescent="0.25">
      <c r="A1349" t="s">
        <v>2662</v>
      </c>
      <c r="B1349" t="s">
        <v>32</v>
      </c>
      <c r="C1349" t="s">
        <v>20</v>
      </c>
      <c r="D1349" t="s">
        <v>2662</v>
      </c>
      <c r="E1349" s="1">
        <v>43705.381944444445</v>
      </c>
      <c r="G1349" s="2">
        <v>40555</v>
      </c>
      <c r="H1349" s="2">
        <v>37608</v>
      </c>
      <c r="I1349">
        <v>1</v>
      </c>
      <c r="J1349" s="2">
        <v>44372</v>
      </c>
      <c r="K1349" s="2">
        <v>44372</v>
      </c>
      <c r="L1349" t="s">
        <v>29</v>
      </c>
      <c r="M1349" t="s">
        <v>30</v>
      </c>
      <c r="N1349" t="s">
        <v>2663</v>
      </c>
      <c r="O1349" t="s">
        <v>396</v>
      </c>
      <c r="P1349" t="s">
        <v>397</v>
      </c>
    </row>
    <row r="1350" spans="1:16" x14ac:dyDescent="0.25">
      <c r="A1350" t="s">
        <v>2664</v>
      </c>
      <c r="B1350" t="s">
        <v>19</v>
      </c>
      <c r="C1350" t="s">
        <v>20</v>
      </c>
      <c r="D1350" t="s">
        <v>2664</v>
      </c>
      <c r="E1350" s="1">
        <v>43705.381944444445</v>
      </c>
      <c r="G1350" s="2">
        <v>40562</v>
      </c>
      <c r="H1350" s="2">
        <v>37608</v>
      </c>
      <c r="I1350">
        <v>1</v>
      </c>
      <c r="J1350" s="2">
        <v>44372</v>
      </c>
      <c r="K1350" s="2">
        <v>44372</v>
      </c>
      <c r="L1350" t="s">
        <v>29</v>
      </c>
      <c r="M1350" t="s">
        <v>30</v>
      </c>
      <c r="N1350" t="s">
        <v>2665</v>
      </c>
      <c r="O1350" t="s">
        <v>396</v>
      </c>
      <c r="P1350" t="s">
        <v>397</v>
      </c>
    </row>
    <row r="1351" spans="1:16" x14ac:dyDescent="0.25">
      <c r="A1351" t="s">
        <v>2666</v>
      </c>
      <c r="B1351" t="s">
        <v>19</v>
      </c>
      <c r="C1351" t="s">
        <v>20</v>
      </c>
      <c r="D1351" t="s">
        <v>2666</v>
      </c>
      <c r="E1351" s="1">
        <v>43705.381944444445</v>
      </c>
      <c r="G1351" s="2">
        <v>40569</v>
      </c>
      <c r="H1351" s="2">
        <v>37608</v>
      </c>
      <c r="I1351">
        <v>1</v>
      </c>
      <c r="J1351" s="2">
        <v>44372</v>
      </c>
      <c r="K1351" s="2">
        <v>44372</v>
      </c>
      <c r="L1351" t="s">
        <v>29</v>
      </c>
      <c r="M1351" t="s">
        <v>30</v>
      </c>
      <c r="N1351" t="s">
        <v>2667</v>
      </c>
      <c r="O1351" t="s">
        <v>396</v>
      </c>
      <c r="P1351" t="s">
        <v>397</v>
      </c>
    </row>
    <row r="1352" spans="1:16" x14ac:dyDescent="0.25">
      <c r="A1352" t="s">
        <v>2668</v>
      </c>
      <c r="B1352" t="s">
        <v>19</v>
      </c>
      <c r="C1352" t="s">
        <v>20</v>
      </c>
      <c r="D1352" t="s">
        <v>2668</v>
      </c>
      <c r="E1352" s="1">
        <v>43705.381944444445</v>
      </c>
      <c r="G1352" s="2">
        <v>40926</v>
      </c>
      <c r="H1352" s="2">
        <v>37608</v>
      </c>
      <c r="I1352">
        <v>1</v>
      </c>
      <c r="J1352" s="2">
        <v>44372</v>
      </c>
      <c r="K1352" s="2">
        <v>44372</v>
      </c>
      <c r="L1352" t="s">
        <v>29</v>
      </c>
      <c r="M1352" t="s">
        <v>30</v>
      </c>
      <c r="N1352" t="s">
        <v>2669</v>
      </c>
      <c r="O1352" t="s">
        <v>396</v>
      </c>
      <c r="P1352" t="s">
        <v>397</v>
      </c>
    </row>
    <row r="1353" spans="1:16" x14ac:dyDescent="0.25">
      <c r="A1353" t="s">
        <v>2670</v>
      </c>
      <c r="B1353" t="s">
        <v>32</v>
      </c>
      <c r="C1353" t="s">
        <v>20</v>
      </c>
      <c r="D1353" t="s">
        <v>2670</v>
      </c>
      <c r="E1353" s="1">
        <v>43705.381944444445</v>
      </c>
      <c r="G1353" s="2">
        <v>40114</v>
      </c>
      <c r="H1353" s="2">
        <v>37608</v>
      </c>
      <c r="I1353">
        <v>1</v>
      </c>
      <c r="J1353" s="2">
        <v>44372</v>
      </c>
      <c r="K1353" s="2">
        <v>44372</v>
      </c>
      <c r="L1353" t="s">
        <v>29</v>
      </c>
      <c r="M1353" t="s">
        <v>30</v>
      </c>
      <c r="N1353" t="s">
        <v>2671</v>
      </c>
      <c r="O1353" t="s">
        <v>396</v>
      </c>
      <c r="P1353" t="s">
        <v>397</v>
      </c>
    </row>
    <row r="1354" spans="1:16" x14ac:dyDescent="0.25">
      <c r="A1354" t="s">
        <v>2672</v>
      </c>
      <c r="B1354" t="s">
        <v>32</v>
      </c>
      <c r="C1354" t="s">
        <v>20</v>
      </c>
      <c r="D1354" t="s">
        <v>2672</v>
      </c>
      <c r="E1354" s="1">
        <v>43705.381944444445</v>
      </c>
      <c r="G1354" s="2">
        <v>41948</v>
      </c>
      <c r="H1354" s="2">
        <v>37608</v>
      </c>
      <c r="I1354">
        <v>1</v>
      </c>
      <c r="J1354" s="2">
        <v>44372</v>
      </c>
      <c r="K1354" s="2">
        <v>44372</v>
      </c>
      <c r="L1354" t="s">
        <v>29</v>
      </c>
      <c r="M1354" t="s">
        <v>30</v>
      </c>
      <c r="N1354" t="s">
        <v>2673</v>
      </c>
      <c r="O1354" t="s">
        <v>396</v>
      </c>
      <c r="P1354" t="s">
        <v>397</v>
      </c>
    </row>
    <row r="1355" spans="1:16" x14ac:dyDescent="0.25">
      <c r="A1355" t="s">
        <v>2674</v>
      </c>
      <c r="B1355" t="s">
        <v>32</v>
      </c>
      <c r="C1355" t="s">
        <v>20</v>
      </c>
      <c r="D1355" t="s">
        <v>2674</v>
      </c>
      <c r="E1355" s="1">
        <v>43705.381944444445</v>
      </c>
      <c r="G1355" s="2">
        <v>40555</v>
      </c>
      <c r="H1355" s="2">
        <v>37608</v>
      </c>
      <c r="I1355">
        <v>1</v>
      </c>
      <c r="J1355" s="2">
        <v>44372</v>
      </c>
      <c r="K1355" s="2">
        <v>44372</v>
      </c>
      <c r="L1355" t="s">
        <v>29</v>
      </c>
      <c r="M1355" t="s">
        <v>30</v>
      </c>
      <c r="N1355" t="s">
        <v>2675</v>
      </c>
      <c r="O1355" t="s">
        <v>396</v>
      </c>
      <c r="P1355" t="s">
        <v>397</v>
      </c>
    </row>
    <row r="1356" spans="1:16" x14ac:dyDescent="0.25">
      <c r="A1356" t="s">
        <v>2676</v>
      </c>
      <c r="B1356" t="s">
        <v>19</v>
      </c>
      <c r="C1356" t="s">
        <v>20</v>
      </c>
      <c r="D1356" t="s">
        <v>2676</v>
      </c>
      <c r="E1356" s="1">
        <v>43705.381944444445</v>
      </c>
      <c r="G1356" s="2">
        <v>40562</v>
      </c>
      <c r="H1356" s="2">
        <v>37608</v>
      </c>
      <c r="I1356">
        <v>1</v>
      </c>
      <c r="J1356" s="2">
        <v>44372</v>
      </c>
      <c r="K1356" s="2">
        <v>44372</v>
      </c>
      <c r="L1356" t="s">
        <v>29</v>
      </c>
      <c r="M1356" t="s">
        <v>30</v>
      </c>
      <c r="N1356" t="s">
        <v>2677</v>
      </c>
      <c r="O1356" t="s">
        <v>396</v>
      </c>
      <c r="P1356" t="s">
        <v>397</v>
      </c>
    </row>
    <row r="1357" spans="1:16" x14ac:dyDescent="0.25">
      <c r="A1357" t="s">
        <v>2678</v>
      </c>
      <c r="B1357" t="s">
        <v>19</v>
      </c>
      <c r="C1357" t="s">
        <v>20</v>
      </c>
      <c r="D1357" t="s">
        <v>2678</v>
      </c>
      <c r="E1357" s="1">
        <v>43705.381944444445</v>
      </c>
      <c r="G1357" s="2">
        <v>40569</v>
      </c>
      <c r="H1357" s="2">
        <v>37608</v>
      </c>
      <c r="I1357">
        <v>1</v>
      </c>
      <c r="J1357" s="2">
        <v>44372</v>
      </c>
      <c r="K1357" s="2">
        <v>44372</v>
      </c>
      <c r="L1357" t="s">
        <v>29</v>
      </c>
      <c r="M1357" t="s">
        <v>30</v>
      </c>
      <c r="N1357" t="s">
        <v>2679</v>
      </c>
      <c r="O1357" t="s">
        <v>396</v>
      </c>
      <c r="P1357" t="s">
        <v>397</v>
      </c>
    </row>
    <row r="1358" spans="1:16" x14ac:dyDescent="0.25">
      <c r="A1358" t="s">
        <v>2680</v>
      </c>
      <c r="B1358" t="s">
        <v>19</v>
      </c>
      <c r="C1358" t="s">
        <v>20</v>
      </c>
      <c r="D1358" t="s">
        <v>2680</v>
      </c>
      <c r="E1358" s="1">
        <v>43705.381944444445</v>
      </c>
      <c r="G1358" s="2">
        <v>40926</v>
      </c>
      <c r="H1358" s="2">
        <v>37608</v>
      </c>
      <c r="I1358">
        <v>1</v>
      </c>
      <c r="J1358" s="2">
        <v>44372</v>
      </c>
      <c r="K1358" s="2">
        <v>44372</v>
      </c>
      <c r="L1358" t="s">
        <v>29</v>
      </c>
      <c r="M1358" t="s">
        <v>30</v>
      </c>
      <c r="N1358" t="s">
        <v>2681</v>
      </c>
      <c r="O1358" t="s">
        <v>396</v>
      </c>
      <c r="P1358" t="s">
        <v>397</v>
      </c>
    </row>
    <row r="1359" spans="1:16" x14ac:dyDescent="0.25">
      <c r="A1359" t="s">
        <v>2682</v>
      </c>
      <c r="B1359" t="s">
        <v>32</v>
      </c>
      <c r="C1359" t="s">
        <v>20</v>
      </c>
      <c r="D1359" t="s">
        <v>2682</v>
      </c>
      <c r="E1359" s="1">
        <v>43705.381944444445</v>
      </c>
      <c r="G1359" s="2">
        <v>41101</v>
      </c>
      <c r="H1359" s="2">
        <v>37608</v>
      </c>
      <c r="I1359">
        <v>1</v>
      </c>
      <c r="J1359" s="2">
        <v>44372</v>
      </c>
      <c r="K1359" s="2">
        <v>44372</v>
      </c>
      <c r="L1359" t="s">
        <v>29</v>
      </c>
      <c r="M1359" t="s">
        <v>30</v>
      </c>
      <c r="N1359" t="s">
        <v>2683</v>
      </c>
      <c r="O1359" t="s">
        <v>396</v>
      </c>
      <c r="P1359" t="s">
        <v>397</v>
      </c>
    </row>
    <row r="1360" spans="1:16" x14ac:dyDescent="0.25">
      <c r="A1360" t="s">
        <v>2684</v>
      </c>
      <c r="B1360" t="s">
        <v>19</v>
      </c>
      <c r="C1360" t="s">
        <v>20</v>
      </c>
      <c r="D1360" t="s">
        <v>2684</v>
      </c>
      <c r="E1360" s="1">
        <v>43705.381944444445</v>
      </c>
      <c r="G1360" s="2">
        <v>41101</v>
      </c>
      <c r="H1360" s="2">
        <v>37608</v>
      </c>
      <c r="I1360">
        <v>1</v>
      </c>
      <c r="J1360" s="2">
        <v>44372</v>
      </c>
      <c r="K1360" s="2">
        <v>44372</v>
      </c>
      <c r="L1360" t="s">
        <v>29</v>
      </c>
      <c r="M1360" t="s">
        <v>30</v>
      </c>
      <c r="N1360" t="s">
        <v>2685</v>
      </c>
      <c r="O1360" t="s">
        <v>396</v>
      </c>
      <c r="P1360" t="s">
        <v>397</v>
      </c>
    </row>
    <row r="1361" spans="1:16" x14ac:dyDescent="0.25">
      <c r="A1361" t="s">
        <v>2686</v>
      </c>
      <c r="B1361" t="s">
        <v>19</v>
      </c>
      <c r="C1361" t="s">
        <v>20</v>
      </c>
      <c r="D1361" t="s">
        <v>2686</v>
      </c>
      <c r="E1361" s="1">
        <v>43705.381944444445</v>
      </c>
      <c r="G1361" s="2">
        <v>41108</v>
      </c>
      <c r="H1361" s="2">
        <v>37608</v>
      </c>
      <c r="I1361">
        <v>1</v>
      </c>
      <c r="J1361" s="2">
        <v>44372</v>
      </c>
      <c r="K1361" s="2">
        <v>44372</v>
      </c>
      <c r="L1361" t="s">
        <v>29</v>
      </c>
      <c r="M1361" t="s">
        <v>30</v>
      </c>
      <c r="N1361" t="s">
        <v>2687</v>
      </c>
      <c r="O1361" t="s">
        <v>396</v>
      </c>
      <c r="P1361" t="s">
        <v>397</v>
      </c>
    </row>
    <row r="1362" spans="1:16" x14ac:dyDescent="0.25">
      <c r="A1362" t="s">
        <v>2688</v>
      </c>
      <c r="B1362" t="s">
        <v>19</v>
      </c>
      <c r="C1362" t="s">
        <v>20</v>
      </c>
      <c r="D1362" t="s">
        <v>2688</v>
      </c>
      <c r="E1362" s="1">
        <v>43705.381944444445</v>
      </c>
      <c r="G1362" s="2">
        <v>41465</v>
      </c>
      <c r="H1362" s="2">
        <v>37608</v>
      </c>
      <c r="I1362">
        <v>1</v>
      </c>
      <c r="J1362" s="2">
        <v>44372</v>
      </c>
      <c r="K1362" s="2">
        <v>44372</v>
      </c>
      <c r="L1362" t="s">
        <v>29</v>
      </c>
      <c r="M1362" t="s">
        <v>30</v>
      </c>
      <c r="N1362" t="s">
        <v>2689</v>
      </c>
      <c r="O1362" t="s">
        <v>396</v>
      </c>
      <c r="P1362" t="s">
        <v>397</v>
      </c>
    </row>
    <row r="1363" spans="1:16" x14ac:dyDescent="0.25">
      <c r="A1363" t="s">
        <v>2690</v>
      </c>
      <c r="B1363" t="s">
        <v>32</v>
      </c>
      <c r="C1363" t="s">
        <v>20</v>
      </c>
      <c r="D1363" t="s">
        <v>2690</v>
      </c>
      <c r="E1363" s="1">
        <v>43705.381944444445</v>
      </c>
      <c r="G1363" s="2">
        <v>43698</v>
      </c>
      <c r="H1363" s="2">
        <v>37608</v>
      </c>
      <c r="I1363">
        <v>1</v>
      </c>
      <c r="J1363" s="2">
        <v>44372</v>
      </c>
      <c r="K1363" s="2">
        <v>44372</v>
      </c>
      <c r="L1363" t="s">
        <v>29</v>
      </c>
      <c r="M1363" t="s">
        <v>30</v>
      </c>
      <c r="N1363" t="s">
        <v>2691</v>
      </c>
      <c r="O1363" t="s">
        <v>396</v>
      </c>
      <c r="P1363" t="s">
        <v>397</v>
      </c>
    </row>
    <row r="1364" spans="1:16" x14ac:dyDescent="0.25">
      <c r="A1364" t="s">
        <v>2692</v>
      </c>
      <c r="B1364" t="s">
        <v>32</v>
      </c>
      <c r="C1364" t="s">
        <v>20</v>
      </c>
      <c r="D1364" t="s">
        <v>2692</v>
      </c>
      <c r="E1364" s="1">
        <v>43705.381944444445</v>
      </c>
      <c r="G1364" s="2">
        <v>43698</v>
      </c>
      <c r="H1364" s="2">
        <v>37608</v>
      </c>
      <c r="I1364">
        <v>1</v>
      </c>
      <c r="J1364" s="2">
        <v>44372</v>
      </c>
      <c r="K1364" s="2">
        <v>44372</v>
      </c>
      <c r="L1364" t="s">
        <v>29</v>
      </c>
      <c r="M1364" t="s">
        <v>30</v>
      </c>
      <c r="N1364" t="s">
        <v>2693</v>
      </c>
      <c r="O1364" t="s">
        <v>396</v>
      </c>
      <c r="P1364" t="s">
        <v>397</v>
      </c>
    </row>
    <row r="1365" spans="1:16" x14ac:dyDescent="0.25">
      <c r="A1365" t="s">
        <v>2694</v>
      </c>
      <c r="B1365" t="s">
        <v>32</v>
      </c>
      <c r="C1365" t="s">
        <v>20</v>
      </c>
      <c r="D1365" t="s">
        <v>2694</v>
      </c>
      <c r="E1365" s="1">
        <v>43705.381944444445</v>
      </c>
      <c r="G1365" s="2">
        <v>43698</v>
      </c>
      <c r="H1365" s="2">
        <v>37608</v>
      </c>
      <c r="I1365">
        <v>1</v>
      </c>
      <c r="J1365" s="2">
        <v>44372</v>
      </c>
      <c r="K1365" s="2">
        <v>44372</v>
      </c>
      <c r="L1365" t="s">
        <v>29</v>
      </c>
      <c r="M1365" t="s">
        <v>30</v>
      </c>
      <c r="N1365" t="s">
        <v>2695</v>
      </c>
      <c r="O1365" t="s">
        <v>396</v>
      </c>
      <c r="P1365" t="s">
        <v>397</v>
      </c>
    </row>
    <row r="1366" spans="1:16" x14ac:dyDescent="0.25">
      <c r="A1366" t="s">
        <v>2696</v>
      </c>
      <c r="B1366" t="s">
        <v>32</v>
      </c>
      <c r="C1366" t="s">
        <v>20</v>
      </c>
      <c r="D1366" t="s">
        <v>2696</v>
      </c>
      <c r="E1366" s="1">
        <v>43705.381944444445</v>
      </c>
      <c r="G1366" s="2">
        <v>43698</v>
      </c>
      <c r="H1366" s="2">
        <v>37608</v>
      </c>
      <c r="I1366">
        <v>1</v>
      </c>
      <c r="J1366" s="2">
        <v>44372</v>
      </c>
      <c r="K1366" s="2">
        <v>44372</v>
      </c>
      <c r="L1366" t="s">
        <v>29</v>
      </c>
      <c r="M1366" t="s">
        <v>30</v>
      </c>
      <c r="N1366" t="s">
        <v>2697</v>
      </c>
      <c r="O1366" t="s">
        <v>396</v>
      </c>
      <c r="P1366" t="s">
        <v>397</v>
      </c>
    </row>
    <row r="1367" spans="1:16" x14ac:dyDescent="0.25">
      <c r="A1367" t="s">
        <v>2698</v>
      </c>
      <c r="B1367" t="s">
        <v>32</v>
      </c>
      <c r="C1367" t="s">
        <v>20</v>
      </c>
      <c r="D1367" t="s">
        <v>2698</v>
      </c>
      <c r="E1367" s="1">
        <v>43705.381944444445</v>
      </c>
      <c r="G1367" s="2">
        <v>43698</v>
      </c>
      <c r="H1367" s="2">
        <v>37608</v>
      </c>
      <c r="I1367">
        <v>1</v>
      </c>
      <c r="J1367" s="2">
        <v>44372</v>
      </c>
      <c r="K1367" s="2">
        <v>44372</v>
      </c>
      <c r="L1367" t="s">
        <v>29</v>
      </c>
      <c r="M1367" t="s">
        <v>30</v>
      </c>
      <c r="N1367" t="s">
        <v>2699</v>
      </c>
      <c r="O1367" t="s">
        <v>396</v>
      </c>
      <c r="P1367" t="s">
        <v>397</v>
      </c>
    </row>
    <row r="1368" spans="1:16" x14ac:dyDescent="0.25">
      <c r="A1368" t="s">
        <v>2700</v>
      </c>
      <c r="B1368" t="s">
        <v>32</v>
      </c>
      <c r="C1368" t="s">
        <v>20</v>
      </c>
      <c r="D1368" t="s">
        <v>2700</v>
      </c>
      <c r="E1368" s="1">
        <v>43705.381944444445</v>
      </c>
      <c r="G1368" s="2">
        <v>43698</v>
      </c>
      <c r="H1368" s="2">
        <v>37608</v>
      </c>
      <c r="I1368">
        <v>1</v>
      </c>
      <c r="J1368" s="2">
        <v>44372</v>
      </c>
      <c r="K1368" s="2">
        <v>44372</v>
      </c>
      <c r="L1368" t="s">
        <v>29</v>
      </c>
      <c r="M1368" t="s">
        <v>30</v>
      </c>
      <c r="N1368" t="s">
        <v>2701</v>
      </c>
      <c r="O1368" t="s">
        <v>396</v>
      </c>
      <c r="P1368" t="s">
        <v>397</v>
      </c>
    </row>
    <row r="1369" spans="1:16" x14ac:dyDescent="0.25">
      <c r="A1369" t="s">
        <v>2702</v>
      </c>
      <c r="B1369" t="s">
        <v>32</v>
      </c>
      <c r="C1369" t="s">
        <v>20</v>
      </c>
      <c r="D1369" t="s">
        <v>2702</v>
      </c>
      <c r="E1369" s="1">
        <v>43705.381944444445</v>
      </c>
      <c r="G1369" s="2">
        <v>43698</v>
      </c>
      <c r="H1369" s="2">
        <v>37608</v>
      </c>
      <c r="I1369">
        <v>1</v>
      </c>
      <c r="J1369" s="2">
        <v>44372</v>
      </c>
      <c r="K1369" s="2">
        <v>44372</v>
      </c>
      <c r="L1369" t="s">
        <v>29</v>
      </c>
      <c r="M1369" t="s">
        <v>30</v>
      </c>
      <c r="N1369" t="s">
        <v>2703</v>
      </c>
      <c r="O1369" t="s">
        <v>396</v>
      </c>
      <c r="P1369" t="s">
        <v>397</v>
      </c>
    </row>
    <row r="1370" spans="1:16" x14ac:dyDescent="0.25">
      <c r="A1370" t="s">
        <v>2704</v>
      </c>
      <c r="B1370" t="s">
        <v>32</v>
      </c>
      <c r="C1370" t="s">
        <v>20</v>
      </c>
      <c r="D1370" t="s">
        <v>2704</v>
      </c>
      <c r="E1370" s="1">
        <v>43705.381944444445</v>
      </c>
      <c r="G1370" s="2">
        <v>43698</v>
      </c>
      <c r="H1370" s="2">
        <v>37608</v>
      </c>
      <c r="I1370">
        <v>1</v>
      </c>
      <c r="J1370" s="2">
        <v>44372</v>
      </c>
      <c r="K1370" s="2">
        <v>44372</v>
      </c>
      <c r="L1370" t="s">
        <v>29</v>
      </c>
      <c r="M1370" t="s">
        <v>30</v>
      </c>
      <c r="N1370" t="s">
        <v>2705</v>
      </c>
      <c r="O1370" t="s">
        <v>396</v>
      </c>
      <c r="P1370" t="s">
        <v>397</v>
      </c>
    </row>
    <row r="1371" spans="1:16" x14ac:dyDescent="0.25">
      <c r="A1371" t="s">
        <v>2706</v>
      </c>
      <c r="B1371" t="s">
        <v>32</v>
      </c>
      <c r="C1371" t="s">
        <v>20</v>
      </c>
      <c r="D1371" t="s">
        <v>2706</v>
      </c>
      <c r="E1371" s="1">
        <v>43705.381944444445</v>
      </c>
      <c r="G1371" s="2">
        <v>43698</v>
      </c>
      <c r="H1371" s="2">
        <v>37608</v>
      </c>
      <c r="I1371">
        <v>1</v>
      </c>
      <c r="J1371" s="2">
        <v>44372</v>
      </c>
      <c r="K1371" s="2">
        <v>44372</v>
      </c>
      <c r="L1371" t="s">
        <v>29</v>
      </c>
      <c r="M1371" t="s">
        <v>30</v>
      </c>
      <c r="N1371" t="s">
        <v>2707</v>
      </c>
      <c r="O1371" t="s">
        <v>396</v>
      </c>
      <c r="P1371" t="s">
        <v>397</v>
      </c>
    </row>
    <row r="1372" spans="1:16" x14ac:dyDescent="0.25">
      <c r="A1372" t="s">
        <v>2708</v>
      </c>
      <c r="B1372" t="s">
        <v>32</v>
      </c>
      <c r="C1372" t="s">
        <v>20</v>
      </c>
      <c r="D1372" t="s">
        <v>2708</v>
      </c>
      <c r="E1372" s="1">
        <v>43705.381944444445</v>
      </c>
      <c r="G1372" s="2">
        <v>43698</v>
      </c>
      <c r="H1372" s="2">
        <v>37608</v>
      </c>
      <c r="I1372">
        <v>1</v>
      </c>
      <c r="J1372" s="2">
        <v>44372</v>
      </c>
      <c r="K1372" s="2">
        <v>44372</v>
      </c>
      <c r="L1372" t="s">
        <v>29</v>
      </c>
      <c r="M1372" t="s">
        <v>30</v>
      </c>
      <c r="N1372" t="s">
        <v>2709</v>
      </c>
      <c r="O1372" t="s">
        <v>396</v>
      </c>
      <c r="P1372" t="s">
        <v>397</v>
      </c>
    </row>
    <row r="1373" spans="1:16" x14ac:dyDescent="0.25">
      <c r="A1373" t="s">
        <v>2710</v>
      </c>
      <c r="B1373" t="s">
        <v>32</v>
      </c>
      <c r="C1373" t="s">
        <v>20</v>
      </c>
      <c r="D1373" t="s">
        <v>2710</v>
      </c>
      <c r="E1373" s="1">
        <v>43705.381944444445</v>
      </c>
      <c r="G1373" s="2">
        <v>43698</v>
      </c>
      <c r="H1373" s="2">
        <v>37608</v>
      </c>
      <c r="I1373">
        <v>1</v>
      </c>
      <c r="J1373" s="2">
        <v>44372</v>
      </c>
      <c r="K1373" s="2">
        <v>44372</v>
      </c>
      <c r="L1373" t="s">
        <v>29</v>
      </c>
      <c r="M1373" t="s">
        <v>30</v>
      </c>
      <c r="N1373" t="s">
        <v>2711</v>
      </c>
      <c r="O1373" t="s">
        <v>396</v>
      </c>
      <c r="P1373" t="s">
        <v>397</v>
      </c>
    </row>
    <row r="1374" spans="1:16" x14ac:dyDescent="0.25">
      <c r="A1374" t="s">
        <v>2712</v>
      </c>
      <c r="B1374" t="s">
        <v>32</v>
      </c>
      <c r="C1374" t="s">
        <v>20</v>
      </c>
      <c r="D1374" t="s">
        <v>2712</v>
      </c>
      <c r="E1374" s="1">
        <v>43705.381944444445</v>
      </c>
      <c r="G1374" s="2">
        <v>43698</v>
      </c>
      <c r="H1374" s="2">
        <v>37608</v>
      </c>
      <c r="I1374">
        <v>1</v>
      </c>
      <c r="J1374" s="2">
        <v>44372</v>
      </c>
      <c r="K1374" s="2">
        <v>44372</v>
      </c>
      <c r="L1374" t="s">
        <v>29</v>
      </c>
      <c r="M1374" t="s">
        <v>30</v>
      </c>
      <c r="N1374" t="s">
        <v>2713</v>
      </c>
      <c r="O1374" t="s">
        <v>396</v>
      </c>
      <c r="P1374" t="s">
        <v>397</v>
      </c>
    </row>
    <row r="1375" spans="1:16" x14ac:dyDescent="0.25">
      <c r="A1375" t="s">
        <v>2714</v>
      </c>
      <c r="B1375" t="s">
        <v>32</v>
      </c>
      <c r="C1375" t="s">
        <v>20</v>
      </c>
      <c r="D1375" t="s">
        <v>2714</v>
      </c>
      <c r="E1375" s="1">
        <v>43705.381944444445</v>
      </c>
      <c r="G1375" s="2">
        <v>43698</v>
      </c>
      <c r="H1375" s="2">
        <v>37608</v>
      </c>
      <c r="I1375">
        <v>1</v>
      </c>
      <c r="J1375" s="2">
        <v>44372</v>
      </c>
      <c r="K1375" s="2">
        <v>44372</v>
      </c>
      <c r="L1375" t="s">
        <v>29</v>
      </c>
      <c r="M1375" t="s">
        <v>30</v>
      </c>
      <c r="N1375" t="s">
        <v>2715</v>
      </c>
      <c r="O1375" t="s">
        <v>396</v>
      </c>
      <c r="P1375" t="s">
        <v>397</v>
      </c>
    </row>
    <row r="1376" spans="1:16" x14ac:dyDescent="0.25">
      <c r="A1376" t="s">
        <v>2716</v>
      </c>
      <c r="B1376" t="s">
        <v>19</v>
      </c>
      <c r="C1376" t="s">
        <v>20</v>
      </c>
      <c r="D1376" t="s">
        <v>2716</v>
      </c>
      <c r="E1376" s="1">
        <v>43705.381944444445</v>
      </c>
      <c r="G1376" s="2">
        <v>43698</v>
      </c>
      <c r="H1376" s="2">
        <v>37608</v>
      </c>
      <c r="I1376">
        <v>1</v>
      </c>
      <c r="J1376" s="2">
        <v>44372</v>
      </c>
      <c r="K1376" s="2">
        <v>44372</v>
      </c>
      <c r="L1376" t="s">
        <v>29</v>
      </c>
      <c r="M1376" t="s">
        <v>30</v>
      </c>
      <c r="N1376" t="s">
        <v>2717</v>
      </c>
      <c r="O1376" t="s">
        <v>396</v>
      </c>
      <c r="P1376" t="s">
        <v>397</v>
      </c>
    </row>
    <row r="1377" spans="1:16" x14ac:dyDescent="0.25">
      <c r="A1377" t="s">
        <v>2718</v>
      </c>
      <c r="B1377" t="s">
        <v>19</v>
      </c>
      <c r="C1377" t="s">
        <v>20</v>
      </c>
      <c r="D1377" t="s">
        <v>2718</v>
      </c>
      <c r="E1377" s="1">
        <v>43705.381944444445</v>
      </c>
      <c r="G1377" s="2">
        <v>43698</v>
      </c>
      <c r="H1377" s="2">
        <v>37608</v>
      </c>
      <c r="I1377">
        <v>1</v>
      </c>
      <c r="J1377" s="2">
        <v>44372</v>
      </c>
      <c r="K1377" s="2">
        <v>44372</v>
      </c>
      <c r="L1377" t="s">
        <v>29</v>
      </c>
      <c r="M1377" t="s">
        <v>30</v>
      </c>
      <c r="N1377" t="s">
        <v>2719</v>
      </c>
      <c r="O1377" t="s">
        <v>396</v>
      </c>
      <c r="P1377" t="s">
        <v>397</v>
      </c>
    </row>
    <row r="1378" spans="1:16" x14ac:dyDescent="0.25">
      <c r="A1378" t="s">
        <v>2720</v>
      </c>
      <c r="B1378" t="s">
        <v>19</v>
      </c>
      <c r="C1378" t="s">
        <v>20</v>
      </c>
      <c r="D1378" t="s">
        <v>2720</v>
      </c>
      <c r="E1378" s="1">
        <v>43705.381944444445</v>
      </c>
      <c r="G1378" s="2">
        <v>43698</v>
      </c>
      <c r="H1378" s="2">
        <v>37608</v>
      </c>
      <c r="I1378">
        <v>1</v>
      </c>
      <c r="J1378" s="2">
        <v>44372</v>
      </c>
      <c r="K1378" s="2">
        <v>44372</v>
      </c>
      <c r="L1378" t="s">
        <v>29</v>
      </c>
      <c r="M1378" t="s">
        <v>30</v>
      </c>
      <c r="N1378" t="s">
        <v>2721</v>
      </c>
      <c r="O1378" t="s">
        <v>396</v>
      </c>
      <c r="P1378" t="s">
        <v>397</v>
      </c>
    </row>
    <row r="1379" spans="1:16" x14ac:dyDescent="0.25">
      <c r="A1379" t="s">
        <v>2722</v>
      </c>
      <c r="B1379" t="s">
        <v>32</v>
      </c>
      <c r="C1379" t="s">
        <v>20</v>
      </c>
      <c r="D1379" t="s">
        <v>2722</v>
      </c>
      <c r="E1379" s="1">
        <v>43705.381944444445</v>
      </c>
      <c r="G1379" s="2">
        <v>43698</v>
      </c>
      <c r="H1379" s="2">
        <v>37608</v>
      </c>
      <c r="I1379">
        <v>1</v>
      </c>
      <c r="J1379" s="2">
        <v>44372</v>
      </c>
      <c r="K1379" s="2">
        <v>44372</v>
      </c>
      <c r="L1379" t="s">
        <v>29</v>
      </c>
      <c r="M1379" t="s">
        <v>30</v>
      </c>
      <c r="N1379" t="s">
        <v>2723</v>
      </c>
      <c r="O1379" t="s">
        <v>396</v>
      </c>
      <c r="P1379" t="s">
        <v>397</v>
      </c>
    </row>
    <row r="1380" spans="1:16" x14ac:dyDescent="0.25">
      <c r="A1380" t="s">
        <v>2724</v>
      </c>
      <c r="B1380" t="s">
        <v>32</v>
      </c>
      <c r="C1380" t="s">
        <v>20</v>
      </c>
      <c r="D1380" t="s">
        <v>2724</v>
      </c>
      <c r="E1380" s="1">
        <v>43705.381944444445</v>
      </c>
      <c r="G1380" s="2">
        <v>43698</v>
      </c>
      <c r="H1380" s="2">
        <v>37608</v>
      </c>
      <c r="I1380">
        <v>1</v>
      </c>
      <c r="J1380" s="2">
        <v>44372</v>
      </c>
      <c r="K1380" s="2">
        <v>44372</v>
      </c>
      <c r="L1380" t="s">
        <v>29</v>
      </c>
      <c r="M1380" t="s">
        <v>30</v>
      </c>
      <c r="N1380" t="s">
        <v>2725</v>
      </c>
      <c r="O1380" t="s">
        <v>396</v>
      </c>
      <c r="P1380" t="s">
        <v>397</v>
      </c>
    </row>
    <row r="1381" spans="1:16" x14ac:dyDescent="0.25">
      <c r="A1381" t="s">
        <v>2726</v>
      </c>
      <c r="B1381" t="s">
        <v>32</v>
      </c>
      <c r="C1381" t="s">
        <v>20</v>
      </c>
      <c r="D1381" t="s">
        <v>2726</v>
      </c>
      <c r="E1381" s="1">
        <v>44371.65</v>
      </c>
      <c r="G1381" s="2">
        <v>44370</v>
      </c>
      <c r="H1381" s="2">
        <v>37608</v>
      </c>
      <c r="I1381">
        <v>1</v>
      </c>
      <c r="J1381" s="2">
        <v>44372</v>
      </c>
      <c r="K1381" s="2">
        <v>44372</v>
      </c>
      <c r="L1381" t="s">
        <v>29</v>
      </c>
      <c r="M1381" t="s">
        <v>30</v>
      </c>
      <c r="N1381" t="s">
        <v>2727</v>
      </c>
      <c r="O1381" t="s">
        <v>396</v>
      </c>
      <c r="P1381" t="s">
        <v>397</v>
      </c>
    </row>
    <row r="1382" spans="1:16" x14ac:dyDescent="0.25">
      <c r="A1382" t="s">
        <v>2728</v>
      </c>
      <c r="B1382" t="s">
        <v>32</v>
      </c>
      <c r="C1382" t="s">
        <v>20</v>
      </c>
      <c r="D1382" t="s">
        <v>2728</v>
      </c>
      <c r="E1382" s="1">
        <v>44371.65</v>
      </c>
      <c r="G1382" s="2">
        <v>44370</v>
      </c>
      <c r="H1382" s="2">
        <v>37608</v>
      </c>
      <c r="I1382">
        <v>1</v>
      </c>
      <c r="J1382" s="2">
        <v>44372</v>
      </c>
      <c r="K1382" s="2">
        <v>44372</v>
      </c>
      <c r="L1382" t="s">
        <v>29</v>
      </c>
      <c r="M1382" t="s">
        <v>30</v>
      </c>
      <c r="N1382" t="s">
        <v>2729</v>
      </c>
      <c r="O1382" t="s">
        <v>396</v>
      </c>
      <c r="P1382" t="s">
        <v>397</v>
      </c>
    </row>
    <row r="1383" spans="1:16" x14ac:dyDescent="0.25">
      <c r="A1383" t="s">
        <v>2730</v>
      </c>
      <c r="B1383" t="s">
        <v>32</v>
      </c>
      <c r="C1383" t="s">
        <v>20</v>
      </c>
      <c r="D1383" t="s">
        <v>2730</v>
      </c>
      <c r="E1383" s="1">
        <v>44371.65</v>
      </c>
      <c r="G1383" s="2">
        <v>44370</v>
      </c>
      <c r="H1383" s="2">
        <v>37608</v>
      </c>
      <c r="I1383">
        <v>1</v>
      </c>
      <c r="J1383" s="2">
        <v>44372</v>
      </c>
      <c r="K1383" s="2">
        <v>44372</v>
      </c>
      <c r="L1383" t="s">
        <v>29</v>
      </c>
      <c r="M1383" t="s">
        <v>30</v>
      </c>
      <c r="N1383" t="s">
        <v>2731</v>
      </c>
      <c r="O1383" t="s">
        <v>396</v>
      </c>
      <c r="P1383" t="s">
        <v>397</v>
      </c>
    </row>
    <row r="1384" spans="1:16" x14ac:dyDescent="0.25">
      <c r="A1384" t="s">
        <v>2732</v>
      </c>
      <c r="B1384" t="s">
        <v>32</v>
      </c>
      <c r="C1384" t="s">
        <v>20</v>
      </c>
      <c r="D1384" t="s">
        <v>2732</v>
      </c>
      <c r="E1384" s="1">
        <v>44371.65</v>
      </c>
      <c r="G1384" s="2">
        <v>44370</v>
      </c>
      <c r="H1384" s="2">
        <v>37608</v>
      </c>
      <c r="I1384">
        <v>1</v>
      </c>
      <c r="J1384" s="2">
        <v>44372</v>
      </c>
      <c r="K1384" s="2">
        <v>44372</v>
      </c>
      <c r="L1384" t="s">
        <v>29</v>
      </c>
      <c r="M1384" t="s">
        <v>30</v>
      </c>
      <c r="N1384" t="s">
        <v>2733</v>
      </c>
      <c r="O1384" t="s">
        <v>396</v>
      </c>
      <c r="P1384" t="s">
        <v>397</v>
      </c>
    </row>
    <row r="1385" spans="1:16" x14ac:dyDescent="0.25">
      <c r="A1385" t="s">
        <v>2734</v>
      </c>
      <c r="B1385" t="s">
        <v>32</v>
      </c>
      <c r="C1385" t="s">
        <v>20</v>
      </c>
      <c r="D1385" t="s">
        <v>2734</v>
      </c>
      <c r="E1385" s="1">
        <v>44371.65</v>
      </c>
      <c r="G1385" s="2">
        <v>44370</v>
      </c>
      <c r="H1385" s="2">
        <v>37608</v>
      </c>
      <c r="I1385">
        <v>1</v>
      </c>
      <c r="J1385" s="2">
        <v>44372</v>
      </c>
      <c r="K1385" s="2">
        <v>44372</v>
      </c>
      <c r="L1385" t="s">
        <v>29</v>
      </c>
      <c r="M1385" t="s">
        <v>30</v>
      </c>
      <c r="N1385" t="s">
        <v>2735</v>
      </c>
      <c r="O1385" t="s">
        <v>396</v>
      </c>
      <c r="P1385" t="s">
        <v>397</v>
      </c>
    </row>
    <row r="1386" spans="1:16" x14ac:dyDescent="0.25">
      <c r="A1386" t="s">
        <v>2736</v>
      </c>
      <c r="B1386" t="s">
        <v>32</v>
      </c>
      <c r="C1386" t="s">
        <v>20</v>
      </c>
      <c r="D1386" t="s">
        <v>2736</v>
      </c>
      <c r="E1386" s="1">
        <v>44371.65</v>
      </c>
      <c r="G1386" s="2">
        <v>44370</v>
      </c>
      <c r="H1386" s="2">
        <v>37608</v>
      </c>
      <c r="I1386">
        <v>1</v>
      </c>
      <c r="J1386" s="2">
        <v>44372</v>
      </c>
      <c r="K1386" s="2">
        <v>44372</v>
      </c>
      <c r="L1386" t="s">
        <v>29</v>
      </c>
      <c r="M1386" t="s">
        <v>30</v>
      </c>
      <c r="N1386" t="s">
        <v>2737</v>
      </c>
      <c r="O1386" t="s">
        <v>396</v>
      </c>
      <c r="P1386" t="s">
        <v>397</v>
      </c>
    </row>
    <row r="1387" spans="1:16" x14ac:dyDescent="0.25">
      <c r="A1387" t="s">
        <v>2738</v>
      </c>
      <c r="B1387" t="s">
        <v>32</v>
      </c>
      <c r="C1387" t="s">
        <v>20</v>
      </c>
      <c r="D1387" t="s">
        <v>2738</v>
      </c>
      <c r="E1387" s="1">
        <v>44371.649305555555</v>
      </c>
      <c r="G1387" s="2">
        <v>44370</v>
      </c>
      <c r="H1387" s="2">
        <v>37608</v>
      </c>
      <c r="I1387">
        <v>1</v>
      </c>
      <c r="J1387" s="2">
        <v>44372</v>
      </c>
      <c r="K1387" s="2">
        <v>44372</v>
      </c>
      <c r="L1387" t="s">
        <v>29</v>
      </c>
      <c r="M1387" t="s">
        <v>30</v>
      </c>
      <c r="N1387" t="s">
        <v>2739</v>
      </c>
      <c r="O1387" t="s">
        <v>396</v>
      </c>
      <c r="P1387" t="s">
        <v>397</v>
      </c>
    </row>
    <row r="1388" spans="1:16" x14ac:dyDescent="0.25">
      <c r="A1388" t="s">
        <v>2740</v>
      </c>
      <c r="B1388" t="s">
        <v>32</v>
      </c>
      <c r="C1388" t="s">
        <v>20</v>
      </c>
      <c r="D1388" t="s">
        <v>2740</v>
      </c>
      <c r="E1388" s="1">
        <v>44371.649305555555</v>
      </c>
      <c r="G1388" s="2">
        <v>44370</v>
      </c>
      <c r="H1388" s="2">
        <v>37608</v>
      </c>
      <c r="I1388">
        <v>1</v>
      </c>
      <c r="J1388" s="2">
        <v>44372</v>
      </c>
      <c r="K1388" s="2">
        <v>44372</v>
      </c>
      <c r="L1388" t="s">
        <v>29</v>
      </c>
      <c r="M1388" t="s">
        <v>30</v>
      </c>
      <c r="N1388" t="s">
        <v>2741</v>
      </c>
      <c r="O1388" t="s">
        <v>396</v>
      </c>
      <c r="P1388" t="s">
        <v>397</v>
      </c>
    </row>
    <row r="1389" spans="1:16" x14ac:dyDescent="0.25">
      <c r="A1389" t="s">
        <v>2742</v>
      </c>
      <c r="B1389" t="s">
        <v>32</v>
      </c>
      <c r="C1389" t="s">
        <v>20</v>
      </c>
      <c r="D1389" t="s">
        <v>2742</v>
      </c>
      <c r="E1389" s="1">
        <v>44371.649305555555</v>
      </c>
      <c r="G1389" s="2">
        <v>44370</v>
      </c>
      <c r="H1389" s="2">
        <v>37608</v>
      </c>
      <c r="I1389">
        <v>1</v>
      </c>
      <c r="J1389" s="2">
        <v>44372</v>
      </c>
      <c r="K1389" s="2">
        <v>44372</v>
      </c>
      <c r="L1389" t="s">
        <v>29</v>
      </c>
      <c r="M1389" t="s">
        <v>30</v>
      </c>
      <c r="N1389" t="s">
        <v>2743</v>
      </c>
      <c r="O1389" t="s">
        <v>396</v>
      </c>
      <c r="P1389" t="s">
        <v>397</v>
      </c>
    </row>
    <row r="1390" spans="1:16" x14ac:dyDescent="0.25">
      <c r="A1390" t="s">
        <v>2744</v>
      </c>
      <c r="B1390" t="s">
        <v>32</v>
      </c>
      <c r="C1390" t="s">
        <v>20</v>
      </c>
      <c r="D1390" t="s">
        <v>2744</v>
      </c>
      <c r="E1390" s="1">
        <v>44371.649305555555</v>
      </c>
      <c r="G1390" s="2">
        <v>44370</v>
      </c>
      <c r="H1390" s="2">
        <v>37608</v>
      </c>
      <c r="I1390">
        <v>1</v>
      </c>
      <c r="J1390" s="2">
        <v>44372</v>
      </c>
      <c r="K1390" s="2">
        <v>44372</v>
      </c>
      <c r="L1390" t="s">
        <v>29</v>
      </c>
      <c r="M1390" t="s">
        <v>30</v>
      </c>
      <c r="N1390" t="s">
        <v>2745</v>
      </c>
      <c r="O1390" t="s">
        <v>396</v>
      </c>
      <c r="P1390" t="s">
        <v>397</v>
      </c>
    </row>
    <row r="1391" spans="1:16" x14ac:dyDescent="0.25">
      <c r="A1391" t="s">
        <v>2746</v>
      </c>
      <c r="B1391" t="s">
        <v>32</v>
      </c>
      <c r="C1391" t="s">
        <v>20</v>
      </c>
      <c r="D1391" t="s">
        <v>2746</v>
      </c>
      <c r="E1391" s="1">
        <v>44371.649305555555</v>
      </c>
      <c r="G1391" s="2">
        <v>44370</v>
      </c>
      <c r="H1391" s="2">
        <v>37608</v>
      </c>
      <c r="I1391">
        <v>1</v>
      </c>
      <c r="J1391" s="2">
        <v>44372</v>
      </c>
      <c r="K1391" s="2">
        <v>44372</v>
      </c>
      <c r="L1391" t="s">
        <v>29</v>
      </c>
      <c r="M1391" t="s">
        <v>30</v>
      </c>
      <c r="N1391" t="s">
        <v>2747</v>
      </c>
      <c r="O1391" t="s">
        <v>396</v>
      </c>
      <c r="P1391" t="s">
        <v>397</v>
      </c>
    </row>
    <row r="1392" spans="1:16" x14ac:dyDescent="0.25">
      <c r="A1392" t="s">
        <v>2748</v>
      </c>
      <c r="B1392" t="s">
        <v>32</v>
      </c>
      <c r="C1392" t="s">
        <v>20</v>
      </c>
      <c r="D1392" t="s">
        <v>2748</v>
      </c>
      <c r="E1392" s="1">
        <v>44371.649305555555</v>
      </c>
      <c r="G1392" s="2">
        <v>44370</v>
      </c>
      <c r="H1392" s="2">
        <v>37608</v>
      </c>
      <c r="I1392">
        <v>1</v>
      </c>
      <c r="J1392" s="2">
        <v>44372</v>
      </c>
      <c r="K1392" s="2">
        <v>44372</v>
      </c>
      <c r="L1392" t="s">
        <v>29</v>
      </c>
      <c r="M1392" t="s">
        <v>30</v>
      </c>
      <c r="N1392" t="s">
        <v>2749</v>
      </c>
      <c r="O1392" t="s">
        <v>396</v>
      </c>
      <c r="P1392" t="s">
        <v>397</v>
      </c>
    </row>
    <row r="1393" spans="1:16" x14ac:dyDescent="0.25">
      <c r="A1393" t="s">
        <v>2750</v>
      </c>
      <c r="B1393" t="s">
        <v>32</v>
      </c>
      <c r="C1393" t="s">
        <v>20</v>
      </c>
      <c r="D1393" t="s">
        <v>2750</v>
      </c>
      <c r="E1393" s="1">
        <v>44371.649305555555</v>
      </c>
      <c r="G1393" s="2">
        <v>44370</v>
      </c>
      <c r="H1393" s="2">
        <v>37608</v>
      </c>
      <c r="I1393">
        <v>10</v>
      </c>
      <c r="J1393" s="2">
        <v>44372</v>
      </c>
      <c r="K1393" s="2">
        <v>44372</v>
      </c>
      <c r="L1393" t="s">
        <v>29</v>
      </c>
      <c r="M1393" t="s">
        <v>30</v>
      </c>
      <c r="N1393" t="s">
        <v>2751</v>
      </c>
      <c r="O1393" t="s">
        <v>396</v>
      </c>
      <c r="P1393" t="s">
        <v>397</v>
      </c>
    </row>
    <row r="1394" spans="1:16" x14ac:dyDescent="0.25">
      <c r="A1394" t="s">
        <v>2752</v>
      </c>
      <c r="B1394" t="s">
        <v>19</v>
      </c>
      <c r="C1394" t="s">
        <v>20</v>
      </c>
      <c r="D1394" t="s">
        <v>2752</v>
      </c>
      <c r="E1394" s="1">
        <v>44371.649305555555</v>
      </c>
      <c r="G1394" s="2">
        <v>44370</v>
      </c>
      <c r="H1394" s="2">
        <v>37608</v>
      </c>
      <c r="I1394">
        <v>1</v>
      </c>
      <c r="J1394" s="2">
        <v>44372</v>
      </c>
      <c r="K1394" s="2">
        <v>44372</v>
      </c>
      <c r="L1394" t="s">
        <v>29</v>
      </c>
      <c r="M1394" t="s">
        <v>30</v>
      </c>
      <c r="N1394" t="s">
        <v>2753</v>
      </c>
      <c r="O1394" t="s">
        <v>396</v>
      </c>
      <c r="P1394" t="s">
        <v>397</v>
      </c>
    </row>
    <row r="1395" spans="1:16" x14ac:dyDescent="0.25">
      <c r="A1395" t="s">
        <v>2754</v>
      </c>
      <c r="B1395" t="s">
        <v>19</v>
      </c>
      <c r="C1395" t="s">
        <v>20</v>
      </c>
      <c r="D1395" t="s">
        <v>2754</v>
      </c>
      <c r="E1395" s="1">
        <v>44371.649305555555</v>
      </c>
      <c r="G1395" s="2">
        <v>44370</v>
      </c>
      <c r="H1395" s="2">
        <v>37608</v>
      </c>
      <c r="I1395">
        <v>1</v>
      </c>
      <c r="J1395" s="2">
        <v>44372</v>
      </c>
      <c r="K1395" s="2">
        <v>44372</v>
      </c>
      <c r="L1395" t="s">
        <v>29</v>
      </c>
      <c r="M1395" t="s">
        <v>30</v>
      </c>
      <c r="N1395" t="s">
        <v>2755</v>
      </c>
      <c r="O1395" t="s">
        <v>396</v>
      </c>
      <c r="P1395" t="s">
        <v>397</v>
      </c>
    </row>
    <row r="1396" spans="1:16" x14ac:dyDescent="0.25">
      <c r="A1396" t="s">
        <v>2756</v>
      </c>
      <c r="B1396" t="s">
        <v>19</v>
      </c>
      <c r="C1396" t="s">
        <v>20</v>
      </c>
      <c r="D1396" t="s">
        <v>2756</v>
      </c>
      <c r="E1396" s="1">
        <v>44371.649305555555</v>
      </c>
      <c r="G1396" s="2">
        <v>44370</v>
      </c>
      <c r="H1396" s="2">
        <v>37608</v>
      </c>
      <c r="I1396">
        <v>1</v>
      </c>
      <c r="J1396" s="2">
        <v>44372</v>
      </c>
      <c r="K1396" s="2">
        <v>44372</v>
      </c>
      <c r="L1396" t="s">
        <v>29</v>
      </c>
      <c r="M1396" t="s">
        <v>30</v>
      </c>
      <c r="N1396" t="s">
        <v>2757</v>
      </c>
      <c r="O1396" t="s">
        <v>396</v>
      </c>
      <c r="P1396" t="s">
        <v>397</v>
      </c>
    </row>
    <row r="1397" spans="1:16" x14ac:dyDescent="0.25">
      <c r="A1397" t="s">
        <v>2758</v>
      </c>
      <c r="B1397" t="s">
        <v>32</v>
      </c>
      <c r="C1397" t="s">
        <v>20</v>
      </c>
      <c r="D1397" t="s">
        <v>2758</v>
      </c>
      <c r="E1397" s="1">
        <v>44371.649305555555</v>
      </c>
      <c r="G1397" s="2">
        <v>44370</v>
      </c>
      <c r="H1397" s="2">
        <v>37608</v>
      </c>
      <c r="I1397">
        <v>1</v>
      </c>
      <c r="J1397" s="2">
        <v>44372</v>
      </c>
      <c r="K1397" s="2">
        <v>44372</v>
      </c>
      <c r="L1397" t="s">
        <v>29</v>
      </c>
      <c r="M1397" t="s">
        <v>30</v>
      </c>
      <c r="N1397" t="s">
        <v>2759</v>
      </c>
      <c r="O1397" t="s">
        <v>396</v>
      </c>
      <c r="P1397" t="s">
        <v>397</v>
      </c>
    </row>
    <row r="1398" spans="1:16" x14ac:dyDescent="0.25">
      <c r="A1398" t="s">
        <v>2760</v>
      </c>
      <c r="B1398" t="s">
        <v>32</v>
      </c>
      <c r="C1398" t="s">
        <v>20</v>
      </c>
      <c r="D1398" t="s">
        <v>2760</v>
      </c>
      <c r="E1398" s="1">
        <v>44371.649305555555</v>
      </c>
      <c r="G1398" s="2">
        <v>44370</v>
      </c>
      <c r="H1398" s="2">
        <v>37608</v>
      </c>
      <c r="I1398">
        <v>1</v>
      </c>
      <c r="J1398" s="2">
        <v>44372</v>
      </c>
      <c r="K1398" s="2">
        <v>44372</v>
      </c>
      <c r="L1398" t="s">
        <v>29</v>
      </c>
      <c r="M1398" t="s">
        <v>30</v>
      </c>
      <c r="N1398" t="s">
        <v>2761</v>
      </c>
      <c r="O1398" t="s">
        <v>396</v>
      </c>
      <c r="P1398" t="s">
        <v>397</v>
      </c>
    </row>
    <row r="1399" spans="1:16" x14ac:dyDescent="0.25">
      <c r="A1399" t="s">
        <v>2762</v>
      </c>
      <c r="B1399" t="s">
        <v>32</v>
      </c>
      <c r="C1399" t="s">
        <v>20</v>
      </c>
      <c r="D1399" t="s">
        <v>2762</v>
      </c>
      <c r="E1399" s="1">
        <v>44371.649305555555</v>
      </c>
      <c r="G1399" s="2">
        <v>44370</v>
      </c>
      <c r="H1399" s="2">
        <v>37608</v>
      </c>
      <c r="I1399">
        <v>1</v>
      </c>
      <c r="J1399" s="2">
        <v>44372</v>
      </c>
      <c r="K1399" s="2">
        <v>44372</v>
      </c>
      <c r="L1399" t="s">
        <v>29</v>
      </c>
      <c r="M1399" t="s">
        <v>30</v>
      </c>
      <c r="N1399" t="s">
        <v>2763</v>
      </c>
      <c r="O1399" t="s">
        <v>396</v>
      </c>
      <c r="P1399" t="s">
        <v>397</v>
      </c>
    </row>
    <row r="1400" spans="1:16" x14ac:dyDescent="0.25">
      <c r="A1400" t="s">
        <v>2764</v>
      </c>
      <c r="B1400" t="s">
        <v>32</v>
      </c>
      <c r="C1400" t="s">
        <v>20</v>
      </c>
      <c r="D1400" t="s">
        <v>2764</v>
      </c>
      <c r="E1400" s="1">
        <v>44371.649305555555</v>
      </c>
      <c r="G1400" s="2">
        <v>44370</v>
      </c>
      <c r="H1400" s="2">
        <v>37608</v>
      </c>
      <c r="I1400">
        <v>1</v>
      </c>
      <c r="J1400" s="2">
        <v>44372</v>
      </c>
      <c r="K1400" s="2">
        <v>44372</v>
      </c>
      <c r="L1400" t="s">
        <v>29</v>
      </c>
      <c r="M1400" t="s">
        <v>30</v>
      </c>
      <c r="N1400" t="s">
        <v>2765</v>
      </c>
      <c r="O1400" t="s">
        <v>396</v>
      </c>
      <c r="P1400" t="s">
        <v>397</v>
      </c>
    </row>
    <row r="1401" spans="1:16" x14ac:dyDescent="0.25">
      <c r="A1401" t="s">
        <v>2766</v>
      </c>
      <c r="B1401" t="s">
        <v>32</v>
      </c>
      <c r="C1401" t="s">
        <v>20</v>
      </c>
      <c r="D1401" t="s">
        <v>2766</v>
      </c>
      <c r="E1401" s="1">
        <v>44371.649305555555</v>
      </c>
      <c r="G1401" s="2">
        <v>44370</v>
      </c>
      <c r="H1401" s="2">
        <v>37608</v>
      </c>
      <c r="I1401">
        <v>1</v>
      </c>
      <c r="J1401" s="2">
        <v>44372</v>
      </c>
      <c r="K1401" s="2">
        <v>44372</v>
      </c>
      <c r="L1401" t="s">
        <v>29</v>
      </c>
      <c r="M1401" t="s">
        <v>30</v>
      </c>
      <c r="N1401" t="s">
        <v>2767</v>
      </c>
      <c r="O1401" t="s">
        <v>396</v>
      </c>
      <c r="P1401" t="s">
        <v>397</v>
      </c>
    </row>
    <row r="1402" spans="1:16" x14ac:dyDescent="0.25">
      <c r="A1402" t="s">
        <v>2768</v>
      </c>
      <c r="B1402" t="s">
        <v>32</v>
      </c>
      <c r="C1402" t="s">
        <v>20</v>
      </c>
      <c r="D1402" t="s">
        <v>2768</v>
      </c>
      <c r="E1402" s="1">
        <v>44371.649305555555</v>
      </c>
      <c r="G1402" s="2">
        <v>44370</v>
      </c>
      <c r="H1402" s="2">
        <v>37608</v>
      </c>
      <c r="I1402">
        <v>1</v>
      </c>
      <c r="J1402" s="2">
        <v>44372</v>
      </c>
      <c r="K1402" s="2">
        <v>44372</v>
      </c>
      <c r="L1402" t="s">
        <v>29</v>
      </c>
      <c r="M1402" t="s">
        <v>30</v>
      </c>
      <c r="N1402" t="s">
        <v>2769</v>
      </c>
      <c r="O1402" t="s">
        <v>396</v>
      </c>
      <c r="P1402" t="s">
        <v>397</v>
      </c>
    </row>
    <row r="1403" spans="1:16" x14ac:dyDescent="0.25">
      <c r="A1403" t="s">
        <v>2770</v>
      </c>
      <c r="B1403" t="s">
        <v>32</v>
      </c>
      <c r="C1403" t="s">
        <v>20</v>
      </c>
      <c r="D1403" t="s">
        <v>2770</v>
      </c>
      <c r="E1403" s="1">
        <v>44371.649305555555</v>
      </c>
      <c r="G1403" s="2">
        <v>44370</v>
      </c>
      <c r="H1403" s="2">
        <v>37608</v>
      </c>
      <c r="I1403">
        <v>1</v>
      </c>
      <c r="J1403" s="2">
        <v>44372</v>
      </c>
      <c r="K1403" s="2">
        <v>44372</v>
      </c>
      <c r="L1403" t="s">
        <v>29</v>
      </c>
      <c r="M1403" t="s">
        <v>30</v>
      </c>
      <c r="N1403" t="s">
        <v>2771</v>
      </c>
      <c r="O1403" t="s">
        <v>396</v>
      </c>
      <c r="P1403" t="s">
        <v>397</v>
      </c>
    </row>
    <row r="1404" spans="1:16" x14ac:dyDescent="0.25">
      <c r="A1404" t="s">
        <v>2772</v>
      </c>
      <c r="B1404" t="s">
        <v>32</v>
      </c>
      <c r="C1404" t="s">
        <v>20</v>
      </c>
      <c r="D1404" t="s">
        <v>2772</v>
      </c>
      <c r="E1404" s="1">
        <v>44371.649305555555</v>
      </c>
      <c r="G1404" s="2">
        <v>44370</v>
      </c>
      <c r="H1404" s="2">
        <v>37608</v>
      </c>
      <c r="I1404">
        <v>1</v>
      </c>
      <c r="J1404" s="2">
        <v>44372</v>
      </c>
      <c r="K1404" s="2">
        <v>44372</v>
      </c>
      <c r="L1404" t="s">
        <v>29</v>
      </c>
      <c r="M1404" t="s">
        <v>30</v>
      </c>
      <c r="N1404" t="s">
        <v>2773</v>
      </c>
      <c r="O1404" t="s">
        <v>396</v>
      </c>
      <c r="P1404" t="s">
        <v>397</v>
      </c>
    </row>
    <row r="1405" spans="1:16" x14ac:dyDescent="0.25">
      <c r="A1405" t="s">
        <v>2774</v>
      </c>
      <c r="B1405" t="s">
        <v>32</v>
      </c>
      <c r="C1405" t="s">
        <v>20</v>
      </c>
      <c r="D1405" t="s">
        <v>2774</v>
      </c>
      <c r="E1405" s="1">
        <v>44371.649305555555</v>
      </c>
      <c r="G1405" s="2">
        <v>44370</v>
      </c>
      <c r="H1405" s="2">
        <v>37608</v>
      </c>
      <c r="I1405">
        <v>1</v>
      </c>
      <c r="J1405" s="2">
        <v>44372</v>
      </c>
      <c r="K1405" s="2">
        <v>44372</v>
      </c>
      <c r="L1405" t="s">
        <v>29</v>
      </c>
      <c r="M1405" t="s">
        <v>30</v>
      </c>
      <c r="N1405" t="s">
        <v>2775</v>
      </c>
      <c r="O1405" t="s">
        <v>396</v>
      </c>
      <c r="P1405" t="s">
        <v>397</v>
      </c>
    </row>
    <row r="1406" spans="1:16" x14ac:dyDescent="0.25">
      <c r="A1406" t="s">
        <v>2776</v>
      </c>
      <c r="B1406" t="s">
        <v>32</v>
      </c>
      <c r="C1406" t="s">
        <v>20</v>
      </c>
      <c r="D1406" t="s">
        <v>2776</v>
      </c>
      <c r="E1406" s="1">
        <v>44371.649305555555</v>
      </c>
      <c r="G1406" s="2">
        <v>44370</v>
      </c>
      <c r="H1406" s="2">
        <v>37608</v>
      </c>
      <c r="I1406">
        <v>1</v>
      </c>
      <c r="J1406" s="2">
        <v>44372</v>
      </c>
      <c r="K1406" s="2">
        <v>44372</v>
      </c>
      <c r="L1406" t="s">
        <v>29</v>
      </c>
      <c r="M1406" t="s">
        <v>30</v>
      </c>
      <c r="N1406" t="s">
        <v>2777</v>
      </c>
      <c r="O1406" t="s">
        <v>396</v>
      </c>
      <c r="P1406" t="s">
        <v>397</v>
      </c>
    </row>
    <row r="1407" spans="1:16" x14ac:dyDescent="0.25">
      <c r="A1407" t="s">
        <v>2778</v>
      </c>
      <c r="B1407" t="s">
        <v>32</v>
      </c>
      <c r="C1407" t="s">
        <v>20</v>
      </c>
      <c r="D1407" t="s">
        <v>2778</v>
      </c>
      <c r="E1407" s="1">
        <v>44371.649305555555</v>
      </c>
      <c r="G1407" s="2">
        <v>44370</v>
      </c>
      <c r="H1407" s="2">
        <v>37608</v>
      </c>
      <c r="I1407">
        <v>1</v>
      </c>
      <c r="J1407" s="2">
        <v>44372</v>
      </c>
      <c r="K1407" s="2">
        <v>44372</v>
      </c>
      <c r="L1407" t="s">
        <v>29</v>
      </c>
      <c r="M1407" t="s">
        <v>30</v>
      </c>
      <c r="N1407" t="s">
        <v>2779</v>
      </c>
      <c r="O1407" t="s">
        <v>396</v>
      </c>
      <c r="P1407" t="s">
        <v>397</v>
      </c>
    </row>
    <row r="1408" spans="1:16" x14ac:dyDescent="0.25">
      <c r="A1408" t="s">
        <v>2780</v>
      </c>
      <c r="B1408" t="s">
        <v>32</v>
      </c>
      <c r="C1408" t="s">
        <v>20</v>
      </c>
      <c r="D1408" t="s">
        <v>2780</v>
      </c>
      <c r="E1408" s="1">
        <v>44371.649305555555</v>
      </c>
      <c r="G1408" s="2">
        <v>44370</v>
      </c>
      <c r="H1408" s="2">
        <v>37608</v>
      </c>
      <c r="I1408">
        <v>1</v>
      </c>
      <c r="J1408" s="2">
        <v>44372</v>
      </c>
      <c r="K1408" s="2">
        <v>44372</v>
      </c>
      <c r="L1408" t="s">
        <v>29</v>
      </c>
      <c r="M1408" t="s">
        <v>30</v>
      </c>
      <c r="N1408" t="s">
        <v>2781</v>
      </c>
      <c r="O1408" t="s">
        <v>396</v>
      </c>
      <c r="P1408" t="s">
        <v>397</v>
      </c>
    </row>
    <row r="1409" spans="1:16" x14ac:dyDescent="0.25">
      <c r="A1409" t="s">
        <v>2782</v>
      </c>
      <c r="B1409" t="s">
        <v>32</v>
      </c>
      <c r="C1409" t="s">
        <v>20</v>
      </c>
      <c r="D1409" t="s">
        <v>2782</v>
      </c>
      <c r="E1409" s="1">
        <v>44371.649305555555</v>
      </c>
      <c r="G1409" s="2">
        <v>44370</v>
      </c>
      <c r="H1409" s="2">
        <v>37608</v>
      </c>
      <c r="I1409">
        <v>1</v>
      </c>
      <c r="J1409" s="2">
        <v>44372</v>
      </c>
      <c r="K1409" s="2">
        <v>44372</v>
      </c>
      <c r="L1409" t="s">
        <v>29</v>
      </c>
      <c r="M1409" t="s">
        <v>30</v>
      </c>
      <c r="N1409" t="s">
        <v>2783</v>
      </c>
      <c r="O1409" t="s">
        <v>396</v>
      </c>
      <c r="P1409" t="s">
        <v>397</v>
      </c>
    </row>
    <row r="1410" spans="1:16" x14ac:dyDescent="0.25">
      <c r="A1410" t="s">
        <v>2784</v>
      </c>
      <c r="B1410" t="s">
        <v>32</v>
      </c>
      <c r="C1410" t="s">
        <v>20</v>
      </c>
      <c r="D1410" t="s">
        <v>2784</v>
      </c>
      <c r="E1410" s="1">
        <v>44371.649305555555</v>
      </c>
      <c r="G1410" s="2">
        <v>44370</v>
      </c>
      <c r="H1410" s="2">
        <v>37608</v>
      </c>
      <c r="I1410">
        <v>1</v>
      </c>
      <c r="J1410" s="2">
        <v>44372</v>
      </c>
      <c r="K1410" s="2">
        <v>44372</v>
      </c>
      <c r="L1410" t="s">
        <v>29</v>
      </c>
      <c r="M1410" t="s">
        <v>30</v>
      </c>
      <c r="N1410" t="s">
        <v>2785</v>
      </c>
      <c r="O1410" t="s">
        <v>396</v>
      </c>
      <c r="P1410" t="s">
        <v>397</v>
      </c>
    </row>
    <row r="1411" spans="1:16" x14ac:dyDescent="0.25">
      <c r="A1411" t="s">
        <v>2786</v>
      </c>
      <c r="B1411" t="s">
        <v>99</v>
      </c>
      <c r="C1411" t="s">
        <v>20</v>
      </c>
      <c r="D1411" t="s">
        <v>2786</v>
      </c>
      <c r="E1411" s="1">
        <v>44371.649305555555</v>
      </c>
      <c r="G1411" s="2">
        <v>44370</v>
      </c>
      <c r="H1411" s="2">
        <v>37608</v>
      </c>
      <c r="I1411">
        <v>3</v>
      </c>
      <c r="J1411" s="2">
        <v>44372</v>
      </c>
      <c r="K1411" s="2">
        <v>44372</v>
      </c>
      <c r="L1411" t="s">
        <v>29</v>
      </c>
      <c r="M1411" t="s">
        <v>30</v>
      </c>
      <c r="N1411" t="s">
        <v>2787</v>
      </c>
      <c r="O1411" t="s">
        <v>396</v>
      </c>
      <c r="P1411" t="s">
        <v>397</v>
      </c>
    </row>
    <row r="1412" spans="1:16" x14ac:dyDescent="0.25">
      <c r="A1412" t="s">
        <v>2788</v>
      </c>
      <c r="B1412" t="s">
        <v>99</v>
      </c>
      <c r="C1412" t="s">
        <v>20</v>
      </c>
      <c r="D1412" t="s">
        <v>2788</v>
      </c>
      <c r="E1412" s="1">
        <v>44371.649305555555</v>
      </c>
      <c r="G1412" s="2">
        <v>44370</v>
      </c>
      <c r="H1412" s="2">
        <v>37608</v>
      </c>
      <c r="I1412">
        <v>1</v>
      </c>
      <c r="J1412" s="2">
        <v>44372</v>
      </c>
      <c r="K1412" s="2">
        <v>44372</v>
      </c>
      <c r="L1412" t="s">
        <v>29</v>
      </c>
      <c r="M1412" t="s">
        <v>30</v>
      </c>
      <c r="N1412" t="s">
        <v>2789</v>
      </c>
      <c r="O1412" t="s">
        <v>396</v>
      </c>
      <c r="P1412" t="s">
        <v>397</v>
      </c>
    </row>
    <row r="1413" spans="1:16" x14ac:dyDescent="0.25">
      <c r="A1413" t="s">
        <v>2790</v>
      </c>
      <c r="B1413" t="s">
        <v>32</v>
      </c>
      <c r="C1413" t="s">
        <v>20</v>
      </c>
      <c r="D1413" t="s">
        <v>2790</v>
      </c>
      <c r="E1413" s="1">
        <v>44371.649305555555</v>
      </c>
      <c r="G1413" s="2">
        <v>44370</v>
      </c>
      <c r="H1413" s="2">
        <v>37608</v>
      </c>
      <c r="I1413">
        <v>25</v>
      </c>
      <c r="J1413" s="2">
        <v>44372</v>
      </c>
      <c r="K1413" s="2">
        <v>44372</v>
      </c>
      <c r="L1413" t="s">
        <v>29</v>
      </c>
      <c r="M1413" t="s">
        <v>30</v>
      </c>
      <c r="N1413" t="s">
        <v>2791</v>
      </c>
      <c r="O1413" t="s">
        <v>396</v>
      </c>
      <c r="P1413" t="s">
        <v>397</v>
      </c>
    </row>
    <row r="1414" spans="1:16" x14ac:dyDescent="0.25">
      <c r="A1414" t="s">
        <v>2792</v>
      </c>
      <c r="B1414" t="s">
        <v>19</v>
      </c>
      <c r="C1414" t="s">
        <v>20</v>
      </c>
      <c r="D1414" t="s">
        <v>2792</v>
      </c>
      <c r="E1414" s="1">
        <v>44371.649305555555</v>
      </c>
      <c r="G1414" s="2">
        <v>44370</v>
      </c>
      <c r="H1414" s="2">
        <v>37608</v>
      </c>
      <c r="I1414">
        <v>2</v>
      </c>
      <c r="J1414" s="2">
        <v>44372</v>
      </c>
      <c r="K1414" s="2">
        <v>44372</v>
      </c>
      <c r="L1414" t="s">
        <v>29</v>
      </c>
      <c r="M1414" t="s">
        <v>30</v>
      </c>
      <c r="N1414" t="s">
        <v>2793</v>
      </c>
      <c r="O1414" t="s">
        <v>396</v>
      </c>
      <c r="P1414" t="s">
        <v>397</v>
      </c>
    </row>
    <row r="1415" spans="1:16" x14ac:dyDescent="0.25">
      <c r="A1415" t="s">
        <v>2794</v>
      </c>
      <c r="B1415" t="s">
        <v>19</v>
      </c>
      <c r="C1415" t="s">
        <v>20</v>
      </c>
      <c r="D1415" t="s">
        <v>2794</v>
      </c>
      <c r="E1415" s="1">
        <v>44371.649305555555</v>
      </c>
      <c r="G1415" s="2">
        <v>44370</v>
      </c>
      <c r="H1415" s="2">
        <v>37608</v>
      </c>
      <c r="I1415">
        <v>1</v>
      </c>
      <c r="J1415" s="2">
        <v>44372</v>
      </c>
      <c r="K1415" s="2">
        <v>44372</v>
      </c>
      <c r="L1415" t="s">
        <v>29</v>
      </c>
      <c r="M1415" t="s">
        <v>30</v>
      </c>
      <c r="N1415" t="s">
        <v>2795</v>
      </c>
      <c r="O1415" t="s">
        <v>396</v>
      </c>
      <c r="P1415" t="s">
        <v>397</v>
      </c>
    </row>
    <row r="1416" spans="1:16" x14ac:dyDescent="0.25">
      <c r="A1416" t="s">
        <v>2796</v>
      </c>
      <c r="B1416" t="s">
        <v>19</v>
      </c>
      <c r="C1416" t="s">
        <v>20</v>
      </c>
      <c r="D1416" t="s">
        <v>2796</v>
      </c>
      <c r="E1416" s="1">
        <v>44371.649305555555</v>
      </c>
      <c r="G1416" s="2">
        <v>44370</v>
      </c>
      <c r="H1416" s="2">
        <v>37608</v>
      </c>
      <c r="I1416">
        <v>1</v>
      </c>
      <c r="J1416" s="2">
        <v>44372</v>
      </c>
      <c r="K1416" s="2">
        <v>44372</v>
      </c>
      <c r="L1416" t="s">
        <v>29</v>
      </c>
      <c r="M1416" t="s">
        <v>30</v>
      </c>
      <c r="N1416" t="s">
        <v>2797</v>
      </c>
      <c r="O1416" t="s">
        <v>396</v>
      </c>
      <c r="P1416" t="s">
        <v>397</v>
      </c>
    </row>
    <row r="1417" spans="1:16" x14ac:dyDescent="0.25">
      <c r="A1417" t="s">
        <v>2798</v>
      </c>
      <c r="B1417" t="s">
        <v>32</v>
      </c>
      <c r="C1417" t="s">
        <v>20</v>
      </c>
      <c r="D1417" t="s">
        <v>2798</v>
      </c>
      <c r="E1417" s="1">
        <v>44371.649305555555</v>
      </c>
      <c r="G1417" s="2">
        <v>44370</v>
      </c>
      <c r="H1417" s="2">
        <v>37608</v>
      </c>
      <c r="I1417">
        <v>2</v>
      </c>
      <c r="J1417" s="2">
        <v>44372</v>
      </c>
      <c r="K1417" s="2">
        <v>44372</v>
      </c>
      <c r="L1417" t="s">
        <v>29</v>
      </c>
      <c r="M1417" t="s">
        <v>30</v>
      </c>
      <c r="N1417" t="s">
        <v>2799</v>
      </c>
      <c r="O1417" t="s">
        <v>396</v>
      </c>
      <c r="P1417" t="s">
        <v>397</v>
      </c>
    </row>
    <row r="1418" spans="1:16" x14ac:dyDescent="0.25">
      <c r="A1418" t="s">
        <v>2800</v>
      </c>
      <c r="B1418" t="s">
        <v>32</v>
      </c>
      <c r="C1418" t="s">
        <v>20</v>
      </c>
      <c r="D1418" t="s">
        <v>2800</v>
      </c>
      <c r="E1418" s="1">
        <v>44371.649305555555</v>
      </c>
      <c r="G1418" s="2">
        <v>44370</v>
      </c>
      <c r="H1418" s="2">
        <v>37608</v>
      </c>
      <c r="I1418">
        <v>1</v>
      </c>
      <c r="J1418" s="2">
        <v>44372</v>
      </c>
      <c r="K1418" s="2">
        <v>44372</v>
      </c>
      <c r="L1418" t="s">
        <v>29</v>
      </c>
      <c r="M1418" t="s">
        <v>30</v>
      </c>
      <c r="N1418" t="s">
        <v>2801</v>
      </c>
      <c r="O1418" t="s">
        <v>396</v>
      </c>
      <c r="P1418" t="s">
        <v>397</v>
      </c>
    </row>
    <row r="1419" spans="1:16" x14ac:dyDescent="0.25">
      <c r="A1419" t="s">
        <v>2802</v>
      </c>
      <c r="B1419" t="s">
        <v>99</v>
      </c>
      <c r="C1419" t="s">
        <v>20</v>
      </c>
      <c r="D1419" t="s">
        <v>2802</v>
      </c>
      <c r="E1419" s="1">
        <v>44371.649305555555</v>
      </c>
      <c r="G1419" s="2">
        <v>44370</v>
      </c>
      <c r="H1419" s="2">
        <v>37608</v>
      </c>
      <c r="I1419">
        <v>7</v>
      </c>
      <c r="J1419" s="2">
        <v>44372</v>
      </c>
      <c r="K1419" s="2">
        <v>44372</v>
      </c>
      <c r="L1419" t="s">
        <v>29</v>
      </c>
      <c r="M1419" t="s">
        <v>30</v>
      </c>
      <c r="N1419" t="s">
        <v>2803</v>
      </c>
      <c r="O1419" t="s">
        <v>396</v>
      </c>
      <c r="P1419" t="s">
        <v>397</v>
      </c>
    </row>
    <row r="1420" spans="1:16" x14ac:dyDescent="0.25">
      <c r="A1420" t="s">
        <v>2804</v>
      </c>
      <c r="B1420" t="s">
        <v>99</v>
      </c>
      <c r="C1420" t="s">
        <v>20</v>
      </c>
      <c r="D1420" t="s">
        <v>2804</v>
      </c>
      <c r="E1420" s="1">
        <v>44371.649305555555</v>
      </c>
      <c r="G1420" s="2">
        <v>44370</v>
      </c>
      <c r="H1420" s="2">
        <v>37608</v>
      </c>
      <c r="I1420">
        <v>1</v>
      </c>
      <c r="J1420" s="2">
        <v>44372</v>
      </c>
      <c r="K1420" s="2">
        <v>44372</v>
      </c>
      <c r="L1420" t="s">
        <v>29</v>
      </c>
      <c r="M1420" t="s">
        <v>30</v>
      </c>
      <c r="N1420" t="s">
        <v>2805</v>
      </c>
      <c r="O1420" t="s">
        <v>396</v>
      </c>
      <c r="P1420" t="s">
        <v>397</v>
      </c>
    </row>
    <row r="1421" spans="1:16" x14ac:dyDescent="0.25">
      <c r="A1421" t="s">
        <v>2806</v>
      </c>
      <c r="B1421" t="s">
        <v>99</v>
      </c>
      <c r="C1421" t="s">
        <v>20</v>
      </c>
      <c r="D1421" t="s">
        <v>2806</v>
      </c>
      <c r="E1421" s="1">
        <v>44371.649305555555</v>
      </c>
      <c r="G1421" s="2">
        <v>44370</v>
      </c>
      <c r="H1421" s="2">
        <v>37608</v>
      </c>
      <c r="I1421">
        <v>1</v>
      </c>
      <c r="J1421" s="2">
        <v>44372</v>
      </c>
      <c r="K1421" s="2">
        <v>44372</v>
      </c>
      <c r="L1421" t="s">
        <v>29</v>
      </c>
      <c r="M1421" t="s">
        <v>30</v>
      </c>
      <c r="N1421" t="s">
        <v>2807</v>
      </c>
      <c r="O1421" t="s">
        <v>396</v>
      </c>
      <c r="P1421" t="s">
        <v>397</v>
      </c>
    </row>
    <row r="1422" spans="1:16" x14ac:dyDescent="0.25">
      <c r="A1422" t="s">
        <v>2808</v>
      </c>
      <c r="B1422" t="s">
        <v>99</v>
      </c>
      <c r="C1422" t="s">
        <v>20</v>
      </c>
      <c r="D1422" t="s">
        <v>2808</v>
      </c>
      <c r="E1422" s="1">
        <v>44371.649305555555</v>
      </c>
      <c r="G1422" s="2">
        <v>44370</v>
      </c>
      <c r="H1422" s="2">
        <v>37608</v>
      </c>
      <c r="I1422">
        <v>1</v>
      </c>
      <c r="J1422" s="2">
        <v>44372</v>
      </c>
      <c r="K1422" s="2">
        <v>44372</v>
      </c>
      <c r="L1422" t="s">
        <v>29</v>
      </c>
      <c r="M1422" t="s">
        <v>30</v>
      </c>
      <c r="N1422" t="s">
        <v>2809</v>
      </c>
      <c r="O1422" t="s">
        <v>396</v>
      </c>
      <c r="P1422" t="s">
        <v>397</v>
      </c>
    </row>
    <row r="1423" spans="1:16" x14ac:dyDescent="0.25">
      <c r="A1423" t="s">
        <v>2810</v>
      </c>
      <c r="B1423" t="s">
        <v>99</v>
      </c>
      <c r="C1423" t="s">
        <v>20</v>
      </c>
      <c r="D1423" t="s">
        <v>2810</v>
      </c>
      <c r="E1423" s="1">
        <v>44371.649305555555</v>
      </c>
      <c r="G1423" s="2">
        <v>44370</v>
      </c>
      <c r="H1423" s="2">
        <v>37608</v>
      </c>
      <c r="I1423">
        <v>1</v>
      </c>
      <c r="J1423" s="2">
        <v>44372</v>
      </c>
      <c r="K1423" s="2">
        <v>44372</v>
      </c>
      <c r="L1423" t="s">
        <v>29</v>
      </c>
      <c r="M1423" t="s">
        <v>30</v>
      </c>
      <c r="N1423" t="s">
        <v>2811</v>
      </c>
      <c r="O1423" t="s">
        <v>396</v>
      </c>
      <c r="P1423" t="s">
        <v>397</v>
      </c>
    </row>
    <row r="1424" spans="1:16" x14ac:dyDescent="0.25">
      <c r="A1424" t="s">
        <v>2812</v>
      </c>
      <c r="B1424" t="s">
        <v>99</v>
      </c>
      <c r="C1424" t="s">
        <v>20</v>
      </c>
      <c r="D1424" t="s">
        <v>2812</v>
      </c>
      <c r="E1424" s="1">
        <v>44371.649305555555</v>
      </c>
      <c r="G1424" s="2">
        <v>44370</v>
      </c>
      <c r="H1424" s="2">
        <v>37608</v>
      </c>
      <c r="I1424">
        <v>1</v>
      </c>
      <c r="J1424" s="2">
        <v>44372</v>
      </c>
      <c r="K1424" s="2">
        <v>44372</v>
      </c>
      <c r="L1424" t="s">
        <v>29</v>
      </c>
      <c r="M1424" t="s">
        <v>30</v>
      </c>
      <c r="N1424" t="s">
        <v>2813</v>
      </c>
      <c r="O1424" t="s">
        <v>396</v>
      </c>
      <c r="P1424" t="s">
        <v>397</v>
      </c>
    </row>
    <row r="1425" spans="1:16" x14ac:dyDescent="0.25">
      <c r="A1425" t="s">
        <v>2814</v>
      </c>
      <c r="B1425" t="s">
        <v>99</v>
      </c>
      <c r="C1425" t="s">
        <v>20</v>
      </c>
      <c r="D1425" t="s">
        <v>2814</v>
      </c>
      <c r="E1425" s="1">
        <v>44371.649305555555</v>
      </c>
      <c r="G1425" s="2">
        <v>44370</v>
      </c>
      <c r="H1425" s="2">
        <v>37608</v>
      </c>
      <c r="I1425">
        <v>1</v>
      </c>
      <c r="J1425" s="2">
        <v>44372</v>
      </c>
      <c r="K1425" s="2">
        <v>44372</v>
      </c>
      <c r="L1425" t="s">
        <v>29</v>
      </c>
      <c r="M1425" t="s">
        <v>30</v>
      </c>
      <c r="N1425" t="s">
        <v>2815</v>
      </c>
      <c r="O1425" t="s">
        <v>396</v>
      </c>
      <c r="P1425" t="s">
        <v>397</v>
      </c>
    </row>
    <row r="1426" spans="1:16" x14ac:dyDescent="0.25">
      <c r="A1426" t="s">
        <v>2816</v>
      </c>
      <c r="B1426" t="s">
        <v>99</v>
      </c>
      <c r="C1426" t="s">
        <v>20</v>
      </c>
      <c r="D1426" t="s">
        <v>2816</v>
      </c>
      <c r="E1426" s="1">
        <v>44371.649305555555</v>
      </c>
      <c r="G1426" s="2">
        <v>44370</v>
      </c>
      <c r="H1426" s="2">
        <v>37608</v>
      </c>
      <c r="I1426">
        <v>1</v>
      </c>
      <c r="J1426" s="2">
        <v>44372</v>
      </c>
      <c r="K1426" s="2">
        <v>44372</v>
      </c>
      <c r="L1426" t="s">
        <v>29</v>
      </c>
      <c r="M1426" t="s">
        <v>30</v>
      </c>
      <c r="N1426" t="s">
        <v>2817</v>
      </c>
      <c r="O1426" t="s">
        <v>396</v>
      </c>
      <c r="P1426" t="s">
        <v>397</v>
      </c>
    </row>
    <row r="1427" spans="1:16" x14ac:dyDescent="0.25">
      <c r="A1427" t="s">
        <v>2818</v>
      </c>
      <c r="B1427" t="s">
        <v>99</v>
      </c>
      <c r="C1427" t="s">
        <v>20</v>
      </c>
      <c r="D1427" t="s">
        <v>2818</v>
      </c>
      <c r="E1427" s="1">
        <v>44371.649305555555</v>
      </c>
      <c r="G1427" s="2">
        <v>44370</v>
      </c>
      <c r="H1427" s="2">
        <v>37608</v>
      </c>
      <c r="I1427">
        <v>1</v>
      </c>
      <c r="J1427" s="2">
        <v>44372</v>
      </c>
      <c r="K1427" s="2">
        <v>44372</v>
      </c>
      <c r="L1427" t="s">
        <v>29</v>
      </c>
      <c r="M1427" t="s">
        <v>30</v>
      </c>
      <c r="N1427" t="s">
        <v>2819</v>
      </c>
      <c r="O1427" t="s">
        <v>396</v>
      </c>
      <c r="P1427" t="s">
        <v>397</v>
      </c>
    </row>
    <row r="1428" spans="1:16" x14ac:dyDescent="0.25">
      <c r="A1428" t="s">
        <v>2820</v>
      </c>
      <c r="B1428" t="s">
        <v>99</v>
      </c>
      <c r="C1428" t="s">
        <v>20</v>
      </c>
      <c r="D1428" t="s">
        <v>2820</v>
      </c>
      <c r="E1428" s="1">
        <v>44371.649305555555</v>
      </c>
      <c r="G1428" s="2">
        <v>44370</v>
      </c>
      <c r="H1428" s="2">
        <v>37608</v>
      </c>
      <c r="I1428">
        <v>1</v>
      </c>
      <c r="J1428" s="2">
        <v>44372</v>
      </c>
      <c r="K1428" s="2">
        <v>44372</v>
      </c>
      <c r="L1428" t="s">
        <v>29</v>
      </c>
      <c r="M1428" t="s">
        <v>30</v>
      </c>
      <c r="N1428" t="s">
        <v>2821</v>
      </c>
      <c r="O1428" t="s">
        <v>396</v>
      </c>
      <c r="P1428" t="s">
        <v>397</v>
      </c>
    </row>
    <row r="1429" spans="1:16" x14ac:dyDescent="0.25">
      <c r="A1429" t="s">
        <v>2822</v>
      </c>
      <c r="B1429" t="s">
        <v>99</v>
      </c>
      <c r="C1429" t="s">
        <v>20</v>
      </c>
      <c r="D1429" t="s">
        <v>2822</v>
      </c>
      <c r="E1429" s="1">
        <v>44371.649305555555</v>
      </c>
      <c r="G1429" s="2">
        <v>44370</v>
      </c>
      <c r="H1429" s="2">
        <v>37608</v>
      </c>
      <c r="I1429">
        <v>1</v>
      </c>
      <c r="J1429" s="2">
        <v>44372</v>
      </c>
      <c r="K1429" s="2">
        <v>44372</v>
      </c>
      <c r="L1429" t="s">
        <v>29</v>
      </c>
      <c r="M1429" t="s">
        <v>30</v>
      </c>
      <c r="N1429" t="s">
        <v>2823</v>
      </c>
      <c r="O1429" t="s">
        <v>396</v>
      </c>
      <c r="P1429" t="s">
        <v>397</v>
      </c>
    </row>
    <row r="1430" spans="1:16" x14ac:dyDescent="0.25">
      <c r="A1430" t="s">
        <v>2824</v>
      </c>
      <c r="B1430" t="s">
        <v>99</v>
      </c>
      <c r="C1430" t="s">
        <v>20</v>
      </c>
      <c r="D1430" t="s">
        <v>2824</v>
      </c>
      <c r="E1430" s="1">
        <v>44371.649305555555</v>
      </c>
      <c r="G1430" s="2">
        <v>44370</v>
      </c>
      <c r="H1430" s="2">
        <v>37608</v>
      </c>
      <c r="I1430">
        <v>1</v>
      </c>
      <c r="J1430" s="2">
        <v>44372</v>
      </c>
      <c r="K1430" s="2">
        <v>44372</v>
      </c>
      <c r="L1430" t="s">
        <v>29</v>
      </c>
      <c r="M1430" t="s">
        <v>30</v>
      </c>
      <c r="N1430" t="s">
        <v>2825</v>
      </c>
      <c r="O1430" t="s">
        <v>396</v>
      </c>
      <c r="P1430" t="s">
        <v>397</v>
      </c>
    </row>
    <row r="1431" spans="1:16" x14ac:dyDescent="0.25">
      <c r="A1431" t="s">
        <v>2826</v>
      </c>
      <c r="B1431" t="s">
        <v>99</v>
      </c>
      <c r="C1431" t="s">
        <v>20</v>
      </c>
      <c r="D1431" t="s">
        <v>2826</v>
      </c>
      <c r="E1431" s="1">
        <v>44371.649305555555</v>
      </c>
      <c r="G1431" s="2">
        <v>44370</v>
      </c>
      <c r="H1431" s="2">
        <v>37608</v>
      </c>
      <c r="I1431">
        <v>1</v>
      </c>
      <c r="J1431" s="2">
        <v>44372</v>
      </c>
      <c r="K1431" s="2">
        <v>44372</v>
      </c>
      <c r="L1431" t="s">
        <v>29</v>
      </c>
      <c r="M1431" t="s">
        <v>30</v>
      </c>
      <c r="N1431" t="s">
        <v>2827</v>
      </c>
      <c r="O1431" t="s">
        <v>396</v>
      </c>
      <c r="P1431" t="s">
        <v>397</v>
      </c>
    </row>
    <row r="1432" spans="1:16" x14ac:dyDescent="0.25">
      <c r="A1432" t="s">
        <v>2828</v>
      </c>
      <c r="B1432" t="s">
        <v>99</v>
      </c>
      <c r="C1432" t="s">
        <v>20</v>
      </c>
      <c r="D1432" t="s">
        <v>2828</v>
      </c>
      <c r="E1432" s="1">
        <v>44371.649305555555</v>
      </c>
      <c r="G1432" s="2">
        <v>44370</v>
      </c>
      <c r="H1432" s="2">
        <v>37608</v>
      </c>
      <c r="I1432">
        <v>1</v>
      </c>
      <c r="J1432" s="2">
        <v>44372</v>
      </c>
      <c r="K1432" s="2">
        <v>44372</v>
      </c>
      <c r="L1432" t="s">
        <v>29</v>
      </c>
      <c r="M1432" t="s">
        <v>30</v>
      </c>
      <c r="N1432" t="s">
        <v>2829</v>
      </c>
      <c r="O1432" t="s">
        <v>396</v>
      </c>
      <c r="P1432" t="s">
        <v>397</v>
      </c>
    </row>
    <row r="1433" spans="1:16" x14ac:dyDescent="0.25">
      <c r="A1433" t="s">
        <v>2830</v>
      </c>
      <c r="B1433" t="s">
        <v>99</v>
      </c>
      <c r="C1433" t="s">
        <v>20</v>
      </c>
      <c r="D1433" t="s">
        <v>2830</v>
      </c>
      <c r="E1433" s="1">
        <v>44371.649305555555</v>
      </c>
      <c r="G1433" s="2">
        <v>44370</v>
      </c>
      <c r="H1433" s="2">
        <v>37608</v>
      </c>
      <c r="I1433">
        <v>17</v>
      </c>
      <c r="J1433" s="2">
        <v>44372</v>
      </c>
      <c r="K1433" s="2">
        <v>44372</v>
      </c>
      <c r="L1433" t="s">
        <v>29</v>
      </c>
      <c r="M1433" t="s">
        <v>30</v>
      </c>
      <c r="N1433" t="s">
        <v>2831</v>
      </c>
      <c r="O1433" t="s">
        <v>396</v>
      </c>
      <c r="P1433" t="s">
        <v>397</v>
      </c>
    </row>
    <row r="1434" spans="1:16" x14ac:dyDescent="0.25">
      <c r="A1434" t="s">
        <v>2832</v>
      </c>
      <c r="B1434" t="s">
        <v>99</v>
      </c>
      <c r="C1434" t="s">
        <v>20</v>
      </c>
      <c r="D1434" t="s">
        <v>2832</v>
      </c>
      <c r="E1434" s="1">
        <v>44371.649305555555</v>
      </c>
      <c r="G1434" s="2">
        <v>44370</v>
      </c>
      <c r="H1434" s="2">
        <v>37608</v>
      </c>
      <c r="I1434">
        <v>1</v>
      </c>
      <c r="J1434" s="2">
        <v>44372</v>
      </c>
      <c r="K1434" s="2">
        <v>44372</v>
      </c>
      <c r="L1434" t="s">
        <v>29</v>
      </c>
      <c r="M1434" t="s">
        <v>30</v>
      </c>
      <c r="N1434" t="s">
        <v>2833</v>
      </c>
      <c r="O1434" t="s">
        <v>396</v>
      </c>
      <c r="P1434" t="s">
        <v>397</v>
      </c>
    </row>
    <row r="1435" spans="1:16" x14ac:dyDescent="0.25">
      <c r="A1435" t="s">
        <v>2834</v>
      </c>
      <c r="B1435" t="s">
        <v>99</v>
      </c>
      <c r="C1435" t="s">
        <v>20</v>
      </c>
      <c r="D1435" t="s">
        <v>2834</v>
      </c>
      <c r="E1435" s="1">
        <v>44371.649305555555</v>
      </c>
      <c r="G1435" s="2">
        <v>44370</v>
      </c>
      <c r="H1435" s="2">
        <v>37608</v>
      </c>
      <c r="I1435">
        <v>1</v>
      </c>
      <c r="J1435" s="2">
        <v>44372</v>
      </c>
      <c r="K1435" s="2">
        <v>44372</v>
      </c>
      <c r="L1435" t="s">
        <v>29</v>
      </c>
      <c r="M1435" t="s">
        <v>30</v>
      </c>
      <c r="N1435" t="s">
        <v>2835</v>
      </c>
      <c r="O1435" t="s">
        <v>396</v>
      </c>
      <c r="P1435" t="s">
        <v>397</v>
      </c>
    </row>
    <row r="1436" spans="1:16" x14ac:dyDescent="0.25">
      <c r="A1436" t="s">
        <v>2836</v>
      </c>
      <c r="B1436" t="s">
        <v>99</v>
      </c>
      <c r="C1436" t="s">
        <v>20</v>
      </c>
      <c r="D1436" t="s">
        <v>2836</v>
      </c>
      <c r="E1436" s="1">
        <v>44371.649305555555</v>
      </c>
      <c r="G1436" s="2">
        <v>44370</v>
      </c>
      <c r="H1436" s="2">
        <v>37608</v>
      </c>
      <c r="I1436">
        <v>1</v>
      </c>
      <c r="J1436" s="2">
        <v>44372</v>
      </c>
      <c r="K1436" s="2">
        <v>44372</v>
      </c>
      <c r="L1436" t="s">
        <v>29</v>
      </c>
      <c r="M1436" t="s">
        <v>30</v>
      </c>
      <c r="N1436" t="s">
        <v>2837</v>
      </c>
      <c r="O1436" t="s">
        <v>396</v>
      </c>
      <c r="P1436" t="s">
        <v>397</v>
      </c>
    </row>
    <row r="1437" spans="1:16" x14ac:dyDescent="0.25">
      <c r="A1437" t="s">
        <v>2838</v>
      </c>
      <c r="B1437" t="s">
        <v>99</v>
      </c>
      <c r="C1437" t="s">
        <v>20</v>
      </c>
      <c r="D1437" t="s">
        <v>2838</v>
      </c>
      <c r="E1437" s="1">
        <v>44371.649305555555</v>
      </c>
      <c r="G1437" s="2">
        <v>44370</v>
      </c>
      <c r="H1437" s="2">
        <v>37608</v>
      </c>
      <c r="I1437">
        <v>1</v>
      </c>
      <c r="J1437" s="2">
        <v>44372</v>
      </c>
      <c r="K1437" s="2">
        <v>44372</v>
      </c>
      <c r="L1437" t="s">
        <v>29</v>
      </c>
      <c r="M1437" t="s">
        <v>30</v>
      </c>
      <c r="N1437" t="s">
        <v>2839</v>
      </c>
      <c r="O1437" t="s">
        <v>396</v>
      </c>
      <c r="P1437" t="s">
        <v>397</v>
      </c>
    </row>
    <row r="1438" spans="1:16" x14ac:dyDescent="0.25">
      <c r="A1438" t="s">
        <v>2840</v>
      </c>
      <c r="B1438" t="s">
        <v>99</v>
      </c>
      <c r="C1438" t="s">
        <v>20</v>
      </c>
      <c r="D1438" t="s">
        <v>2840</v>
      </c>
      <c r="E1438" s="1">
        <v>44371.649305555555</v>
      </c>
      <c r="G1438" s="2">
        <v>44370</v>
      </c>
      <c r="H1438" s="2">
        <v>37608</v>
      </c>
      <c r="I1438">
        <v>1</v>
      </c>
      <c r="J1438" s="2">
        <v>44372</v>
      </c>
      <c r="K1438" s="2">
        <v>44372</v>
      </c>
      <c r="L1438" t="s">
        <v>29</v>
      </c>
      <c r="M1438" t="s">
        <v>30</v>
      </c>
      <c r="N1438" t="s">
        <v>2841</v>
      </c>
      <c r="O1438" t="s">
        <v>396</v>
      </c>
      <c r="P1438" t="s">
        <v>397</v>
      </c>
    </row>
    <row r="1439" spans="1:16" x14ac:dyDescent="0.25">
      <c r="A1439" t="s">
        <v>2842</v>
      </c>
      <c r="B1439" t="s">
        <v>99</v>
      </c>
      <c r="C1439" t="s">
        <v>20</v>
      </c>
      <c r="D1439" t="s">
        <v>2842</v>
      </c>
      <c r="E1439" s="1">
        <v>44371.649305555555</v>
      </c>
      <c r="G1439" s="2">
        <v>44370</v>
      </c>
      <c r="H1439" s="2">
        <v>37608</v>
      </c>
      <c r="I1439">
        <v>1</v>
      </c>
      <c r="J1439" s="2">
        <v>44372</v>
      </c>
      <c r="K1439" s="2">
        <v>44372</v>
      </c>
      <c r="L1439" t="s">
        <v>29</v>
      </c>
      <c r="M1439" t="s">
        <v>30</v>
      </c>
      <c r="N1439" t="s">
        <v>2843</v>
      </c>
      <c r="O1439" t="s">
        <v>396</v>
      </c>
      <c r="P1439" t="s">
        <v>397</v>
      </c>
    </row>
    <row r="1440" spans="1:16" x14ac:dyDescent="0.25">
      <c r="A1440" t="s">
        <v>2844</v>
      </c>
      <c r="B1440" t="s">
        <v>99</v>
      </c>
      <c r="C1440" t="s">
        <v>20</v>
      </c>
      <c r="D1440" t="s">
        <v>2844</v>
      </c>
      <c r="E1440" s="1">
        <v>44371.649305555555</v>
      </c>
      <c r="G1440" s="2">
        <v>44370</v>
      </c>
      <c r="H1440" s="2">
        <v>37608</v>
      </c>
      <c r="I1440">
        <v>1</v>
      </c>
      <c r="J1440" s="2">
        <v>44372</v>
      </c>
      <c r="K1440" s="2">
        <v>44372</v>
      </c>
      <c r="L1440" t="s">
        <v>29</v>
      </c>
      <c r="M1440" t="s">
        <v>30</v>
      </c>
      <c r="N1440" t="s">
        <v>2845</v>
      </c>
      <c r="O1440" t="s">
        <v>396</v>
      </c>
      <c r="P1440" t="s">
        <v>397</v>
      </c>
    </row>
    <row r="1441" spans="1:16" x14ac:dyDescent="0.25">
      <c r="A1441" t="s">
        <v>2846</v>
      </c>
      <c r="B1441" t="s">
        <v>99</v>
      </c>
      <c r="C1441" t="s">
        <v>20</v>
      </c>
      <c r="D1441" t="s">
        <v>2846</v>
      </c>
      <c r="E1441" s="1">
        <v>44371.649305555555</v>
      </c>
      <c r="G1441" s="2">
        <v>44370</v>
      </c>
      <c r="H1441" s="2">
        <v>37608</v>
      </c>
      <c r="I1441">
        <v>4</v>
      </c>
      <c r="J1441" s="2">
        <v>44372</v>
      </c>
      <c r="K1441" s="2">
        <v>44372</v>
      </c>
      <c r="L1441" t="s">
        <v>29</v>
      </c>
      <c r="M1441" t="s">
        <v>30</v>
      </c>
      <c r="N1441" t="s">
        <v>2847</v>
      </c>
      <c r="O1441" t="s">
        <v>396</v>
      </c>
      <c r="P1441" t="s">
        <v>397</v>
      </c>
    </row>
    <row r="1442" spans="1:16" x14ac:dyDescent="0.25">
      <c r="A1442" t="s">
        <v>2848</v>
      </c>
      <c r="B1442" t="s">
        <v>99</v>
      </c>
      <c r="C1442" t="s">
        <v>20</v>
      </c>
      <c r="D1442" t="s">
        <v>2848</v>
      </c>
      <c r="E1442" s="1">
        <v>44371.649305555555</v>
      </c>
      <c r="G1442" s="2">
        <v>44370</v>
      </c>
      <c r="H1442" s="2">
        <v>37608</v>
      </c>
      <c r="I1442">
        <v>1</v>
      </c>
      <c r="J1442" s="2">
        <v>44372</v>
      </c>
      <c r="K1442" s="2">
        <v>44372</v>
      </c>
      <c r="L1442" t="s">
        <v>29</v>
      </c>
      <c r="M1442" t="s">
        <v>30</v>
      </c>
      <c r="N1442" t="s">
        <v>2849</v>
      </c>
      <c r="O1442" t="s">
        <v>396</v>
      </c>
      <c r="P1442" t="s">
        <v>397</v>
      </c>
    </row>
    <row r="1443" spans="1:16" x14ac:dyDescent="0.25">
      <c r="A1443" t="s">
        <v>2850</v>
      </c>
      <c r="B1443" t="s">
        <v>99</v>
      </c>
      <c r="C1443" t="s">
        <v>20</v>
      </c>
      <c r="D1443" t="s">
        <v>2850</v>
      </c>
      <c r="E1443" s="1">
        <v>43986.65625</v>
      </c>
      <c r="G1443" s="2">
        <v>43985</v>
      </c>
      <c r="H1443" s="2">
        <v>37608</v>
      </c>
      <c r="I1443">
        <v>2</v>
      </c>
      <c r="J1443" s="2">
        <v>44372</v>
      </c>
      <c r="K1443" s="2">
        <v>44372</v>
      </c>
      <c r="L1443" t="s">
        <v>29</v>
      </c>
      <c r="M1443" t="s">
        <v>30</v>
      </c>
      <c r="N1443" t="s">
        <v>2851</v>
      </c>
      <c r="O1443" t="s">
        <v>396</v>
      </c>
      <c r="P1443" t="s">
        <v>397</v>
      </c>
    </row>
    <row r="1444" spans="1:16" x14ac:dyDescent="0.25">
      <c r="A1444" t="s">
        <v>2852</v>
      </c>
      <c r="B1444" t="s">
        <v>99</v>
      </c>
      <c r="C1444" t="s">
        <v>20</v>
      </c>
      <c r="D1444" t="s">
        <v>2852</v>
      </c>
      <c r="E1444" s="1">
        <v>43986.65625</v>
      </c>
      <c r="G1444" s="2">
        <v>43985</v>
      </c>
      <c r="H1444" s="2">
        <v>37608</v>
      </c>
      <c r="I1444">
        <v>1</v>
      </c>
      <c r="J1444" s="2">
        <v>44372</v>
      </c>
      <c r="K1444" s="2">
        <v>44372</v>
      </c>
      <c r="L1444" t="s">
        <v>29</v>
      </c>
      <c r="M1444" t="s">
        <v>30</v>
      </c>
      <c r="N1444" t="s">
        <v>2853</v>
      </c>
      <c r="O1444" t="s">
        <v>396</v>
      </c>
      <c r="P1444" t="s">
        <v>397</v>
      </c>
    </row>
    <row r="1445" spans="1:16" x14ac:dyDescent="0.25">
      <c r="A1445" t="s">
        <v>2854</v>
      </c>
      <c r="B1445" t="s">
        <v>99</v>
      </c>
      <c r="C1445" t="s">
        <v>20</v>
      </c>
      <c r="D1445" t="s">
        <v>2854</v>
      </c>
      <c r="E1445" s="1">
        <v>43986.65625</v>
      </c>
      <c r="G1445" s="2">
        <v>43985</v>
      </c>
      <c r="H1445" s="2">
        <v>37608</v>
      </c>
      <c r="I1445">
        <v>3</v>
      </c>
      <c r="J1445" s="2">
        <v>44372</v>
      </c>
      <c r="K1445" s="2">
        <v>44372</v>
      </c>
      <c r="L1445" t="s">
        <v>29</v>
      </c>
      <c r="M1445" t="s">
        <v>30</v>
      </c>
      <c r="N1445" t="s">
        <v>2855</v>
      </c>
      <c r="O1445" t="s">
        <v>396</v>
      </c>
      <c r="P1445" t="s">
        <v>397</v>
      </c>
    </row>
    <row r="1446" spans="1:16" x14ac:dyDescent="0.25">
      <c r="A1446" t="s">
        <v>2856</v>
      </c>
      <c r="B1446" t="s">
        <v>99</v>
      </c>
      <c r="C1446" t="s">
        <v>20</v>
      </c>
      <c r="D1446" t="s">
        <v>2856</v>
      </c>
      <c r="E1446" s="1">
        <v>43986.65625</v>
      </c>
      <c r="G1446" s="2">
        <v>43985</v>
      </c>
      <c r="H1446" s="2">
        <v>37608</v>
      </c>
      <c r="I1446">
        <v>1</v>
      </c>
      <c r="J1446" s="2">
        <v>44372</v>
      </c>
      <c r="K1446" s="2">
        <v>44372</v>
      </c>
      <c r="L1446" t="s">
        <v>29</v>
      </c>
      <c r="M1446" t="s">
        <v>30</v>
      </c>
      <c r="N1446" t="s">
        <v>2857</v>
      </c>
      <c r="O1446" t="s">
        <v>396</v>
      </c>
      <c r="P1446" t="s">
        <v>397</v>
      </c>
    </row>
    <row r="1447" spans="1:16" x14ac:dyDescent="0.25">
      <c r="A1447" t="s">
        <v>2858</v>
      </c>
      <c r="B1447" t="s">
        <v>32</v>
      </c>
      <c r="C1447" t="s">
        <v>20</v>
      </c>
      <c r="D1447" t="s">
        <v>2858</v>
      </c>
      <c r="E1447" s="1">
        <v>43986.65625</v>
      </c>
      <c r="G1447" s="2">
        <v>43985</v>
      </c>
      <c r="H1447" s="2">
        <v>37608</v>
      </c>
      <c r="I1447">
        <v>1</v>
      </c>
      <c r="J1447" s="2">
        <v>44372</v>
      </c>
      <c r="K1447" s="2">
        <v>44372</v>
      </c>
      <c r="L1447" t="s">
        <v>29</v>
      </c>
      <c r="M1447" t="s">
        <v>30</v>
      </c>
      <c r="N1447" t="s">
        <v>2859</v>
      </c>
      <c r="O1447" t="s">
        <v>396</v>
      </c>
      <c r="P1447" t="s">
        <v>397</v>
      </c>
    </row>
    <row r="1448" spans="1:16" x14ac:dyDescent="0.25">
      <c r="A1448" t="s">
        <v>2860</v>
      </c>
      <c r="B1448" t="s">
        <v>32</v>
      </c>
      <c r="C1448" t="s">
        <v>20</v>
      </c>
      <c r="D1448" t="s">
        <v>2860</v>
      </c>
      <c r="E1448" s="1">
        <v>43986.65625</v>
      </c>
      <c r="G1448" s="2">
        <v>43985</v>
      </c>
      <c r="H1448" s="2">
        <v>37608</v>
      </c>
      <c r="I1448">
        <v>1</v>
      </c>
      <c r="J1448" s="2">
        <v>44372</v>
      </c>
      <c r="K1448" s="2">
        <v>44372</v>
      </c>
      <c r="L1448" t="s">
        <v>29</v>
      </c>
      <c r="M1448" t="s">
        <v>30</v>
      </c>
      <c r="N1448" t="s">
        <v>2861</v>
      </c>
      <c r="O1448" t="s">
        <v>396</v>
      </c>
      <c r="P1448" t="s">
        <v>397</v>
      </c>
    </row>
    <row r="1449" spans="1:16" x14ac:dyDescent="0.25">
      <c r="A1449" t="s">
        <v>2862</v>
      </c>
      <c r="B1449" t="s">
        <v>32</v>
      </c>
      <c r="C1449" t="s">
        <v>20</v>
      </c>
      <c r="D1449" t="s">
        <v>2862</v>
      </c>
      <c r="E1449" s="1">
        <v>43986.65625</v>
      </c>
      <c r="G1449" s="2">
        <v>43985</v>
      </c>
      <c r="H1449" s="2">
        <v>37608</v>
      </c>
      <c r="I1449">
        <v>1</v>
      </c>
      <c r="J1449" s="2">
        <v>44372</v>
      </c>
      <c r="K1449" s="2">
        <v>44372</v>
      </c>
      <c r="L1449" t="s">
        <v>29</v>
      </c>
      <c r="M1449" t="s">
        <v>30</v>
      </c>
      <c r="N1449" t="s">
        <v>2863</v>
      </c>
      <c r="O1449" t="s">
        <v>396</v>
      </c>
      <c r="P1449" t="s">
        <v>397</v>
      </c>
    </row>
    <row r="1450" spans="1:16" x14ac:dyDescent="0.25">
      <c r="A1450" t="s">
        <v>2864</v>
      </c>
      <c r="B1450" t="s">
        <v>32</v>
      </c>
      <c r="C1450" t="s">
        <v>20</v>
      </c>
      <c r="D1450" t="s">
        <v>2864</v>
      </c>
      <c r="E1450" s="1">
        <v>43986.65625</v>
      </c>
      <c r="G1450" s="2">
        <v>43985</v>
      </c>
      <c r="H1450" s="2">
        <v>37608</v>
      </c>
      <c r="I1450">
        <v>1</v>
      </c>
      <c r="J1450" s="2">
        <v>44372</v>
      </c>
      <c r="K1450" s="2">
        <v>44372</v>
      </c>
      <c r="L1450" t="s">
        <v>29</v>
      </c>
      <c r="M1450" t="s">
        <v>30</v>
      </c>
      <c r="N1450" t="s">
        <v>2865</v>
      </c>
      <c r="O1450" t="s">
        <v>396</v>
      </c>
      <c r="P1450" t="s">
        <v>397</v>
      </c>
    </row>
    <row r="1451" spans="1:16" x14ac:dyDescent="0.25">
      <c r="A1451" t="s">
        <v>2866</v>
      </c>
      <c r="B1451" t="s">
        <v>32</v>
      </c>
      <c r="C1451" t="s">
        <v>20</v>
      </c>
      <c r="D1451" t="s">
        <v>2866</v>
      </c>
      <c r="E1451" s="1">
        <v>43986.65625</v>
      </c>
      <c r="G1451" s="2">
        <v>43985</v>
      </c>
      <c r="H1451" s="2">
        <v>37608</v>
      </c>
      <c r="I1451">
        <v>1</v>
      </c>
      <c r="J1451" s="2">
        <v>44372</v>
      </c>
      <c r="K1451" s="2">
        <v>44372</v>
      </c>
      <c r="L1451" t="s">
        <v>29</v>
      </c>
      <c r="M1451" t="s">
        <v>30</v>
      </c>
      <c r="N1451" t="s">
        <v>2867</v>
      </c>
      <c r="O1451" t="s">
        <v>396</v>
      </c>
      <c r="P1451" t="s">
        <v>397</v>
      </c>
    </row>
    <row r="1452" spans="1:16" x14ac:dyDescent="0.25">
      <c r="A1452" t="s">
        <v>2868</v>
      </c>
      <c r="B1452" t="s">
        <v>32</v>
      </c>
      <c r="C1452" t="s">
        <v>20</v>
      </c>
      <c r="D1452" t="s">
        <v>2868</v>
      </c>
      <c r="E1452" s="1">
        <v>43986.65625</v>
      </c>
      <c r="G1452" s="2">
        <v>43985</v>
      </c>
      <c r="H1452" s="2">
        <v>37608</v>
      </c>
      <c r="I1452">
        <v>1</v>
      </c>
      <c r="J1452" s="2">
        <v>44372</v>
      </c>
      <c r="K1452" s="2">
        <v>44372</v>
      </c>
      <c r="L1452" t="s">
        <v>29</v>
      </c>
      <c r="M1452" t="s">
        <v>30</v>
      </c>
      <c r="N1452" t="s">
        <v>2869</v>
      </c>
      <c r="O1452" t="s">
        <v>396</v>
      </c>
      <c r="P1452" t="s">
        <v>397</v>
      </c>
    </row>
    <row r="1453" spans="1:16" x14ac:dyDescent="0.25">
      <c r="A1453" t="s">
        <v>2870</v>
      </c>
      <c r="B1453" t="s">
        <v>32</v>
      </c>
      <c r="C1453" t="s">
        <v>20</v>
      </c>
      <c r="D1453" t="s">
        <v>2870</v>
      </c>
      <c r="E1453" s="1">
        <v>43986.65625</v>
      </c>
      <c r="G1453" s="2">
        <v>43985</v>
      </c>
      <c r="H1453" s="2">
        <v>37608</v>
      </c>
      <c r="I1453">
        <v>1</v>
      </c>
      <c r="J1453" s="2">
        <v>44372</v>
      </c>
      <c r="K1453" s="2">
        <v>44372</v>
      </c>
      <c r="L1453" t="s">
        <v>29</v>
      </c>
      <c r="M1453" t="s">
        <v>30</v>
      </c>
      <c r="N1453" t="s">
        <v>2871</v>
      </c>
      <c r="O1453" t="s">
        <v>396</v>
      </c>
      <c r="P1453" t="s">
        <v>397</v>
      </c>
    </row>
    <row r="1454" spans="1:16" x14ac:dyDescent="0.25">
      <c r="A1454" t="s">
        <v>2872</v>
      </c>
      <c r="B1454" t="s">
        <v>32</v>
      </c>
      <c r="C1454" t="s">
        <v>20</v>
      </c>
      <c r="D1454" t="s">
        <v>2872</v>
      </c>
      <c r="E1454" s="1">
        <v>43986.65625</v>
      </c>
      <c r="G1454" s="2">
        <v>43985</v>
      </c>
      <c r="H1454" s="2">
        <v>37608</v>
      </c>
      <c r="I1454">
        <v>1</v>
      </c>
      <c r="J1454" s="2">
        <v>44372</v>
      </c>
      <c r="K1454" s="2">
        <v>44372</v>
      </c>
      <c r="L1454" t="s">
        <v>29</v>
      </c>
      <c r="M1454" t="s">
        <v>30</v>
      </c>
      <c r="N1454" t="s">
        <v>2873</v>
      </c>
      <c r="O1454" t="s">
        <v>396</v>
      </c>
      <c r="P1454" t="s">
        <v>397</v>
      </c>
    </row>
    <row r="1455" spans="1:16" x14ac:dyDescent="0.25">
      <c r="A1455" t="s">
        <v>2874</v>
      </c>
      <c r="B1455" t="s">
        <v>32</v>
      </c>
      <c r="C1455" t="s">
        <v>20</v>
      </c>
      <c r="D1455" t="s">
        <v>2874</v>
      </c>
      <c r="E1455" s="1">
        <v>43986.65625</v>
      </c>
      <c r="G1455" s="2">
        <v>43985</v>
      </c>
      <c r="H1455" s="2">
        <v>37608</v>
      </c>
      <c r="I1455">
        <v>1</v>
      </c>
      <c r="J1455" s="2">
        <v>44372</v>
      </c>
      <c r="K1455" s="2">
        <v>44372</v>
      </c>
      <c r="L1455" t="s">
        <v>29</v>
      </c>
      <c r="M1455" t="s">
        <v>30</v>
      </c>
      <c r="N1455" t="s">
        <v>2875</v>
      </c>
      <c r="O1455" t="s">
        <v>396</v>
      </c>
      <c r="P1455" t="s">
        <v>397</v>
      </c>
    </row>
    <row r="1456" spans="1:16" x14ac:dyDescent="0.25">
      <c r="A1456" t="s">
        <v>2876</v>
      </c>
      <c r="B1456" t="s">
        <v>32</v>
      </c>
      <c r="C1456" t="s">
        <v>20</v>
      </c>
      <c r="D1456" t="s">
        <v>2876</v>
      </c>
      <c r="E1456" s="1">
        <v>43986.65625</v>
      </c>
      <c r="G1456" s="2">
        <v>43985</v>
      </c>
      <c r="H1456" s="2">
        <v>37608</v>
      </c>
      <c r="I1456">
        <v>1</v>
      </c>
      <c r="J1456" s="2">
        <v>44372</v>
      </c>
      <c r="K1456" s="2">
        <v>44372</v>
      </c>
      <c r="L1456" t="s">
        <v>29</v>
      </c>
      <c r="M1456" t="s">
        <v>30</v>
      </c>
      <c r="N1456" t="s">
        <v>2877</v>
      </c>
      <c r="O1456" t="s">
        <v>396</v>
      </c>
      <c r="P1456" t="s">
        <v>397</v>
      </c>
    </row>
    <row r="1457" spans="1:16" x14ac:dyDescent="0.25">
      <c r="A1457" t="s">
        <v>2878</v>
      </c>
      <c r="B1457" t="s">
        <v>32</v>
      </c>
      <c r="C1457" t="s">
        <v>20</v>
      </c>
      <c r="D1457" t="s">
        <v>2878</v>
      </c>
      <c r="E1457" s="1">
        <v>43986.65625</v>
      </c>
      <c r="G1457" s="2">
        <v>43985</v>
      </c>
      <c r="H1457" s="2">
        <v>37608</v>
      </c>
      <c r="I1457">
        <v>1</v>
      </c>
      <c r="J1457" s="2">
        <v>44372</v>
      </c>
      <c r="K1457" s="2">
        <v>44372</v>
      </c>
      <c r="L1457" t="s">
        <v>29</v>
      </c>
      <c r="M1457" t="s">
        <v>30</v>
      </c>
      <c r="N1457" t="s">
        <v>2879</v>
      </c>
      <c r="O1457" t="s">
        <v>396</v>
      </c>
      <c r="P1457" t="s">
        <v>397</v>
      </c>
    </row>
    <row r="1458" spans="1:16" x14ac:dyDescent="0.25">
      <c r="A1458" t="s">
        <v>2880</v>
      </c>
      <c r="B1458" t="s">
        <v>32</v>
      </c>
      <c r="C1458" t="s">
        <v>20</v>
      </c>
      <c r="D1458" t="s">
        <v>2880</v>
      </c>
      <c r="E1458" s="1">
        <v>43986.65625</v>
      </c>
      <c r="G1458" s="2">
        <v>43985</v>
      </c>
      <c r="H1458" s="2">
        <v>37608</v>
      </c>
      <c r="I1458">
        <v>1</v>
      </c>
      <c r="J1458" s="2">
        <v>44372</v>
      </c>
      <c r="K1458" s="2">
        <v>44372</v>
      </c>
      <c r="L1458" t="s">
        <v>29</v>
      </c>
      <c r="M1458" t="s">
        <v>30</v>
      </c>
      <c r="N1458" t="s">
        <v>2881</v>
      </c>
      <c r="O1458" t="s">
        <v>396</v>
      </c>
      <c r="P1458" t="s">
        <v>397</v>
      </c>
    </row>
    <row r="1459" spans="1:16" x14ac:dyDescent="0.25">
      <c r="A1459" t="s">
        <v>2882</v>
      </c>
      <c r="B1459" t="s">
        <v>99</v>
      </c>
      <c r="C1459" t="s">
        <v>20</v>
      </c>
      <c r="D1459" t="s">
        <v>2882</v>
      </c>
      <c r="E1459" s="1">
        <v>44371.649305555555</v>
      </c>
      <c r="G1459" s="2">
        <v>44370</v>
      </c>
      <c r="H1459" s="2">
        <v>37608</v>
      </c>
      <c r="I1459">
        <v>1</v>
      </c>
      <c r="J1459" s="2">
        <v>44372</v>
      </c>
      <c r="K1459" s="2">
        <v>44372</v>
      </c>
      <c r="L1459" t="s">
        <v>29</v>
      </c>
      <c r="M1459" t="s">
        <v>30</v>
      </c>
      <c r="N1459" t="s">
        <v>2883</v>
      </c>
      <c r="O1459" t="s">
        <v>396</v>
      </c>
      <c r="P1459" t="s">
        <v>397</v>
      </c>
    </row>
    <row r="1460" spans="1:16" x14ac:dyDescent="0.25">
      <c r="A1460" t="s">
        <v>2884</v>
      </c>
      <c r="B1460" t="s">
        <v>99</v>
      </c>
      <c r="C1460" t="s">
        <v>20</v>
      </c>
      <c r="D1460" t="s">
        <v>2884</v>
      </c>
      <c r="E1460" s="1">
        <v>44371.649305555555</v>
      </c>
      <c r="G1460" s="2">
        <v>44370</v>
      </c>
      <c r="H1460" s="2">
        <v>37608</v>
      </c>
      <c r="I1460">
        <v>1</v>
      </c>
      <c r="J1460" s="2">
        <v>44372</v>
      </c>
      <c r="K1460" s="2">
        <v>44372</v>
      </c>
      <c r="L1460" t="s">
        <v>29</v>
      </c>
      <c r="M1460" t="s">
        <v>30</v>
      </c>
      <c r="N1460" t="s">
        <v>2885</v>
      </c>
      <c r="O1460" t="s">
        <v>396</v>
      </c>
      <c r="P1460" t="s">
        <v>397</v>
      </c>
    </row>
    <row r="1461" spans="1:16" x14ac:dyDescent="0.25">
      <c r="A1461" t="s">
        <v>2886</v>
      </c>
      <c r="B1461" t="s">
        <v>99</v>
      </c>
      <c r="C1461" t="s">
        <v>20</v>
      </c>
      <c r="D1461" t="s">
        <v>2886</v>
      </c>
      <c r="E1461" s="1">
        <v>44371.649305555555</v>
      </c>
      <c r="G1461" s="2">
        <v>44370</v>
      </c>
      <c r="H1461" s="2">
        <v>37608</v>
      </c>
      <c r="I1461">
        <v>1</v>
      </c>
      <c r="J1461" s="2">
        <v>44372</v>
      </c>
      <c r="K1461" s="2">
        <v>44372</v>
      </c>
      <c r="L1461" t="s">
        <v>29</v>
      </c>
      <c r="M1461" t="s">
        <v>30</v>
      </c>
      <c r="N1461" t="s">
        <v>2887</v>
      </c>
      <c r="O1461" t="s">
        <v>396</v>
      </c>
      <c r="P1461" t="s">
        <v>397</v>
      </c>
    </row>
    <row r="1462" spans="1:16" x14ac:dyDescent="0.25">
      <c r="A1462" t="s">
        <v>2888</v>
      </c>
      <c r="B1462" t="s">
        <v>99</v>
      </c>
      <c r="C1462" t="s">
        <v>20</v>
      </c>
      <c r="D1462" t="s">
        <v>2888</v>
      </c>
      <c r="E1462" s="1">
        <v>44371.649305555555</v>
      </c>
      <c r="G1462" s="2">
        <v>44370</v>
      </c>
      <c r="H1462" s="2">
        <v>37608</v>
      </c>
      <c r="I1462">
        <v>1</v>
      </c>
      <c r="J1462" s="2">
        <v>44372</v>
      </c>
      <c r="K1462" s="2">
        <v>44372</v>
      </c>
      <c r="L1462" t="s">
        <v>29</v>
      </c>
      <c r="M1462" t="s">
        <v>30</v>
      </c>
      <c r="N1462" t="s">
        <v>2889</v>
      </c>
      <c r="O1462" t="s">
        <v>396</v>
      </c>
      <c r="P1462" t="s">
        <v>397</v>
      </c>
    </row>
    <row r="1463" spans="1:16" x14ac:dyDescent="0.25">
      <c r="A1463" t="s">
        <v>2890</v>
      </c>
      <c r="B1463" t="s">
        <v>99</v>
      </c>
      <c r="C1463" t="s">
        <v>20</v>
      </c>
      <c r="D1463" t="s">
        <v>2890</v>
      </c>
      <c r="E1463" s="1">
        <v>44371.649305555555</v>
      </c>
      <c r="G1463" s="2">
        <v>44370</v>
      </c>
      <c r="H1463" s="2">
        <v>37608</v>
      </c>
      <c r="I1463">
        <v>1</v>
      </c>
      <c r="J1463" s="2">
        <v>44372</v>
      </c>
      <c r="K1463" s="2">
        <v>44372</v>
      </c>
      <c r="L1463" t="s">
        <v>29</v>
      </c>
      <c r="M1463" t="s">
        <v>30</v>
      </c>
      <c r="N1463" t="s">
        <v>2891</v>
      </c>
      <c r="O1463" t="s">
        <v>396</v>
      </c>
      <c r="P1463" t="s">
        <v>397</v>
      </c>
    </row>
    <row r="1464" spans="1:16" x14ac:dyDescent="0.25">
      <c r="A1464" t="s">
        <v>2892</v>
      </c>
      <c r="B1464" t="s">
        <v>99</v>
      </c>
      <c r="C1464" t="s">
        <v>20</v>
      </c>
      <c r="D1464" t="s">
        <v>2892</v>
      </c>
      <c r="E1464" s="1">
        <v>44371.649305555555</v>
      </c>
      <c r="G1464" s="2">
        <v>44370</v>
      </c>
      <c r="H1464" s="2">
        <v>37608</v>
      </c>
      <c r="I1464">
        <v>1</v>
      </c>
      <c r="J1464" s="2">
        <v>44372</v>
      </c>
      <c r="K1464" s="2">
        <v>44372</v>
      </c>
      <c r="L1464" t="s">
        <v>29</v>
      </c>
      <c r="M1464" t="s">
        <v>30</v>
      </c>
      <c r="N1464" t="s">
        <v>2893</v>
      </c>
      <c r="O1464" t="s">
        <v>396</v>
      </c>
      <c r="P1464" t="s">
        <v>397</v>
      </c>
    </row>
    <row r="1465" spans="1:16" x14ac:dyDescent="0.25">
      <c r="A1465" t="s">
        <v>2894</v>
      </c>
      <c r="B1465" t="s">
        <v>99</v>
      </c>
      <c r="C1465" t="s">
        <v>20</v>
      </c>
      <c r="D1465" t="s">
        <v>2894</v>
      </c>
      <c r="E1465" s="1">
        <v>44371.649305555555</v>
      </c>
      <c r="G1465" s="2">
        <v>44370</v>
      </c>
      <c r="H1465" s="2">
        <v>37608</v>
      </c>
      <c r="I1465">
        <v>1</v>
      </c>
      <c r="J1465" s="2">
        <v>44372</v>
      </c>
      <c r="K1465" s="2">
        <v>44372</v>
      </c>
      <c r="L1465" t="s">
        <v>29</v>
      </c>
      <c r="M1465" t="s">
        <v>30</v>
      </c>
      <c r="N1465" t="s">
        <v>2895</v>
      </c>
      <c r="O1465" t="s">
        <v>396</v>
      </c>
      <c r="P1465" t="s">
        <v>397</v>
      </c>
    </row>
    <row r="1466" spans="1:16" x14ac:dyDescent="0.25">
      <c r="A1466" t="s">
        <v>2896</v>
      </c>
      <c r="B1466" t="s">
        <v>99</v>
      </c>
      <c r="C1466" t="s">
        <v>20</v>
      </c>
      <c r="D1466" t="s">
        <v>2896</v>
      </c>
      <c r="E1466" s="1">
        <v>44371.649305555555</v>
      </c>
      <c r="G1466" s="2">
        <v>44370</v>
      </c>
      <c r="H1466" s="2">
        <v>37608</v>
      </c>
      <c r="I1466">
        <v>1</v>
      </c>
      <c r="J1466" s="2">
        <v>44372</v>
      </c>
      <c r="K1466" s="2">
        <v>44372</v>
      </c>
      <c r="L1466" t="s">
        <v>29</v>
      </c>
      <c r="M1466" t="s">
        <v>30</v>
      </c>
      <c r="N1466" t="s">
        <v>2897</v>
      </c>
      <c r="O1466" t="s">
        <v>396</v>
      </c>
      <c r="P1466" t="s">
        <v>397</v>
      </c>
    </row>
    <row r="1467" spans="1:16" x14ac:dyDescent="0.25">
      <c r="A1467" t="s">
        <v>2898</v>
      </c>
      <c r="B1467" t="s">
        <v>99</v>
      </c>
      <c r="C1467" t="s">
        <v>20</v>
      </c>
      <c r="D1467" t="s">
        <v>2898</v>
      </c>
      <c r="E1467" s="1">
        <v>44371.649305555555</v>
      </c>
      <c r="G1467" s="2">
        <v>44370</v>
      </c>
      <c r="H1467" s="2">
        <v>37608</v>
      </c>
      <c r="I1467">
        <v>1</v>
      </c>
      <c r="J1467" s="2">
        <v>44372</v>
      </c>
      <c r="K1467" s="2">
        <v>44372</v>
      </c>
      <c r="L1467" t="s">
        <v>29</v>
      </c>
      <c r="M1467" t="s">
        <v>30</v>
      </c>
      <c r="N1467" t="s">
        <v>2899</v>
      </c>
      <c r="O1467" t="s">
        <v>396</v>
      </c>
      <c r="P1467" t="s">
        <v>397</v>
      </c>
    </row>
    <row r="1468" spans="1:16" x14ac:dyDescent="0.25">
      <c r="A1468" t="s">
        <v>2900</v>
      </c>
      <c r="B1468" t="s">
        <v>99</v>
      </c>
      <c r="C1468" t="s">
        <v>20</v>
      </c>
      <c r="D1468" t="s">
        <v>2900</v>
      </c>
      <c r="E1468" s="1">
        <v>44371.649305555555</v>
      </c>
      <c r="G1468" s="2">
        <v>44370</v>
      </c>
      <c r="H1468" s="2">
        <v>37608</v>
      </c>
      <c r="I1468">
        <v>1</v>
      </c>
      <c r="J1468" s="2">
        <v>44372</v>
      </c>
      <c r="K1468" s="2">
        <v>44372</v>
      </c>
      <c r="L1468" t="s">
        <v>29</v>
      </c>
      <c r="M1468" t="s">
        <v>30</v>
      </c>
      <c r="N1468" t="s">
        <v>2901</v>
      </c>
      <c r="O1468" t="s">
        <v>396</v>
      </c>
      <c r="P1468" t="s">
        <v>397</v>
      </c>
    </row>
    <row r="1469" spans="1:16" x14ac:dyDescent="0.25">
      <c r="A1469" t="s">
        <v>2902</v>
      </c>
      <c r="B1469" t="s">
        <v>99</v>
      </c>
      <c r="C1469" t="s">
        <v>20</v>
      </c>
      <c r="D1469" t="s">
        <v>2902</v>
      </c>
      <c r="E1469" s="1">
        <v>44371.649305555555</v>
      </c>
      <c r="G1469" s="2">
        <v>44370</v>
      </c>
      <c r="H1469" s="2">
        <v>37608</v>
      </c>
      <c r="I1469">
        <v>1</v>
      </c>
      <c r="J1469" s="2">
        <v>44372</v>
      </c>
      <c r="K1469" s="2">
        <v>44372</v>
      </c>
      <c r="L1469" t="s">
        <v>29</v>
      </c>
      <c r="M1469" t="s">
        <v>30</v>
      </c>
      <c r="N1469" t="s">
        <v>2903</v>
      </c>
      <c r="O1469" t="s">
        <v>396</v>
      </c>
      <c r="P1469" t="s">
        <v>397</v>
      </c>
    </row>
    <row r="1470" spans="1:16" x14ac:dyDescent="0.25">
      <c r="A1470" t="s">
        <v>2904</v>
      </c>
      <c r="B1470" t="s">
        <v>99</v>
      </c>
      <c r="C1470" t="s">
        <v>20</v>
      </c>
      <c r="D1470" t="s">
        <v>2904</v>
      </c>
      <c r="E1470" s="1">
        <v>44371.649305555555</v>
      </c>
      <c r="G1470" s="2">
        <v>44370</v>
      </c>
      <c r="H1470" s="2">
        <v>37608</v>
      </c>
      <c r="I1470">
        <v>1</v>
      </c>
      <c r="J1470" s="2">
        <v>44372</v>
      </c>
      <c r="K1470" s="2">
        <v>44372</v>
      </c>
      <c r="L1470" t="s">
        <v>29</v>
      </c>
      <c r="M1470" t="s">
        <v>30</v>
      </c>
      <c r="N1470" t="s">
        <v>2905</v>
      </c>
      <c r="O1470" t="s">
        <v>396</v>
      </c>
      <c r="P1470" t="s">
        <v>397</v>
      </c>
    </row>
    <row r="1471" spans="1:16" x14ac:dyDescent="0.25">
      <c r="A1471" t="s">
        <v>2906</v>
      </c>
      <c r="B1471" t="s">
        <v>99</v>
      </c>
      <c r="C1471" t="s">
        <v>20</v>
      </c>
      <c r="D1471" t="s">
        <v>2906</v>
      </c>
      <c r="E1471" s="1">
        <v>44371.649305555555</v>
      </c>
      <c r="G1471" s="2">
        <v>44370</v>
      </c>
      <c r="H1471" s="2">
        <v>37608</v>
      </c>
      <c r="I1471">
        <v>1</v>
      </c>
      <c r="J1471" s="2">
        <v>44372</v>
      </c>
      <c r="K1471" s="2">
        <v>44372</v>
      </c>
      <c r="L1471" t="s">
        <v>29</v>
      </c>
      <c r="M1471" t="s">
        <v>30</v>
      </c>
      <c r="N1471" t="s">
        <v>2907</v>
      </c>
      <c r="O1471" t="s">
        <v>396</v>
      </c>
      <c r="P1471" t="s">
        <v>397</v>
      </c>
    </row>
    <row r="1472" spans="1:16" x14ac:dyDescent="0.25">
      <c r="A1472" t="s">
        <v>2908</v>
      </c>
      <c r="B1472" t="s">
        <v>99</v>
      </c>
      <c r="C1472" t="s">
        <v>20</v>
      </c>
      <c r="D1472" t="s">
        <v>2908</v>
      </c>
      <c r="E1472" s="1">
        <v>44371.649305555555</v>
      </c>
      <c r="G1472" s="2">
        <v>44370</v>
      </c>
      <c r="H1472" s="2">
        <v>37608</v>
      </c>
      <c r="I1472">
        <v>1</v>
      </c>
      <c r="J1472" s="2">
        <v>44372</v>
      </c>
      <c r="K1472" s="2">
        <v>44372</v>
      </c>
      <c r="L1472" t="s">
        <v>29</v>
      </c>
      <c r="M1472" t="s">
        <v>30</v>
      </c>
      <c r="N1472" t="s">
        <v>2909</v>
      </c>
      <c r="O1472" t="s">
        <v>396</v>
      </c>
      <c r="P1472" t="s">
        <v>397</v>
      </c>
    </row>
    <row r="1473" spans="1:16" x14ac:dyDescent="0.25">
      <c r="A1473" t="s">
        <v>2910</v>
      </c>
      <c r="B1473" t="s">
        <v>99</v>
      </c>
      <c r="C1473" t="s">
        <v>20</v>
      </c>
      <c r="D1473" t="s">
        <v>2910</v>
      </c>
      <c r="E1473" s="1">
        <v>44371.649305555555</v>
      </c>
      <c r="G1473" s="2">
        <v>44370</v>
      </c>
      <c r="H1473" s="2">
        <v>37608</v>
      </c>
      <c r="I1473">
        <v>10</v>
      </c>
      <c r="J1473" s="2">
        <v>44372</v>
      </c>
      <c r="K1473" s="2">
        <v>44372</v>
      </c>
      <c r="L1473" t="s">
        <v>29</v>
      </c>
      <c r="M1473" t="s">
        <v>30</v>
      </c>
      <c r="N1473" t="s">
        <v>2911</v>
      </c>
      <c r="O1473" t="s">
        <v>396</v>
      </c>
      <c r="P1473" t="s">
        <v>397</v>
      </c>
    </row>
    <row r="1474" spans="1:16" x14ac:dyDescent="0.25">
      <c r="A1474" t="s">
        <v>2912</v>
      </c>
      <c r="B1474" t="s">
        <v>99</v>
      </c>
      <c r="C1474" t="s">
        <v>20</v>
      </c>
      <c r="D1474" t="s">
        <v>2912</v>
      </c>
      <c r="E1474" s="1">
        <v>44371.649305555555</v>
      </c>
      <c r="G1474" s="2">
        <v>44370</v>
      </c>
      <c r="H1474" s="2">
        <v>37608</v>
      </c>
      <c r="I1474">
        <v>1</v>
      </c>
      <c r="J1474" s="2">
        <v>44372</v>
      </c>
      <c r="K1474" s="2">
        <v>44372</v>
      </c>
      <c r="L1474" t="s">
        <v>29</v>
      </c>
      <c r="M1474" t="s">
        <v>30</v>
      </c>
      <c r="N1474" t="s">
        <v>2913</v>
      </c>
      <c r="O1474" t="s">
        <v>396</v>
      </c>
      <c r="P1474" t="s">
        <v>397</v>
      </c>
    </row>
    <row r="1475" spans="1:16" x14ac:dyDescent="0.25">
      <c r="A1475" t="s">
        <v>2914</v>
      </c>
      <c r="B1475" t="s">
        <v>99</v>
      </c>
      <c r="C1475" t="s">
        <v>20</v>
      </c>
      <c r="D1475" t="s">
        <v>2914</v>
      </c>
      <c r="E1475" s="1">
        <v>44371.649305555555</v>
      </c>
      <c r="G1475" s="2">
        <v>44370</v>
      </c>
      <c r="H1475" s="2">
        <v>37608</v>
      </c>
      <c r="I1475">
        <v>1</v>
      </c>
      <c r="J1475" s="2">
        <v>44372</v>
      </c>
      <c r="K1475" s="2">
        <v>44372</v>
      </c>
      <c r="L1475" t="s">
        <v>29</v>
      </c>
      <c r="M1475" t="s">
        <v>30</v>
      </c>
      <c r="N1475" t="s">
        <v>2915</v>
      </c>
      <c r="O1475" t="s">
        <v>396</v>
      </c>
      <c r="P1475" t="s">
        <v>397</v>
      </c>
    </row>
    <row r="1476" spans="1:16" x14ac:dyDescent="0.25">
      <c r="A1476" t="s">
        <v>2916</v>
      </c>
      <c r="B1476" t="s">
        <v>99</v>
      </c>
      <c r="C1476" t="s">
        <v>20</v>
      </c>
      <c r="D1476" t="s">
        <v>2916</v>
      </c>
      <c r="E1476" s="1">
        <v>44371.649305555555</v>
      </c>
      <c r="G1476" s="2">
        <v>44370</v>
      </c>
      <c r="H1476" s="2">
        <v>37608</v>
      </c>
      <c r="I1476">
        <v>2</v>
      </c>
      <c r="J1476" s="2">
        <v>44372</v>
      </c>
      <c r="K1476" s="2">
        <v>44372</v>
      </c>
      <c r="L1476" t="s">
        <v>29</v>
      </c>
      <c r="M1476" t="s">
        <v>30</v>
      </c>
      <c r="N1476" t="s">
        <v>2917</v>
      </c>
      <c r="O1476" t="s">
        <v>396</v>
      </c>
      <c r="P1476" t="s">
        <v>397</v>
      </c>
    </row>
    <row r="1477" spans="1:16" x14ac:dyDescent="0.25">
      <c r="A1477" t="s">
        <v>2918</v>
      </c>
      <c r="B1477" t="s">
        <v>99</v>
      </c>
      <c r="C1477" t="s">
        <v>20</v>
      </c>
      <c r="D1477" t="s">
        <v>2918</v>
      </c>
      <c r="E1477" s="1">
        <v>44371.649305555555</v>
      </c>
      <c r="G1477" s="2">
        <v>44370</v>
      </c>
      <c r="H1477" s="2">
        <v>37608</v>
      </c>
      <c r="I1477">
        <v>1</v>
      </c>
      <c r="J1477" s="2">
        <v>44372</v>
      </c>
      <c r="K1477" s="2">
        <v>44372</v>
      </c>
      <c r="L1477" t="s">
        <v>29</v>
      </c>
      <c r="M1477" t="s">
        <v>30</v>
      </c>
      <c r="N1477" t="s">
        <v>2919</v>
      </c>
      <c r="O1477" t="s">
        <v>396</v>
      </c>
      <c r="P1477" t="s">
        <v>397</v>
      </c>
    </row>
    <row r="1478" spans="1:16" x14ac:dyDescent="0.25">
      <c r="A1478" t="s">
        <v>2920</v>
      </c>
      <c r="B1478" t="s">
        <v>99</v>
      </c>
      <c r="C1478" t="s">
        <v>20</v>
      </c>
      <c r="D1478" t="s">
        <v>2920</v>
      </c>
      <c r="E1478" s="1">
        <v>44371.649305555555</v>
      </c>
      <c r="G1478" s="2">
        <v>44370</v>
      </c>
      <c r="H1478" s="2">
        <v>37608</v>
      </c>
      <c r="I1478">
        <v>1</v>
      </c>
      <c r="J1478" s="2">
        <v>44372</v>
      </c>
      <c r="K1478" s="2">
        <v>44372</v>
      </c>
      <c r="L1478" t="s">
        <v>29</v>
      </c>
      <c r="M1478" t="s">
        <v>30</v>
      </c>
      <c r="N1478" t="s">
        <v>2921</v>
      </c>
      <c r="O1478" t="s">
        <v>396</v>
      </c>
      <c r="P1478" t="s">
        <v>397</v>
      </c>
    </row>
    <row r="1479" spans="1:16" x14ac:dyDescent="0.25">
      <c r="A1479" t="s">
        <v>2922</v>
      </c>
      <c r="B1479" t="s">
        <v>99</v>
      </c>
      <c r="C1479" t="s">
        <v>20</v>
      </c>
      <c r="D1479" t="s">
        <v>2922</v>
      </c>
      <c r="E1479" s="1">
        <v>44371.649305555555</v>
      </c>
      <c r="G1479" s="2">
        <v>44370</v>
      </c>
      <c r="H1479" s="2">
        <v>37608</v>
      </c>
      <c r="I1479">
        <v>2</v>
      </c>
      <c r="J1479" s="2">
        <v>44372</v>
      </c>
      <c r="K1479" s="2">
        <v>44372</v>
      </c>
      <c r="L1479" t="s">
        <v>29</v>
      </c>
      <c r="M1479" t="s">
        <v>30</v>
      </c>
      <c r="N1479" t="s">
        <v>2923</v>
      </c>
      <c r="O1479" t="s">
        <v>396</v>
      </c>
      <c r="P1479" t="s">
        <v>397</v>
      </c>
    </row>
    <row r="1480" spans="1:16" x14ac:dyDescent="0.25">
      <c r="A1480" t="s">
        <v>2924</v>
      </c>
      <c r="B1480" t="s">
        <v>99</v>
      </c>
      <c r="C1480" t="s">
        <v>20</v>
      </c>
      <c r="D1480" t="s">
        <v>2924</v>
      </c>
      <c r="E1480" s="1">
        <v>44371.649305555555</v>
      </c>
      <c r="G1480" s="2">
        <v>44370</v>
      </c>
      <c r="H1480" s="2">
        <v>37608</v>
      </c>
      <c r="I1480">
        <v>1</v>
      </c>
      <c r="J1480" s="2">
        <v>44372</v>
      </c>
      <c r="K1480" s="2">
        <v>44372</v>
      </c>
      <c r="L1480" t="s">
        <v>29</v>
      </c>
      <c r="M1480" t="s">
        <v>30</v>
      </c>
      <c r="N1480" t="s">
        <v>2925</v>
      </c>
      <c r="O1480" t="s">
        <v>396</v>
      </c>
      <c r="P1480" t="s">
        <v>397</v>
      </c>
    </row>
    <row r="1481" spans="1:16" x14ac:dyDescent="0.25">
      <c r="A1481" t="s">
        <v>2926</v>
      </c>
      <c r="B1481" t="s">
        <v>99</v>
      </c>
      <c r="C1481" t="s">
        <v>20</v>
      </c>
      <c r="D1481" t="s">
        <v>2926</v>
      </c>
      <c r="E1481" s="1">
        <v>44371.649305555555</v>
      </c>
      <c r="G1481" s="2">
        <v>44370</v>
      </c>
      <c r="H1481" s="2">
        <v>37608</v>
      </c>
      <c r="I1481">
        <v>1</v>
      </c>
      <c r="J1481" s="2">
        <v>44372</v>
      </c>
      <c r="K1481" s="2">
        <v>44372</v>
      </c>
      <c r="L1481" t="s">
        <v>29</v>
      </c>
      <c r="M1481" t="s">
        <v>30</v>
      </c>
      <c r="N1481" t="s">
        <v>2927</v>
      </c>
      <c r="O1481" t="s">
        <v>396</v>
      </c>
      <c r="P1481" t="s">
        <v>397</v>
      </c>
    </row>
    <row r="1482" spans="1:16" x14ac:dyDescent="0.25">
      <c r="A1482" t="s">
        <v>2928</v>
      </c>
      <c r="B1482" t="s">
        <v>99</v>
      </c>
      <c r="C1482" t="s">
        <v>20</v>
      </c>
      <c r="D1482" t="s">
        <v>2928</v>
      </c>
      <c r="E1482" s="1">
        <v>44371.649305555555</v>
      </c>
      <c r="G1482" s="2">
        <v>44370</v>
      </c>
      <c r="H1482" s="2">
        <v>37608</v>
      </c>
      <c r="I1482">
        <v>1</v>
      </c>
      <c r="J1482" s="2">
        <v>44372</v>
      </c>
      <c r="K1482" s="2">
        <v>44372</v>
      </c>
      <c r="L1482" t="s">
        <v>29</v>
      </c>
      <c r="M1482" t="s">
        <v>30</v>
      </c>
      <c r="N1482" t="s">
        <v>2929</v>
      </c>
      <c r="O1482" t="s">
        <v>396</v>
      </c>
      <c r="P1482" t="s">
        <v>397</v>
      </c>
    </row>
    <row r="1483" spans="1:16" x14ac:dyDescent="0.25">
      <c r="A1483" t="s">
        <v>2930</v>
      </c>
      <c r="B1483" t="s">
        <v>99</v>
      </c>
      <c r="C1483" t="s">
        <v>20</v>
      </c>
      <c r="D1483" t="s">
        <v>2930</v>
      </c>
      <c r="E1483" s="1">
        <v>44371.649305555555</v>
      </c>
      <c r="G1483" s="2">
        <v>44370</v>
      </c>
      <c r="H1483" s="2">
        <v>37608</v>
      </c>
      <c r="I1483">
        <v>1</v>
      </c>
      <c r="J1483" s="2">
        <v>44372</v>
      </c>
      <c r="K1483" s="2">
        <v>44372</v>
      </c>
      <c r="L1483" t="s">
        <v>29</v>
      </c>
      <c r="M1483" t="s">
        <v>30</v>
      </c>
      <c r="N1483" t="s">
        <v>2931</v>
      </c>
      <c r="O1483" t="s">
        <v>396</v>
      </c>
      <c r="P1483" t="s">
        <v>397</v>
      </c>
    </row>
    <row r="1484" spans="1:16" x14ac:dyDescent="0.25">
      <c r="A1484" t="s">
        <v>2932</v>
      </c>
      <c r="B1484" t="s">
        <v>32</v>
      </c>
      <c r="C1484" t="s">
        <v>20</v>
      </c>
      <c r="D1484" t="s">
        <v>2932</v>
      </c>
      <c r="E1484" s="1">
        <v>43986.65625</v>
      </c>
      <c r="G1484" s="2">
        <v>43985</v>
      </c>
      <c r="H1484" s="2">
        <v>37608</v>
      </c>
      <c r="I1484">
        <v>2</v>
      </c>
      <c r="J1484" s="2">
        <v>44372</v>
      </c>
      <c r="K1484" s="2">
        <v>44372</v>
      </c>
      <c r="L1484" t="s">
        <v>29</v>
      </c>
      <c r="M1484" t="s">
        <v>30</v>
      </c>
      <c r="N1484" t="s">
        <v>2933</v>
      </c>
      <c r="O1484" t="s">
        <v>396</v>
      </c>
      <c r="P1484" t="s">
        <v>397</v>
      </c>
    </row>
    <row r="1485" spans="1:16" x14ac:dyDescent="0.25">
      <c r="A1485" t="s">
        <v>2934</v>
      </c>
      <c r="B1485" t="s">
        <v>19</v>
      </c>
      <c r="C1485" t="s">
        <v>20</v>
      </c>
      <c r="D1485" t="s">
        <v>2934</v>
      </c>
      <c r="E1485" s="1">
        <v>43986.65625</v>
      </c>
      <c r="G1485" s="2">
        <v>43985</v>
      </c>
      <c r="H1485" s="2">
        <v>37608</v>
      </c>
      <c r="I1485">
        <v>1</v>
      </c>
      <c r="J1485" s="2">
        <v>44372</v>
      </c>
      <c r="K1485" s="2">
        <v>44372</v>
      </c>
      <c r="L1485" t="s">
        <v>29</v>
      </c>
      <c r="M1485" t="s">
        <v>30</v>
      </c>
      <c r="N1485" t="s">
        <v>2935</v>
      </c>
      <c r="O1485" t="s">
        <v>396</v>
      </c>
      <c r="P1485" t="s">
        <v>397</v>
      </c>
    </row>
    <row r="1486" spans="1:16" x14ac:dyDescent="0.25">
      <c r="A1486" t="s">
        <v>2936</v>
      </c>
      <c r="B1486" t="s">
        <v>19</v>
      </c>
      <c r="C1486" t="s">
        <v>20</v>
      </c>
      <c r="D1486" t="s">
        <v>2936</v>
      </c>
      <c r="E1486" s="1">
        <v>43986.65625</v>
      </c>
      <c r="G1486" s="2">
        <v>43985</v>
      </c>
      <c r="H1486" s="2">
        <v>37608</v>
      </c>
      <c r="I1486">
        <v>1</v>
      </c>
      <c r="J1486" s="2">
        <v>44372</v>
      </c>
      <c r="K1486" s="2">
        <v>44372</v>
      </c>
      <c r="L1486" t="s">
        <v>29</v>
      </c>
      <c r="M1486" t="s">
        <v>30</v>
      </c>
      <c r="N1486" t="s">
        <v>2937</v>
      </c>
      <c r="O1486" t="s">
        <v>396</v>
      </c>
      <c r="P1486" t="s">
        <v>397</v>
      </c>
    </row>
    <row r="1487" spans="1:16" x14ac:dyDescent="0.25">
      <c r="A1487" t="s">
        <v>2938</v>
      </c>
      <c r="B1487" t="s">
        <v>19</v>
      </c>
      <c r="C1487" t="s">
        <v>20</v>
      </c>
      <c r="D1487" t="s">
        <v>2938</v>
      </c>
      <c r="E1487" s="1">
        <v>43986.65625</v>
      </c>
      <c r="G1487" s="2">
        <v>43985</v>
      </c>
      <c r="H1487" s="2">
        <v>37608</v>
      </c>
      <c r="I1487">
        <v>1</v>
      </c>
      <c r="J1487" s="2">
        <v>44372</v>
      </c>
      <c r="K1487" s="2">
        <v>44372</v>
      </c>
      <c r="L1487" t="s">
        <v>29</v>
      </c>
      <c r="M1487" t="s">
        <v>30</v>
      </c>
      <c r="N1487" t="s">
        <v>2939</v>
      </c>
      <c r="O1487" t="s">
        <v>396</v>
      </c>
      <c r="P1487" t="s">
        <v>397</v>
      </c>
    </row>
    <row r="1488" spans="1:16" x14ac:dyDescent="0.25">
      <c r="A1488" t="s">
        <v>2940</v>
      </c>
      <c r="B1488" t="s">
        <v>32</v>
      </c>
      <c r="C1488" t="s">
        <v>20</v>
      </c>
      <c r="D1488" t="s">
        <v>2940</v>
      </c>
      <c r="E1488" s="1">
        <v>43986.65625</v>
      </c>
      <c r="G1488" s="2">
        <v>43985</v>
      </c>
      <c r="H1488" s="2">
        <v>37608</v>
      </c>
      <c r="I1488">
        <v>1</v>
      </c>
      <c r="J1488" s="2">
        <v>44372</v>
      </c>
      <c r="K1488" s="2">
        <v>44372</v>
      </c>
      <c r="L1488" t="s">
        <v>29</v>
      </c>
      <c r="M1488" t="s">
        <v>30</v>
      </c>
      <c r="N1488" t="s">
        <v>2941</v>
      </c>
      <c r="O1488" t="s">
        <v>396</v>
      </c>
      <c r="P1488" t="s">
        <v>397</v>
      </c>
    </row>
    <row r="1489" spans="1:16" x14ac:dyDescent="0.25">
      <c r="A1489" t="s">
        <v>2942</v>
      </c>
      <c r="B1489" t="s">
        <v>32</v>
      </c>
      <c r="C1489" t="s">
        <v>20</v>
      </c>
      <c r="D1489" t="s">
        <v>2942</v>
      </c>
      <c r="E1489" s="1">
        <v>43986.65625</v>
      </c>
      <c r="G1489" s="2">
        <v>43985</v>
      </c>
      <c r="H1489" s="2">
        <v>37608</v>
      </c>
      <c r="I1489">
        <v>1</v>
      </c>
      <c r="J1489" s="2">
        <v>44372</v>
      </c>
      <c r="K1489" s="2">
        <v>44372</v>
      </c>
      <c r="L1489" t="s">
        <v>29</v>
      </c>
      <c r="M1489" t="s">
        <v>30</v>
      </c>
      <c r="N1489" t="s">
        <v>2943</v>
      </c>
      <c r="O1489" t="s">
        <v>396</v>
      </c>
      <c r="P1489" t="s">
        <v>397</v>
      </c>
    </row>
    <row r="1490" spans="1:16" x14ac:dyDescent="0.25">
      <c r="A1490" t="s">
        <v>2944</v>
      </c>
      <c r="B1490" t="s">
        <v>99</v>
      </c>
      <c r="C1490" t="s">
        <v>20</v>
      </c>
      <c r="D1490" t="s">
        <v>2944</v>
      </c>
      <c r="E1490" s="1">
        <v>44371.649305555555</v>
      </c>
      <c r="G1490" s="2">
        <v>44370</v>
      </c>
      <c r="H1490" s="2">
        <v>37608</v>
      </c>
      <c r="I1490">
        <v>1</v>
      </c>
      <c r="J1490" s="2">
        <v>44372</v>
      </c>
      <c r="K1490" s="2">
        <v>44372</v>
      </c>
      <c r="L1490" t="s">
        <v>29</v>
      </c>
      <c r="M1490" t="s">
        <v>30</v>
      </c>
      <c r="N1490" t="s">
        <v>2945</v>
      </c>
      <c r="O1490" t="s">
        <v>396</v>
      </c>
      <c r="P1490" t="s">
        <v>397</v>
      </c>
    </row>
    <row r="1491" spans="1:16" x14ac:dyDescent="0.25">
      <c r="A1491" t="s">
        <v>2946</v>
      </c>
      <c r="B1491" t="s">
        <v>99</v>
      </c>
      <c r="C1491" t="s">
        <v>20</v>
      </c>
      <c r="D1491" t="s">
        <v>2946</v>
      </c>
      <c r="E1491" s="1">
        <v>44371.649305555555</v>
      </c>
      <c r="G1491" s="2">
        <v>44370</v>
      </c>
      <c r="H1491" s="2">
        <v>37608</v>
      </c>
      <c r="I1491">
        <v>1</v>
      </c>
      <c r="J1491" s="2">
        <v>44372</v>
      </c>
      <c r="K1491" s="2">
        <v>44372</v>
      </c>
      <c r="L1491" t="s">
        <v>29</v>
      </c>
      <c r="M1491" t="s">
        <v>30</v>
      </c>
      <c r="N1491" t="s">
        <v>2947</v>
      </c>
      <c r="O1491" t="s">
        <v>396</v>
      </c>
      <c r="P1491" t="s">
        <v>397</v>
      </c>
    </row>
    <row r="1492" spans="1:16" x14ac:dyDescent="0.25">
      <c r="A1492" t="s">
        <v>2948</v>
      </c>
      <c r="B1492" t="s">
        <v>99</v>
      </c>
      <c r="C1492" t="s">
        <v>20</v>
      </c>
      <c r="D1492" t="s">
        <v>2948</v>
      </c>
      <c r="E1492" s="1">
        <v>44371.649305555555</v>
      </c>
      <c r="G1492" s="2">
        <v>44370</v>
      </c>
      <c r="H1492" s="2">
        <v>37608</v>
      </c>
      <c r="I1492">
        <v>1</v>
      </c>
      <c r="J1492" s="2">
        <v>44372</v>
      </c>
      <c r="K1492" s="2">
        <v>44372</v>
      </c>
      <c r="L1492" t="s">
        <v>29</v>
      </c>
      <c r="M1492" t="s">
        <v>30</v>
      </c>
      <c r="N1492" t="s">
        <v>2949</v>
      </c>
      <c r="O1492" t="s">
        <v>396</v>
      </c>
      <c r="P1492" t="s">
        <v>397</v>
      </c>
    </row>
    <row r="1493" spans="1:16" x14ac:dyDescent="0.25">
      <c r="A1493" t="s">
        <v>2950</v>
      </c>
      <c r="B1493" t="s">
        <v>99</v>
      </c>
      <c r="C1493" t="s">
        <v>20</v>
      </c>
      <c r="D1493" t="s">
        <v>2950</v>
      </c>
      <c r="E1493" s="1">
        <v>44371.649305555555</v>
      </c>
      <c r="G1493" s="2">
        <v>44370</v>
      </c>
      <c r="H1493" s="2">
        <v>37608</v>
      </c>
      <c r="I1493">
        <v>4</v>
      </c>
      <c r="J1493" s="2">
        <v>44372</v>
      </c>
      <c r="K1493" s="2">
        <v>44372</v>
      </c>
      <c r="L1493" t="s">
        <v>29</v>
      </c>
      <c r="M1493" t="s">
        <v>30</v>
      </c>
      <c r="N1493" t="s">
        <v>2951</v>
      </c>
      <c r="O1493" t="s">
        <v>396</v>
      </c>
      <c r="P1493" t="s">
        <v>397</v>
      </c>
    </row>
    <row r="1494" spans="1:16" x14ac:dyDescent="0.25">
      <c r="A1494" t="s">
        <v>2952</v>
      </c>
      <c r="B1494" t="s">
        <v>99</v>
      </c>
      <c r="C1494" t="s">
        <v>20</v>
      </c>
      <c r="D1494" t="s">
        <v>2952</v>
      </c>
      <c r="E1494" s="1">
        <v>44371.649305555555</v>
      </c>
      <c r="G1494" s="2">
        <v>44370</v>
      </c>
      <c r="H1494" s="2">
        <v>37608</v>
      </c>
      <c r="I1494">
        <v>1</v>
      </c>
      <c r="J1494" s="2">
        <v>44372</v>
      </c>
      <c r="K1494" s="2">
        <v>44372</v>
      </c>
      <c r="L1494" t="s">
        <v>29</v>
      </c>
      <c r="M1494" t="s">
        <v>30</v>
      </c>
      <c r="N1494" t="s">
        <v>2953</v>
      </c>
      <c r="O1494" t="s">
        <v>396</v>
      </c>
      <c r="P1494" t="s">
        <v>397</v>
      </c>
    </row>
    <row r="1495" spans="1:16" x14ac:dyDescent="0.25">
      <c r="A1495" t="s">
        <v>2954</v>
      </c>
      <c r="B1495" t="s">
        <v>99</v>
      </c>
      <c r="C1495" t="s">
        <v>20</v>
      </c>
      <c r="D1495" t="s">
        <v>2954</v>
      </c>
      <c r="E1495" s="1">
        <v>44371.649305555555</v>
      </c>
      <c r="G1495" s="2">
        <v>44370</v>
      </c>
      <c r="H1495" s="2">
        <v>37608</v>
      </c>
      <c r="I1495">
        <v>1</v>
      </c>
      <c r="J1495" s="2">
        <v>44372</v>
      </c>
      <c r="K1495" s="2">
        <v>44372</v>
      </c>
      <c r="L1495" t="s">
        <v>29</v>
      </c>
      <c r="M1495" t="s">
        <v>30</v>
      </c>
      <c r="N1495" t="s">
        <v>2955</v>
      </c>
      <c r="O1495" t="s">
        <v>396</v>
      </c>
      <c r="P1495" t="s">
        <v>397</v>
      </c>
    </row>
    <row r="1496" spans="1:16" x14ac:dyDescent="0.25">
      <c r="A1496" t="s">
        <v>2956</v>
      </c>
      <c r="B1496" t="s">
        <v>99</v>
      </c>
      <c r="C1496" t="s">
        <v>20</v>
      </c>
      <c r="D1496" t="s">
        <v>2956</v>
      </c>
      <c r="E1496" s="1">
        <v>44371.649305555555</v>
      </c>
      <c r="G1496" s="2">
        <v>44370</v>
      </c>
      <c r="H1496" s="2">
        <v>37608</v>
      </c>
      <c r="I1496">
        <v>1</v>
      </c>
      <c r="J1496" s="2">
        <v>44372</v>
      </c>
      <c r="K1496" s="2">
        <v>44372</v>
      </c>
      <c r="L1496" t="s">
        <v>29</v>
      </c>
      <c r="M1496" t="s">
        <v>30</v>
      </c>
      <c r="N1496" t="s">
        <v>2957</v>
      </c>
      <c r="O1496" t="s">
        <v>396</v>
      </c>
      <c r="P1496" t="s">
        <v>397</v>
      </c>
    </row>
    <row r="1497" spans="1:16" x14ac:dyDescent="0.25">
      <c r="A1497" t="s">
        <v>2958</v>
      </c>
      <c r="B1497" t="s">
        <v>99</v>
      </c>
      <c r="C1497" t="s">
        <v>20</v>
      </c>
      <c r="D1497" t="s">
        <v>2958</v>
      </c>
      <c r="E1497" s="1">
        <v>44371.649305555555</v>
      </c>
      <c r="G1497" s="2">
        <v>44370</v>
      </c>
      <c r="H1497" s="2">
        <v>37608</v>
      </c>
      <c r="I1497">
        <v>1</v>
      </c>
      <c r="J1497" s="2">
        <v>44372</v>
      </c>
      <c r="K1497" s="2">
        <v>44372</v>
      </c>
      <c r="L1497" t="s">
        <v>29</v>
      </c>
      <c r="M1497" t="s">
        <v>30</v>
      </c>
      <c r="N1497" t="s">
        <v>2959</v>
      </c>
      <c r="O1497" t="s">
        <v>396</v>
      </c>
      <c r="P1497" t="s">
        <v>397</v>
      </c>
    </row>
    <row r="1498" spans="1:16" x14ac:dyDescent="0.25">
      <c r="A1498" t="s">
        <v>2960</v>
      </c>
      <c r="B1498" t="s">
        <v>99</v>
      </c>
      <c r="C1498" t="s">
        <v>20</v>
      </c>
      <c r="D1498" t="s">
        <v>2960</v>
      </c>
      <c r="E1498" s="1">
        <v>44371.649305555555</v>
      </c>
      <c r="G1498" s="2">
        <v>44370</v>
      </c>
      <c r="H1498" s="2">
        <v>37608</v>
      </c>
      <c r="I1498">
        <v>1</v>
      </c>
      <c r="J1498" s="2">
        <v>44372</v>
      </c>
      <c r="K1498" s="2">
        <v>44372</v>
      </c>
      <c r="L1498" t="s">
        <v>29</v>
      </c>
      <c r="M1498" t="s">
        <v>30</v>
      </c>
      <c r="N1498" t="s">
        <v>2961</v>
      </c>
      <c r="O1498" t="s">
        <v>396</v>
      </c>
      <c r="P1498" t="s">
        <v>397</v>
      </c>
    </row>
    <row r="1499" spans="1:16" x14ac:dyDescent="0.25">
      <c r="A1499" t="s">
        <v>2962</v>
      </c>
      <c r="B1499" t="s">
        <v>99</v>
      </c>
      <c r="C1499" t="s">
        <v>20</v>
      </c>
      <c r="D1499" t="s">
        <v>2962</v>
      </c>
      <c r="E1499" s="1">
        <v>44371.649305555555</v>
      </c>
      <c r="G1499" s="2">
        <v>44370</v>
      </c>
      <c r="H1499" s="2">
        <v>37608</v>
      </c>
      <c r="I1499">
        <v>1</v>
      </c>
      <c r="J1499" s="2">
        <v>44372</v>
      </c>
      <c r="K1499" s="2">
        <v>44372</v>
      </c>
      <c r="L1499" t="s">
        <v>29</v>
      </c>
      <c r="M1499" t="s">
        <v>30</v>
      </c>
      <c r="N1499" t="s">
        <v>2963</v>
      </c>
      <c r="O1499" t="s">
        <v>396</v>
      </c>
      <c r="P1499" t="s">
        <v>397</v>
      </c>
    </row>
    <row r="1500" spans="1:16" x14ac:dyDescent="0.25">
      <c r="A1500" t="s">
        <v>2964</v>
      </c>
      <c r="B1500" t="s">
        <v>99</v>
      </c>
      <c r="C1500" t="s">
        <v>20</v>
      </c>
      <c r="D1500" t="s">
        <v>2964</v>
      </c>
      <c r="E1500" s="1">
        <v>44371.649305555555</v>
      </c>
      <c r="G1500" s="2">
        <v>44370</v>
      </c>
      <c r="H1500" s="2">
        <v>37608</v>
      </c>
      <c r="I1500">
        <v>1</v>
      </c>
      <c r="J1500" s="2">
        <v>44372</v>
      </c>
      <c r="K1500" s="2">
        <v>44372</v>
      </c>
      <c r="L1500" t="s">
        <v>29</v>
      </c>
      <c r="M1500" t="s">
        <v>30</v>
      </c>
      <c r="N1500" t="s">
        <v>2965</v>
      </c>
      <c r="O1500" t="s">
        <v>396</v>
      </c>
      <c r="P1500" t="s">
        <v>397</v>
      </c>
    </row>
    <row r="1501" spans="1:16" x14ac:dyDescent="0.25">
      <c r="A1501" t="s">
        <v>2966</v>
      </c>
      <c r="B1501" t="s">
        <v>99</v>
      </c>
      <c r="C1501" t="s">
        <v>20</v>
      </c>
      <c r="D1501" t="s">
        <v>2966</v>
      </c>
      <c r="E1501" s="1">
        <v>44371.649305555555</v>
      </c>
      <c r="G1501" s="2">
        <v>44370</v>
      </c>
      <c r="H1501" s="2">
        <v>37608</v>
      </c>
      <c r="I1501">
        <v>1</v>
      </c>
      <c r="J1501" s="2">
        <v>44372</v>
      </c>
      <c r="K1501" s="2">
        <v>44372</v>
      </c>
      <c r="L1501" t="s">
        <v>29</v>
      </c>
      <c r="M1501" t="s">
        <v>30</v>
      </c>
      <c r="N1501" t="s">
        <v>2967</v>
      </c>
      <c r="O1501" t="s">
        <v>396</v>
      </c>
      <c r="P1501" t="s">
        <v>397</v>
      </c>
    </row>
    <row r="1502" spans="1:16" x14ac:dyDescent="0.25">
      <c r="A1502" t="s">
        <v>2968</v>
      </c>
      <c r="B1502" t="s">
        <v>99</v>
      </c>
      <c r="C1502" t="s">
        <v>20</v>
      </c>
      <c r="D1502" t="s">
        <v>2968</v>
      </c>
      <c r="E1502" s="1">
        <v>44371.649305555555</v>
      </c>
      <c r="G1502" s="2">
        <v>44370</v>
      </c>
      <c r="H1502" s="2">
        <v>37608</v>
      </c>
      <c r="I1502">
        <v>2</v>
      </c>
      <c r="J1502" s="2">
        <v>44372</v>
      </c>
      <c r="K1502" s="2">
        <v>44372</v>
      </c>
      <c r="L1502" t="s">
        <v>29</v>
      </c>
      <c r="M1502" t="s">
        <v>30</v>
      </c>
      <c r="N1502" t="s">
        <v>2969</v>
      </c>
      <c r="O1502" t="s">
        <v>396</v>
      </c>
      <c r="P1502" t="s">
        <v>397</v>
      </c>
    </row>
    <row r="1503" spans="1:16" x14ac:dyDescent="0.25">
      <c r="A1503" t="s">
        <v>2970</v>
      </c>
      <c r="B1503" t="s">
        <v>99</v>
      </c>
      <c r="C1503" t="s">
        <v>20</v>
      </c>
      <c r="D1503" t="s">
        <v>2970</v>
      </c>
      <c r="E1503" s="1">
        <v>44371.649305555555</v>
      </c>
      <c r="G1503" s="2">
        <v>44370</v>
      </c>
      <c r="H1503" s="2">
        <v>37608</v>
      </c>
      <c r="I1503">
        <v>1</v>
      </c>
      <c r="J1503" s="2">
        <v>44372</v>
      </c>
      <c r="K1503" s="2">
        <v>44372</v>
      </c>
      <c r="L1503" t="s">
        <v>29</v>
      </c>
      <c r="M1503" t="s">
        <v>30</v>
      </c>
      <c r="N1503" t="s">
        <v>2971</v>
      </c>
      <c r="O1503" t="s">
        <v>396</v>
      </c>
      <c r="P1503" t="s">
        <v>397</v>
      </c>
    </row>
    <row r="1504" spans="1:16" x14ac:dyDescent="0.25">
      <c r="A1504" t="s">
        <v>2972</v>
      </c>
      <c r="B1504" t="s">
        <v>99</v>
      </c>
      <c r="C1504" t="s">
        <v>20</v>
      </c>
      <c r="D1504" t="s">
        <v>2972</v>
      </c>
      <c r="E1504" s="1">
        <v>44371.649305555555</v>
      </c>
      <c r="G1504" s="2">
        <v>44370</v>
      </c>
      <c r="H1504" s="2">
        <v>37608</v>
      </c>
      <c r="I1504">
        <v>1</v>
      </c>
      <c r="J1504" s="2">
        <v>44372</v>
      </c>
      <c r="K1504" s="2">
        <v>44372</v>
      </c>
      <c r="L1504" t="s">
        <v>29</v>
      </c>
      <c r="M1504" t="s">
        <v>30</v>
      </c>
      <c r="N1504" t="s">
        <v>2973</v>
      </c>
      <c r="O1504" t="s">
        <v>396</v>
      </c>
      <c r="P1504" t="s">
        <v>397</v>
      </c>
    </row>
    <row r="1505" spans="1:16" x14ac:dyDescent="0.25">
      <c r="A1505" t="s">
        <v>2974</v>
      </c>
      <c r="B1505" t="s">
        <v>99</v>
      </c>
      <c r="C1505" t="s">
        <v>20</v>
      </c>
      <c r="D1505" t="s">
        <v>2974</v>
      </c>
      <c r="E1505" s="1">
        <v>44371.649305555555</v>
      </c>
      <c r="G1505" s="2">
        <v>44370</v>
      </c>
      <c r="H1505" s="2">
        <v>37608</v>
      </c>
      <c r="I1505">
        <v>1</v>
      </c>
      <c r="J1505" s="2">
        <v>44372</v>
      </c>
      <c r="K1505" s="2">
        <v>44372</v>
      </c>
      <c r="L1505" t="s">
        <v>29</v>
      </c>
      <c r="M1505" t="s">
        <v>30</v>
      </c>
      <c r="N1505" t="s">
        <v>2975</v>
      </c>
      <c r="O1505" t="s">
        <v>396</v>
      </c>
      <c r="P1505" t="s">
        <v>397</v>
      </c>
    </row>
    <row r="1506" spans="1:16" x14ac:dyDescent="0.25">
      <c r="A1506" t="s">
        <v>2976</v>
      </c>
      <c r="B1506" t="s">
        <v>99</v>
      </c>
      <c r="C1506" t="s">
        <v>20</v>
      </c>
      <c r="D1506" t="s">
        <v>2976</v>
      </c>
      <c r="E1506" s="1">
        <v>44371.649305555555</v>
      </c>
      <c r="G1506" s="2">
        <v>44370</v>
      </c>
      <c r="H1506" s="2">
        <v>37608</v>
      </c>
      <c r="I1506">
        <v>3</v>
      </c>
      <c r="J1506" s="2">
        <v>44372</v>
      </c>
      <c r="K1506" s="2">
        <v>44372</v>
      </c>
      <c r="L1506" t="s">
        <v>29</v>
      </c>
      <c r="M1506" t="s">
        <v>30</v>
      </c>
      <c r="N1506" t="s">
        <v>2977</v>
      </c>
      <c r="O1506" t="s">
        <v>396</v>
      </c>
      <c r="P1506" t="s">
        <v>397</v>
      </c>
    </row>
    <row r="1507" spans="1:16" x14ac:dyDescent="0.25">
      <c r="A1507" t="s">
        <v>2978</v>
      </c>
      <c r="B1507" t="s">
        <v>99</v>
      </c>
      <c r="C1507" t="s">
        <v>20</v>
      </c>
      <c r="D1507" t="s">
        <v>2978</v>
      </c>
      <c r="E1507" s="1">
        <v>44371.649305555555</v>
      </c>
      <c r="G1507" s="2">
        <v>44370</v>
      </c>
      <c r="H1507" s="2">
        <v>37608</v>
      </c>
      <c r="I1507">
        <v>1</v>
      </c>
      <c r="J1507" s="2">
        <v>44372</v>
      </c>
      <c r="K1507" s="2">
        <v>44372</v>
      </c>
      <c r="L1507" t="s">
        <v>29</v>
      </c>
      <c r="M1507" t="s">
        <v>30</v>
      </c>
      <c r="N1507" t="s">
        <v>2979</v>
      </c>
      <c r="O1507" t="s">
        <v>396</v>
      </c>
      <c r="P1507" t="s">
        <v>397</v>
      </c>
    </row>
    <row r="1508" spans="1:16" x14ac:dyDescent="0.25">
      <c r="A1508" t="s">
        <v>2980</v>
      </c>
      <c r="B1508" t="s">
        <v>99</v>
      </c>
      <c r="C1508" t="s">
        <v>20</v>
      </c>
      <c r="D1508" t="s">
        <v>2980</v>
      </c>
      <c r="E1508" s="1">
        <v>44371.649305555555</v>
      </c>
      <c r="G1508" s="2">
        <v>44370</v>
      </c>
      <c r="H1508" s="2">
        <v>37608</v>
      </c>
      <c r="I1508">
        <v>2</v>
      </c>
      <c r="J1508" s="2">
        <v>44372</v>
      </c>
      <c r="K1508" s="2">
        <v>44372</v>
      </c>
      <c r="L1508" t="s">
        <v>29</v>
      </c>
      <c r="M1508" t="s">
        <v>30</v>
      </c>
      <c r="N1508" t="s">
        <v>2981</v>
      </c>
      <c r="O1508" t="s">
        <v>396</v>
      </c>
      <c r="P1508" t="s">
        <v>397</v>
      </c>
    </row>
    <row r="1509" spans="1:16" x14ac:dyDescent="0.25">
      <c r="A1509" t="s">
        <v>2982</v>
      </c>
      <c r="B1509" t="s">
        <v>99</v>
      </c>
      <c r="C1509" t="s">
        <v>20</v>
      </c>
      <c r="D1509" t="s">
        <v>2982</v>
      </c>
      <c r="E1509" s="1">
        <v>44371.649305555555</v>
      </c>
      <c r="G1509" s="2">
        <v>44370</v>
      </c>
      <c r="H1509" s="2">
        <v>37608</v>
      </c>
      <c r="I1509">
        <v>12</v>
      </c>
      <c r="J1509" s="2">
        <v>44372</v>
      </c>
      <c r="K1509" s="2">
        <v>44372</v>
      </c>
      <c r="L1509" t="s">
        <v>29</v>
      </c>
      <c r="M1509" t="s">
        <v>30</v>
      </c>
      <c r="N1509" t="s">
        <v>2983</v>
      </c>
      <c r="O1509" t="s">
        <v>396</v>
      </c>
      <c r="P1509" t="s">
        <v>397</v>
      </c>
    </row>
    <row r="1510" spans="1:16" x14ac:dyDescent="0.25">
      <c r="A1510" t="s">
        <v>2984</v>
      </c>
      <c r="B1510" t="s">
        <v>99</v>
      </c>
      <c r="C1510" t="s">
        <v>20</v>
      </c>
      <c r="D1510" t="s">
        <v>2984</v>
      </c>
      <c r="E1510" s="1">
        <v>44371.649305555555</v>
      </c>
      <c r="G1510" s="2">
        <v>44370</v>
      </c>
      <c r="H1510" s="2">
        <v>37608</v>
      </c>
      <c r="I1510">
        <v>6</v>
      </c>
      <c r="J1510" s="2">
        <v>44372</v>
      </c>
      <c r="K1510" s="2">
        <v>44372</v>
      </c>
      <c r="L1510" t="s">
        <v>29</v>
      </c>
      <c r="M1510" t="s">
        <v>30</v>
      </c>
      <c r="N1510" t="s">
        <v>2985</v>
      </c>
      <c r="O1510" t="s">
        <v>396</v>
      </c>
      <c r="P1510" t="s">
        <v>397</v>
      </c>
    </row>
    <row r="1511" spans="1:16" x14ac:dyDescent="0.25">
      <c r="A1511" t="s">
        <v>2986</v>
      </c>
      <c r="B1511" t="s">
        <v>99</v>
      </c>
      <c r="C1511" t="s">
        <v>20</v>
      </c>
      <c r="D1511" t="s">
        <v>2986</v>
      </c>
      <c r="E1511" s="1">
        <v>44371.649305555555</v>
      </c>
      <c r="G1511" s="2">
        <v>44370</v>
      </c>
      <c r="H1511" s="2">
        <v>37608</v>
      </c>
      <c r="I1511">
        <v>1</v>
      </c>
      <c r="J1511" s="2">
        <v>44372</v>
      </c>
      <c r="K1511" s="2">
        <v>44372</v>
      </c>
      <c r="L1511" t="s">
        <v>29</v>
      </c>
      <c r="M1511" t="s">
        <v>30</v>
      </c>
      <c r="N1511" t="s">
        <v>2987</v>
      </c>
      <c r="O1511" t="s">
        <v>396</v>
      </c>
      <c r="P1511" t="s">
        <v>397</v>
      </c>
    </row>
    <row r="1512" spans="1:16" x14ac:dyDescent="0.25">
      <c r="A1512" t="s">
        <v>2988</v>
      </c>
      <c r="B1512" t="s">
        <v>99</v>
      </c>
      <c r="C1512" t="s">
        <v>20</v>
      </c>
      <c r="D1512" t="s">
        <v>2988</v>
      </c>
      <c r="E1512" s="1">
        <v>44371.649305555555</v>
      </c>
      <c r="G1512" s="2">
        <v>44370</v>
      </c>
      <c r="H1512" s="2">
        <v>37608</v>
      </c>
      <c r="I1512">
        <v>1</v>
      </c>
      <c r="J1512" s="2">
        <v>44372</v>
      </c>
      <c r="K1512" s="2">
        <v>44372</v>
      </c>
      <c r="L1512" t="s">
        <v>29</v>
      </c>
      <c r="M1512" t="s">
        <v>30</v>
      </c>
      <c r="N1512" t="s">
        <v>2989</v>
      </c>
      <c r="O1512" t="s">
        <v>396</v>
      </c>
      <c r="P1512" t="s">
        <v>397</v>
      </c>
    </row>
    <row r="1513" spans="1:16" x14ac:dyDescent="0.25">
      <c r="A1513" t="s">
        <v>2990</v>
      </c>
      <c r="B1513" t="s">
        <v>99</v>
      </c>
      <c r="C1513" t="s">
        <v>20</v>
      </c>
      <c r="D1513" t="s">
        <v>2990</v>
      </c>
      <c r="E1513" s="1">
        <v>44371.649305555555</v>
      </c>
      <c r="G1513" s="2">
        <v>44370</v>
      </c>
      <c r="H1513" s="2">
        <v>37608</v>
      </c>
      <c r="I1513">
        <v>1</v>
      </c>
      <c r="J1513" s="2">
        <v>44372</v>
      </c>
      <c r="K1513" s="2">
        <v>44372</v>
      </c>
      <c r="L1513" t="s">
        <v>29</v>
      </c>
      <c r="M1513" t="s">
        <v>30</v>
      </c>
      <c r="N1513" t="s">
        <v>2991</v>
      </c>
      <c r="O1513" t="s">
        <v>396</v>
      </c>
      <c r="P1513" t="s">
        <v>397</v>
      </c>
    </row>
    <row r="1514" spans="1:16" x14ac:dyDescent="0.25">
      <c r="A1514" t="s">
        <v>2992</v>
      </c>
      <c r="B1514" t="s">
        <v>99</v>
      </c>
      <c r="C1514" t="s">
        <v>20</v>
      </c>
      <c r="D1514" t="s">
        <v>2992</v>
      </c>
      <c r="E1514" s="1">
        <v>44371.649305555555</v>
      </c>
      <c r="G1514" s="2">
        <v>44370</v>
      </c>
      <c r="H1514" s="2">
        <v>37608</v>
      </c>
      <c r="I1514">
        <v>1</v>
      </c>
      <c r="J1514" s="2">
        <v>44372</v>
      </c>
      <c r="K1514" s="2">
        <v>44372</v>
      </c>
      <c r="L1514" t="s">
        <v>29</v>
      </c>
      <c r="M1514" t="s">
        <v>30</v>
      </c>
      <c r="N1514" t="s">
        <v>2993</v>
      </c>
      <c r="O1514" t="s">
        <v>396</v>
      </c>
      <c r="P1514" t="s">
        <v>397</v>
      </c>
    </row>
    <row r="1515" spans="1:16" x14ac:dyDescent="0.25">
      <c r="A1515" t="s">
        <v>2994</v>
      </c>
      <c r="B1515" t="s">
        <v>99</v>
      </c>
      <c r="C1515" t="s">
        <v>20</v>
      </c>
      <c r="D1515" t="s">
        <v>2994</v>
      </c>
      <c r="E1515" s="1">
        <v>44371.649305555555</v>
      </c>
      <c r="G1515" s="2">
        <v>44370</v>
      </c>
      <c r="H1515" s="2">
        <v>37608</v>
      </c>
      <c r="I1515">
        <v>3</v>
      </c>
      <c r="J1515" s="2">
        <v>44372</v>
      </c>
      <c r="K1515" s="2">
        <v>44372</v>
      </c>
      <c r="L1515" t="s">
        <v>29</v>
      </c>
      <c r="M1515" t="s">
        <v>30</v>
      </c>
      <c r="N1515" t="s">
        <v>2995</v>
      </c>
      <c r="O1515" t="s">
        <v>396</v>
      </c>
      <c r="P1515" t="s">
        <v>397</v>
      </c>
    </row>
    <row r="1516" spans="1:16" x14ac:dyDescent="0.25">
      <c r="A1516" t="s">
        <v>2996</v>
      </c>
      <c r="B1516" t="s">
        <v>99</v>
      </c>
      <c r="C1516" t="s">
        <v>20</v>
      </c>
      <c r="D1516" t="s">
        <v>2996</v>
      </c>
      <c r="E1516" s="1">
        <v>44371.649305555555</v>
      </c>
      <c r="G1516" s="2">
        <v>44370</v>
      </c>
      <c r="H1516" s="2">
        <v>37608</v>
      </c>
      <c r="I1516">
        <v>1</v>
      </c>
      <c r="J1516" s="2">
        <v>44372</v>
      </c>
      <c r="K1516" s="2">
        <v>44372</v>
      </c>
      <c r="L1516" t="s">
        <v>29</v>
      </c>
      <c r="M1516" t="s">
        <v>30</v>
      </c>
      <c r="N1516" t="s">
        <v>2997</v>
      </c>
      <c r="O1516" t="s">
        <v>396</v>
      </c>
      <c r="P1516" t="s">
        <v>397</v>
      </c>
    </row>
    <row r="1517" spans="1:16" x14ac:dyDescent="0.25">
      <c r="A1517" t="s">
        <v>2998</v>
      </c>
      <c r="B1517" t="s">
        <v>99</v>
      </c>
      <c r="C1517" t="s">
        <v>20</v>
      </c>
      <c r="D1517" t="s">
        <v>2998</v>
      </c>
      <c r="E1517" s="1">
        <v>44371.649305555555</v>
      </c>
      <c r="G1517" s="2">
        <v>44370</v>
      </c>
      <c r="H1517" s="2">
        <v>37608</v>
      </c>
      <c r="I1517">
        <v>1</v>
      </c>
      <c r="J1517" s="2">
        <v>44372</v>
      </c>
      <c r="K1517" s="2">
        <v>44372</v>
      </c>
      <c r="L1517" t="s">
        <v>29</v>
      </c>
      <c r="M1517" t="s">
        <v>30</v>
      </c>
      <c r="N1517" t="s">
        <v>2999</v>
      </c>
      <c r="O1517" t="s">
        <v>396</v>
      </c>
      <c r="P1517" t="s">
        <v>397</v>
      </c>
    </row>
    <row r="1518" spans="1:16" x14ac:dyDescent="0.25">
      <c r="A1518" t="s">
        <v>3000</v>
      </c>
      <c r="B1518" t="s">
        <v>99</v>
      </c>
      <c r="C1518" t="s">
        <v>20</v>
      </c>
      <c r="D1518" t="s">
        <v>3000</v>
      </c>
      <c r="E1518" s="1">
        <v>44371.649305555555</v>
      </c>
      <c r="G1518" s="2">
        <v>44370</v>
      </c>
      <c r="H1518" s="2">
        <v>37608</v>
      </c>
      <c r="I1518">
        <v>1</v>
      </c>
      <c r="J1518" s="2">
        <v>44372</v>
      </c>
      <c r="K1518" s="2">
        <v>44372</v>
      </c>
      <c r="L1518" t="s">
        <v>29</v>
      </c>
      <c r="M1518" t="s">
        <v>30</v>
      </c>
      <c r="N1518" t="s">
        <v>3001</v>
      </c>
      <c r="O1518" t="s">
        <v>396</v>
      </c>
      <c r="P1518" t="s">
        <v>397</v>
      </c>
    </row>
    <row r="1519" spans="1:16" x14ac:dyDescent="0.25">
      <c r="A1519" t="s">
        <v>3002</v>
      </c>
      <c r="B1519" t="s">
        <v>99</v>
      </c>
      <c r="C1519" t="s">
        <v>20</v>
      </c>
      <c r="D1519" t="s">
        <v>3002</v>
      </c>
      <c r="E1519" s="1">
        <v>44371.649305555555</v>
      </c>
      <c r="G1519" s="2">
        <v>44370</v>
      </c>
      <c r="H1519" s="2">
        <v>37608</v>
      </c>
      <c r="I1519">
        <v>1</v>
      </c>
      <c r="J1519" s="2">
        <v>44372</v>
      </c>
      <c r="K1519" s="2">
        <v>44372</v>
      </c>
      <c r="L1519" t="s">
        <v>29</v>
      </c>
      <c r="M1519" t="s">
        <v>30</v>
      </c>
      <c r="N1519" t="s">
        <v>3003</v>
      </c>
      <c r="O1519" t="s">
        <v>396</v>
      </c>
      <c r="P1519" t="s">
        <v>397</v>
      </c>
    </row>
    <row r="1520" spans="1:16" x14ac:dyDescent="0.25">
      <c r="A1520" t="s">
        <v>3004</v>
      </c>
      <c r="B1520" t="s">
        <v>99</v>
      </c>
      <c r="C1520" t="s">
        <v>20</v>
      </c>
      <c r="D1520" t="s">
        <v>3004</v>
      </c>
      <c r="E1520" s="1">
        <v>44371.649305555555</v>
      </c>
      <c r="G1520" s="2">
        <v>44370</v>
      </c>
      <c r="H1520" s="2">
        <v>37608</v>
      </c>
      <c r="I1520">
        <v>1</v>
      </c>
      <c r="J1520" s="2">
        <v>44372</v>
      </c>
      <c r="K1520" s="2">
        <v>44372</v>
      </c>
      <c r="L1520" t="s">
        <v>29</v>
      </c>
      <c r="M1520" t="s">
        <v>30</v>
      </c>
      <c r="N1520" t="s">
        <v>3005</v>
      </c>
      <c r="O1520" t="s">
        <v>396</v>
      </c>
      <c r="P1520" t="s">
        <v>397</v>
      </c>
    </row>
    <row r="1521" spans="1:16" x14ac:dyDescent="0.25">
      <c r="A1521" t="s">
        <v>3006</v>
      </c>
      <c r="B1521" t="s">
        <v>99</v>
      </c>
      <c r="C1521" t="s">
        <v>20</v>
      </c>
      <c r="D1521" t="s">
        <v>3006</v>
      </c>
      <c r="E1521" s="1">
        <v>44371.649305555555</v>
      </c>
      <c r="G1521" s="2">
        <v>44370</v>
      </c>
      <c r="H1521" s="2">
        <v>37608</v>
      </c>
      <c r="I1521">
        <v>1</v>
      </c>
      <c r="J1521" s="2">
        <v>44372</v>
      </c>
      <c r="K1521" s="2">
        <v>44372</v>
      </c>
      <c r="L1521" t="s">
        <v>29</v>
      </c>
      <c r="M1521" t="s">
        <v>30</v>
      </c>
      <c r="N1521" t="s">
        <v>3007</v>
      </c>
      <c r="O1521" t="s">
        <v>396</v>
      </c>
      <c r="P1521" t="s">
        <v>397</v>
      </c>
    </row>
    <row r="1522" spans="1:16" x14ac:dyDescent="0.25">
      <c r="A1522" t="s">
        <v>3008</v>
      </c>
      <c r="B1522" t="s">
        <v>99</v>
      </c>
      <c r="C1522" t="s">
        <v>20</v>
      </c>
      <c r="D1522" t="s">
        <v>3008</v>
      </c>
      <c r="E1522" s="1">
        <v>44371.649305555555</v>
      </c>
      <c r="G1522" s="2">
        <v>44370</v>
      </c>
      <c r="H1522" s="2">
        <v>37608</v>
      </c>
      <c r="I1522">
        <v>1</v>
      </c>
      <c r="J1522" s="2">
        <v>44372</v>
      </c>
      <c r="K1522" s="2">
        <v>44372</v>
      </c>
      <c r="L1522" t="s">
        <v>29</v>
      </c>
      <c r="M1522" t="s">
        <v>30</v>
      </c>
      <c r="N1522" t="s">
        <v>3009</v>
      </c>
      <c r="O1522" t="s">
        <v>396</v>
      </c>
      <c r="P1522" t="s">
        <v>397</v>
      </c>
    </row>
    <row r="1523" spans="1:16" x14ac:dyDescent="0.25">
      <c r="A1523" t="s">
        <v>3010</v>
      </c>
      <c r="B1523" t="s">
        <v>99</v>
      </c>
      <c r="C1523" t="s">
        <v>20</v>
      </c>
      <c r="D1523" t="s">
        <v>3010</v>
      </c>
      <c r="E1523" s="1">
        <v>44371.649305555555</v>
      </c>
      <c r="G1523" s="2">
        <v>44370</v>
      </c>
      <c r="H1523" s="2">
        <v>37608</v>
      </c>
      <c r="I1523">
        <v>1</v>
      </c>
      <c r="J1523" s="2">
        <v>44372</v>
      </c>
      <c r="K1523" s="2">
        <v>44372</v>
      </c>
      <c r="L1523" t="s">
        <v>29</v>
      </c>
      <c r="M1523" t="s">
        <v>30</v>
      </c>
      <c r="N1523" t="s">
        <v>3011</v>
      </c>
      <c r="O1523" t="s">
        <v>396</v>
      </c>
      <c r="P1523" t="s">
        <v>397</v>
      </c>
    </row>
    <row r="1524" spans="1:16" x14ac:dyDescent="0.25">
      <c r="A1524" t="s">
        <v>3012</v>
      </c>
      <c r="B1524" t="s">
        <v>99</v>
      </c>
      <c r="C1524" t="s">
        <v>20</v>
      </c>
      <c r="D1524" t="s">
        <v>3012</v>
      </c>
      <c r="E1524" s="1">
        <v>44371.649305555555</v>
      </c>
      <c r="G1524" s="2">
        <v>44370</v>
      </c>
      <c r="H1524" s="2">
        <v>37608</v>
      </c>
      <c r="I1524">
        <v>1</v>
      </c>
      <c r="J1524" s="2">
        <v>44372</v>
      </c>
      <c r="K1524" s="2">
        <v>44372</v>
      </c>
      <c r="L1524" t="s">
        <v>29</v>
      </c>
      <c r="M1524" t="s">
        <v>30</v>
      </c>
      <c r="N1524" t="s">
        <v>3013</v>
      </c>
      <c r="O1524" t="s">
        <v>396</v>
      </c>
      <c r="P1524" t="s">
        <v>397</v>
      </c>
    </row>
    <row r="1525" spans="1:16" x14ac:dyDescent="0.25">
      <c r="A1525" t="s">
        <v>3014</v>
      </c>
      <c r="B1525" t="s">
        <v>99</v>
      </c>
      <c r="C1525" t="s">
        <v>20</v>
      </c>
      <c r="D1525" t="s">
        <v>3014</v>
      </c>
      <c r="E1525" s="1">
        <v>44371.649305555555</v>
      </c>
      <c r="G1525" s="2">
        <v>44370</v>
      </c>
      <c r="H1525" s="2">
        <v>37608</v>
      </c>
      <c r="I1525">
        <v>1</v>
      </c>
      <c r="J1525" s="2">
        <v>44372</v>
      </c>
      <c r="K1525" s="2">
        <v>44372</v>
      </c>
      <c r="L1525" t="s">
        <v>29</v>
      </c>
      <c r="M1525" t="s">
        <v>30</v>
      </c>
      <c r="N1525" t="s">
        <v>3015</v>
      </c>
      <c r="O1525" t="s">
        <v>396</v>
      </c>
      <c r="P1525" t="s">
        <v>397</v>
      </c>
    </row>
    <row r="1526" spans="1:16" x14ac:dyDescent="0.25">
      <c r="A1526" t="s">
        <v>3016</v>
      </c>
      <c r="B1526" t="s">
        <v>99</v>
      </c>
      <c r="C1526" t="s">
        <v>20</v>
      </c>
      <c r="D1526" t="s">
        <v>3016</v>
      </c>
      <c r="E1526" s="1">
        <v>44371.649305555555</v>
      </c>
      <c r="G1526" s="2">
        <v>44370</v>
      </c>
      <c r="H1526" s="2">
        <v>37608</v>
      </c>
      <c r="I1526">
        <v>1</v>
      </c>
      <c r="J1526" s="2">
        <v>44372</v>
      </c>
      <c r="K1526" s="2">
        <v>44372</v>
      </c>
      <c r="L1526" t="s">
        <v>29</v>
      </c>
      <c r="M1526" t="s">
        <v>30</v>
      </c>
      <c r="N1526" t="s">
        <v>3017</v>
      </c>
      <c r="O1526" t="s">
        <v>396</v>
      </c>
      <c r="P1526" t="s">
        <v>397</v>
      </c>
    </row>
    <row r="1527" spans="1:16" x14ac:dyDescent="0.25">
      <c r="A1527" t="s">
        <v>3018</v>
      </c>
      <c r="B1527" t="s">
        <v>99</v>
      </c>
      <c r="C1527" t="s">
        <v>20</v>
      </c>
      <c r="D1527" t="s">
        <v>3018</v>
      </c>
      <c r="E1527" s="1">
        <v>44371.649305555555</v>
      </c>
      <c r="G1527" s="2">
        <v>44370</v>
      </c>
      <c r="H1527" s="2">
        <v>37608</v>
      </c>
      <c r="I1527">
        <v>1</v>
      </c>
      <c r="J1527" s="2">
        <v>44372</v>
      </c>
      <c r="K1527" s="2">
        <v>44372</v>
      </c>
      <c r="L1527" t="s">
        <v>29</v>
      </c>
      <c r="M1527" t="s">
        <v>30</v>
      </c>
      <c r="N1527" t="s">
        <v>3019</v>
      </c>
      <c r="O1527" t="s">
        <v>396</v>
      </c>
      <c r="P1527" t="s">
        <v>397</v>
      </c>
    </row>
    <row r="1528" spans="1:16" x14ac:dyDescent="0.25">
      <c r="A1528" t="s">
        <v>3020</v>
      </c>
      <c r="B1528" t="s">
        <v>99</v>
      </c>
      <c r="C1528" t="s">
        <v>20</v>
      </c>
      <c r="D1528" t="s">
        <v>3020</v>
      </c>
      <c r="E1528" s="1">
        <v>44371.649305555555</v>
      </c>
      <c r="G1528" s="2">
        <v>44370</v>
      </c>
      <c r="H1528" s="2">
        <v>37608</v>
      </c>
      <c r="I1528">
        <v>1</v>
      </c>
      <c r="J1528" s="2">
        <v>44372</v>
      </c>
      <c r="K1528" s="2">
        <v>44372</v>
      </c>
      <c r="L1528" t="s">
        <v>29</v>
      </c>
      <c r="M1528" t="s">
        <v>30</v>
      </c>
      <c r="N1528" t="s">
        <v>3021</v>
      </c>
      <c r="O1528" t="s">
        <v>396</v>
      </c>
      <c r="P1528" t="s">
        <v>397</v>
      </c>
    </row>
    <row r="1529" spans="1:16" x14ac:dyDescent="0.25">
      <c r="A1529" t="s">
        <v>3022</v>
      </c>
      <c r="B1529" t="s">
        <v>99</v>
      </c>
      <c r="C1529" t="s">
        <v>20</v>
      </c>
      <c r="D1529" t="s">
        <v>3022</v>
      </c>
      <c r="E1529" s="1">
        <v>44371.649305555555</v>
      </c>
      <c r="G1529" s="2">
        <v>44370</v>
      </c>
      <c r="H1529" s="2">
        <v>37608</v>
      </c>
      <c r="I1529">
        <v>17</v>
      </c>
      <c r="J1529" s="2">
        <v>44372</v>
      </c>
      <c r="K1529" s="2">
        <v>44372</v>
      </c>
      <c r="L1529" t="s">
        <v>29</v>
      </c>
      <c r="M1529" t="s">
        <v>30</v>
      </c>
      <c r="N1529" t="s">
        <v>3023</v>
      </c>
      <c r="O1529" t="s">
        <v>396</v>
      </c>
      <c r="P1529" t="s">
        <v>397</v>
      </c>
    </row>
    <row r="1530" spans="1:16" x14ac:dyDescent="0.25">
      <c r="A1530" t="s">
        <v>3024</v>
      </c>
      <c r="B1530" t="s">
        <v>99</v>
      </c>
      <c r="C1530" t="s">
        <v>20</v>
      </c>
      <c r="D1530" t="s">
        <v>3024</v>
      </c>
      <c r="E1530" s="1">
        <v>44371.649305555555</v>
      </c>
      <c r="G1530" s="2">
        <v>44370</v>
      </c>
      <c r="H1530" s="2">
        <v>37608</v>
      </c>
      <c r="I1530">
        <v>1</v>
      </c>
      <c r="J1530" s="2">
        <v>44372</v>
      </c>
      <c r="K1530" s="2">
        <v>44372</v>
      </c>
      <c r="L1530" t="s">
        <v>29</v>
      </c>
      <c r="M1530" t="s">
        <v>30</v>
      </c>
      <c r="N1530" t="s">
        <v>3025</v>
      </c>
      <c r="O1530" t="s">
        <v>396</v>
      </c>
      <c r="P1530" t="s">
        <v>397</v>
      </c>
    </row>
    <row r="1531" spans="1:16" x14ac:dyDescent="0.25">
      <c r="A1531" t="s">
        <v>3026</v>
      </c>
      <c r="B1531" t="s">
        <v>99</v>
      </c>
      <c r="C1531" t="s">
        <v>20</v>
      </c>
      <c r="D1531" t="s">
        <v>3026</v>
      </c>
      <c r="E1531" s="1">
        <v>44371.649305555555</v>
      </c>
      <c r="G1531" s="2">
        <v>44370</v>
      </c>
      <c r="H1531" s="2">
        <v>37608</v>
      </c>
      <c r="I1531">
        <v>1</v>
      </c>
      <c r="J1531" s="2">
        <v>44372</v>
      </c>
      <c r="K1531" s="2">
        <v>44372</v>
      </c>
      <c r="L1531" t="s">
        <v>29</v>
      </c>
      <c r="M1531" t="s">
        <v>30</v>
      </c>
      <c r="N1531" t="s">
        <v>3027</v>
      </c>
      <c r="O1531" t="s">
        <v>396</v>
      </c>
      <c r="P1531" t="s">
        <v>397</v>
      </c>
    </row>
    <row r="1532" spans="1:16" x14ac:dyDescent="0.25">
      <c r="A1532" t="s">
        <v>3028</v>
      </c>
      <c r="B1532" t="s">
        <v>99</v>
      </c>
      <c r="C1532" t="s">
        <v>20</v>
      </c>
      <c r="D1532" t="s">
        <v>3028</v>
      </c>
      <c r="E1532" s="1">
        <v>44371.649305555555</v>
      </c>
      <c r="G1532" s="2">
        <v>44370</v>
      </c>
      <c r="H1532" s="2">
        <v>37608</v>
      </c>
      <c r="I1532">
        <v>1</v>
      </c>
      <c r="J1532" s="2">
        <v>44372</v>
      </c>
      <c r="K1532" s="2">
        <v>44372</v>
      </c>
      <c r="L1532" t="s">
        <v>29</v>
      </c>
      <c r="M1532" t="s">
        <v>30</v>
      </c>
      <c r="N1532" t="s">
        <v>3029</v>
      </c>
      <c r="O1532" t="s">
        <v>396</v>
      </c>
      <c r="P1532" t="s">
        <v>397</v>
      </c>
    </row>
    <row r="1533" spans="1:16" x14ac:dyDescent="0.25">
      <c r="A1533" t="s">
        <v>3030</v>
      </c>
      <c r="B1533" t="s">
        <v>99</v>
      </c>
      <c r="C1533" t="s">
        <v>20</v>
      </c>
      <c r="D1533" t="s">
        <v>3030</v>
      </c>
      <c r="E1533" s="1">
        <v>44364.65</v>
      </c>
      <c r="G1533" s="2">
        <v>44363</v>
      </c>
      <c r="H1533" s="2">
        <v>37608</v>
      </c>
      <c r="I1533">
        <v>1</v>
      </c>
      <c r="J1533" s="2">
        <v>44372</v>
      </c>
      <c r="K1533" s="2">
        <v>44372</v>
      </c>
      <c r="L1533" t="s">
        <v>29</v>
      </c>
      <c r="M1533" t="s">
        <v>30</v>
      </c>
      <c r="N1533" t="s">
        <v>3031</v>
      </c>
      <c r="O1533" t="s">
        <v>396</v>
      </c>
      <c r="P1533" t="s">
        <v>397</v>
      </c>
    </row>
    <row r="1534" spans="1:16" x14ac:dyDescent="0.25">
      <c r="A1534" t="s">
        <v>3032</v>
      </c>
      <c r="B1534" t="s">
        <v>99</v>
      </c>
      <c r="C1534" t="s">
        <v>20</v>
      </c>
      <c r="D1534" t="s">
        <v>3032</v>
      </c>
      <c r="E1534" s="1">
        <v>44371.649305555555</v>
      </c>
      <c r="G1534" s="2">
        <v>44370</v>
      </c>
      <c r="H1534" s="2">
        <v>37608</v>
      </c>
      <c r="I1534">
        <v>1</v>
      </c>
      <c r="J1534" s="2">
        <v>44372</v>
      </c>
      <c r="K1534" s="2">
        <v>44372</v>
      </c>
      <c r="L1534" t="s">
        <v>29</v>
      </c>
      <c r="M1534" t="s">
        <v>30</v>
      </c>
      <c r="N1534" t="s">
        <v>3033</v>
      </c>
      <c r="O1534" t="s">
        <v>396</v>
      </c>
      <c r="P1534" t="s">
        <v>397</v>
      </c>
    </row>
    <row r="1535" spans="1:16" x14ac:dyDescent="0.25">
      <c r="A1535" t="s">
        <v>3034</v>
      </c>
      <c r="B1535" t="s">
        <v>99</v>
      </c>
      <c r="C1535" t="s">
        <v>20</v>
      </c>
      <c r="D1535" t="s">
        <v>3034</v>
      </c>
      <c r="E1535" s="1">
        <v>44371.649305555555</v>
      </c>
      <c r="G1535" s="2">
        <v>44370</v>
      </c>
      <c r="H1535" s="2">
        <v>37608</v>
      </c>
      <c r="I1535">
        <v>1</v>
      </c>
      <c r="J1535" s="2">
        <v>44372</v>
      </c>
      <c r="K1535" s="2">
        <v>44372</v>
      </c>
      <c r="L1535" t="s">
        <v>29</v>
      </c>
      <c r="M1535" t="s">
        <v>30</v>
      </c>
      <c r="N1535" t="s">
        <v>3035</v>
      </c>
      <c r="O1535" t="s">
        <v>396</v>
      </c>
      <c r="P1535" t="s">
        <v>397</v>
      </c>
    </row>
    <row r="1536" spans="1:16" x14ac:dyDescent="0.25">
      <c r="A1536" t="s">
        <v>3036</v>
      </c>
      <c r="B1536" t="s">
        <v>99</v>
      </c>
      <c r="C1536" t="s">
        <v>20</v>
      </c>
      <c r="D1536" t="s">
        <v>3036</v>
      </c>
      <c r="E1536" s="1">
        <v>44371.649305555555</v>
      </c>
      <c r="G1536" s="2">
        <v>44370</v>
      </c>
      <c r="H1536" s="2">
        <v>37608</v>
      </c>
      <c r="I1536">
        <v>3</v>
      </c>
      <c r="J1536" s="2">
        <v>44372</v>
      </c>
      <c r="K1536" s="2">
        <v>44372</v>
      </c>
      <c r="L1536" t="s">
        <v>29</v>
      </c>
      <c r="M1536" t="s">
        <v>30</v>
      </c>
      <c r="N1536" t="s">
        <v>3037</v>
      </c>
      <c r="O1536" t="s">
        <v>396</v>
      </c>
      <c r="P1536" t="s">
        <v>397</v>
      </c>
    </row>
    <row r="1537" spans="1:16" x14ac:dyDescent="0.25">
      <c r="A1537" t="s">
        <v>3038</v>
      </c>
      <c r="B1537" t="s">
        <v>99</v>
      </c>
      <c r="C1537" t="s">
        <v>20</v>
      </c>
      <c r="D1537" t="s">
        <v>3038</v>
      </c>
      <c r="E1537" s="1">
        <v>44371.649305555555</v>
      </c>
      <c r="G1537" s="2">
        <v>44370</v>
      </c>
      <c r="H1537" s="2">
        <v>37608</v>
      </c>
      <c r="I1537">
        <v>2</v>
      </c>
      <c r="J1537" s="2">
        <v>44372</v>
      </c>
      <c r="K1537" s="2">
        <v>44372</v>
      </c>
      <c r="L1537" t="s">
        <v>29</v>
      </c>
      <c r="M1537" t="s">
        <v>30</v>
      </c>
      <c r="N1537" t="s">
        <v>3039</v>
      </c>
      <c r="O1537" t="s">
        <v>396</v>
      </c>
      <c r="P1537" t="s">
        <v>397</v>
      </c>
    </row>
    <row r="1538" spans="1:16" x14ac:dyDescent="0.25">
      <c r="A1538" t="s">
        <v>3040</v>
      </c>
      <c r="B1538" t="s">
        <v>99</v>
      </c>
      <c r="C1538" t="s">
        <v>20</v>
      </c>
      <c r="D1538" t="s">
        <v>3040</v>
      </c>
      <c r="E1538" s="1">
        <v>44371.649305555555</v>
      </c>
      <c r="G1538" s="2">
        <v>44370</v>
      </c>
      <c r="H1538" s="2">
        <v>37608</v>
      </c>
      <c r="I1538">
        <v>1</v>
      </c>
      <c r="J1538" s="2">
        <v>44372</v>
      </c>
      <c r="K1538" s="2">
        <v>44372</v>
      </c>
      <c r="L1538" t="s">
        <v>29</v>
      </c>
      <c r="M1538" t="s">
        <v>30</v>
      </c>
      <c r="N1538" t="s">
        <v>3041</v>
      </c>
      <c r="O1538" t="s">
        <v>396</v>
      </c>
      <c r="P1538" t="s">
        <v>397</v>
      </c>
    </row>
    <row r="1539" spans="1:16" x14ac:dyDescent="0.25">
      <c r="A1539" t="s">
        <v>3042</v>
      </c>
      <c r="B1539" t="s">
        <v>99</v>
      </c>
      <c r="C1539" t="s">
        <v>20</v>
      </c>
      <c r="D1539" t="s">
        <v>3042</v>
      </c>
      <c r="E1539" s="1">
        <v>44371.649305555555</v>
      </c>
      <c r="G1539" s="2">
        <v>44370</v>
      </c>
      <c r="H1539" s="2">
        <v>37608</v>
      </c>
      <c r="I1539">
        <v>1</v>
      </c>
      <c r="J1539" s="2">
        <v>44372</v>
      </c>
      <c r="K1539" s="2">
        <v>44372</v>
      </c>
      <c r="L1539" t="s">
        <v>29</v>
      </c>
      <c r="M1539" t="s">
        <v>30</v>
      </c>
      <c r="N1539" t="s">
        <v>3043</v>
      </c>
      <c r="O1539" t="s">
        <v>396</v>
      </c>
      <c r="P1539" t="s">
        <v>397</v>
      </c>
    </row>
    <row r="1540" spans="1:16" x14ac:dyDescent="0.25">
      <c r="A1540" t="s">
        <v>3044</v>
      </c>
      <c r="B1540" t="s">
        <v>99</v>
      </c>
      <c r="C1540" t="s">
        <v>20</v>
      </c>
      <c r="D1540" t="s">
        <v>3044</v>
      </c>
      <c r="E1540" s="1">
        <v>44371.649305555555</v>
      </c>
      <c r="G1540" s="2">
        <v>44370</v>
      </c>
      <c r="H1540" s="2">
        <v>37608</v>
      </c>
      <c r="I1540">
        <v>2</v>
      </c>
      <c r="J1540" s="2">
        <v>44372</v>
      </c>
      <c r="K1540" s="2">
        <v>44372</v>
      </c>
      <c r="L1540" t="s">
        <v>29</v>
      </c>
      <c r="M1540" t="s">
        <v>30</v>
      </c>
      <c r="N1540" t="s">
        <v>3045</v>
      </c>
      <c r="O1540" t="s">
        <v>396</v>
      </c>
      <c r="P1540" t="s">
        <v>397</v>
      </c>
    </row>
    <row r="1541" spans="1:16" x14ac:dyDescent="0.25">
      <c r="A1541" t="s">
        <v>3046</v>
      </c>
      <c r="B1541" t="s">
        <v>99</v>
      </c>
      <c r="C1541" t="s">
        <v>20</v>
      </c>
      <c r="D1541" t="s">
        <v>3046</v>
      </c>
      <c r="E1541" s="1">
        <v>44371.649305555555</v>
      </c>
      <c r="G1541" s="2">
        <v>44370</v>
      </c>
      <c r="H1541" s="2">
        <v>37608</v>
      </c>
      <c r="I1541">
        <v>1</v>
      </c>
      <c r="J1541" s="2">
        <v>44372</v>
      </c>
      <c r="K1541" s="2">
        <v>44372</v>
      </c>
      <c r="L1541" t="s">
        <v>29</v>
      </c>
      <c r="M1541" t="s">
        <v>30</v>
      </c>
      <c r="N1541" t="s">
        <v>3047</v>
      </c>
      <c r="O1541" t="s">
        <v>396</v>
      </c>
      <c r="P1541" t="s">
        <v>397</v>
      </c>
    </row>
    <row r="1542" spans="1:16" x14ac:dyDescent="0.25">
      <c r="A1542" t="s">
        <v>3048</v>
      </c>
      <c r="B1542" t="s">
        <v>99</v>
      </c>
      <c r="C1542" t="s">
        <v>20</v>
      </c>
      <c r="D1542" t="s">
        <v>3048</v>
      </c>
      <c r="E1542" s="1">
        <v>44371.649305555555</v>
      </c>
      <c r="G1542" s="2">
        <v>44370</v>
      </c>
      <c r="H1542" s="2">
        <v>37608</v>
      </c>
      <c r="I1542">
        <v>1</v>
      </c>
      <c r="J1542" s="2">
        <v>44372</v>
      </c>
      <c r="K1542" s="2">
        <v>44372</v>
      </c>
      <c r="L1542" t="s">
        <v>29</v>
      </c>
      <c r="M1542" t="s">
        <v>30</v>
      </c>
      <c r="N1542" t="s">
        <v>3049</v>
      </c>
      <c r="O1542" t="s">
        <v>396</v>
      </c>
      <c r="P1542" t="s">
        <v>397</v>
      </c>
    </row>
    <row r="1543" spans="1:16" x14ac:dyDescent="0.25">
      <c r="A1543" t="s">
        <v>3050</v>
      </c>
      <c r="B1543" t="s">
        <v>99</v>
      </c>
      <c r="C1543" t="s">
        <v>20</v>
      </c>
      <c r="D1543" t="s">
        <v>3050</v>
      </c>
      <c r="E1543" s="1">
        <v>44371.649305555555</v>
      </c>
      <c r="G1543" s="2">
        <v>44370</v>
      </c>
      <c r="H1543" s="2">
        <v>37608</v>
      </c>
      <c r="I1543">
        <v>1</v>
      </c>
      <c r="J1543" s="2">
        <v>44372</v>
      </c>
      <c r="K1543" s="2">
        <v>44372</v>
      </c>
      <c r="L1543" t="s">
        <v>29</v>
      </c>
      <c r="M1543" t="s">
        <v>30</v>
      </c>
      <c r="N1543" t="s">
        <v>3051</v>
      </c>
      <c r="O1543" t="s">
        <v>396</v>
      </c>
      <c r="P1543" t="s">
        <v>397</v>
      </c>
    </row>
    <row r="1544" spans="1:16" x14ac:dyDescent="0.25">
      <c r="A1544" t="s">
        <v>3052</v>
      </c>
      <c r="B1544" t="s">
        <v>99</v>
      </c>
      <c r="C1544" t="s">
        <v>20</v>
      </c>
      <c r="D1544" t="s">
        <v>3052</v>
      </c>
      <c r="E1544" s="1">
        <v>44371.649305555555</v>
      </c>
      <c r="G1544" s="2">
        <v>44370</v>
      </c>
      <c r="H1544" s="2">
        <v>37608</v>
      </c>
      <c r="I1544">
        <v>1</v>
      </c>
      <c r="J1544" s="2">
        <v>44372</v>
      </c>
      <c r="K1544" s="2">
        <v>44372</v>
      </c>
      <c r="L1544" t="s">
        <v>29</v>
      </c>
      <c r="M1544" t="s">
        <v>30</v>
      </c>
      <c r="N1544" t="s">
        <v>3053</v>
      </c>
      <c r="O1544" t="s">
        <v>396</v>
      </c>
      <c r="P1544" t="s">
        <v>397</v>
      </c>
    </row>
    <row r="1545" spans="1:16" x14ac:dyDescent="0.25">
      <c r="A1545" t="s">
        <v>3054</v>
      </c>
      <c r="B1545" t="s">
        <v>99</v>
      </c>
      <c r="C1545" t="s">
        <v>20</v>
      </c>
      <c r="D1545" t="s">
        <v>3054</v>
      </c>
      <c r="E1545" s="1">
        <v>44371.649305555555</v>
      </c>
      <c r="G1545" s="2">
        <v>44370</v>
      </c>
      <c r="H1545" s="2">
        <v>37608</v>
      </c>
      <c r="I1545">
        <v>1</v>
      </c>
      <c r="J1545" s="2">
        <v>44372</v>
      </c>
      <c r="K1545" s="2">
        <v>44372</v>
      </c>
      <c r="L1545" t="s">
        <v>29</v>
      </c>
      <c r="M1545" t="s">
        <v>30</v>
      </c>
      <c r="N1545" t="s">
        <v>3055</v>
      </c>
      <c r="O1545" t="s">
        <v>396</v>
      </c>
      <c r="P1545" t="s">
        <v>397</v>
      </c>
    </row>
    <row r="1546" spans="1:16" x14ac:dyDescent="0.25">
      <c r="A1546" t="s">
        <v>3056</v>
      </c>
      <c r="B1546" t="s">
        <v>99</v>
      </c>
      <c r="C1546" t="s">
        <v>20</v>
      </c>
      <c r="D1546" t="s">
        <v>3056</v>
      </c>
      <c r="E1546" s="1">
        <v>44371.649305555555</v>
      </c>
      <c r="G1546" s="2">
        <v>44370</v>
      </c>
      <c r="H1546" s="2">
        <v>37608</v>
      </c>
      <c r="I1546">
        <v>1</v>
      </c>
      <c r="J1546" s="2">
        <v>44372</v>
      </c>
      <c r="K1546" s="2">
        <v>44372</v>
      </c>
      <c r="L1546" t="s">
        <v>29</v>
      </c>
      <c r="M1546" t="s">
        <v>30</v>
      </c>
      <c r="N1546" t="s">
        <v>3057</v>
      </c>
      <c r="O1546" t="s">
        <v>396</v>
      </c>
      <c r="P1546" t="s">
        <v>397</v>
      </c>
    </row>
    <row r="1547" spans="1:16" x14ac:dyDescent="0.25">
      <c r="A1547" t="s">
        <v>3058</v>
      </c>
      <c r="B1547" t="s">
        <v>99</v>
      </c>
      <c r="C1547" t="s">
        <v>20</v>
      </c>
      <c r="D1547" t="s">
        <v>3058</v>
      </c>
      <c r="E1547" s="1">
        <v>44371.649305555555</v>
      </c>
      <c r="G1547" s="2">
        <v>44370</v>
      </c>
      <c r="H1547" s="2">
        <v>37608</v>
      </c>
      <c r="I1547">
        <v>1</v>
      </c>
      <c r="J1547" s="2">
        <v>44372</v>
      </c>
      <c r="K1547" s="2">
        <v>44372</v>
      </c>
      <c r="L1547" t="s">
        <v>29</v>
      </c>
      <c r="M1547" t="s">
        <v>30</v>
      </c>
      <c r="N1547" t="s">
        <v>3059</v>
      </c>
      <c r="O1547" t="s">
        <v>396</v>
      </c>
      <c r="P1547" t="s">
        <v>397</v>
      </c>
    </row>
    <row r="1548" spans="1:16" x14ac:dyDescent="0.25">
      <c r="A1548" t="s">
        <v>3060</v>
      </c>
      <c r="B1548" t="s">
        <v>99</v>
      </c>
      <c r="C1548" t="s">
        <v>20</v>
      </c>
      <c r="D1548" t="s">
        <v>3060</v>
      </c>
      <c r="E1548" s="1">
        <v>44371.649305555555</v>
      </c>
      <c r="G1548" s="2">
        <v>44370</v>
      </c>
      <c r="H1548" s="2">
        <v>37608</v>
      </c>
      <c r="I1548">
        <v>1</v>
      </c>
      <c r="J1548" s="2">
        <v>44372</v>
      </c>
      <c r="K1548" s="2">
        <v>44372</v>
      </c>
      <c r="L1548" t="s">
        <v>29</v>
      </c>
      <c r="M1548" t="s">
        <v>30</v>
      </c>
      <c r="N1548" t="s">
        <v>3061</v>
      </c>
      <c r="O1548" t="s">
        <v>396</v>
      </c>
      <c r="P1548" t="s">
        <v>397</v>
      </c>
    </row>
    <row r="1549" spans="1:16" x14ac:dyDescent="0.25">
      <c r="A1549" t="s">
        <v>3062</v>
      </c>
      <c r="B1549" t="s">
        <v>99</v>
      </c>
      <c r="C1549" t="s">
        <v>20</v>
      </c>
      <c r="D1549" t="s">
        <v>3062</v>
      </c>
      <c r="E1549" s="1">
        <v>44371.649305555555</v>
      </c>
      <c r="G1549" s="2">
        <v>44370</v>
      </c>
      <c r="H1549" s="2">
        <v>37608</v>
      </c>
      <c r="I1549">
        <v>1</v>
      </c>
      <c r="J1549" s="2">
        <v>44372</v>
      </c>
      <c r="K1549" s="2">
        <v>44372</v>
      </c>
      <c r="L1549" t="s">
        <v>29</v>
      </c>
      <c r="M1549" t="s">
        <v>30</v>
      </c>
      <c r="N1549" t="s">
        <v>3063</v>
      </c>
      <c r="O1549" t="s">
        <v>396</v>
      </c>
      <c r="P1549" t="s">
        <v>397</v>
      </c>
    </row>
    <row r="1550" spans="1:16" x14ac:dyDescent="0.25">
      <c r="A1550" t="s">
        <v>3064</v>
      </c>
      <c r="B1550" t="s">
        <v>99</v>
      </c>
      <c r="C1550" t="s">
        <v>20</v>
      </c>
      <c r="D1550" t="s">
        <v>3064</v>
      </c>
      <c r="E1550" s="1">
        <v>44371.649305555555</v>
      </c>
      <c r="G1550" s="2">
        <v>44370</v>
      </c>
      <c r="H1550" s="2">
        <v>37608</v>
      </c>
      <c r="I1550">
        <v>1</v>
      </c>
      <c r="J1550" s="2">
        <v>44372</v>
      </c>
      <c r="K1550" s="2">
        <v>44372</v>
      </c>
      <c r="L1550" t="s">
        <v>29</v>
      </c>
      <c r="M1550" t="s">
        <v>30</v>
      </c>
      <c r="N1550" t="s">
        <v>3065</v>
      </c>
      <c r="O1550" t="s">
        <v>396</v>
      </c>
      <c r="P1550" t="s">
        <v>397</v>
      </c>
    </row>
    <row r="1551" spans="1:16" x14ac:dyDescent="0.25">
      <c r="A1551" t="s">
        <v>3066</v>
      </c>
      <c r="B1551" t="s">
        <v>99</v>
      </c>
      <c r="C1551" t="s">
        <v>20</v>
      </c>
      <c r="D1551" t="s">
        <v>3066</v>
      </c>
      <c r="E1551" s="1">
        <v>44371.649305555555</v>
      </c>
      <c r="G1551" s="2">
        <v>44370</v>
      </c>
      <c r="H1551" s="2">
        <v>37608</v>
      </c>
      <c r="I1551">
        <v>1</v>
      </c>
      <c r="J1551" s="2">
        <v>44372</v>
      </c>
      <c r="K1551" s="2">
        <v>44372</v>
      </c>
      <c r="L1551" t="s">
        <v>29</v>
      </c>
      <c r="M1551" t="s">
        <v>30</v>
      </c>
      <c r="N1551" t="s">
        <v>3067</v>
      </c>
      <c r="O1551" t="s">
        <v>396</v>
      </c>
      <c r="P1551" t="s">
        <v>397</v>
      </c>
    </row>
    <row r="1552" spans="1:16" x14ac:dyDescent="0.25">
      <c r="A1552" t="s">
        <v>3068</v>
      </c>
      <c r="B1552" t="s">
        <v>99</v>
      </c>
      <c r="C1552" t="s">
        <v>20</v>
      </c>
      <c r="D1552" t="s">
        <v>3068</v>
      </c>
      <c r="E1552" s="1">
        <v>44371.648611111108</v>
      </c>
      <c r="G1552" s="2">
        <v>44370</v>
      </c>
      <c r="H1552" s="2">
        <v>37608</v>
      </c>
      <c r="I1552">
        <v>14</v>
      </c>
      <c r="J1552" s="2">
        <v>44372</v>
      </c>
      <c r="K1552" s="2">
        <v>44372</v>
      </c>
      <c r="L1552" t="s">
        <v>29</v>
      </c>
      <c r="M1552" t="s">
        <v>30</v>
      </c>
      <c r="N1552" t="s">
        <v>3069</v>
      </c>
      <c r="O1552" t="s">
        <v>396</v>
      </c>
      <c r="P1552" t="s">
        <v>397</v>
      </c>
    </row>
    <row r="1553" spans="1:16" x14ac:dyDescent="0.25">
      <c r="A1553" t="s">
        <v>3070</v>
      </c>
      <c r="B1553" t="s">
        <v>99</v>
      </c>
      <c r="C1553" t="s">
        <v>20</v>
      </c>
      <c r="D1553" t="s">
        <v>3070</v>
      </c>
      <c r="E1553" s="1">
        <v>44371.648611111108</v>
      </c>
      <c r="G1553" s="2">
        <v>44370</v>
      </c>
      <c r="H1553" s="2">
        <v>37608</v>
      </c>
      <c r="I1553">
        <v>10</v>
      </c>
      <c r="J1553" s="2">
        <v>44372</v>
      </c>
      <c r="K1553" s="2">
        <v>44372</v>
      </c>
      <c r="L1553" t="s">
        <v>29</v>
      </c>
      <c r="M1553" t="s">
        <v>30</v>
      </c>
      <c r="N1553" t="s">
        <v>3071</v>
      </c>
      <c r="O1553" t="s">
        <v>396</v>
      </c>
      <c r="P1553" t="s">
        <v>397</v>
      </c>
    </row>
    <row r="1554" spans="1:16" x14ac:dyDescent="0.25">
      <c r="A1554" t="s">
        <v>3072</v>
      </c>
      <c r="B1554" t="s">
        <v>99</v>
      </c>
      <c r="C1554" t="s">
        <v>20</v>
      </c>
      <c r="D1554" t="s">
        <v>3072</v>
      </c>
      <c r="E1554" s="1">
        <v>44371.649305555555</v>
      </c>
      <c r="G1554" s="2">
        <v>44370</v>
      </c>
      <c r="H1554" s="2">
        <v>37608</v>
      </c>
      <c r="I1554">
        <v>1</v>
      </c>
      <c r="J1554" s="2">
        <v>44372</v>
      </c>
      <c r="K1554" s="2">
        <v>44372</v>
      </c>
      <c r="L1554" t="s">
        <v>29</v>
      </c>
      <c r="M1554" t="s">
        <v>30</v>
      </c>
      <c r="N1554" t="s">
        <v>3073</v>
      </c>
      <c r="O1554" t="s">
        <v>396</v>
      </c>
      <c r="P1554" t="s">
        <v>397</v>
      </c>
    </row>
    <row r="1555" spans="1:16" x14ac:dyDescent="0.25">
      <c r="A1555" t="s">
        <v>3074</v>
      </c>
      <c r="B1555" t="s">
        <v>99</v>
      </c>
      <c r="C1555" t="s">
        <v>20</v>
      </c>
      <c r="D1555" t="s">
        <v>3074</v>
      </c>
      <c r="E1555" s="1">
        <v>44371.649305555555</v>
      </c>
      <c r="G1555" s="2">
        <v>44370</v>
      </c>
      <c r="H1555" s="2">
        <v>37608</v>
      </c>
      <c r="I1555">
        <v>1</v>
      </c>
      <c r="J1555" s="2">
        <v>44372</v>
      </c>
      <c r="K1555" s="2">
        <v>44372</v>
      </c>
      <c r="L1555" t="s">
        <v>29</v>
      </c>
      <c r="M1555" t="s">
        <v>30</v>
      </c>
      <c r="N1555" t="s">
        <v>3075</v>
      </c>
      <c r="O1555" t="s">
        <v>396</v>
      </c>
      <c r="P1555" t="s">
        <v>397</v>
      </c>
    </row>
    <row r="1556" spans="1:16" x14ac:dyDescent="0.25">
      <c r="A1556" t="s">
        <v>3076</v>
      </c>
      <c r="B1556" t="s">
        <v>99</v>
      </c>
      <c r="C1556" t="s">
        <v>20</v>
      </c>
      <c r="D1556" t="s">
        <v>3076</v>
      </c>
      <c r="E1556" s="1">
        <v>44371.648611111108</v>
      </c>
      <c r="G1556" s="2">
        <v>44370</v>
      </c>
      <c r="H1556" s="2">
        <v>37608</v>
      </c>
      <c r="I1556">
        <v>20</v>
      </c>
      <c r="J1556" s="2">
        <v>44372</v>
      </c>
      <c r="K1556" s="2">
        <v>44372</v>
      </c>
      <c r="L1556" t="s">
        <v>29</v>
      </c>
      <c r="M1556" t="s">
        <v>30</v>
      </c>
      <c r="N1556" t="s">
        <v>3077</v>
      </c>
      <c r="O1556" t="s">
        <v>396</v>
      </c>
      <c r="P1556" t="s">
        <v>397</v>
      </c>
    </row>
    <row r="1557" spans="1:16" x14ac:dyDescent="0.25">
      <c r="A1557" t="s">
        <v>3078</v>
      </c>
      <c r="B1557" t="s">
        <v>99</v>
      </c>
      <c r="C1557" t="s">
        <v>20</v>
      </c>
      <c r="D1557" t="s">
        <v>3078</v>
      </c>
      <c r="E1557" s="1">
        <v>44371.648611111108</v>
      </c>
      <c r="G1557" s="2">
        <v>44370</v>
      </c>
      <c r="H1557" s="2">
        <v>37608</v>
      </c>
      <c r="I1557">
        <v>6</v>
      </c>
      <c r="J1557" s="2">
        <v>44372</v>
      </c>
      <c r="K1557" s="2">
        <v>44372</v>
      </c>
      <c r="L1557" t="s">
        <v>29</v>
      </c>
      <c r="M1557" t="s">
        <v>30</v>
      </c>
      <c r="N1557" t="s">
        <v>3079</v>
      </c>
      <c r="O1557" t="s">
        <v>396</v>
      </c>
      <c r="P1557" t="s">
        <v>397</v>
      </c>
    </row>
    <row r="1558" spans="1:16" x14ac:dyDescent="0.25">
      <c r="A1558" t="s">
        <v>3080</v>
      </c>
      <c r="B1558" t="s">
        <v>99</v>
      </c>
      <c r="C1558" t="s">
        <v>20</v>
      </c>
      <c r="D1558" t="s">
        <v>3080</v>
      </c>
      <c r="E1558" s="1">
        <v>44371.649305555555</v>
      </c>
      <c r="G1558" s="2">
        <v>44370</v>
      </c>
      <c r="H1558" s="2">
        <v>37608</v>
      </c>
      <c r="I1558">
        <v>1</v>
      </c>
      <c r="J1558" s="2">
        <v>44372</v>
      </c>
      <c r="K1558" s="2">
        <v>44372</v>
      </c>
      <c r="L1558" t="s">
        <v>29</v>
      </c>
      <c r="M1558" t="s">
        <v>30</v>
      </c>
      <c r="N1558" t="s">
        <v>3081</v>
      </c>
      <c r="O1558" t="s">
        <v>396</v>
      </c>
      <c r="P1558" t="s">
        <v>397</v>
      </c>
    </row>
    <row r="1559" spans="1:16" x14ac:dyDescent="0.25">
      <c r="A1559" t="s">
        <v>3082</v>
      </c>
      <c r="B1559" t="s">
        <v>99</v>
      </c>
      <c r="C1559" t="s">
        <v>20</v>
      </c>
      <c r="D1559" t="s">
        <v>3082</v>
      </c>
      <c r="E1559" s="1">
        <v>44371.649305555555</v>
      </c>
      <c r="G1559" s="2">
        <v>44370</v>
      </c>
      <c r="H1559" s="2">
        <v>37608</v>
      </c>
      <c r="I1559">
        <v>1</v>
      </c>
      <c r="J1559" s="2">
        <v>44372</v>
      </c>
      <c r="K1559" s="2">
        <v>44372</v>
      </c>
      <c r="L1559" t="s">
        <v>29</v>
      </c>
      <c r="M1559" t="s">
        <v>30</v>
      </c>
      <c r="N1559" t="s">
        <v>3083</v>
      </c>
      <c r="O1559" t="s">
        <v>396</v>
      </c>
      <c r="P1559" t="s">
        <v>397</v>
      </c>
    </row>
    <row r="1560" spans="1:16" x14ac:dyDescent="0.25">
      <c r="A1560" t="s">
        <v>3084</v>
      </c>
      <c r="B1560" t="s">
        <v>32</v>
      </c>
      <c r="C1560" t="s">
        <v>20</v>
      </c>
      <c r="D1560" t="s">
        <v>3084</v>
      </c>
      <c r="E1560" s="1">
        <v>44371.648611111108</v>
      </c>
      <c r="G1560" s="2">
        <v>44370</v>
      </c>
      <c r="H1560" s="2">
        <v>37608</v>
      </c>
      <c r="I1560">
        <v>22</v>
      </c>
      <c r="J1560" s="2">
        <v>44372</v>
      </c>
      <c r="K1560" s="2">
        <v>44372</v>
      </c>
      <c r="L1560" t="s">
        <v>29</v>
      </c>
      <c r="M1560" t="s">
        <v>30</v>
      </c>
      <c r="N1560" t="s">
        <v>3085</v>
      </c>
      <c r="O1560" t="s">
        <v>396</v>
      </c>
      <c r="P1560" t="s">
        <v>397</v>
      </c>
    </row>
    <row r="1561" spans="1:16" x14ac:dyDescent="0.25">
      <c r="A1561" t="s">
        <v>3086</v>
      </c>
      <c r="B1561" t="s">
        <v>19</v>
      </c>
      <c r="C1561" t="s">
        <v>20</v>
      </c>
      <c r="D1561" t="s">
        <v>3086</v>
      </c>
      <c r="E1561" s="1">
        <v>44371.648611111108</v>
      </c>
      <c r="G1561" s="2">
        <v>44370</v>
      </c>
      <c r="H1561" s="2">
        <v>37608</v>
      </c>
      <c r="I1561">
        <v>6</v>
      </c>
      <c r="J1561" s="2">
        <v>44372</v>
      </c>
      <c r="K1561" s="2">
        <v>44372</v>
      </c>
      <c r="L1561" t="s">
        <v>29</v>
      </c>
      <c r="M1561" t="s">
        <v>30</v>
      </c>
      <c r="N1561" t="s">
        <v>3087</v>
      </c>
      <c r="O1561" t="s">
        <v>396</v>
      </c>
      <c r="P1561" t="s">
        <v>397</v>
      </c>
    </row>
    <row r="1562" spans="1:16" x14ac:dyDescent="0.25">
      <c r="A1562" t="s">
        <v>3088</v>
      </c>
      <c r="B1562" t="s">
        <v>19</v>
      </c>
      <c r="C1562" t="s">
        <v>20</v>
      </c>
      <c r="D1562" t="s">
        <v>3088</v>
      </c>
      <c r="E1562" s="1">
        <v>44371.649305555555</v>
      </c>
      <c r="G1562" s="2">
        <v>44370</v>
      </c>
      <c r="H1562" s="2">
        <v>37608</v>
      </c>
      <c r="I1562">
        <v>1</v>
      </c>
      <c r="J1562" s="2">
        <v>44372</v>
      </c>
      <c r="K1562" s="2">
        <v>44372</v>
      </c>
      <c r="L1562" t="s">
        <v>29</v>
      </c>
      <c r="M1562" t="s">
        <v>30</v>
      </c>
      <c r="N1562" t="s">
        <v>3089</v>
      </c>
      <c r="O1562" t="s">
        <v>396</v>
      </c>
      <c r="P1562" t="s">
        <v>397</v>
      </c>
    </row>
    <row r="1563" spans="1:16" x14ac:dyDescent="0.25">
      <c r="A1563" t="s">
        <v>3090</v>
      </c>
      <c r="B1563" t="s">
        <v>19</v>
      </c>
      <c r="C1563" t="s">
        <v>20</v>
      </c>
      <c r="D1563" t="s">
        <v>3090</v>
      </c>
      <c r="E1563" s="1">
        <v>44371.649305555555</v>
      </c>
      <c r="G1563" s="2">
        <v>44370</v>
      </c>
      <c r="H1563" s="2">
        <v>37608</v>
      </c>
      <c r="I1563">
        <v>1</v>
      </c>
      <c r="J1563" s="2">
        <v>44372</v>
      </c>
      <c r="K1563" s="2">
        <v>44372</v>
      </c>
      <c r="L1563" t="s">
        <v>29</v>
      </c>
      <c r="M1563" t="s">
        <v>30</v>
      </c>
      <c r="N1563" t="s">
        <v>3091</v>
      </c>
      <c r="O1563" t="s">
        <v>396</v>
      </c>
      <c r="P1563" t="s">
        <v>397</v>
      </c>
    </row>
    <row r="1564" spans="1:16" x14ac:dyDescent="0.25">
      <c r="A1564" t="s">
        <v>3092</v>
      </c>
      <c r="B1564" t="s">
        <v>99</v>
      </c>
      <c r="C1564" t="s">
        <v>20</v>
      </c>
      <c r="D1564" t="s">
        <v>3092</v>
      </c>
      <c r="E1564" s="1">
        <v>44371.649305555555</v>
      </c>
      <c r="G1564" s="2">
        <v>44370</v>
      </c>
      <c r="H1564" s="2">
        <v>37608</v>
      </c>
      <c r="I1564">
        <v>1</v>
      </c>
      <c r="J1564" s="2">
        <v>44372</v>
      </c>
      <c r="K1564" s="2">
        <v>44372</v>
      </c>
      <c r="L1564" t="s">
        <v>29</v>
      </c>
      <c r="M1564" t="s">
        <v>30</v>
      </c>
      <c r="N1564" t="s">
        <v>3093</v>
      </c>
      <c r="O1564" t="s">
        <v>396</v>
      </c>
      <c r="P1564" t="s">
        <v>397</v>
      </c>
    </row>
    <row r="1565" spans="1:16" x14ac:dyDescent="0.25">
      <c r="A1565" t="s">
        <v>3094</v>
      </c>
      <c r="B1565" t="s">
        <v>99</v>
      </c>
      <c r="C1565" t="s">
        <v>20</v>
      </c>
      <c r="D1565" t="s">
        <v>3094</v>
      </c>
      <c r="E1565" s="1">
        <v>44371.648611111108</v>
      </c>
      <c r="G1565" s="2">
        <v>44370</v>
      </c>
      <c r="H1565" s="2">
        <v>37608</v>
      </c>
      <c r="I1565">
        <v>5</v>
      </c>
      <c r="J1565" s="2">
        <v>44372</v>
      </c>
      <c r="K1565" s="2">
        <v>44372</v>
      </c>
      <c r="L1565" t="s">
        <v>29</v>
      </c>
      <c r="M1565" t="s">
        <v>30</v>
      </c>
      <c r="N1565" t="s">
        <v>3095</v>
      </c>
      <c r="O1565" t="s">
        <v>396</v>
      </c>
      <c r="P1565" t="s">
        <v>397</v>
      </c>
    </row>
    <row r="1566" spans="1:16" x14ac:dyDescent="0.25">
      <c r="A1566" t="s">
        <v>3096</v>
      </c>
      <c r="B1566" t="s">
        <v>99</v>
      </c>
      <c r="C1566" t="s">
        <v>20</v>
      </c>
      <c r="D1566" t="s">
        <v>3096</v>
      </c>
      <c r="E1566" s="1">
        <v>44371.649305555555</v>
      </c>
      <c r="G1566" s="2">
        <v>44370</v>
      </c>
      <c r="H1566" s="2">
        <v>37608</v>
      </c>
      <c r="I1566">
        <v>1</v>
      </c>
      <c r="J1566" s="2">
        <v>44372</v>
      </c>
      <c r="K1566" s="2">
        <v>44372</v>
      </c>
      <c r="L1566" t="s">
        <v>29</v>
      </c>
      <c r="M1566" t="s">
        <v>30</v>
      </c>
      <c r="N1566" t="s">
        <v>3097</v>
      </c>
      <c r="O1566" t="s">
        <v>396</v>
      </c>
      <c r="P1566" t="s">
        <v>397</v>
      </c>
    </row>
    <row r="1567" spans="1:16" x14ac:dyDescent="0.25">
      <c r="A1567" t="s">
        <v>3098</v>
      </c>
      <c r="B1567" t="s">
        <v>99</v>
      </c>
      <c r="C1567" t="s">
        <v>20</v>
      </c>
      <c r="D1567" t="s">
        <v>3098</v>
      </c>
      <c r="E1567" s="1">
        <v>44371.649305555555</v>
      </c>
      <c r="G1567" s="2">
        <v>44370</v>
      </c>
      <c r="H1567" s="2">
        <v>37608</v>
      </c>
      <c r="I1567">
        <v>1</v>
      </c>
      <c r="J1567" s="2">
        <v>44372</v>
      </c>
      <c r="K1567" s="2">
        <v>44372</v>
      </c>
      <c r="L1567" t="s">
        <v>29</v>
      </c>
      <c r="M1567" t="s">
        <v>30</v>
      </c>
      <c r="N1567" t="s">
        <v>3099</v>
      </c>
      <c r="O1567" t="s">
        <v>396</v>
      </c>
      <c r="P1567" t="s">
        <v>397</v>
      </c>
    </row>
    <row r="1568" spans="1:16" x14ac:dyDescent="0.25">
      <c r="A1568" t="s">
        <v>3100</v>
      </c>
      <c r="B1568" t="s">
        <v>99</v>
      </c>
      <c r="C1568" t="s">
        <v>20</v>
      </c>
      <c r="D1568" t="s">
        <v>3100</v>
      </c>
      <c r="E1568" s="1">
        <v>44371.649305555555</v>
      </c>
      <c r="G1568" s="2">
        <v>44370</v>
      </c>
      <c r="H1568" s="2">
        <v>37608</v>
      </c>
      <c r="I1568">
        <v>1</v>
      </c>
      <c r="J1568" s="2">
        <v>44372</v>
      </c>
      <c r="K1568" s="2">
        <v>44372</v>
      </c>
      <c r="L1568" t="s">
        <v>29</v>
      </c>
      <c r="M1568" t="s">
        <v>30</v>
      </c>
      <c r="N1568" t="s">
        <v>3101</v>
      </c>
      <c r="O1568" t="s">
        <v>396</v>
      </c>
      <c r="P1568" t="s">
        <v>397</v>
      </c>
    </row>
    <row r="1569" spans="1:16" x14ac:dyDescent="0.25">
      <c r="A1569" t="s">
        <v>3102</v>
      </c>
      <c r="B1569" t="s">
        <v>99</v>
      </c>
      <c r="C1569" t="s">
        <v>20</v>
      </c>
      <c r="D1569" t="s">
        <v>3102</v>
      </c>
      <c r="E1569" s="1">
        <v>44371.648611111108</v>
      </c>
      <c r="G1569" s="2">
        <v>44370</v>
      </c>
      <c r="H1569" s="2">
        <v>37608</v>
      </c>
      <c r="I1569">
        <v>13</v>
      </c>
      <c r="J1569" s="2">
        <v>44372</v>
      </c>
      <c r="K1569" s="2">
        <v>44372</v>
      </c>
      <c r="L1569" t="s">
        <v>29</v>
      </c>
      <c r="M1569" t="s">
        <v>30</v>
      </c>
      <c r="N1569" t="s">
        <v>3103</v>
      </c>
      <c r="O1569" t="s">
        <v>396</v>
      </c>
      <c r="P1569" t="s">
        <v>397</v>
      </c>
    </row>
    <row r="1570" spans="1:16" x14ac:dyDescent="0.25">
      <c r="A1570" t="s">
        <v>3104</v>
      </c>
      <c r="B1570" t="s">
        <v>99</v>
      </c>
      <c r="C1570" t="s">
        <v>20</v>
      </c>
      <c r="D1570" t="s">
        <v>3104</v>
      </c>
      <c r="E1570" s="1">
        <v>44371.648611111108</v>
      </c>
      <c r="G1570" s="2">
        <v>44370</v>
      </c>
      <c r="H1570" s="2">
        <v>37608</v>
      </c>
      <c r="I1570">
        <v>5</v>
      </c>
      <c r="J1570" s="2">
        <v>44372</v>
      </c>
      <c r="K1570" s="2">
        <v>44372</v>
      </c>
      <c r="L1570" t="s">
        <v>29</v>
      </c>
      <c r="M1570" t="s">
        <v>30</v>
      </c>
      <c r="N1570" t="s">
        <v>3105</v>
      </c>
      <c r="O1570" t="s">
        <v>396</v>
      </c>
      <c r="P1570" t="s">
        <v>397</v>
      </c>
    </row>
    <row r="1571" spans="1:16" x14ac:dyDescent="0.25">
      <c r="A1571" t="s">
        <v>3106</v>
      </c>
      <c r="B1571" t="s">
        <v>99</v>
      </c>
      <c r="C1571" t="s">
        <v>20</v>
      </c>
      <c r="D1571" t="s">
        <v>3106</v>
      </c>
      <c r="E1571" s="1">
        <v>44371.648611111108</v>
      </c>
      <c r="G1571" s="2">
        <v>44370</v>
      </c>
      <c r="H1571" s="2">
        <v>37608</v>
      </c>
      <c r="I1571">
        <v>10</v>
      </c>
      <c r="J1571" s="2">
        <v>44372</v>
      </c>
      <c r="K1571" s="2">
        <v>44372</v>
      </c>
      <c r="L1571" t="s">
        <v>29</v>
      </c>
      <c r="M1571" t="s">
        <v>30</v>
      </c>
      <c r="N1571" t="s">
        <v>3107</v>
      </c>
      <c r="O1571" t="s">
        <v>396</v>
      </c>
      <c r="P1571" t="s">
        <v>397</v>
      </c>
    </row>
    <row r="1572" spans="1:16" x14ac:dyDescent="0.25">
      <c r="A1572" t="s">
        <v>3108</v>
      </c>
      <c r="B1572" t="s">
        <v>99</v>
      </c>
      <c r="C1572" t="s">
        <v>20</v>
      </c>
      <c r="D1572" t="s">
        <v>3108</v>
      </c>
      <c r="E1572" s="1">
        <v>44371.648611111108</v>
      </c>
      <c r="G1572" s="2">
        <v>44370</v>
      </c>
      <c r="H1572" s="2">
        <v>37608</v>
      </c>
      <c r="I1572">
        <v>3</v>
      </c>
      <c r="J1572" s="2">
        <v>44372</v>
      </c>
      <c r="K1572" s="2">
        <v>44372</v>
      </c>
      <c r="L1572" t="s">
        <v>29</v>
      </c>
      <c r="M1572" t="s">
        <v>30</v>
      </c>
      <c r="N1572" t="s">
        <v>3109</v>
      </c>
      <c r="O1572" t="s">
        <v>396</v>
      </c>
      <c r="P1572" t="s">
        <v>397</v>
      </c>
    </row>
    <row r="1573" spans="1:16" x14ac:dyDescent="0.25">
      <c r="A1573" t="s">
        <v>3110</v>
      </c>
      <c r="B1573" t="s">
        <v>99</v>
      </c>
      <c r="C1573" t="s">
        <v>20</v>
      </c>
      <c r="D1573" t="s">
        <v>3110</v>
      </c>
      <c r="E1573" s="1">
        <v>44371.649305555555</v>
      </c>
      <c r="G1573" s="2">
        <v>44370</v>
      </c>
      <c r="H1573" s="2">
        <v>37608</v>
      </c>
      <c r="I1573">
        <v>1</v>
      </c>
      <c r="J1573" s="2">
        <v>44372</v>
      </c>
      <c r="K1573" s="2">
        <v>44372</v>
      </c>
      <c r="L1573" t="s">
        <v>29</v>
      </c>
      <c r="M1573" t="s">
        <v>30</v>
      </c>
      <c r="N1573" t="s">
        <v>3111</v>
      </c>
      <c r="O1573" t="s">
        <v>396</v>
      </c>
      <c r="P1573" t="s">
        <v>397</v>
      </c>
    </row>
    <row r="1574" spans="1:16" x14ac:dyDescent="0.25">
      <c r="A1574" t="s">
        <v>3112</v>
      </c>
      <c r="B1574" t="s">
        <v>99</v>
      </c>
      <c r="C1574" t="s">
        <v>20</v>
      </c>
      <c r="D1574" t="s">
        <v>3112</v>
      </c>
      <c r="E1574" s="1">
        <v>44371.649305555555</v>
      </c>
      <c r="G1574" s="2">
        <v>44370</v>
      </c>
      <c r="H1574" s="2">
        <v>37608</v>
      </c>
      <c r="I1574">
        <v>1</v>
      </c>
      <c r="J1574" s="2">
        <v>44372</v>
      </c>
      <c r="K1574" s="2">
        <v>44372</v>
      </c>
      <c r="L1574" t="s">
        <v>29</v>
      </c>
      <c r="M1574" t="s">
        <v>30</v>
      </c>
      <c r="N1574" t="s">
        <v>3113</v>
      </c>
      <c r="O1574" t="s">
        <v>396</v>
      </c>
      <c r="P1574" t="s">
        <v>397</v>
      </c>
    </row>
    <row r="1575" spans="1:16" x14ac:dyDescent="0.25">
      <c r="A1575" t="s">
        <v>3114</v>
      </c>
      <c r="B1575" t="s">
        <v>99</v>
      </c>
      <c r="C1575" t="s">
        <v>20</v>
      </c>
      <c r="D1575" t="s">
        <v>3114</v>
      </c>
      <c r="E1575" s="1">
        <v>44371.648611111108</v>
      </c>
      <c r="G1575" s="2">
        <v>44370</v>
      </c>
      <c r="H1575" s="2">
        <v>37608</v>
      </c>
      <c r="I1575">
        <v>7</v>
      </c>
      <c r="J1575" s="2">
        <v>44372</v>
      </c>
      <c r="K1575" s="2">
        <v>44372</v>
      </c>
      <c r="L1575" t="s">
        <v>29</v>
      </c>
      <c r="M1575" t="s">
        <v>30</v>
      </c>
      <c r="N1575" t="s">
        <v>3115</v>
      </c>
      <c r="O1575" t="s">
        <v>396</v>
      </c>
      <c r="P1575" t="s">
        <v>397</v>
      </c>
    </row>
    <row r="1576" spans="1:16" x14ac:dyDescent="0.25">
      <c r="A1576" t="s">
        <v>3116</v>
      </c>
      <c r="B1576" t="s">
        <v>99</v>
      </c>
      <c r="C1576" t="s">
        <v>20</v>
      </c>
      <c r="D1576" t="s">
        <v>3116</v>
      </c>
      <c r="E1576" s="1">
        <v>44371.648611111108</v>
      </c>
      <c r="G1576" s="2">
        <v>44370</v>
      </c>
      <c r="H1576" s="2">
        <v>37608</v>
      </c>
      <c r="I1576">
        <v>2</v>
      </c>
      <c r="J1576" s="2">
        <v>44372</v>
      </c>
      <c r="K1576" s="2">
        <v>44372</v>
      </c>
      <c r="L1576" t="s">
        <v>29</v>
      </c>
      <c r="M1576" t="s">
        <v>30</v>
      </c>
      <c r="N1576" t="s">
        <v>3117</v>
      </c>
      <c r="O1576" t="s">
        <v>396</v>
      </c>
      <c r="P1576" t="s">
        <v>397</v>
      </c>
    </row>
    <row r="1577" spans="1:16" x14ac:dyDescent="0.25">
      <c r="A1577" t="s">
        <v>3118</v>
      </c>
      <c r="B1577" t="s">
        <v>99</v>
      </c>
      <c r="C1577" t="s">
        <v>20</v>
      </c>
      <c r="D1577" t="s">
        <v>3118</v>
      </c>
      <c r="E1577" s="1">
        <v>44371.649305555555</v>
      </c>
      <c r="G1577" s="2">
        <v>44370</v>
      </c>
      <c r="H1577" s="2">
        <v>37608</v>
      </c>
      <c r="I1577">
        <v>1</v>
      </c>
      <c r="J1577" s="2">
        <v>44372</v>
      </c>
      <c r="K1577" s="2">
        <v>44372</v>
      </c>
      <c r="L1577" t="s">
        <v>29</v>
      </c>
      <c r="M1577" t="s">
        <v>30</v>
      </c>
      <c r="N1577" t="s">
        <v>3119</v>
      </c>
      <c r="O1577" t="s">
        <v>396</v>
      </c>
      <c r="P1577" t="s">
        <v>397</v>
      </c>
    </row>
    <row r="1578" spans="1:16" x14ac:dyDescent="0.25">
      <c r="A1578" t="s">
        <v>3120</v>
      </c>
      <c r="B1578" t="s">
        <v>99</v>
      </c>
      <c r="C1578" t="s">
        <v>20</v>
      </c>
      <c r="D1578" t="s">
        <v>3120</v>
      </c>
      <c r="E1578" s="1">
        <v>44371.648611111108</v>
      </c>
      <c r="G1578" s="2">
        <v>44370</v>
      </c>
      <c r="H1578" s="2">
        <v>37608</v>
      </c>
      <c r="I1578">
        <v>1</v>
      </c>
      <c r="J1578" s="2">
        <v>44372</v>
      </c>
      <c r="K1578" s="2">
        <v>44372</v>
      </c>
      <c r="L1578" t="s">
        <v>29</v>
      </c>
      <c r="M1578" t="s">
        <v>30</v>
      </c>
      <c r="N1578" t="s">
        <v>3121</v>
      </c>
      <c r="O1578" t="s">
        <v>396</v>
      </c>
      <c r="P1578" t="s">
        <v>397</v>
      </c>
    </row>
    <row r="1579" spans="1:16" x14ac:dyDescent="0.25">
      <c r="A1579" t="s">
        <v>3122</v>
      </c>
      <c r="B1579" t="s">
        <v>99</v>
      </c>
      <c r="C1579" t="s">
        <v>20</v>
      </c>
      <c r="D1579" t="s">
        <v>3122</v>
      </c>
      <c r="E1579" s="1">
        <v>44371.649305555555</v>
      </c>
      <c r="G1579" s="2">
        <v>44370</v>
      </c>
      <c r="H1579" s="2">
        <v>37608</v>
      </c>
      <c r="I1579">
        <v>1</v>
      </c>
      <c r="J1579" s="2">
        <v>44372</v>
      </c>
      <c r="K1579" s="2">
        <v>44372</v>
      </c>
      <c r="L1579" t="s">
        <v>29</v>
      </c>
      <c r="M1579" t="s">
        <v>30</v>
      </c>
      <c r="N1579" t="s">
        <v>3123</v>
      </c>
      <c r="O1579" t="s">
        <v>396</v>
      </c>
      <c r="P1579" t="s">
        <v>397</v>
      </c>
    </row>
    <row r="1580" spans="1:16" x14ac:dyDescent="0.25">
      <c r="A1580" t="s">
        <v>3124</v>
      </c>
      <c r="B1580" t="s">
        <v>99</v>
      </c>
      <c r="C1580" t="s">
        <v>20</v>
      </c>
      <c r="D1580" t="s">
        <v>3124</v>
      </c>
      <c r="E1580" s="1">
        <v>44371.649305555555</v>
      </c>
      <c r="G1580" s="2">
        <v>44370</v>
      </c>
      <c r="H1580" s="2">
        <v>37608</v>
      </c>
      <c r="I1580">
        <v>1</v>
      </c>
      <c r="J1580" s="2">
        <v>44372</v>
      </c>
      <c r="K1580" s="2">
        <v>44372</v>
      </c>
      <c r="L1580" t="s">
        <v>29</v>
      </c>
      <c r="M1580" t="s">
        <v>30</v>
      </c>
      <c r="N1580" t="s">
        <v>3125</v>
      </c>
      <c r="O1580" t="s">
        <v>396</v>
      </c>
      <c r="P1580" t="s">
        <v>397</v>
      </c>
    </row>
    <row r="1581" spans="1:16" x14ac:dyDescent="0.25">
      <c r="A1581" t="s">
        <v>3126</v>
      </c>
      <c r="B1581" t="s">
        <v>99</v>
      </c>
      <c r="C1581" t="s">
        <v>20</v>
      </c>
      <c r="D1581" t="s">
        <v>3126</v>
      </c>
      <c r="E1581" s="1">
        <v>44371.649305555555</v>
      </c>
      <c r="G1581" s="2">
        <v>44370</v>
      </c>
      <c r="H1581" s="2">
        <v>37608</v>
      </c>
      <c r="I1581">
        <v>1</v>
      </c>
      <c r="J1581" s="2">
        <v>44372</v>
      </c>
      <c r="K1581" s="2">
        <v>44372</v>
      </c>
      <c r="L1581" t="s">
        <v>29</v>
      </c>
      <c r="M1581" t="s">
        <v>30</v>
      </c>
      <c r="N1581" t="s">
        <v>3127</v>
      </c>
      <c r="O1581" t="s">
        <v>396</v>
      </c>
      <c r="P1581" t="s">
        <v>397</v>
      </c>
    </row>
    <row r="1582" spans="1:16" x14ac:dyDescent="0.25">
      <c r="A1582" t="s">
        <v>3128</v>
      </c>
      <c r="B1582" t="s">
        <v>99</v>
      </c>
      <c r="C1582" t="s">
        <v>20</v>
      </c>
      <c r="D1582" t="s">
        <v>3128</v>
      </c>
      <c r="E1582" s="1">
        <v>44371.649305555555</v>
      </c>
      <c r="G1582" s="2">
        <v>44370</v>
      </c>
      <c r="H1582" s="2">
        <v>37608</v>
      </c>
      <c r="I1582">
        <v>1</v>
      </c>
      <c r="J1582" s="2">
        <v>44372</v>
      </c>
      <c r="K1582" s="2">
        <v>44372</v>
      </c>
      <c r="L1582" t="s">
        <v>29</v>
      </c>
      <c r="M1582" t="s">
        <v>30</v>
      </c>
      <c r="N1582" t="s">
        <v>3129</v>
      </c>
      <c r="O1582" t="s">
        <v>396</v>
      </c>
      <c r="P1582" t="s">
        <v>397</v>
      </c>
    </row>
    <row r="1583" spans="1:16" x14ac:dyDescent="0.25">
      <c r="A1583" t="s">
        <v>3130</v>
      </c>
      <c r="B1583" t="s">
        <v>99</v>
      </c>
      <c r="C1583" t="s">
        <v>20</v>
      </c>
      <c r="D1583" t="s">
        <v>3130</v>
      </c>
      <c r="E1583" s="1">
        <v>44371.649305555555</v>
      </c>
      <c r="G1583" s="2">
        <v>44370</v>
      </c>
      <c r="H1583" s="2">
        <v>37608</v>
      </c>
      <c r="I1583">
        <v>1</v>
      </c>
      <c r="J1583" s="2">
        <v>44372</v>
      </c>
      <c r="K1583" s="2">
        <v>44372</v>
      </c>
      <c r="L1583" t="s">
        <v>29</v>
      </c>
      <c r="M1583" t="s">
        <v>30</v>
      </c>
      <c r="N1583" t="s">
        <v>3131</v>
      </c>
      <c r="O1583" t="s">
        <v>396</v>
      </c>
      <c r="P1583" t="s">
        <v>397</v>
      </c>
    </row>
    <row r="1584" spans="1:16" x14ac:dyDescent="0.25">
      <c r="A1584" t="s">
        <v>3132</v>
      </c>
      <c r="B1584" t="s">
        <v>99</v>
      </c>
      <c r="C1584" t="s">
        <v>20</v>
      </c>
      <c r="D1584" t="s">
        <v>3132</v>
      </c>
      <c r="E1584" s="1">
        <v>44371.649305555555</v>
      </c>
      <c r="G1584" s="2">
        <v>44370</v>
      </c>
      <c r="H1584" s="2">
        <v>37608</v>
      </c>
      <c r="I1584">
        <v>1</v>
      </c>
      <c r="J1584" s="2">
        <v>44372</v>
      </c>
      <c r="K1584" s="2">
        <v>44372</v>
      </c>
      <c r="L1584" t="s">
        <v>29</v>
      </c>
      <c r="M1584" t="s">
        <v>30</v>
      </c>
      <c r="N1584" t="s">
        <v>3133</v>
      </c>
      <c r="O1584" t="s">
        <v>396</v>
      </c>
      <c r="P1584" t="s">
        <v>397</v>
      </c>
    </row>
    <row r="1585" spans="1:16" x14ac:dyDescent="0.25">
      <c r="A1585" t="s">
        <v>3134</v>
      </c>
      <c r="B1585" t="s">
        <v>99</v>
      </c>
      <c r="C1585" t="s">
        <v>20</v>
      </c>
      <c r="D1585" t="s">
        <v>3134</v>
      </c>
      <c r="E1585" s="1">
        <v>44371.649305555555</v>
      </c>
      <c r="G1585" s="2">
        <v>44370</v>
      </c>
      <c r="H1585" s="2">
        <v>37608</v>
      </c>
      <c r="I1585">
        <v>1</v>
      </c>
      <c r="J1585" s="2">
        <v>44372</v>
      </c>
      <c r="K1585" s="2">
        <v>44372</v>
      </c>
      <c r="L1585" t="s">
        <v>29</v>
      </c>
      <c r="M1585" t="s">
        <v>30</v>
      </c>
      <c r="N1585" t="s">
        <v>3135</v>
      </c>
      <c r="O1585" t="s">
        <v>396</v>
      </c>
      <c r="P1585" t="s">
        <v>397</v>
      </c>
    </row>
    <row r="1586" spans="1:16" x14ac:dyDescent="0.25">
      <c r="A1586" t="s">
        <v>3136</v>
      </c>
      <c r="B1586" t="s">
        <v>99</v>
      </c>
      <c r="C1586" t="s">
        <v>20</v>
      </c>
      <c r="D1586" t="s">
        <v>3136</v>
      </c>
      <c r="E1586" s="1">
        <v>44371.649305555555</v>
      </c>
      <c r="G1586" s="2">
        <v>44370</v>
      </c>
      <c r="H1586" s="2">
        <v>37608</v>
      </c>
      <c r="I1586">
        <v>1</v>
      </c>
      <c r="J1586" s="2">
        <v>44372</v>
      </c>
      <c r="K1586" s="2">
        <v>44372</v>
      </c>
      <c r="L1586" t="s">
        <v>29</v>
      </c>
      <c r="M1586" t="s">
        <v>30</v>
      </c>
      <c r="N1586" t="s">
        <v>3137</v>
      </c>
      <c r="O1586" t="s">
        <v>396</v>
      </c>
      <c r="P1586" t="s">
        <v>397</v>
      </c>
    </row>
    <row r="1587" spans="1:16" x14ac:dyDescent="0.25">
      <c r="A1587" t="s">
        <v>3138</v>
      </c>
      <c r="B1587" t="s">
        <v>99</v>
      </c>
      <c r="C1587" t="s">
        <v>20</v>
      </c>
      <c r="D1587" t="s">
        <v>3138</v>
      </c>
      <c r="E1587" s="1">
        <v>44371.649305555555</v>
      </c>
      <c r="G1587" s="2">
        <v>44370</v>
      </c>
      <c r="H1587" s="2">
        <v>37608</v>
      </c>
      <c r="I1587">
        <v>1</v>
      </c>
      <c r="J1587" s="2">
        <v>44372</v>
      </c>
      <c r="K1587" s="2">
        <v>44372</v>
      </c>
      <c r="L1587" t="s">
        <v>29</v>
      </c>
      <c r="M1587" t="s">
        <v>30</v>
      </c>
      <c r="N1587" t="s">
        <v>3139</v>
      </c>
      <c r="O1587" t="s">
        <v>396</v>
      </c>
      <c r="P1587" t="s">
        <v>397</v>
      </c>
    </row>
    <row r="1588" spans="1:16" x14ac:dyDescent="0.25">
      <c r="A1588" t="s">
        <v>3140</v>
      </c>
      <c r="B1588" t="s">
        <v>99</v>
      </c>
      <c r="C1588" t="s">
        <v>20</v>
      </c>
      <c r="D1588" t="s">
        <v>3140</v>
      </c>
      <c r="E1588" s="1">
        <v>44371.649305555555</v>
      </c>
      <c r="G1588" s="2">
        <v>44370</v>
      </c>
      <c r="H1588" s="2">
        <v>37608</v>
      </c>
      <c r="I1588">
        <v>1</v>
      </c>
      <c r="J1588" s="2">
        <v>44372</v>
      </c>
      <c r="K1588" s="2">
        <v>44372</v>
      </c>
      <c r="L1588" t="s">
        <v>29</v>
      </c>
      <c r="M1588" t="s">
        <v>30</v>
      </c>
      <c r="N1588" t="s">
        <v>3141</v>
      </c>
      <c r="O1588" t="s">
        <v>396</v>
      </c>
      <c r="P1588" t="s">
        <v>397</v>
      </c>
    </row>
    <row r="1589" spans="1:16" x14ac:dyDescent="0.25">
      <c r="A1589" t="s">
        <v>3142</v>
      </c>
      <c r="B1589" t="s">
        <v>99</v>
      </c>
      <c r="C1589" t="s">
        <v>20</v>
      </c>
      <c r="D1589" t="s">
        <v>3142</v>
      </c>
      <c r="E1589" s="1">
        <v>44371.649305555555</v>
      </c>
      <c r="G1589" s="2">
        <v>44370</v>
      </c>
      <c r="H1589" s="2">
        <v>37608</v>
      </c>
      <c r="I1589">
        <v>1</v>
      </c>
      <c r="J1589" s="2">
        <v>44372</v>
      </c>
      <c r="K1589" s="2">
        <v>44372</v>
      </c>
      <c r="L1589" t="s">
        <v>29</v>
      </c>
      <c r="M1589" t="s">
        <v>30</v>
      </c>
      <c r="N1589" t="s">
        <v>3143</v>
      </c>
      <c r="O1589" t="s">
        <v>396</v>
      </c>
      <c r="P1589" t="s">
        <v>397</v>
      </c>
    </row>
    <row r="1590" spans="1:16" x14ac:dyDescent="0.25">
      <c r="A1590" t="s">
        <v>3144</v>
      </c>
      <c r="B1590" t="s">
        <v>99</v>
      </c>
      <c r="C1590" t="s">
        <v>20</v>
      </c>
      <c r="D1590" t="s">
        <v>3144</v>
      </c>
      <c r="E1590" s="1">
        <v>44371.649305555555</v>
      </c>
      <c r="G1590" s="2">
        <v>44370</v>
      </c>
      <c r="H1590" s="2">
        <v>37608</v>
      </c>
      <c r="I1590">
        <v>1</v>
      </c>
      <c r="J1590" s="2">
        <v>44372</v>
      </c>
      <c r="K1590" s="2">
        <v>44372</v>
      </c>
      <c r="L1590" t="s">
        <v>29</v>
      </c>
      <c r="M1590" t="s">
        <v>30</v>
      </c>
      <c r="N1590" t="s">
        <v>3145</v>
      </c>
      <c r="O1590" t="s">
        <v>396</v>
      </c>
      <c r="P1590" t="s">
        <v>397</v>
      </c>
    </row>
    <row r="1591" spans="1:16" x14ac:dyDescent="0.25">
      <c r="A1591" t="s">
        <v>3146</v>
      </c>
      <c r="B1591" t="s">
        <v>99</v>
      </c>
      <c r="C1591" t="s">
        <v>20</v>
      </c>
      <c r="D1591" t="s">
        <v>3146</v>
      </c>
      <c r="E1591" s="1">
        <v>44371.649305555555</v>
      </c>
      <c r="G1591" s="2">
        <v>44370</v>
      </c>
      <c r="H1591" s="2">
        <v>37608</v>
      </c>
      <c r="I1591">
        <v>1</v>
      </c>
      <c r="J1591" s="2">
        <v>44372</v>
      </c>
      <c r="K1591" s="2">
        <v>44372</v>
      </c>
      <c r="L1591" t="s">
        <v>29</v>
      </c>
      <c r="M1591" t="s">
        <v>30</v>
      </c>
      <c r="N1591" t="s">
        <v>3147</v>
      </c>
      <c r="O1591" t="s">
        <v>396</v>
      </c>
      <c r="P1591" t="s">
        <v>397</v>
      </c>
    </row>
    <row r="1592" spans="1:16" x14ac:dyDescent="0.25">
      <c r="A1592" t="s">
        <v>3148</v>
      </c>
      <c r="B1592" t="s">
        <v>99</v>
      </c>
      <c r="C1592" t="s">
        <v>20</v>
      </c>
      <c r="D1592" t="s">
        <v>3148</v>
      </c>
      <c r="E1592" s="1">
        <v>44371.649305555555</v>
      </c>
      <c r="G1592" s="2">
        <v>44370</v>
      </c>
      <c r="H1592" s="2">
        <v>37608</v>
      </c>
      <c r="I1592">
        <v>1</v>
      </c>
      <c r="J1592" s="2">
        <v>44372</v>
      </c>
      <c r="K1592" s="2">
        <v>44372</v>
      </c>
      <c r="L1592" t="s">
        <v>29</v>
      </c>
      <c r="M1592" t="s">
        <v>30</v>
      </c>
      <c r="N1592" t="s">
        <v>3149</v>
      </c>
      <c r="O1592" t="s">
        <v>396</v>
      </c>
      <c r="P1592" t="s">
        <v>397</v>
      </c>
    </row>
    <row r="1593" spans="1:16" x14ac:dyDescent="0.25">
      <c r="A1593" t="s">
        <v>3150</v>
      </c>
      <c r="B1593" t="s">
        <v>99</v>
      </c>
      <c r="C1593" t="s">
        <v>20</v>
      </c>
      <c r="D1593" t="s">
        <v>3150</v>
      </c>
      <c r="E1593" s="1">
        <v>44371.649305555555</v>
      </c>
      <c r="G1593" s="2">
        <v>44370</v>
      </c>
      <c r="H1593" s="2">
        <v>37608</v>
      </c>
      <c r="I1593">
        <v>1</v>
      </c>
      <c r="J1593" s="2">
        <v>44372</v>
      </c>
      <c r="K1593" s="2">
        <v>44372</v>
      </c>
      <c r="L1593" t="s">
        <v>29</v>
      </c>
      <c r="M1593" t="s">
        <v>30</v>
      </c>
      <c r="N1593" t="s">
        <v>3151</v>
      </c>
      <c r="O1593" t="s">
        <v>396</v>
      </c>
      <c r="P1593" t="s">
        <v>397</v>
      </c>
    </row>
    <row r="1594" spans="1:16" x14ac:dyDescent="0.25">
      <c r="A1594" t="s">
        <v>3152</v>
      </c>
      <c r="B1594" t="s">
        <v>99</v>
      </c>
      <c r="C1594" t="s">
        <v>20</v>
      </c>
      <c r="D1594" t="s">
        <v>3152</v>
      </c>
      <c r="E1594" s="1">
        <v>44371.649305555555</v>
      </c>
      <c r="G1594" s="2">
        <v>44370</v>
      </c>
      <c r="H1594" s="2">
        <v>37608</v>
      </c>
      <c r="I1594">
        <v>1</v>
      </c>
      <c r="J1594" s="2">
        <v>44372</v>
      </c>
      <c r="K1594" s="2">
        <v>44372</v>
      </c>
      <c r="L1594" t="s">
        <v>29</v>
      </c>
      <c r="M1594" t="s">
        <v>30</v>
      </c>
      <c r="N1594" t="s">
        <v>3153</v>
      </c>
      <c r="O1594" t="s">
        <v>396</v>
      </c>
      <c r="P1594" t="s">
        <v>397</v>
      </c>
    </row>
    <row r="1595" spans="1:16" x14ac:dyDescent="0.25">
      <c r="A1595" t="s">
        <v>3154</v>
      </c>
      <c r="B1595" t="s">
        <v>99</v>
      </c>
      <c r="C1595" t="s">
        <v>20</v>
      </c>
      <c r="D1595" t="s">
        <v>3154</v>
      </c>
      <c r="E1595" s="1">
        <v>44371.649305555555</v>
      </c>
      <c r="G1595" s="2">
        <v>44370</v>
      </c>
      <c r="H1595" s="2">
        <v>37608</v>
      </c>
      <c r="I1595">
        <v>1</v>
      </c>
      <c r="J1595" s="2">
        <v>44372</v>
      </c>
      <c r="K1595" s="2">
        <v>44372</v>
      </c>
      <c r="L1595" t="s">
        <v>29</v>
      </c>
      <c r="M1595" t="s">
        <v>30</v>
      </c>
      <c r="N1595" t="s">
        <v>3155</v>
      </c>
      <c r="O1595" t="s">
        <v>396</v>
      </c>
      <c r="P1595" t="s">
        <v>397</v>
      </c>
    </row>
    <row r="1596" spans="1:16" x14ac:dyDescent="0.25">
      <c r="A1596" t="s">
        <v>3156</v>
      </c>
      <c r="B1596" t="s">
        <v>99</v>
      </c>
      <c r="C1596" t="s">
        <v>20</v>
      </c>
      <c r="D1596" t="s">
        <v>3156</v>
      </c>
      <c r="E1596" s="1">
        <v>44371.649305555555</v>
      </c>
      <c r="G1596" s="2">
        <v>44370</v>
      </c>
      <c r="H1596" s="2">
        <v>37608</v>
      </c>
      <c r="I1596">
        <v>1</v>
      </c>
      <c r="J1596" s="2">
        <v>44372</v>
      </c>
      <c r="K1596" s="2">
        <v>44372</v>
      </c>
      <c r="L1596" t="s">
        <v>29</v>
      </c>
      <c r="M1596" t="s">
        <v>30</v>
      </c>
      <c r="N1596" t="s">
        <v>3157</v>
      </c>
      <c r="O1596" t="s">
        <v>396</v>
      </c>
      <c r="P1596" t="s">
        <v>397</v>
      </c>
    </row>
    <row r="1597" spans="1:16" x14ac:dyDescent="0.25">
      <c r="A1597" t="s">
        <v>3158</v>
      </c>
      <c r="B1597" t="s">
        <v>99</v>
      </c>
      <c r="C1597" t="s">
        <v>20</v>
      </c>
      <c r="D1597" t="s">
        <v>3158</v>
      </c>
      <c r="E1597" s="1">
        <v>44371.649305555555</v>
      </c>
      <c r="G1597" s="2">
        <v>44370</v>
      </c>
      <c r="H1597" s="2">
        <v>37608</v>
      </c>
      <c r="I1597">
        <v>1</v>
      </c>
      <c r="J1597" s="2">
        <v>44372</v>
      </c>
      <c r="K1597" s="2">
        <v>44372</v>
      </c>
      <c r="L1597" t="s">
        <v>29</v>
      </c>
      <c r="M1597" t="s">
        <v>30</v>
      </c>
      <c r="N1597" t="s">
        <v>3159</v>
      </c>
      <c r="O1597" t="s">
        <v>396</v>
      </c>
      <c r="P1597" t="s">
        <v>397</v>
      </c>
    </row>
    <row r="1598" spans="1:16" x14ac:dyDescent="0.25">
      <c r="A1598" t="s">
        <v>3160</v>
      </c>
      <c r="B1598" t="s">
        <v>99</v>
      </c>
      <c r="C1598" t="s">
        <v>20</v>
      </c>
      <c r="D1598" t="s">
        <v>3160</v>
      </c>
      <c r="E1598" s="1">
        <v>44371.649305555555</v>
      </c>
      <c r="G1598" s="2">
        <v>44370</v>
      </c>
      <c r="H1598" s="2">
        <v>37608</v>
      </c>
      <c r="I1598">
        <v>1</v>
      </c>
      <c r="J1598" s="2">
        <v>44372</v>
      </c>
      <c r="K1598" s="2">
        <v>44372</v>
      </c>
      <c r="L1598" t="s">
        <v>29</v>
      </c>
      <c r="M1598" t="s">
        <v>30</v>
      </c>
      <c r="N1598" t="s">
        <v>3161</v>
      </c>
      <c r="O1598" t="s">
        <v>396</v>
      </c>
      <c r="P1598" t="s">
        <v>397</v>
      </c>
    </row>
    <row r="1599" spans="1:16" x14ac:dyDescent="0.25">
      <c r="A1599" t="s">
        <v>3162</v>
      </c>
      <c r="B1599" t="s">
        <v>99</v>
      </c>
      <c r="C1599" t="s">
        <v>20</v>
      </c>
      <c r="D1599" t="s">
        <v>3162</v>
      </c>
      <c r="E1599" s="1">
        <v>44371.649305555555</v>
      </c>
      <c r="G1599" s="2">
        <v>44370</v>
      </c>
      <c r="H1599" s="2">
        <v>37608</v>
      </c>
      <c r="I1599">
        <v>1</v>
      </c>
      <c r="J1599" s="2">
        <v>44372</v>
      </c>
      <c r="K1599" s="2">
        <v>44372</v>
      </c>
      <c r="L1599" t="s">
        <v>29</v>
      </c>
      <c r="M1599" t="s">
        <v>30</v>
      </c>
      <c r="N1599" t="s">
        <v>3163</v>
      </c>
      <c r="O1599" t="s">
        <v>396</v>
      </c>
      <c r="P1599" t="s">
        <v>397</v>
      </c>
    </row>
    <row r="1600" spans="1:16" x14ac:dyDescent="0.25">
      <c r="A1600" t="s">
        <v>3164</v>
      </c>
      <c r="B1600" t="s">
        <v>99</v>
      </c>
      <c r="C1600" t="s">
        <v>20</v>
      </c>
      <c r="D1600" t="s">
        <v>3164</v>
      </c>
      <c r="E1600" s="1">
        <v>44371.649305555555</v>
      </c>
      <c r="G1600" s="2">
        <v>44370</v>
      </c>
      <c r="H1600" s="2">
        <v>37608</v>
      </c>
      <c r="I1600">
        <v>1</v>
      </c>
      <c r="J1600" s="2">
        <v>44372</v>
      </c>
      <c r="K1600" s="2">
        <v>44372</v>
      </c>
      <c r="L1600" t="s">
        <v>29</v>
      </c>
      <c r="M1600" t="s">
        <v>30</v>
      </c>
      <c r="N1600" t="s">
        <v>3165</v>
      </c>
      <c r="O1600" t="s">
        <v>396</v>
      </c>
      <c r="P1600" t="s">
        <v>397</v>
      </c>
    </row>
    <row r="1601" spans="1:16" x14ac:dyDescent="0.25">
      <c r="A1601" t="s">
        <v>3166</v>
      </c>
      <c r="B1601" t="s">
        <v>99</v>
      </c>
      <c r="C1601" t="s">
        <v>20</v>
      </c>
      <c r="D1601" t="s">
        <v>3166</v>
      </c>
      <c r="E1601" s="1">
        <v>44371.649305555555</v>
      </c>
      <c r="G1601" s="2">
        <v>44370</v>
      </c>
      <c r="H1601" s="2">
        <v>37608</v>
      </c>
      <c r="I1601">
        <v>1</v>
      </c>
      <c r="J1601" s="2">
        <v>44372</v>
      </c>
      <c r="K1601" s="2">
        <v>44372</v>
      </c>
      <c r="L1601" t="s">
        <v>29</v>
      </c>
      <c r="M1601" t="s">
        <v>30</v>
      </c>
      <c r="N1601" t="s">
        <v>3167</v>
      </c>
      <c r="O1601" t="s">
        <v>396</v>
      </c>
      <c r="P1601" t="s">
        <v>397</v>
      </c>
    </row>
    <row r="1602" spans="1:16" x14ac:dyDescent="0.25">
      <c r="A1602" t="s">
        <v>3168</v>
      </c>
      <c r="B1602" t="s">
        <v>99</v>
      </c>
      <c r="C1602" t="s">
        <v>20</v>
      </c>
      <c r="D1602" t="s">
        <v>3168</v>
      </c>
      <c r="E1602" s="1">
        <v>44371.649305555555</v>
      </c>
      <c r="G1602" s="2">
        <v>44370</v>
      </c>
      <c r="H1602" s="2">
        <v>37608</v>
      </c>
      <c r="I1602">
        <v>1</v>
      </c>
      <c r="J1602" s="2">
        <v>44372</v>
      </c>
      <c r="K1602" s="2">
        <v>44372</v>
      </c>
      <c r="L1602" t="s">
        <v>29</v>
      </c>
      <c r="M1602" t="s">
        <v>30</v>
      </c>
      <c r="N1602" t="s">
        <v>3169</v>
      </c>
      <c r="O1602" t="s">
        <v>396</v>
      </c>
      <c r="P1602" t="s">
        <v>397</v>
      </c>
    </row>
    <row r="1603" spans="1:16" x14ac:dyDescent="0.25">
      <c r="A1603" t="s">
        <v>3170</v>
      </c>
      <c r="B1603" t="s">
        <v>99</v>
      </c>
      <c r="C1603" t="s">
        <v>20</v>
      </c>
      <c r="D1603" t="s">
        <v>3170</v>
      </c>
      <c r="E1603" s="1">
        <v>44371.649305555555</v>
      </c>
      <c r="G1603" s="2">
        <v>44370</v>
      </c>
      <c r="H1603" s="2">
        <v>37608</v>
      </c>
      <c r="I1603">
        <v>1</v>
      </c>
      <c r="J1603" s="2">
        <v>44372</v>
      </c>
      <c r="K1603" s="2">
        <v>44372</v>
      </c>
      <c r="L1603" t="s">
        <v>29</v>
      </c>
      <c r="M1603" t="s">
        <v>30</v>
      </c>
      <c r="N1603" t="s">
        <v>3171</v>
      </c>
      <c r="O1603" t="s">
        <v>396</v>
      </c>
      <c r="P1603" t="s">
        <v>397</v>
      </c>
    </row>
    <row r="1604" spans="1:16" x14ac:dyDescent="0.25">
      <c r="A1604" t="s">
        <v>3172</v>
      </c>
      <c r="B1604" t="s">
        <v>99</v>
      </c>
      <c r="C1604" t="s">
        <v>20</v>
      </c>
      <c r="D1604" t="s">
        <v>3172</v>
      </c>
      <c r="E1604" s="1">
        <v>44371.648611111108</v>
      </c>
      <c r="G1604" s="2">
        <v>44370</v>
      </c>
      <c r="H1604" s="2">
        <v>37608</v>
      </c>
      <c r="I1604">
        <v>4</v>
      </c>
      <c r="J1604" s="2">
        <v>44372</v>
      </c>
      <c r="K1604" s="2">
        <v>44372</v>
      </c>
      <c r="L1604" t="s">
        <v>29</v>
      </c>
      <c r="M1604" t="s">
        <v>30</v>
      </c>
      <c r="N1604" t="s">
        <v>3173</v>
      </c>
      <c r="O1604" t="s">
        <v>396</v>
      </c>
      <c r="P1604" t="s">
        <v>397</v>
      </c>
    </row>
    <row r="1605" spans="1:16" x14ac:dyDescent="0.25">
      <c r="A1605" t="s">
        <v>3174</v>
      </c>
      <c r="B1605" t="s">
        <v>99</v>
      </c>
      <c r="C1605" t="s">
        <v>20</v>
      </c>
      <c r="D1605" t="s">
        <v>3174</v>
      </c>
      <c r="E1605" s="1">
        <v>44371.648611111108</v>
      </c>
      <c r="G1605" s="2">
        <v>44370</v>
      </c>
      <c r="H1605" s="2">
        <v>37608</v>
      </c>
      <c r="I1605">
        <v>1</v>
      </c>
      <c r="J1605" s="2">
        <v>44372</v>
      </c>
      <c r="K1605" s="2">
        <v>44372</v>
      </c>
      <c r="L1605" t="s">
        <v>29</v>
      </c>
      <c r="M1605" t="s">
        <v>30</v>
      </c>
      <c r="N1605" t="s">
        <v>3175</v>
      </c>
      <c r="O1605" t="s">
        <v>396</v>
      </c>
      <c r="P1605" t="s">
        <v>397</v>
      </c>
    </row>
    <row r="1606" spans="1:16" x14ac:dyDescent="0.25">
      <c r="A1606" t="s">
        <v>3176</v>
      </c>
      <c r="B1606" t="s">
        <v>99</v>
      </c>
      <c r="C1606" t="s">
        <v>20</v>
      </c>
      <c r="D1606" t="s">
        <v>3176</v>
      </c>
      <c r="E1606" s="1">
        <v>44371.648611111108</v>
      </c>
      <c r="G1606" s="2">
        <v>44370</v>
      </c>
      <c r="H1606" s="2">
        <v>37608</v>
      </c>
      <c r="I1606">
        <v>1</v>
      </c>
      <c r="J1606" s="2">
        <v>44372</v>
      </c>
      <c r="K1606" s="2">
        <v>44372</v>
      </c>
      <c r="L1606" t="s">
        <v>29</v>
      </c>
      <c r="M1606" t="s">
        <v>30</v>
      </c>
      <c r="N1606" t="s">
        <v>3177</v>
      </c>
      <c r="O1606" t="s">
        <v>396</v>
      </c>
      <c r="P1606" t="s">
        <v>397</v>
      </c>
    </row>
    <row r="1607" spans="1:16" x14ac:dyDescent="0.25">
      <c r="A1607" t="s">
        <v>3178</v>
      </c>
      <c r="B1607" t="s">
        <v>99</v>
      </c>
      <c r="C1607" t="s">
        <v>20</v>
      </c>
      <c r="D1607" t="s">
        <v>3178</v>
      </c>
      <c r="E1607" s="1">
        <v>44371.648611111108</v>
      </c>
      <c r="G1607" s="2">
        <v>44370</v>
      </c>
      <c r="H1607" s="2">
        <v>37608</v>
      </c>
      <c r="I1607">
        <v>1</v>
      </c>
      <c r="J1607" s="2">
        <v>44372</v>
      </c>
      <c r="K1607" s="2">
        <v>44372</v>
      </c>
      <c r="L1607" t="s">
        <v>29</v>
      </c>
      <c r="M1607" t="s">
        <v>30</v>
      </c>
      <c r="N1607" t="s">
        <v>3179</v>
      </c>
      <c r="O1607" t="s">
        <v>396</v>
      </c>
      <c r="P1607" t="s">
        <v>397</v>
      </c>
    </row>
    <row r="1608" spans="1:16" x14ac:dyDescent="0.25">
      <c r="A1608" t="s">
        <v>3180</v>
      </c>
      <c r="B1608" t="s">
        <v>99</v>
      </c>
      <c r="C1608" t="s">
        <v>20</v>
      </c>
      <c r="D1608" t="s">
        <v>3180</v>
      </c>
      <c r="E1608" s="1">
        <v>44371.648611111108</v>
      </c>
      <c r="G1608" s="2">
        <v>44370</v>
      </c>
      <c r="H1608" s="2">
        <v>37608</v>
      </c>
      <c r="I1608">
        <v>1</v>
      </c>
      <c r="J1608" s="2">
        <v>44372</v>
      </c>
      <c r="K1608" s="2">
        <v>44372</v>
      </c>
      <c r="L1608" t="s">
        <v>29</v>
      </c>
      <c r="M1608" t="s">
        <v>30</v>
      </c>
      <c r="N1608" t="s">
        <v>3181</v>
      </c>
      <c r="O1608" t="s">
        <v>396</v>
      </c>
      <c r="P1608" t="s">
        <v>397</v>
      </c>
    </row>
    <row r="1609" spans="1:16" x14ac:dyDescent="0.25">
      <c r="A1609" t="s">
        <v>3182</v>
      </c>
      <c r="B1609" t="s">
        <v>99</v>
      </c>
      <c r="C1609" t="s">
        <v>20</v>
      </c>
      <c r="D1609" t="s">
        <v>3182</v>
      </c>
      <c r="E1609" s="1">
        <v>44371.648611111108</v>
      </c>
      <c r="G1609" s="2">
        <v>44370</v>
      </c>
      <c r="H1609" s="2">
        <v>37608</v>
      </c>
      <c r="I1609">
        <v>1</v>
      </c>
      <c r="J1609" s="2">
        <v>44372</v>
      </c>
      <c r="K1609" s="2">
        <v>44372</v>
      </c>
      <c r="L1609" t="s">
        <v>29</v>
      </c>
      <c r="M1609" t="s">
        <v>30</v>
      </c>
      <c r="N1609" t="s">
        <v>3183</v>
      </c>
      <c r="O1609" t="s">
        <v>396</v>
      </c>
      <c r="P1609" t="s">
        <v>397</v>
      </c>
    </row>
    <row r="1610" spans="1:16" x14ac:dyDescent="0.25">
      <c r="A1610" t="s">
        <v>3184</v>
      </c>
      <c r="B1610" t="s">
        <v>99</v>
      </c>
      <c r="C1610" t="s">
        <v>20</v>
      </c>
      <c r="D1610" t="s">
        <v>3184</v>
      </c>
      <c r="E1610" s="1">
        <v>44371.648611111108</v>
      </c>
      <c r="G1610" s="2">
        <v>44370</v>
      </c>
      <c r="H1610" s="2">
        <v>37608</v>
      </c>
      <c r="I1610">
        <v>1</v>
      </c>
      <c r="J1610" s="2">
        <v>44372</v>
      </c>
      <c r="K1610" s="2">
        <v>44372</v>
      </c>
      <c r="L1610" t="s">
        <v>29</v>
      </c>
      <c r="M1610" t="s">
        <v>30</v>
      </c>
      <c r="N1610" t="s">
        <v>3185</v>
      </c>
      <c r="O1610" t="s">
        <v>396</v>
      </c>
      <c r="P1610" t="s">
        <v>397</v>
      </c>
    </row>
    <row r="1611" spans="1:16" x14ac:dyDescent="0.25">
      <c r="A1611" t="s">
        <v>3186</v>
      </c>
      <c r="B1611" t="s">
        <v>99</v>
      </c>
      <c r="C1611" t="s">
        <v>20</v>
      </c>
      <c r="D1611" t="s">
        <v>3186</v>
      </c>
      <c r="E1611" s="1">
        <v>44371.648611111108</v>
      </c>
      <c r="G1611" s="2">
        <v>44370</v>
      </c>
      <c r="H1611" s="2">
        <v>37608</v>
      </c>
      <c r="I1611">
        <v>1</v>
      </c>
      <c r="J1611" s="2">
        <v>44372</v>
      </c>
      <c r="K1611" s="2">
        <v>44372</v>
      </c>
      <c r="L1611" t="s">
        <v>29</v>
      </c>
      <c r="M1611" t="s">
        <v>30</v>
      </c>
      <c r="N1611" t="s">
        <v>3187</v>
      </c>
      <c r="O1611" t="s">
        <v>396</v>
      </c>
      <c r="P1611" t="s">
        <v>397</v>
      </c>
    </row>
    <row r="1612" spans="1:16" x14ac:dyDescent="0.25">
      <c r="A1612" t="s">
        <v>3188</v>
      </c>
      <c r="B1612" t="s">
        <v>99</v>
      </c>
      <c r="C1612" t="s">
        <v>20</v>
      </c>
      <c r="D1612" t="s">
        <v>3188</v>
      </c>
      <c r="E1612" s="1">
        <v>44371.648611111108</v>
      </c>
      <c r="G1612" s="2">
        <v>44370</v>
      </c>
      <c r="H1612" s="2">
        <v>37608</v>
      </c>
      <c r="I1612">
        <v>1</v>
      </c>
      <c r="J1612" s="2">
        <v>44372</v>
      </c>
      <c r="K1612" s="2">
        <v>44372</v>
      </c>
      <c r="L1612" t="s">
        <v>29</v>
      </c>
      <c r="M1612" t="s">
        <v>30</v>
      </c>
      <c r="N1612" t="s">
        <v>3189</v>
      </c>
      <c r="O1612" t="s">
        <v>396</v>
      </c>
      <c r="P1612" t="s">
        <v>397</v>
      </c>
    </row>
    <row r="1613" spans="1:16" x14ac:dyDescent="0.25">
      <c r="A1613" t="s">
        <v>3190</v>
      </c>
      <c r="B1613" t="s">
        <v>99</v>
      </c>
      <c r="C1613" t="s">
        <v>20</v>
      </c>
      <c r="D1613" t="s">
        <v>3190</v>
      </c>
      <c r="E1613" s="1">
        <v>44371.648611111108</v>
      </c>
      <c r="G1613" s="2">
        <v>44370</v>
      </c>
      <c r="H1613" s="2">
        <v>37608</v>
      </c>
      <c r="I1613">
        <v>1</v>
      </c>
      <c r="J1613" s="2">
        <v>44372</v>
      </c>
      <c r="K1613" s="2">
        <v>44372</v>
      </c>
      <c r="L1613" t="s">
        <v>29</v>
      </c>
      <c r="M1613" t="s">
        <v>30</v>
      </c>
      <c r="N1613" t="s">
        <v>3191</v>
      </c>
      <c r="O1613" t="s">
        <v>396</v>
      </c>
      <c r="P1613" t="s">
        <v>397</v>
      </c>
    </row>
    <row r="1614" spans="1:16" x14ac:dyDescent="0.25">
      <c r="A1614" t="s">
        <v>3192</v>
      </c>
      <c r="B1614" t="s">
        <v>99</v>
      </c>
      <c r="C1614" t="s">
        <v>20</v>
      </c>
      <c r="D1614" t="s">
        <v>3192</v>
      </c>
      <c r="E1614" s="1">
        <v>44371.648611111108</v>
      </c>
      <c r="G1614" s="2">
        <v>44370</v>
      </c>
      <c r="H1614" s="2">
        <v>37608</v>
      </c>
      <c r="I1614">
        <v>1</v>
      </c>
      <c r="J1614" s="2">
        <v>44372</v>
      </c>
      <c r="K1614" s="2">
        <v>44372</v>
      </c>
      <c r="L1614" t="s">
        <v>29</v>
      </c>
      <c r="M1614" t="s">
        <v>30</v>
      </c>
      <c r="N1614" t="s">
        <v>3193</v>
      </c>
      <c r="O1614" t="s">
        <v>396</v>
      </c>
      <c r="P1614" t="s">
        <v>397</v>
      </c>
    </row>
    <row r="1615" spans="1:16" x14ac:dyDescent="0.25">
      <c r="A1615" t="s">
        <v>3194</v>
      </c>
      <c r="B1615" t="s">
        <v>99</v>
      </c>
      <c r="C1615" t="s">
        <v>20</v>
      </c>
      <c r="D1615" t="s">
        <v>3194</v>
      </c>
      <c r="E1615" s="1">
        <v>44371.648611111108</v>
      </c>
      <c r="G1615" s="2">
        <v>44370</v>
      </c>
      <c r="H1615" s="2">
        <v>37608</v>
      </c>
      <c r="I1615">
        <v>1</v>
      </c>
      <c r="J1615" s="2">
        <v>44372</v>
      </c>
      <c r="K1615" s="2">
        <v>44372</v>
      </c>
      <c r="L1615" t="s">
        <v>29</v>
      </c>
      <c r="M1615" t="s">
        <v>30</v>
      </c>
      <c r="N1615" t="s">
        <v>3195</v>
      </c>
      <c r="O1615" t="s">
        <v>396</v>
      </c>
      <c r="P1615" t="s">
        <v>397</v>
      </c>
    </row>
    <row r="1616" spans="1:16" x14ac:dyDescent="0.25">
      <c r="A1616" t="s">
        <v>3196</v>
      </c>
      <c r="B1616" t="s">
        <v>99</v>
      </c>
      <c r="C1616" t="s">
        <v>20</v>
      </c>
      <c r="D1616" t="s">
        <v>3196</v>
      </c>
      <c r="E1616" s="1">
        <v>44371.648611111108</v>
      </c>
      <c r="G1616" s="2">
        <v>44370</v>
      </c>
      <c r="H1616" s="2">
        <v>37608</v>
      </c>
      <c r="I1616">
        <v>1</v>
      </c>
      <c r="J1616" s="2">
        <v>44372</v>
      </c>
      <c r="K1616" s="2">
        <v>44372</v>
      </c>
      <c r="L1616" t="s">
        <v>29</v>
      </c>
      <c r="M1616" t="s">
        <v>30</v>
      </c>
      <c r="N1616" t="s">
        <v>3197</v>
      </c>
      <c r="O1616" t="s">
        <v>396</v>
      </c>
      <c r="P1616" t="s">
        <v>397</v>
      </c>
    </row>
    <row r="1617" spans="1:16" x14ac:dyDescent="0.25">
      <c r="A1617" t="s">
        <v>3198</v>
      </c>
      <c r="B1617" t="s">
        <v>99</v>
      </c>
      <c r="C1617" t="s">
        <v>20</v>
      </c>
      <c r="D1617" t="s">
        <v>3198</v>
      </c>
      <c r="E1617" s="1">
        <v>44371.648611111108</v>
      </c>
      <c r="G1617" s="2">
        <v>44370</v>
      </c>
      <c r="H1617" s="2">
        <v>37608</v>
      </c>
      <c r="I1617">
        <v>1</v>
      </c>
      <c r="J1617" s="2">
        <v>44372</v>
      </c>
      <c r="K1617" s="2">
        <v>44372</v>
      </c>
      <c r="L1617" t="s">
        <v>29</v>
      </c>
      <c r="M1617" t="s">
        <v>30</v>
      </c>
      <c r="N1617" t="s">
        <v>3199</v>
      </c>
      <c r="O1617" t="s">
        <v>396</v>
      </c>
      <c r="P1617" t="s">
        <v>397</v>
      </c>
    </row>
    <row r="1618" spans="1:16" x14ac:dyDescent="0.25">
      <c r="A1618" t="s">
        <v>3200</v>
      </c>
      <c r="B1618" t="s">
        <v>99</v>
      </c>
      <c r="C1618" t="s">
        <v>20</v>
      </c>
      <c r="D1618" t="s">
        <v>3200</v>
      </c>
      <c r="E1618" s="1">
        <v>44369.352777777778</v>
      </c>
      <c r="F1618" t="s">
        <v>3201</v>
      </c>
      <c r="G1618" s="2">
        <v>44356</v>
      </c>
      <c r="H1618" s="2">
        <v>26667</v>
      </c>
      <c r="I1618">
        <v>5</v>
      </c>
      <c r="J1618" s="2">
        <v>44372</v>
      </c>
      <c r="K1618" s="2">
        <v>44372</v>
      </c>
      <c r="L1618" t="s">
        <v>22</v>
      </c>
      <c r="M1618" t="s">
        <v>23</v>
      </c>
      <c r="N1618" t="s">
        <v>3202</v>
      </c>
      <c r="O1618" t="s">
        <v>396</v>
      </c>
      <c r="P1618" t="s">
        <v>3203</v>
      </c>
    </row>
    <row r="1619" spans="1:16" x14ac:dyDescent="0.25">
      <c r="A1619" t="s">
        <v>3204</v>
      </c>
      <c r="B1619" t="s">
        <v>99</v>
      </c>
      <c r="C1619" t="s">
        <v>20</v>
      </c>
      <c r="D1619" t="s">
        <v>3204</v>
      </c>
      <c r="E1619" s="1">
        <v>44369.352777777778</v>
      </c>
      <c r="F1619" t="s">
        <v>3201</v>
      </c>
      <c r="G1619" s="2">
        <v>44356</v>
      </c>
      <c r="H1619" s="2">
        <v>26667</v>
      </c>
      <c r="I1619">
        <v>1</v>
      </c>
      <c r="J1619" s="2">
        <v>44372</v>
      </c>
      <c r="K1619" s="2">
        <v>44372</v>
      </c>
      <c r="L1619" t="s">
        <v>29</v>
      </c>
      <c r="M1619" t="s">
        <v>30</v>
      </c>
      <c r="N1619" t="s">
        <v>3202</v>
      </c>
      <c r="O1619" t="s">
        <v>396</v>
      </c>
      <c r="P1619" t="s">
        <v>3203</v>
      </c>
    </row>
    <row r="1620" spans="1:16" x14ac:dyDescent="0.25">
      <c r="A1620" t="s">
        <v>3205</v>
      </c>
      <c r="B1620" t="s">
        <v>99</v>
      </c>
      <c r="C1620" t="s">
        <v>20</v>
      </c>
      <c r="D1620" t="s">
        <v>3205</v>
      </c>
      <c r="E1620" s="1">
        <v>44369.352777777778</v>
      </c>
      <c r="F1620" t="s">
        <v>3201</v>
      </c>
      <c r="G1620" s="2">
        <v>44356</v>
      </c>
      <c r="H1620" s="2">
        <v>26667</v>
      </c>
      <c r="I1620">
        <v>1</v>
      </c>
      <c r="J1620" s="2">
        <v>44372</v>
      </c>
      <c r="K1620" s="2">
        <v>44372</v>
      </c>
      <c r="L1620" t="s">
        <v>22</v>
      </c>
      <c r="M1620" t="s">
        <v>23</v>
      </c>
      <c r="N1620" t="s">
        <v>3206</v>
      </c>
      <c r="O1620" t="s">
        <v>396</v>
      </c>
      <c r="P1620" t="s">
        <v>3203</v>
      </c>
    </row>
    <row r="1621" spans="1:16" x14ac:dyDescent="0.25">
      <c r="A1621" t="s">
        <v>3207</v>
      </c>
      <c r="B1621" t="s">
        <v>99</v>
      </c>
      <c r="C1621" t="s">
        <v>20</v>
      </c>
      <c r="D1621" t="s">
        <v>3207</v>
      </c>
      <c r="E1621" s="1">
        <v>44369.352777777778</v>
      </c>
      <c r="F1621" t="s">
        <v>3201</v>
      </c>
      <c r="G1621" s="2">
        <v>44356</v>
      </c>
      <c r="H1621" s="2">
        <v>26667</v>
      </c>
      <c r="I1621">
        <v>1</v>
      </c>
      <c r="J1621" s="2">
        <v>44372</v>
      </c>
      <c r="K1621" s="2">
        <v>44372</v>
      </c>
      <c r="L1621" t="s">
        <v>29</v>
      </c>
      <c r="M1621" t="s">
        <v>30</v>
      </c>
      <c r="N1621" t="s">
        <v>3206</v>
      </c>
      <c r="O1621" t="s">
        <v>396</v>
      </c>
      <c r="P1621" t="s">
        <v>3203</v>
      </c>
    </row>
    <row r="1622" spans="1:16" x14ac:dyDescent="0.25">
      <c r="A1622" t="s">
        <v>3208</v>
      </c>
      <c r="B1622" t="s">
        <v>99</v>
      </c>
      <c r="C1622" t="s">
        <v>20</v>
      </c>
      <c r="D1622" t="s">
        <v>3208</v>
      </c>
      <c r="E1622" s="1">
        <v>44369.34652777778</v>
      </c>
      <c r="F1622" t="s">
        <v>3201</v>
      </c>
      <c r="G1622" s="2">
        <v>44356</v>
      </c>
      <c r="H1622" s="2">
        <v>26667</v>
      </c>
      <c r="I1622">
        <v>1</v>
      </c>
      <c r="J1622" s="2">
        <v>44372</v>
      </c>
      <c r="K1622" s="2">
        <v>44372</v>
      </c>
      <c r="L1622" t="s">
        <v>22</v>
      </c>
      <c r="M1622" t="s">
        <v>23</v>
      </c>
      <c r="N1622" t="s">
        <v>3209</v>
      </c>
      <c r="O1622" t="s">
        <v>396</v>
      </c>
      <c r="P1622" t="s">
        <v>397</v>
      </c>
    </row>
    <row r="1623" spans="1:16" x14ac:dyDescent="0.25">
      <c r="A1623" t="s">
        <v>3210</v>
      </c>
      <c r="B1623" t="s">
        <v>99</v>
      </c>
      <c r="C1623" t="s">
        <v>20</v>
      </c>
      <c r="D1623" t="s">
        <v>3210</v>
      </c>
      <c r="E1623" s="1">
        <v>44369.34652777778</v>
      </c>
      <c r="F1623" t="s">
        <v>3201</v>
      </c>
      <c r="G1623" s="2">
        <v>44356</v>
      </c>
      <c r="H1623" s="2">
        <v>26667</v>
      </c>
      <c r="I1623">
        <v>1</v>
      </c>
      <c r="J1623" s="2">
        <v>44372</v>
      </c>
      <c r="K1623" s="2">
        <v>44372</v>
      </c>
      <c r="L1623" t="s">
        <v>29</v>
      </c>
      <c r="M1623" t="s">
        <v>30</v>
      </c>
      <c r="N1623" t="s">
        <v>3209</v>
      </c>
      <c r="O1623" t="s">
        <v>396</v>
      </c>
      <c r="P1623" t="s">
        <v>397</v>
      </c>
    </row>
    <row r="1624" spans="1:16" x14ac:dyDescent="0.25">
      <c r="A1624" t="s">
        <v>3211</v>
      </c>
      <c r="B1624" t="s">
        <v>99</v>
      </c>
      <c r="C1624" t="s">
        <v>20</v>
      </c>
      <c r="D1624" t="s">
        <v>3211</v>
      </c>
      <c r="E1624" s="1">
        <v>44369.352083333331</v>
      </c>
      <c r="F1624" t="s">
        <v>3201</v>
      </c>
      <c r="G1624" s="2">
        <v>44356</v>
      </c>
      <c r="H1624" s="2">
        <v>31140</v>
      </c>
      <c r="I1624">
        <v>1</v>
      </c>
      <c r="J1624" s="2">
        <v>44372</v>
      </c>
      <c r="K1624" s="2">
        <v>44372</v>
      </c>
      <c r="L1624" t="s">
        <v>22</v>
      </c>
      <c r="M1624" t="s">
        <v>23</v>
      </c>
      <c r="N1624" t="s">
        <v>3212</v>
      </c>
      <c r="O1624" t="s">
        <v>396</v>
      </c>
      <c r="P1624" t="s">
        <v>3203</v>
      </c>
    </row>
    <row r="1625" spans="1:16" x14ac:dyDescent="0.25">
      <c r="A1625" t="s">
        <v>3213</v>
      </c>
      <c r="B1625" t="s">
        <v>99</v>
      </c>
      <c r="C1625" t="s">
        <v>20</v>
      </c>
      <c r="D1625" t="s">
        <v>3213</v>
      </c>
      <c r="E1625" s="1">
        <v>44369.351388888892</v>
      </c>
      <c r="F1625" t="s">
        <v>3201</v>
      </c>
      <c r="G1625" s="2">
        <v>44356</v>
      </c>
      <c r="H1625" s="2">
        <v>31140</v>
      </c>
      <c r="I1625">
        <v>1</v>
      </c>
      <c r="J1625" s="2">
        <v>44372</v>
      </c>
      <c r="K1625" s="2">
        <v>44372</v>
      </c>
      <c r="L1625" t="s">
        <v>29</v>
      </c>
      <c r="M1625" t="s">
        <v>30</v>
      </c>
      <c r="N1625" t="s">
        <v>3212</v>
      </c>
      <c r="O1625" t="s">
        <v>396</v>
      </c>
      <c r="P1625" t="s">
        <v>3203</v>
      </c>
    </row>
    <row r="1626" spans="1:16" x14ac:dyDescent="0.25">
      <c r="A1626" t="s">
        <v>3214</v>
      </c>
      <c r="B1626" t="s">
        <v>99</v>
      </c>
      <c r="C1626" t="s">
        <v>20</v>
      </c>
      <c r="D1626" t="s">
        <v>3214</v>
      </c>
      <c r="E1626" s="1">
        <v>44369.351388888892</v>
      </c>
      <c r="F1626" t="s">
        <v>3201</v>
      </c>
      <c r="G1626" s="2">
        <v>44356</v>
      </c>
      <c r="H1626" s="2">
        <v>31140</v>
      </c>
      <c r="I1626">
        <v>1</v>
      </c>
      <c r="J1626" s="2">
        <v>44372</v>
      </c>
      <c r="K1626" s="2">
        <v>44372</v>
      </c>
      <c r="L1626" t="s">
        <v>22</v>
      </c>
      <c r="M1626" t="s">
        <v>23</v>
      </c>
      <c r="N1626" t="s">
        <v>3215</v>
      </c>
      <c r="O1626" t="s">
        <v>396</v>
      </c>
      <c r="P1626" t="s">
        <v>3203</v>
      </c>
    </row>
    <row r="1627" spans="1:16" x14ac:dyDescent="0.25">
      <c r="A1627" t="s">
        <v>3216</v>
      </c>
      <c r="B1627" t="s">
        <v>99</v>
      </c>
      <c r="C1627" t="s">
        <v>20</v>
      </c>
      <c r="D1627" t="s">
        <v>3216</v>
      </c>
      <c r="E1627" s="1">
        <v>44369.350694444445</v>
      </c>
      <c r="F1627" t="s">
        <v>3201</v>
      </c>
      <c r="G1627" s="2">
        <v>44356</v>
      </c>
      <c r="H1627" s="2">
        <v>31140</v>
      </c>
      <c r="I1627">
        <v>1</v>
      </c>
      <c r="J1627" s="2">
        <v>44372</v>
      </c>
      <c r="K1627" s="2">
        <v>44372</v>
      </c>
      <c r="L1627" t="s">
        <v>29</v>
      </c>
      <c r="M1627" t="s">
        <v>30</v>
      </c>
      <c r="N1627" t="s">
        <v>3215</v>
      </c>
      <c r="O1627" t="s">
        <v>396</v>
      </c>
      <c r="P1627" t="s">
        <v>3203</v>
      </c>
    </row>
    <row r="1628" spans="1:16" x14ac:dyDescent="0.25">
      <c r="A1628" t="s">
        <v>3217</v>
      </c>
      <c r="B1628" t="s">
        <v>99</v>
      </c>
      <c r="C1628" t="s">
        <v>20</v>
      </c>
      <c r="D1628" t="s">
        <v>3217</v>
      </c>
      <c r="E1628" s="1">
        <v>44369.352777777778</v>
      </c>
      <c r="F1628" t="s">
        <v>3201</v>
      </c>
      <c r="G1628" s="2">
        <v>44356</v>
      </c>
      <c r="H1628" s="2">
        <v>40184</v>
      </c>
      <c r="I1628">
        <v>18</v>
      </c>
      <c r="J1628" s="2">
        <v>44372</v>
      </c>
      <c r="K1628" s="2">
        <v>44372</v>
      </c>
      <c r="L1628" t="s">
        <v>22</v>
      </c>
      <c r="M1628" t="s">
        <v>23</v>
      </c>
      <c r="N1628" t="s">
        <v>3218</v>
      </c>
      <c r="O1628" t="s">
        <v>396</v>
      </c>
      <c r="P1628" t="s">
        <v>3203</v>
      </c>
    </row>
    <row r="1629" spans="1:16" x14ac:dyDescent="0.25">
      <c r="A1629" t="s">
        <v>3219</v>
      </c>
      <c r="B1629" t="s">
        <v>99</v>
      </c>
      <c r="C1629" t="s">
        <v>20</v>
      </c>
      <c r="D1629" t="s">
        <v>3219</v>
      </c>
      <c r="E1629" s="1">
        <v>44369.352777777778</v>
      </c>
      <c r="F1629" t="s">
        <v>3201</v>
      </c>
      <c r="G1629" s="2">
        <v>44356</v>
      </c>
      <c r="H1629" s="2">
        <v>40184</v>
      </c>
      <c r="I1629">
        <v>2</v>
      </c>
      <c r="J1629" s="2">
        <v>44372</v>
      </c>
      <c r="K1629" s="2">
        <v>44372</v>
      </c>
      <c r="L1629" t="s">
        <v>29</v>
      </c>
      <c r="M1629" t="s">
        <v>30</v>
      </c>
      <c r="N1629" t="s">
        <v>3218</v>
      </c>
      <c r="O1629" t="s">
        <v>396</v>
      </c>
      <c r="P1629" t="s">
        <v>3203</v>
      </c>
    </row>
    <row r="1630" spans="1:16" x14ac:dyDescent="0.25">
      <c r="A1630" t="s">
        <v>3220</v>
      </c>
      <c r="B1630" t="s">
        <v>99</v>
      </c>
      <c r="C1630" t="s">
        <v>20</v>
      </c>
      <c r="D1630" t="s">
        <v>3220</v>
      </c>
      <c r="E1630" s="1">
        <v>44369.352777777778</v>
      </c>
      <c r="F1630" t="s">
        <v>3201</v>
      </c>
      <c r="G1630" s="2">
        <v>44356</v>
      </c>
      <c r="H1630" s="2">
        <v>40184</v>
      </c>
      <c r="I1630">
        <v>1</v>
      </c>
      <c r="J1630" s="2">
        <v>44372</v>
      </c>
      <c r="K1630" s="2">
        <v>44372</v>
      </c>
      <c r="L1630" t="s">
        <v>22</v>
      </c>
      <c r="M1630" t="s">
        <v>23</v>
      </c>
      <c r="N1630" t="s">
        <v>3221</v>
      </c>
      <c r="O1630" t="s">
        <v>396</v>
      </c>
      <c r="P1630" t="s">
        <v>3203</v>
      </c>
    </row>
    <row r="1631" spans="1:16" x14ac:dyDescent="0.25">
      <c r="A1631" t="s">
        <v>3222</v>
      </c>
      <c r="B1631" t="s">
        <v>99</v>
      </c>
      <c r="C1631" t="s">
        <v>20</v>
      </c>
      <c r="D1631" t="s">
        <v>3222</v>
      </c>
      <c r="E1631" s="1">
        <v>44369.352777777778</v>
      </c>
      <c r="F1631" t="s">
        <v>3201</v>
      </c>
      <c r="G1631" s="2">
        <v>44356</v>
      </c>
      <c r="H1631" s="2">
        <v>40184</v>
      </c>
      <c r="I1631">
        <v>1</v>
      </c>
      <c r="J1631" s="2">
        <v>44372</v>
      </c>
      <c r="K1631" s="2">
        <v>44372</v>
      </c>
      <c r="L1631" t="s">
        <v>29</v>
      </c>
      <c r="M1631" t="s">
        <v>30</v>
      </c>
      <c r="N1631" t="s">
        <v>3221</v>
      </c>
      <c r="O1631" t="s">
        <v>396</v>
      </c>
      <c r="P1631" t="s">
        <v>3203</v>
      </c>
    </row>
    <row r="1632" spans="1:16" x14ac:dyDescent="0.25">
      <c r="A1632" t="s">
        <v>3223</v>
      </c>
      <c r="B1632" t="s">
        <v>99</v>
      </c>
      <c r="C1632" t="s">
        <v>20</v>
      </c>
      <c r="D1632" t="s">
        <v>3223</v>
      </c>
      <c r="E1632" s="1">
        <v>44369.34652777778</v>
      </c>
      <c r="F1632" t="s">
        <v>3201</v>
      </c>
      <c r="G1632" s="2">
        <v>44356</v>
      </c>
      <c r="H1632" s="2">
        <v>40184</v>
      </c>
      <c r="I1632">
        <v>2</v>
      </c>
      <c r="J1632" s="2">
        <v>44372</v>
      </c>
      <c r="K1632" s="2">
        <v>44372</v>
      </c>
      <c r="L1632" t="s">
        <v>22</v>
      </c>
      <c r="M1632" t="s">
        <v>23</v>
      </c>
      <c r="N1632" t="s">
        <v>3224</v>
      </c>
      <c r="O1632" t="s">
        <v>396</v>
      </c>
      <c r="P1632" t="s">
        <v>3203</v>
      </c>
    </row>
    <row r="1633" spans="1:16" x14ac:dyDescent="0.25">
      <c r="A1633" t="s">
        <v>3225</v>
      </c>
      <c r="B1633" t="s">
        <v>99</v>
      </c>
      <c r="C1633" t="s">
        <v>20</v>
      </c>
      <c r="D1633" t="s">
        <v>3225</v>
      </c>
      <c r="E1633" s="1">
        <v>44369.34652777778</v>
      </c>
      <c r="F1633" t="s">
        <v>3201</v>
      </c>
      <c r="G1633" s="2">
        <v>44356</v>
      </c>
      <c r="H1633" s="2">
        <v>40184</v>
      </c>
      <c r="I1633">
        <v>1</v>
      </c>
      <c r="J1633" s="2">
        <v>44372</v>
      </c>
      <c r="K1633" s="2">
        <v>44372</v>
      </c>
      <c r="L1633" t="s">
        <v>29</v>
      </c>
      <c r="M1633" t="s">
        <v>30</v>
      </c>
      <c r="N1633" t="s">
        <v>3224</v>
      </c>
      <c r="O1633" t="s">
        <v>396</v>
      </c>
      <c r="P1633" t="s">
        <v>3203</v>
      </c>
    </row>
    <row r="1634" spans="1:16" x14ac:dyDescent="0.25">
      <c r="A1634" t="s">
        <v>3226</v>
      </c>
      <c r="B1634" t="s">
        <v>99</v>
      </c>
      <c r="C1634" t="s">
        <v>20</v>
      </c>
      <c r="D1634" t="s">
        <v>3226</v>
      </c>
      <c r="E1634" s="1">
        <v>44369.352083333331</v>
      </c>
      <c r="F1634" t="s">
        <v>3201</v>
      </c>
      <c r="G1634" s="2">
        <v>44356</v>
      </c>
      <c r="H1634" s="2">
        <v>40184</v>
      </c>
      <c r="I1634">
        <v>5</v>
      </c>
      <c r="J1634" s="2">
        <v>44372</v>
      </c>
      <c r="K1634" s="2">
        <v>44372</v>
      </c>
      <c r="L1634" t="s">
        <v>22</v>
      </c>
      <c r="M1634" t="s">
        <v>23</v>
      </c>
      <c r="N1634" t="s">
        <v>3227</v>
      </c>
      <c r="O1634" t="s">
        <v>396</v>
      </c>
      <c r="P1634" t="s">
        <v>3203</v>
      </c>
    </row>
    <row r="1635" spans="1:16" x14ac:dyDescent="0.25">
      <c r="A1635" t="s">
        <v>3228</v>
      </c>
      <c r="B1635" t="s">
        <v>99</v>
      </c>
      <c r="C1635" t="s">
        <v>20</v>
      </c>
      <c r="D1635" t="s">
        <v>3228</v>
      </c>
      <c r="E1635" s="1">
        <v>44369.352083333331</v>
      </c>
      <c r="F1635" t="s">
        <v>3201</v>
      </c>
      <c r="G1635" s="2">
        <v>44356</v>
      </c>
      <c r="H1635" s="2">
        <v>40184</v>
      </c>
      <c r="I1635">
        <v>1</v>
      </c>
      <c r="J1635" s="2">
        <v>44372</v>
      </c>
      <c r="K1635" s="2">
        <v>44372</v>
      </c>
      <c r="L1635" t="s">
        <v>29</v>
      </c>
      <c r="M1635" t="s">
        <v>30</v>
      </c>
      <c r="N1635" t="s">
        <v>3227</v>
      </c>
      <c r="O1635" t="s">
        <v>396</v>
      </c>
      <c r="P1635" t="s">
        <v>3203</v>
      </c>
    </row>
    <row r="1636" spans="1:16" x14ac:dyDescent="0.25">
      <c r="A1636" t="s">
        <v>3229</v>
      </c>
      <c r="B1636" t="s">
        <v>99</v>
      </c>
      <c r="C1636" t="s">
        <v>20</v>
      </c>
      <c r="D1636" t="s">
        <v>3229</v>
      </c>
      <c r="E1636" s="1">
        <v>44369.351388888892</v>
      </c>
      <c r="F1636" t="s">
        <v>3201</v>
      </c>
      <c r="G1636" s="2">
        <v>44356</v>
      </c>
      <c r="H1636" s="2">
        <v>40184</v>
      </c>
      <c r="I1636">
        <v>1</v>
      </c>
      <c r="J1636" s="2">
        <v>44372</v>
      </c>
      <c r="K1636" s="2">
        <v>44372</v>
      </c>
      <c r="L1636" t="s">
        <v>22</v>
      </c>
      <c r="M1636" t="s">
        <v>23</v>
      </c>
      <c r="N1636" t="s">
        <v>3230</v>
      </c>
      <c r="O1636" t="s">
        <v>396</v>
      </c>
      <c r="P1636" t="s">
        <v>3203</v>
      </c>
    </row>
    <row r="1637" spans="1:16" x14ac:dyDescent="0.25">
      <c r="A1637" t="s">
        <v>3231</v>
      </c>
      <c r="B1637" t="s">
        <v>99</v>
      </c>
      <c r="C1637" t="s">
        <v>20</v>
      </c>
      <c r="D1637" t="s">
        <v>3231</v>
      </c>
      <c r="E1637" s="1">
        <v>44369.350694444445</v>
      </c>
      <c r="F1637" t="s">
        <v>3201</v>
      </c>
      <c r="G1637" s="2">
        <v>44356</v>
      </c>
      <c r="H1637" s="2">
        <v>40184</v>
      </c>
      <c r="I1637">
        <v>1</v>
      </c>
      <c r="J1637" s="2">
        <v>44372</v>
      </c>
      <c r="K1637" s="2">
        <v>44372</v>
      </c>
      <c r="L1637" t="s">
        <v>29</v>
      </c>
      <c r="M1637" t="s">
        <v>30</v>
      </c>
      <c r="N1637" t="s">
        <v>3230</v>
      </c>
      <c r="O1637" t="s">
        <v>396</v>
      </c>
      <c r="P1637" t="s">
        <v>3203</v>
      </c>
    </row>
    <row r="1638" spans="1:16" x14ac:dyDescent="0.25">
      <c r="A1638" t="s">
        <v>3232</v>
      </c>
      <c r="B1638" t="s">
        <v>99</v>
      </c>
      <c r="C1638" t="s">
        <v>20</v>
      </c>
      <c r="D1638" t="s">
        <v>3232</v>
      </c>
      <c r="E1638" s="1">
        <v>44369.352777777778</v>
      </c>
      <c r="F1638" t="s">
        <v>3201</v>
      </c>
      <c r="G1638" s="2">
        <v>44356</v>
      </c>
      <c r="H1638" s="2">
        <v>26667</v>
      </c>
      <c r="I1638">
        <v>22</v>
      </c>
      <c r="J1638" s="2">
        <v>44372</v>
      </c>
      <c r="K1638" s="2">
        <v>44372</v>
      </c>
      <c r="L1638" t="s">
        <v>22</v>
      </c>
      <c r="M1638" t="s">
        <v>23</v>
      </c>
      <c r="N1638" t="s">
        <v>3233</v>
      </c>
      <c r="O1638" t="s">
        <v>396</v>
      </c>
      <c r="P1638" t="s">
        <v>3203</v>
      </c>
    </row>
    <row r="1639" spans="1:16" x14ac:dyDescent="0.25">
      <c r="A1639" t="s">
        <v>3234</v>
      </c>
      <c r="B1639" t="s">
        <v>99</v>
      </c>
      <c r="C1639" t="s">
        <v>20</v>
      </c>
      <c r="D1639" t="s">
        <v>3234</v>
      </c>
      <c r="E1639" s="1">
        <v>44369.352777777778</v>
      </c>
      <c r="F1639" t="s">
        <v>3201</v>
      </c>
      <c r="G1639" s="2">
        <v>44356</v>
      </c>
      <c r="H1639" s="2">
        <v>26667</v>
      </c>
      <c r="I1639">
        <v>2</v>
      </c>
      <c r="J1639" s="2">
        <v>44372</v>
      </c>
      <c r="K1639" s="2">
        <v>44372</v>
      </c>
      <c r="L1639" t="s">
        <v>29</v>
      </c>
      <c r="M1639" t="s">
        <v>30</v>
      </c>
      <c r="N1639" t="s">
        <v>3233</v>
      </c>
      <c r="O1639" t="s">
        <v>396</v>
      </c>
      <c r="P1639" t="s">
        <v>3203</v>
      </c>
    </row>
    <row r="1640" spans="1:16" x14ac:dyDescent="0.25">
      <c r="A1640" t="s">
        <v>3235</v>
      </c>
      <c r="B1640" t="s">
        <v>99</v>
      </c>
      <c r="C1640" t="s">
        <v>20</v>
      </c>
      <c r="D1640" t="s">
        <v>3235</v>
      </c>
      <c r="E1640" s="1">
        <v>44369.352777777778</v>
      </c>
      <c r="F1640" t="s">
        <v>3201</v>
      </c>
      <c r="G1640" s="2">
        <v>44356</v>
      </c>
      <c r="H1640" s="2">
        <v>26667</v>
      </c>
      <c r="I1640">
        <v>1</v>
      </c>
      <c r="J1640" s="2">
        <v>44372</v>
      </c>
      <c r="K1640" s="2">
        <v>44372</v>
      </c>
      <c r="L1640" t="s">
        <v>22</v>
      </c>
      <c r="M1640" t="s">
        <v>23</v>
      </c>
      <c r="N1640" t="s">
        <v>3236</v>
      </c>
      <c r="O1640" t="s">
        <v>396</v>
      </c>
      <c r="P1640" t="s">
        <v>3203</v>
      </c>
    </row>
    <row r="1641" spans="1:16" x14ac:dyDescent="0.25">
      <c r="A1641" t="s">
        <v>3237</v>
      </c>
      <c r="B1641" t="s">
        <v>99</v>
      </c>
      <c r="C1641" t="s">
        <v>20</v>
      </c>
      <c r="D1641" t="s">
        <v>3237</v>
      </c>
      <c r="E1641" s="1">
        <v>44369.352777777778</v>
      </c>
      <c r="F1641" t="s">
        <v>3201</v>
      </c>
      <c r="G1641" s="2">
        <v>44356</v>
      </c>
      <c r="H1641" s="2">
        <v>26667</v>
      </c>
      <c r="I1641">
        <v>1</v>
      </c>
      <c r="J1641" s="2">
        <v>44372</v>
      </c>
      <c r="K1641" s="2">
        <v>44372</v>
      </c>
      <c r="L1641" t="s">
        <v>29</v>
      </c>
      <c r="M1641" t="s">
        <v>30</v>
      </c>
      <c r="N1641" t="s">
        <v>3236</v>
      </c>
      <c r="O1641" t="s">
        <v>396</v>
      </c>
      <c r="P1641" t="s">
        <v>3203</v>
      </c>
    </row>
    <row r="1642" spans="1:16" x14ac:dyDescent="0.25">
      <c r="A1642" t="s">
        <v>3238</v>
      </c>
      <c r="B1642" t="s">
        <v>99</v>
      </c>
      <c r="C1642" t="s">
        <v>20</v>
      </c>
      <c r="D1642" t="s">
        <v>3238</v>
      </c>
      <c r="E1642" s="1">
        <v>44369.34652777778</v>
      </c>
      <c r="F1642" t="s">
        <v>3201</v>
      </c>
      <c r="G1642" s="2">
        <v>44356</v>
      </c>
      <c r="H1642" s="2">
        <v>26667</v>
      </c>
      <c r="I1642">
        <v>2</v>
      </c>
      <c r="J1642" s="2">
        <v>44372</v>
      </c>
      <c r="K1642" s="2">
        <v>44372</v>
      </c>
      <c r="L1642" t="s">
        <v>22</v>
      </c>
      <c r="M1642" t="s">
        <v>23</v>
      </c>
      <c r="N1642" t="s">
        <v>3239</v>
      </c>
      <c r="O1642" t="s">
        <v>396</v>
      </c>
      <c r="P1642" t="s">
        <v>397</v>
      </c>
    </row>
    <row r="1643" spans="1:16" x14ac:dyDescent="0.25">
      <c r="A1643" t="s">
        <v>3240</v>
      </c>
      <c r="B1643" t="s">
        <v>99</v>
      </c>
      <c r="C1643" t="s">
        <v>20</v>
      </c>
      <c r="D1643" t="s">
        <v>3240</v>
      </c>
      <c r="E1643" s="1">
        <v>44369.34652777778</v>
      </c>
      <c r="F1643" t="s">
        <v>3201</v>
      </c>
      <c r="G1643" s="2">
        <v>44356</v>
      </c>
      <c r="H1643" s="2">
        <v>26667</v>
      </c>
      <c r="I1643">
        <v>1</v>
      </c>
      <c r="J1643" s="2">
        <v>44372</v>
      </c>
      <c r="K1643" s="2">
        <v>44372</v>
      </c>
      <c r="L1643" t="s">
        <v>29</v>
      </c>
      <c r="M1643" t="s">
        <v>30</v>
      </c>
      <c r="N1643" t="s">
        <v>3239</v>
      </c>
      <c r="O1643" t="s">
        <v>396</v>
      </c>
      <c r="P1643" t="s">
        <v>397</v>
      </c>
    </row>
    <row r="1644" spans="1:16" x14ac:dyDescent="0.25">
      <c r="A1644" t="s">
        <v>3241</v>
      </c>
      <c r="B1644" t="s">
        <v>99</v>
      </c>
      <c r="C1644" t="s">
        <v>20</v>
      </c>
      <c r="D1644" t="s">
        <v>3241</v>
      </c>
      <c r="E1644" s="1">
        <v>44369.352083333331</v>
      </c>
      <c r="F1644" t="s">
        <v>3201</v>
      </c>
      <c r="G1644" s="2">
        <v>44356</v>
      </c>
      <c r="H1644" s="2">
        <v>31140</v>
      </c>
      <c r="I1644">
        <v>1</v>
      </c>
      <c r="J1644" s="2">
        <v>44372</v>
      </c>
      <c r="K1644" s="2">
        <v>44372</v>
      </c>
      <c r="L1644" t="s">
        <v>22</v>
      </c>
      <c r="M1644" t="s">
        <v>23</v>
      </c>
      <c r="N1644" t="s">
        <v>3242</v>
      </c>
      <c r="O1644" t="s">
        <v>396</v>
      </c>
      <c r="P1644" t="s">
        <v>3203</v>
      </c>
    </row>
    <row r="1645" spans="1:16" x14ac:dyDescent="0.25">
      <c r="A1645" t="s">
        <v>3243</v>
      </c>
      <c r="B1645" t="s">
        <v>99</v>
      </c>
      <c r="C1645" t="s">
        <v>20</v>
      </c>
      <c r="D1645" t="s">
        <v>3243</v>
      </c>
      <c r="E1645" s="1">
        <v>44369.351388888892</v>
      </c>
      <c r="F1645" t="s">
        <v>3201</v>
      </c>
      <c r="G1645" s="2">
        <v>44356</v>
      </c>
      <c r="H1645" s="2">
        <v>31140</v>
      </c>
      <c r="I1645">
        <v>1</v>
      </c>
      <c r="J1645" s="2">
        <v>44372</v>
      </c>
      <c r="K1645" s="2">
        <v>44372</v>
      </c>
      <c r="L1645" t="s">
        <v>29</v>
      </c>
      <c r="M1645" t="s">
        <v>30</v>
      </c>
      <c r="N1645" t="s">
        <v>3242</v>
      </c>
      <c r="O1645" t="s">
        <v>396</v>
      </c>
      <c r="P1645" t="s">
        <v>3203</v>
      </c>
    </row>
    <row r="1646" spans="1:16" x14ac:dyDescent="0.25">
      <c r="A1646" t="s">
        <v>3244</v>
      </c>
      <c r="B1646" t="s">
        <v>99</v>
      </c>
      <c r="C1646" t="s">
        <v>20</v>
      </c>
      <c r="D1646" t="s">
        <v>3244</v>
      </c>
      <c r="E1646" s="1">
        <v>44369.350694444445</v>
      </c>
      <c r="F1646" t="s">
        <v>3201</v>
      </c>
      <c r="G1646" s="2">
        <v>44356</v>
      </c>
      <c r="H1646" s="2">
        <v>31140</v>
      </c>
      <c r="I1646">
        <v>1</v>
      </c>
      <c r="J1646" s="2">
        <v>44372</v>
      </c>
      <c r="K1646" s="2">
        <v>44372</v>
      </c>
      <c r="L1646" t="s">
        <v>22</v>
      </c>
      <c r="M1646" t="s">
        <v>23</v>
      </c>
      <c r="N1646" t="s">
        <v>3245</v>
      </c>
      <c r="O1646" t="s">
        <v>396</v>
      </c>
      <c r="P1646" t="s">
        <v>3203</v>
      </c>
    </row>
    <row r="1647" spans="1:16" x14ac:dyDescent="0.25">
      <c r="A1647" t="s">
        <v>3246</v>
      </c>
      <c r="B1647" t="s">
        <v>99</v>
      </c>
      <c r="C1647" t="s">
        <v>20</v>
      </c>
      <c r="D1647" t="s">
        <v>3246</v>
      </c>
      <c r="E1647" s="1">
        <v>44369.350694444445</v>
      </c>
      <c r="F1647" t="s">
        <v>3201</v>
      </c>
      <c r="G1647" s="2">
        <v>44356</v>
      </c>
      <c r="H1647" s="2">
        <v>31140</v>
      </c>
      <c r="I1647">
        <v>1</v>
      </c>
      <c r="J1647" s="2">
        <v>44372</v>
      </c>
      <c r="K1647" s="2">
        <v>44372</v>
      </c>
      <c r="L1647" t="s">
        <v>29</v>
      </c>
      <c r="M1647" t="s">
        <v>30</v>
      </c>
      <c r="N1647" t="s">
        <v>3245</v>
      </c>
      <c r="O1647" t="s">
        <v>396</v>
      </c>
      <c r="P1647" t="s">
        <v>3203</v>
      </c>
    </row>
    <row r="1648" spans="1:16" x14ac:dyDescent="0.25">
      <c r="A1648" t="s">
        <v>3247</v>
      </c>
      <c r="B1648" t="s">
        <v>99</v>
      </c>
      <c r="C1648" t="s">
        <v>20</v>
      </c>
      <c r="D1648" t="s">
        <v>3247</v>
      </c>
      <c r="E1648" s="1">
        <v>44369.352777777778</v>
      </c>
      <c r="F1648" t="s">
        <v>3201</v>
      </c>
      <c r="G1648" s="2">
        <v>44356</v>
      </c>
      <c r="H1648" s="2">
        <v>26667</v>
      </c>
      <c r="I1648">
        <v>3</v>
      </c>
      <c r="J1648" s="2">
        <v>44372</v>
      </c>
      <c r="K1648" s="2">
        <v>44372</v>
      </c>
      <c r="L1648" t="s">
        <v>22</v>
      </c>
      <c r="M1648" t="s">
        <v>23</v>
      </c>
      <c r="N1648" t="s">
        <v>3248</v>
      </c>
      <c r="O1648" t="s">
        <v>396</v>
      </c>
      <c r="P1648" t="s">
        <v>3203</v>
      </c>
    </row>
    <row r="1649" spans="1:16" x14ac:dyDescent="0.25">
      <c r="A1649" t="s">
        <v>3249</v>
      </c>
      <c r="B1649" t="s">
        <v>99</v>
      </c>
      <c r="C1649" t="s">
        <v>20</v>
      </c>
      <c r="D1649" t="s">
        <v>3249</v>
      </c>
      <c r="E1649" s="1">
        <v>44369.352777777778</v>
      </c>
      <c r="F1649" t="s">
        <v>3201</v>
      </c>
      <c r="G1649" s="2">
        <v>44356</v>
      </c>
      <c r="H1649" s="2">
        <v>26667</v>
      </c>
      <c r="I1649">
        <v>2</v>
      </c>
      <c r="J1649" s="2">
        <v>44372</v>
      </c>
      <c r="K1649" s="2">
        <v>44372</v>
      </c>
      <c r="L1649" t="s">
        <v>29</v>
      </c>
      <c r="M1649" t="s">
        <v>30</v>
      </c>
      <c r="N1649" t="s">
        <v>3248</v>
      </c>
      <c r="O1649" t="s">
        <v>396</v>
      </c>
      <c r="P1649" t="s">
        <v>3203</v>
      </c>
    </row>
    <row r="1650" spans="1:16" x14ac:dyDescent="0.25">
      <c r="A1650" t="s">
        <v>3250</v>
      </c>
      <c r="B1650" t="s">
        <v>99</v>
      </c>
      <c r="C1650" t="s">
        <v>20</v>
      </c>
      <c r="D1650" t="s">
        <v>3250</v>
      </c>
      <c r="E1650" s="1">
        <v>44369.352777777778</v>
      </c>
      <c r="F1650" t="s">
        <v>3201</v>
      </c>
      <c r="G1650" s="2">
        <v>44356</v>
      </c>
      <c r="H1650" s="2">
        <v>26667</v>
      </c>
      <c r="I1650">
        <v>1</v>
      </c>
      <c r="J1650" s="2">
        <v>44372</v>
      </c>
      <c r="K1650" s="2">
        <v>44372</v>
      </c>
      <c r="L1650" t="s">
        <v>22</v>
      </c>
      <c r="M1650" t="s">
        <v>23</v>
      </c>
      <c r="N1650" t="s">
        <v>3251</v>
      </c>
      <c r="O1650" t="s">
        <v>396</v>
      </c>
      <c r="P1650" t="s">
        <v>3203</v>
      </c>
    </row>
    <row r="1651" spans="1:16" x14ac:dyDescent="0.25">
      <c r="A1651" t="s">
        <v>3252</v>
      </c>
      <c r="B1651" t="s">
        <v>99</v>
      </c>
      <c r="C1651" t="s">
        <v>20</v>
      </c>
      <c r="D1651" t="s">
        <v>3252</v>
      </c>
      <c r="E1651" s="1">
        <v>44369.352777777778</v>
      </c>
      <c r="F1651" t="s">
        <v>3201</v>
      </c>
      <c r="G1651" s="2">
        <v>44356</v>
      </c>
      <c r="H1651" s="2">
        <v>26667</v>
      </c>
      <c r="I1651">
        <v>1</v>
      </c>
      <c r="J1651" s="2">
        <v>44372</v>
      </c>
      <c r="K1651" s="2">
        <v>44372</v>
      </c>
      <c r="L1651" t="s">
        <v>29</v>
      </c>
      <c r="M1651" t="s">
        <v>30</v>
      </c>
      <c r="N1651" t="s">
        <v>3251</v>
      </c>
      <c r="O1651" t="s">
        <v>396</v>
      </c>
      <c r="P1651" t="s">
        <v>3203</v>
      </c>
    </row>
    <row r="1652" spans="1:16" x14ac:dyDescent="0.25">
      <c r="A1652" t="s">
        <v>3253</v>
      </c>
      <c r="B1652" t="s">
        <v>99</v>
      </c>
      <c r="C1652" t="s">
        <v>20</v>
      </c>
      <c r="D1652" t="s">
        <v>3253</v>
      </c>
      <c r="E1652" s="1">
        <v>44369.34652777778</v>
      </c>
      <c r="F1652" t="s">
        <v>3201</v>
      </c>
      <c r="G1652" s="2">
        <v>44356</v>
      </c>
      <c r="H1652" s="2">
        <v>26667</v>
      </c>
      <c r="I1652">
        <v>1</v>
      </c>
      <c r="J1652" s="2">
        <v>44372</v>
      </c>
      <c r="K1652" s="2">
        <v>44372</v>
      </c>
      <c r="L1652" t="s">
        <v>22</v>
      </c>
      <c r="M1652" t="s">
        <v>23</v>
      </c>
      <c r="N1652" t="s">
        <v>3254</v>
      </c>
      <c r="O1652" t="s">
        <v>396</v>
      </c>
      <c r="P1652" t="s">
        <v>397</v>
      </c>
    </row>
    <row r="1653" spans="1:16" x14ac:dyDescent="0.25">
      <c r="A1653" t="s">
        <v>3255</v>
      </c>
      <c r="B1653" t="s">
        <v>99</v>
      </c>
      <c r="C1653" t="s">
        <v>20</v>
      </c>
      <c r="D1653" t="s">
        <v>3255</v>
      </c>
      <c r="E1653" s="1">
        <v>44369.34652777778</v>
      </c>
      <c r="F1653" t="s">
        <v>3201</v>
      </c>
      <c r="G1653" s="2">
        <v>44356</v>
      </c>
      <c r="H1653" s="2">
        <v>26667</v>
      </c>
      <c r="I1653">
        <v>1</v>
      </c>
      <c r="J1653" s="2">
        <v>44372</v>
      </c>
      <c r="K1653" s="2">
        <v>44372</v>
      </c>
      <c r="L1653" t="s">
        <v>29</v>
      </c>
      <c r="M1653" t="s">
        <v>30</v>
      </c>
      <c r="N1653" t="s">
        <v>3254</v>
      </c>
      <c r="O1653" t="s">
        <v>396</v>
      </c>
      <c r="P1653" t="s">
        <v>397</v>
      </c>
    </row>
    <row r="1654" spans="1:16" x14ac:dyDescent="0.25">
      <c r="A1654" t="s">
        <v>3256</v>
      </c>
      <c r="B1654" t="s">
        <v>99</v>
      </c>
      <c r="C1654" t="s">
        <v>20</v>
      </c>
      <c r="D1654" t="s">
        <v>3256</v>
      </c>
      <c r="E1654" s="1">
        <v>44369.352083333331</v>
      </c>
      <c r="F1654" t="s">
        <v>3201</v>
      </c>
      <c r="G1654" s="2">
        <v>44356</v>
      </c>
      <c r="H1654" s="2">
        <v>31140</v>
      </c>
      <c r="I1654">
        <v>1</v>
      </c>
      <c r="J1654" s="2">
        <v>44372</v>
      </c>
      <c r="K1654" s="2">
        <v>44372</v>
      </c>
      <c r="L1654" t="s">
        <v>22</v>
      </c>
      <c r="M1654" t="s">
        <v>23</v>
      </c>
      <c r="N1654" t="s">
        <v>3257</v>
      </c>
      <c r="O1654" t="s">
        <v>396</v>
      </c>
      <c r="P1654" t="s">
        <v>3203</v>
      </c>
    </row>
    <row r="1655" spans="1:16" x14ac:dyDescent="0.25">
      <c r="A1655" t="s">
        <v>3258</v>
      </c>
      <c r="B1655" t="s">
        <v>99</v>
      </c>
      <c r="C1655" t="s">
        <v>20</v>
      </c>
      <c r="D1655" t="s">
        <v>3258</v>
      </c>
      <c r="E1655" s="1">
        <v>44369.351388888892</v>
      </c>
      <c r="F1655" t="s">
        <v>3201</v>
      </c>
      <c r="G1655" s="2">
        <v>44356</v>
      </c>
      <c r="H1655" s="2">
        <v>31140</v>
      </c>
      <c r="I1655">
        <v>1</v>
      </c>
      <c r="J1655" s="2">
        <v>44372</v>
      </c>
      <c r="K1655" s="2">
        <v>44372</v>
      </c>
      <c r="L1655" t="s">
        <v>29</v>
      </c>
      <c r="M1655" t="s">
        <v>30</v>
      </c>
      <c r="N1655" t="s">
        <v>3257</v>
      </c>
      <c r="O1655" t="s">
        <v>396</v>
      </c>
      <c r="P1655" t="s">
        <v>3203</v>
      </c>
    </row>
    <row r="1656" spans="1:16" x14ac:dyDescent="0.25">
      <c r="A1656" t="s">
        <v>3259</v>
      </c>
      <c r="B1656" t="s">
        <v>99</v>
      </c>
      <c r="C1656" t="s">
        <v>20</v>
      </c>
      <c r="D1656" t="s">
        <v>3259</v>
      </c>
      <c r="E1656" s="1">
        <v>44369.350694444445</v>
      </c>
      <c r="F1656" t="s">
        <v>3201</v>
      </c>
      <c r="G1656" s="2">
        <v>44356</v>
      </c>
      <c r="H1656" s="2">
        <v>31140</v>
      </c>
      <c r="I1656">
        <v>1</v>
      </c>
      <c r="J1656" s="2">
        <v>44372</v>
      </c>
      <c r="K1656" s="2">
        <v>44372</v>
      </c>
      <c r="L1656" t="s">
        <v>22</v>
      </c>
      <c r="M1656" t="s">
        <v>23</v>
      </c>
      <c r="N1656" t="s">
        <v>3260</v>
      </c>
      <c r="O1656" t="s">
        <v>396</v>
      </c>
      <c r="P1656" t="s">
        <v>3203</v>
      </c>
    </row>
    <row r="1657" spans="1:16" x14ac:dyDescent="0.25">
      <c r="A1657" t="s">
        <v>3261</v>
      </c>
      <c r="B1657" t="s">
        <v>99</v>
      </c>
      <c r="C1657" t="s">
        <v>20</v>
      </c>
      <c r="D1657" t="s">
        <v>3261</v>
      </c>
      <c r="E1657" s="1">
        <v>44369.350694444445</v>
      </c>
      <c r="F1657" t="s">
        <v>3201</v>
      </c>
      <c r="G1657" s="2">
        <v>44356</v>
      </c>
      <c r="H1657" s="2">
        <v>31140</v>
      </c>
      <c r="I1657">
        <v>1</v>
      </c>
      <c r="J1657" s="2">
        <v>44372</v>
      </c>
      <c r="K1657" s="2">
        <v>44372</v>
      </c>
      <c r="L1657" t="s">
        <v>29</v>
      </c>
      <c r="M1657" t="s">
        <v>30</v>
      </c>
      <c r="N1657" t="s">
        <v>3260</v>
      </c>
      <c r="O1657" t="s">
        <v>396</v>
      </c>
      <c r="P1657" t="s">
        <v>3203</v>
      </c>
    </row>
    <row r="1658" spans="1:16" x14ac:dyDescent="0.25">
      <c r="A1658" t="s">
        <v>3262</v>
      </c>
      <c r="B1658" t="s">
        <v>50</v>
      </c>
      <c r="C1658" t="s">
        <v>20</v>
      </c>
      <c r="D1658" t="s">
        <v>3262</v>
      </c>
      <c r="E1658" s="1">
        <v>44371.459722222222</v>
      </c>
      <c r="F1658" t="s">
        <v>3263</v>
      </c>
      <c r="G1658" s="2">
        <v>44366</v>
      </c>
      <c r="H1658" s="2">
        <v>38724</v>
      </c>
      <c r="I1658">
        <v>1</v>
      </c>
      <c r="J1658" s="2">
        <v>44372</v>
      </c>
      <c r="K1658" s="2">
        <v>44372</v>
      </c>
      <c r="L1658" t="s">
        <v>29</v>
      </c>
      <c r="M1658" t="s">
        <v>30</v>
      </c>
      <c r="N1658" t="s">
        <v>3264</v>
      </c>
      <c r="O1658" t="s">
        <v>53</v>
      </c>
      <c r="P1658" t="s">
        <v>53</v>
      </c>
    </row>
    <row r="1659" spans="1:16" x14ac:dyDescent="0.25">
      <c r="A1659" t="s">
        <v>3265</v>
      </c>
      <c r="B1659" t="s">
        <v>50</v>
      </c>
      <c r="C1659" t="s">
        <v>20</v>
      </c>
      <c r="D1659" t="s">
        <v>3265</v>
      </c>
      <c r="E1659" s="1">
        <v>44371.459722222222</v>
      </c>
      <c r="F1659" t="s">
        <v>3263</v>
      </c>
      <c r="G1659" s="2">
        <v>44366</v>
      </c>
      <c r="H1659" s="2">
        <v>39088</v>
      </c>
      <c r="I1659">
        <v>1</v>
      </c>
      <c r="J1659" s="2">
        <v>44372</v>
      </c>
      <c r="K1659" s="2">
        <v>44372</v>
      </c>
      <c r="L1659" t="s">
        <v>29</v>
      </c>
      <c r="M1659" t="s">
        <v>30</v>
      </c>
      <c r="N1659" t="s">
        <v>3264</v>
      </c>
      <c r="O1659" t="s">
        <v>222</v>
      </c>
      <c r="P1659" t="s">
        <v>223</v>
      </c>
    </row>
    <row r="1660" spans="1:16" x14ac:dyDescent="0.25">
      <c r="A1660" t="s">
        <v>3266</v>
      </c>
      <c r="B1660" t="s">
        <v>50</v>
      </c>
      <c r="C1660" t="s">
        <v>20</v>
      </c>
      <c r="D1660" t="s">
        <v>3266</v>
      </c>
      <c r="E1660" s="1">
        <v>44371.459722222222</v>
      </c>
      <c r="F1660" t="s">
        <v>3263</v>
      </c>
      <c r="G1660" s="2">
        <v>44366</v>
      </c>
      <c r="H1660" s="2">
        <v>38724</v>
      </c>
      <c r="I1660">
        <v>1</v>
      </c>
      <c r="J1660" s="2">
        <v>44372</v>
      </c>
      <c r="K1660" s="2">
        <v>44372</v>
      </c>
      <c r="L1660" t="s">
        <v>29</v>
      </c>
      <c r="M1660" t="s">
        <v>30</v>
      </c>
      <c r="N1660" t="s">
        <v>3267</v>
      </c>
      <c r="O1660" t="s">
        <v>53</v>
      </c>
      <c r="P1660" t="s">
        <v>53</v>
      </c>
    </row>
    <row r="1661" spans="1:16" x14ac:dyDescent="0.25">
      <c r="A1661" t="s">
        <v>3268</v>
      </c>
      <c r="B1661" t="s">
        <v>50</v>
      </c>
      <c r="C1661" t="s">
        <v>20</v>
      </c>
      <c r="D1661" t="s">
        <v>3268</v>
      </c>
      <c r="E1661" s="1">
        <v>44371.459722222222</v>
      </c>
      <c r="F1661" t="s">
        <v>3263</v>
      </c>
      <c r="G1661" s="2">
        <v>44366</v>
      </c>
      <c r="H1661" s="2">
        <v>39088</v>
      </c>
      <c r="I1661">
        <v>1</v>
      </c>
      <c r="J1661" s="2">
        <v>44372</v>
      </c>
      <c r="K1661" s="2">
        <v>44372</v>
      </c>
      <c r="L1661" t="s">
        <v>29</v>
      </c>
      <c r="M1661" t="s">
        <v>30</v>
      </c>
      <c r="N1661" t="s">
        <v>3267</v>
      </c>
      <c r="O1661" t="s">
        <v>222</v>
      </c>
      <c r="P1661" t="s">
        <v>223</v>
      </c>
    </row>
    <row r="1662" spans="1:16" x14ac:dyDescent="0.25">
      <c r="A1662" t="s">
        <v>3269</v>
      </c>
      <c r="B1662" t="s">
        <v>50</v>
      </c>
      <c r="C1662" t="s">
        <v>20</v>
      </c>
      <c r="D1662" t="s">
        <v>3269</v>
      </c>
      <c r="E1662" s="1">
        <v>44371.459722222222</v>
      </c>
      <c r="F1662" t="s">
        <v>3263</v>
      </c>
      <c r="G1662" s="2">
        <v>44366</v>
      </c>
      <c r="H1662" s="2">
        <v>38724</v>
      </c>
      <c r="I1662">
        <v>1</v>
      </c>
      <c r="J1662" s="2">
        <v>44372</v>
      </c>
      <c r="K1662" s="2">
        <v>44372</v>
      </c>
      <c r="L1662" t="s">
        <v>29</v>
      </c>
      <c r="M1662" t="s">
        <v>30</v>
      </c>
      <c r="N1662" t="s">
        <v>3270</v>
      </c>
      <c r="O1662" t="s">
        <v>53</v>
      </c>
      <c r="P1662" t="s">
        <v>53</v>
      </c>
    </row>
    <row r="1663" spans="1:16" x14ac:dyDescent="0.25">
      <c r="A1663" t="s">
        <v>3271</v>
      </c>
      <c r="B1663" t="s">
        <v>50</v>
      </c>
      <c r="C1663" t="s">
        <v>20</v>
      </c>
      <c r="D1663" t="s">
        <v>3271</v>
      </c>
      <c r="E1663" s="1">
        <v>44371.459722222222</v>
      </c>
      <c r="F1663" t="s">
        <v>3263</v>
      </c>
      <c r="G1663" s="2">
        <v>44366</v>
      </c>
      <c r="H1663" s="2">
        <v>39088</v>
      </c>
      <c r="I1663">
        <v>1</v>
      </c>
      <c r="J1663" s="2">
        <v>44372</v>
      </c>
      <c r="K1663" s="2">
        <v>44372</v>
      </c>
      <c r="L1663" t="s">
        <v>29</v>
      </c>
      <c r="M1663" t="s">
        <v>30</v>
      </c>
      <c r="N1663" t="s">
        <v>3270</v>
      </c>
      <c r="O1663" t="s">
        <v>222</v>
      </c>
      <c r="P1663" t="s">
        <v>223</v>
      </c>
    </row>
    <row r="1664" spans="1:16" x14ac:dyDescent="0.25">
      <c r="A1664" t="s">
        <v>3272</v>
      </c>
      <c r="B1664" t="s">
        <v>50</v>
      </c>
      <c r="C1664" t="s">
        <v>20</v>
      </c>
      <c r="D1664" t="s">
        <v>3272</v>
      </c>
      <c r="E1664" s="1">
        <v>44371.459722222222</v>
      </c>
      <c r="F1664" t="s">
        <v>3263</v>
      </c>
      <c r="G1664" s="2">
        <v>44366</v>
      </c>
      <c r="H1664" s="2">
        <v>38724</v>
      </c>
      <c r="I1664">
        <v>1</v>
      </c>
      <c r="J1664" s="2">
        <v>44372</v>
      </c>
      <c r="K1664" s="2">
        <v>44372</v>
      </c>
      <c r="L1664" t="s">
        <v>29</v>
      </c>
      <c r="M1664" t="s">
        <v>30</v>
      </c>
      <c r="N1664" t="s">
        <v>3273</v>
      </c>
      <c r="O1664" t="s">
        <v>53</v>
      </c>
      <c r="P1664" t="s">
        <v>53</v>
      </c>
    </row>
    <row r="1665" spans="1:16" x14ac:dyDescent="0.25">
      <c r="A1665" t="s">
        <v>3274</v>
      </c>
      <c r="B1665" t="s">
        <v>50</v>
      </c>
      <c r="C1665" t="s">
        <v>20</v>
      </c>
      <c r="D1665" t="s">
        <v>3274</v>
      </c>
      <c r="E1665" s="1">
        <v>44371.459722222222</v>
      </c>
      <c r="F1665" t="s">
        <v>3263</v>
      </c>
      <c r="G1665" s="2">
        <v>44366</v>
      </c>
      <c r="H1665" s="2">
        <v>39088</v>
      </c>
      <c r="I1665">
        <v>1</v>
      </c>
      <c r="J1665" s="2">
        <v>44372</v>
      </c>
      <c r="K1665" s="2">
        <v>44372</v>
      </c>
      <c r="L1665" t="s">
        <v>29</v>
      </c>
      <c r="M1665" t="s">
        <v>30</v>
      </c>
      <c r="N1665" t="s">
        <v>3273</v>
      </c>
      <c r="O1665" t="s">
        <v>222</v>
      </c>
      <c r="P1665" t="s">
        <v>223</v>
      </c>
    </row>
    <row r="1666" spans="1:16" x14ac:dyDescent="0.25">
      <c r="A1666" t="s">
        <v>3275</v>
      </c>
      <c r="B1666" t="s">
        <v>50</v>
      </c>
      <c r="C1666" t="s">
        <v>20</v>
      </c>
      <c r="D1666" t="s">
        <v>3275</v>
      </c>
      <c r="E1666" s="1">
        <v>44371.459722222222</v>
      </c>
      <c r="F1666" t="s">
        <v>3263</v>
      </c>
      <c r="G1666" s="2">
        <v>44366</v>
      </c>
      <c r="H1666" s="2">
        <v>38724</v>
      </c>
      <c r="I1666">
        <v>1</v>
      </c>
      <c r="J1666" s="2">
        <v>44372</v>
      </c>
      <c r="K1666" s="2">
        <v>44372</v>
      </c>
      <c r="L1666" t="s">
        <v>29</v>
      </c>
      <c r="M1666" t="s">
        <v>30</v>
      </c>
      <c r="N1666" t="s">
        <v>3276</v>
      </c>
      <c r="O1666" t="s">
        <v>53</v>
      </c>
      <c r="P1666" t="s">
        <v>53</v>
      </c>
    </row>
    <row r="1667" spans="1:16" x14ac:dyDescent="0.25">
      <c r="A1667" t="s">
        <v>3277</v>
      </c>
      <c r="B1667" t="s">
        <v>50</v>
      </c>
      <c r="C1667" t="s">
        <v>20</v>
      </c>
      <c r="D1667" t="s">
        <v>3277</v>
      </c>
      <c r="E1667" s="1">
        <v>44371.459722222222</v>
      </c>
      <c r="F1667" t="s">
        <v>3263</v>
      </c>
      <c r="G1667" s="2">
        <v>44366</v>
      </c>
      <c r="H1667" s="2">
        <v>39088</v>
      </c>
      <c r="I1667">
        <v>1</v>
      </c>
      <c r="J1667" s="2">
        <v>44372</v>
      </c>
      <c r="K1667" s="2">
        <v>44372</v>
      </c>
      <c r="L1667" t="s">
        <v>29</v>
      </c>
      <c r="M1667" t="s">
        <v>30</v>
      </c>
      <c r="N1667" t="s">
        <v>3276</v>
      </c>
      <c r="O1667" t="s">
        <v>222</v>
      </c>
      <c r="P1667" t="s">
        <v>223</v>
      </c>
    </row>
    <row r="1668" spans="1:16" x14ac:dyDescent="0.25">
      <c r="A1668" t="s">
        <v>3278</v>
      </c>
      <c r="B1668" t="s">
        <v>50</v>
      </c>
      <c r="C1668" t="s">
        <v>20</v>
      </c>
      <c r="D1668" t="s">
        <v>3278</v>
      </c>
      <c r="E1668" s="1">
        <v>44371.459722222222</v>
      </c>
      <c r="F1668" t="s">
        <v>3263</v>
      </c>
      <c r="G1668" s="2">
        <v>44366</v>
      </c>
      <c r="H1668" s="2">
        <v>38724</v>
      </c>
      <c r="I1668">
        <v>3</v>
      </c>
      <c r="J1668" s="2">
        <v>44372</v>
      </c>
      <c r="K1668" s="2">
        <v>44372</v>
      </c>
      <c r="L1668" t="s">
        <v>29</v>
      </c>
      <c r="M1668" t="s">
        <v>30</v>
      </c>
      <c r="N1668" t="s">
        <v>3279</v>
      </c>
      <c r="O1668" t="s">
        <v>53</v>
      </c>
      <c r="P1668" t="s">
        <v>53</v>
      </c>
    </row>
    <row r="1669" spans="1:16" x14ac:dyDescent="0.25">
      <c r="A1669" t="s">
        <v>3280</v>
      </c>
      <c r="B1669" t="s">
        <v>50</v>
      </c>
      <c r="C1669" t="s">
        <v>20</v>
      </c>
      <c r="D1669" t="s">
        <v>3280</v>
      </c>
      <c r="E1669" s="1">
        <v>44371.459722222222</v>
      </c>
      <c r="F1669" t="s">
        <v>3263</v>
      </c>
      <c r="G1669" s="2">
        <v>44366</v>
      </c>
      <c r="H1669" s="2">
        <v>39088</v>
      </c>
      <c r="I1669">
        <v>1</v>
      </c>
      <c r="J1669" s="2">
        <v>44372</v>
      </c>
      <c r="K1669" s="2">
        <v>44372</v>
      </c>
      <c r="L1669" t="s">
        <v>29</v>
      </c>
      <c r="M1669" t="s">
        <v>30</v>
      </c>
      <c r="N1669" t="s">
        <v>3279</v>
      </c>
      <c r="O1669" t="s">
        <v>222</v>
      </c>
      <c r="P1669" t="s">
        <v>223</v>
      </c>
    </row>
    <row r="1670" spans="1:16" x14ac:dyDescent="0.25">
      <c r="A1670" t="s">
        <v>3281</v>
      </c>
      <c r="B1670" t="s">
        <v>50</v>
      </c>
      <c r="C1670" t="s">
        <v>20</v>
      </c>
      <c r="D1670" t="s">
        <v>3281</v>
      </c>
      <c r="E1670" s="1">
        <v>44371.459722222222</v>
      </c>
      <c r="F1670" t="s">
        <v>3263</v>
      </c>
      <c r="G1670" s="2">
        <v>44366</v>
      </c>
      <c r="H1670" s="2">
        <v>38724</v>
      </c>
      <c r="I1670">
        <v>1</v>
      </c>
      <c r="J1670" s="2">
        <v>44372</v>
      </c>
      <c r="K1670" s="2">
        <v>44372</v>
      </c>
      <c r="L1670" t="s">
        <v>29</v>
      </c>
      <c r="M1670" t="s">
        <v>30</v>
      </c>
      <c r="N1670" t="s">
        <v>3282</v>
      </c>
      <c r="O1670" t="s">
        <v>53</v>
      </c>
      <c r="P1670" t="s">
        <v>53</v>
      </c>
    </row>
    <row r="1671" spans="1:16" x14ac:dyDescent="0.25">
      <c r="A1671" t="s">
        <v>3283</v>
      </c>
      <c r="B1671" t="s">
        <v>50</v>
      </c>
      <c r="C1671" t="s">
        <v>20</v>
      </c>
      <c r="D1671" t="s">
        <v>3283</v>
      </c>
      <c r="E1671" s="1">
        <v>44371.459722222222</v>
      </c>
      <c r="F1671" t="s">
        <v>3263</v>
      </c>
      <c r="G1671" s="2">
        <v>44366</v>
      </c>
      <c r="H1671" s="2">
        <v>39088</v>
      </c>
      <c r="I1671">
        <v>1</v>
      </c>
      <c r="J1671" s="2">
        <v>44372</v>
      </c>
      <c r="K1671" s="2">
        <v>44372</v>
      </c>
      <c r="L1671" t="s">
        <v>29</v>
      </c>
      <c r="M1671" t="s">
        <v>30</v>
      </c>
      <c r="N1671" t="s">
        <v>3282</v>
      </c>
      <c r="O1671" t="s">
        <v>222</v>
      </c>
      <c r="P1671" t="s">
        <v>223</v>
      </c>
    </row>
    <row r="1672" spans="1:16" x14ac:dyDescent="0.25">
      <c r="A1672" t="s">
        <v>3284</v>
      </c>
      <c r="B1672" t="s">
        <v>50</v>
      </c>
      <c r="C1672" t="s">
        <v>20</v>
      </c>
      <c r="D1672" t="s">
        <v>3284</v>
      </c>
      <c r="E1672" s="1">
        <v>44371.459722222222</v>
      </c>
      <c r="F1672" t="s">
        <v>3263</v>
      </c>
      <c r="G1672" s="2">
        <v>44366</v>
      </c>
      <c r="H1672" s="2">
        <v>38724</v>
      </c>
      <c r="I1672">
        <v>1</v>
      </c>
      <c r="J1672" s="2">
        <v>44372</v>
      </c>
      <c r="K1672" s="2">
        <v>44372</v>
      </c>
      <c r="L1672" t="s">
        <v>29</v>
      </c>
      <c r="M1672" t="s">
        <v>30</v>
      </c>
      <c r="N1672" t="s">
        <v>3285</v>
      </c>
      <c r="O1672" t="s">
        <v>53</v>
      </c>
      <c r="P1672" t="s">
        <v>53</v>
      </c>
    </row>
    <row r="1673" spans="1:16" x14ac:dyDescent="0.25">
      <c r="A1673" t="s">
        <v>3286</v>
      </c>
      <c r="B1673" t="s">
        <v>50</v>
      </c>
      <c r="C1673" t="s">
        <v>20</v>
      </c>
      <c r="D1673" t="s">
        <v>3286</v>
      </c>
      <c r="E1673" s="1">
        <v>44371.459722222222</v>
      </c>
      <c r="F1673" t="s">
        <v>3263</v>
      </c>
      <c r="G1673" s="2">
        <v>44366</v>
      </c>
      <c r="H1673" s="2">
        <v>39088</v>
      </c>
      <c r="I1673">
        <v>1</v>
      </c>
      <c r="J1673" s="2">
        <v>44372</v>
      </c>
      <c r="K1673" s="2">
        <v>44372</v>
      </c>
      <c r="L1673" t="s">
        <v>29</v>
      </c>
      <c r="M1673" t="s">
        <v>30</v>
      </c>
      <c r="N1673" t="s">
        <v>3285</v>
      </c>
      <c r="O1673" t="s">
        <v>222</v>
      </c>
      <c r="P1673" t="s">
        <v>223</v>
      </c>
    </row>
    <row r="1674" spans="1:16" x14ac:dyDescent="0.25">
      <c r="A1674" t="s">
        <v>3287</v>
      </c>
      <c r="B1674" t="s">
        <v>50</v>
      </c>
      <c r="C1674" t="s">
        <v>20</v>
      </c>
      <c r="D1674" t="s">
        <v>3287</v>
      </c>
      <c r="E1674" s="1">
        <v>44371.459722222222</v>
      </c>
      <c r="F1674" t="s">
        <v>3263</v>
      </c>
      <c r="G1674" s="2">
        <v>44366</v>
      </c>
      <c r="H1674" s="2">
        <v>38724</v>
      </c>
      <c r="I1674">
        <v>1</v>
      </c>
      <c r="J1674" s="2">
        <v>44372</v>
      </c>
      <c r="K1674" s="2">
        <v>44372</v>
      </c>
      <c r="L1674" t="s">
        <v>29</v>
      </c>
      <c r="M1674" t="s">
        <v>30</v>
      </c>
      <c r="N1674" t="s">
        <v>3288</v>
      </c>
      <c r="O1674" t="s">
        <v>53</v>
      </c>
      <c r="P1674" t="s">
        <v>53</v>
      </c>
    </row>
    <row r="1675" spans="1:16" x14ac:dyDescent="0.25">
      <c r="A1675" t="s">
        <v>3289</v>
      </c>
      <c r="B1675" t="s">
        <v>50</v>
      </c>
      <c r="C1675" t="s">
        <v>20</v>
      </c>
      <c r="D1675" t="s">
        <v>3289</v>
      </c>
      <c r="E1675" s="1">
        <v>44371.459722222222</v>
      </c>
      <c r="F1675" t="s">
        <v>3263</v>
      </c>
      <c r="G1675" s="2">
        <v>44366</v>
      </c>
      <c r="H1675" s="2">
        <v>39088</v>
      </c>
      <c r="I1675">
        <v>1</v>
      </c>
      <c r="J1675" s="2">
        <v>44372</v>
      </c>
      <c r="K1675" s="2">
        <v>44372</v>
      </c>
      <c r="L1675" t="s">
        <v>29</v>
      </c>
      <c r="M1675" t="s">
        <v>30</v>
      </c>
      <c r="N1675" t="s">
        <v>3288</v>
      </c>
      <c r="O1675" t="s">
        <v>222</v>
      </c>
      <c r="P1675" t="s">
        <v>223</v>
      </c>
    </row>
    <row r="1676" spans="1:16" x14ac:dyDescent="0.25">
      <c r="A1676" t="s">
        <v>3290</v>
      </c>
      <c r="B1676" t="s">
        <v>50</v>
      </c>
      <c r="C1676" t="s">
        <v>20</v>
      </c>
      <c r="D1676" t="s">
        <v>3290</v>
      </c>
      <c r="E1676" s="1">
        <v>44371.459722222222</v>
      </c>
      <c r="F1676" t="s">
        <v>3263</v>
      </c>
      <c r="G1676" s="2">
        <v>44366</v>
      </c>
      <c r="H1676" s="2">
        <v>38724</v>
      </c>
      <c r="I1676">
        <v>1</v>
      </c>
      <c r="J1676" s="2">
        <v>44372</v>
      </c>
      <c r="K1676" s="2">
        <v>44372</v>
      </c>
      <c r="L1676" t="s">
        <v>29</v>
      </c>
      <c r="M1676" t="s">
        <v>30</v>
      </c>
      <c r="N1676" t="s">
        <v>3291</v>
      </c>
      <c r="O1676" t="s">
        <v>53</v>
      </c>
      <c r="P1676" t="s">
        <v>53</v>
      </c>
    </row>
    <row r="1677" spans="1:16" x14ac:dyDescent="0.25">
      <c r="A1677" t="s">
        <v>3292</v>
      </c>
      <c r="B1677" t="s">
        <v>50</v>
      </c>
      <c r="C1677" t="s">
        <v>20</v>
      </c>
      <c r="D1677" t="s">
        <v>3292</v>
      </c>
      <c r="E1677" s="1">
        <v>44371.459722222222</v>
      </c>
      <c r="F1677" t="s">
        <v>3263</v>
      </c>
      <c r="G1677" s="2">
        <v>44366</v>
      </c>
      <c r="H1677" s="2">
        <v>39088</v>
      </c>
      <c r="I1677">
        <v>1</v>
      </c>
      <c r="J1677" s="2">
        <v>44372</v>
      </c>
      <c r="K1677" s="2">
        <v>44372</v>
      </c>
      <c r="L1677" t="s">
        <v>29</v>
      </c>
      <c r="M1677" t="s">
        <v>30</v>
      </c>
      <c r="N1677" t="s">
        <v>3291</v>
      </c>
      <c r="O1677" t="s">
        <v>222</v>
      </c>
      <c r="P1677" t="s">
        <v>223</v>
      </c>
    </row>
    <row r="1678" spans="1:16" x14ac:dyDescent="0.25">
      <c r="A1678" t="s">
        <v>3293</v>
      </c>
      <c r="B1678" t="s">
        <v>50</v>
      </c>
      <c r="C1678" t="s">
        <v>20</v>
      </c>
      <c r="D1678" t="s">
        <v>3293</v>
      </c>
      <c r="E1678" s="1">
        <v>44371.459722222222</v>
      </c>
      <c r="F1678" t="s">
        <v>3263</v>
      </c>
      <c r="G1678" s="2">
        <v>44366</v>
      </c>
      <c r="H1678" s="2">
        <v>38724</v>
      </c>
      <c r="I1678">
        <v>1</v>
      </c>
      <c r="J1678" s="2">
        <v>44372</v>
      </c>
      <c r="K1678" s="2">
        <v>44372</v>
      </c>
      <c r="L1678" t="s">
        <v>29</v>
      </c>
      <c r="M1678" t="s">
        <v>30</v>
      </c>
      <c r="N1678" t="s">
        <v>3294</v>
      </c>
      <c r="O1678" t="s">
        <v>53</v>
      </c>
      <c r="P1678" t="s">
        <v>53</v>
      </c>
    </row>
    <row r="1679" spans="1:16" x14ac:dyDescent="0.25">
      <c r="A1679" t="s">
        <v>3295</v>
      </c>
      <c r="B1679" t="s">
        <v>50</v>
      </c>
      <c r="C1679" t="s">
        <v>20</v>
      </c>
      <c r="D1679" t="s">
        <v>3295</v>
      </c>
      <c r="E1679" s="1">
        <v>44371.459722222222</v>
      </c>
      <c r="F1679" t="s">
        <v>3263</v>
      </c>
      <c r="G1679" s="2">
        <v>44366</v>
      </c>
      <c r="H1679" s="2">
        <v>39088</v>
      </c>
      <c r="I1679">
        <v>1</v>
      </c>
      <c r="J1679" s="2">
        <v>44372</v>
      </c>
      <c r="K1679" s="2">
        <v>44372</v>
      </c>
      <c r="L1679" t="s">
        <v>29</v>
      </c>
      <c r="M1679" t="s">
        <v>30</v>
      </c>
      <c r="N1679" t="s">
        <v>3294</v>
      </c>
      <c r="O1679" t="s">
        <v>222</v>
      </c>
      <c r="P1679" t="s">
        <v>223</v>
      </c>
    </row>
    <row r="1680" spans="1:16" x14ac:dyDescent="0.25">
      <c r="A1680" t="s">
        <v>3296</v>
      </c>
      <c r="B1680" t="s">
        <v>50</v>
      </c>
      <c r="C1680" t="s">
        <v>20</v>
      </c>
      <c r="D1680" t="s">
        <v>3296</v>
      </c>
      <c r="E1680" s="1">
        <v>44371.459722222222</v>
      </c>
      <c r="F1680" t="s">
        <v>3263</v>
      </c>
      <c r="G1680" s="2">
        <v>44366</v>
      </c>
      <c r="H1680" s="2">
        <v>38724</v>
      </c>
      <c r="I1680">
        <v>1</v>
      </c>
      <c r="J1680" s="2">
        <v>44372</v>
      </c>
      <c r="K1680" s="2">
        <v>44372</v>
      </c>
      <c r="L1680" t="s">
        <v>29</v>
      </c>
      <c r="M1680" t="s">
        <v>30</v>
      </c>
      <c r="N1680" t="s">
        <v>3297</v>
      </c>
      <c r="O1680" t="s">
        <v>53</v>
      </c>
      <c r="P1680" t="s">
        <v>53</v>
      </c>
    </row>
    <row r="1681" spans="1:16" x14ac:dyDescent="0.25">
      <c r="A1681" t="s">
        <v>3298</v>
      </c>
      <c r="B1681" t="s">
        <v>50</v>
      </c>
      <c r="C1681" t="s">
        <v>20</v>
      </c>
      <c r="D1681" t="s">
        <v>3298</v>
      </c>
      <c r="E1681" s="1">
        <v>44371.459722222222</v>
      </c>
      <c r="F1681" t="s">
        <v>3263</v>
      </c>
      <c r="G1681" s="2">
        <v>44366</v>
      </c>
      <c r="H1681" s="2">
        <v>39088</v>
      </c>
      <c r="I1681">
        <v>1</v>
      </c>
      <c r="J1681" s="2">
        <v>44372</v>
      </c>
      <c r="K1681" s="2">
        <v>44372</v>
      </c>
      <c r="L1681" t="s">
        <v>29</v>
      </c>
      <c r="M1681" t="s">
        <v>30</v>
      </c>
      <c r="N1681" t="s">
        <v>3297</v>
      </c>
      <c r="O1681" t="s">
        <v>222</v>
      </c>
      <c r="P1681" t="s">
        <v>223</v>
      </c>
    </row>
    <row r="1682" spans="1:16" x14ac:dyDescent="0.25">
      <c r="A1682" t="s">
        <v>3299</v>
      </c>
      <c r="B1682" t="s">
        <v>50</v>
      </c>
      <c r="C1682" t="s">
        <v>20</v>
      </c>
      <c r="D1682" t="s">
        <v>3299</v>
      </c>
      <c r="E1682" s="1">
        <v>44371.459722222222</v>
      </c>
      <c r="F1682" t="s">
        <v>3263</v>
      </c>
      <c r="G1682" s="2">
        <v>44366</v>
      </c>
      <c r="H1682" s="2">
        <v>38724</v>
      </c>
      <c r="I1682">
        <v>1</v>
      </c>
      <c r="J1682" s="2">
        <v>44372</v>
      </c>
      <c r="K1682" s="2">
        <v>44372</v>
      </c>
      <c r="L1682" t="s">
        <v>29</v>
      </c>
      <c r="M1682" t="s">
        <v>30</v>
      </c>
      <c r="N1682" t="s">
        <v>3300</v>
      </c>
      <c r="O1682" t="s">
        <v>53</v>
      </c>
      <c r="P1682" t="s">
        <v>53</v>
      </c>
    </row>
    <row r="1683" spans="1:16" x14ac:dyDescent="0.25">
      <c r="A1683" t="s">
        <v>3301</v>
      </c>
      <c r="B1683" t="s">
        <v>50</v>
      </c>
      <c r="C1683" t="s">
        <v>20</v>
      </c>
      <c r="D1683" t="s">
        <v>3301</v>
      </c>
      <c r="E1683" s="1">
        <v>44371.459722222222</v>
      </c>
      <c r="F1683" t="s">
        <v>3263</v>
      </c>
      <c r="G1683" s="2">
        <v>44366</v>
      </c>
      <c r="H1683" s="2">
        <v>39088</v>
      </c>
      <c r="I1683">
        <v>1</v>
      </c>
      <c r="J1683" s="2">
        <v>44372</v>
      </c>
      <c r="K1683" s="2">
        <v>44372</v>
      </c>
      <c r="L1683" t="s">
        <v>29</v>
      </c>
      <c r="M1683" t="s">
        <v>30</v>
      </c>
      <c r="N1683" t="s">
        <v>3300</v>
      </c>
      <c r="O1683" t="s">
        <v>222</v>
      </c>
      <c r="P1683" t="s">
        <v>223</v>
      </c>
    </row>
    <row r="1684" spans="1:16" x14ac:dyDescent="0.25">
      <c r="A1684" t="s">
        <v>3302</v>
      </c>
      <c r="B1684" t="s">
        <v>50</v>
      </c>
      <c r="C1684" t="s">
        <v>20</v>
      </c>
      <c r="D1684" t="s">
        <v>3302</v>
      </c>
      <c r="E1684" s="1">
        <v>44371.459722222222</v>
      </c>
      <c r="F1684" t="s">
        <v>3263</v>
      </c>
      <c r="G1684" s="2">
        <v>44366</v>
      </c>
      <c r="H1684" s="2">
        <v>38724</v>
      </c>
      <c r="I1684">
        <v>1</v>
      </c>
      <c r="J1684" s="2">
        <v>44372</v>
      </c>
      <c r="K1684" s="2">
        <v>44372</v>
      </c>
      <c r="L1684" t="s">
        <v>29</v>
      </c>
      <c r="M1684" t="s">
        <v>30</v>
      </c>
      <c r="N1684" t="s">
        <v>3303</v>
      </c>
      <c r="O1684" t="s">
        <v>53</v>
      </c>
      <c r="P1684" t="s">
        <v>53</v>
      </c>
    </row>
    <row r="1685" spans="1:16" x14ac:dyDescent="0.25">
      <c r="A1685" t="s">
        <v>3304</v>
      </c>
      <c r="B1685" t="s">
        <v>50</v>
      </c>
      <c r="C1685" t="s">
        <v>20</v>
      </c>
      <c r="D1685" t="s">
        <v>3304</v>
      </c>
      <c r="E1685" s="1">
        <v>44371.459722222222</v>
      </c>
      <c r="F1685" t="s">
        <v>3263</v>
      </c>
      <c r="G1685" s="2">
        <v>44366</v>
      </c>
      <c r="H1685" s="2">
        <v>39088</v>
      </c>
      <c r="I1685">
        <v>1</v>
      </c>
      <c r="J1685" s="2">
        <v>44372</v>
      </c>
      <c r="K1685" s="2">
        <v>44372</v>
      </c>
      <c r="L1685" t="s">
        <v>29</v>
      </c>
      <c r="M1685" t="s">
        <v>30</v>
      </c>
      <c r="N1685" t="s">
        <v>3303</v>
      </c>
      <c r="O1685" t="s">
        <v>222</v>
      </c>
      <c r="P1685" t="s">
        <v>223</v>
      </c>
    </row>
    <row r="1686" spans="1:16" x14ac:dyDescent="0.25">
      <c r="A1686" t="s">
        <v>3305</v>
      </c>
      <c r="B1686" t="s">
        <v>50</v>
      </c>
      <c r="C1686" t="s">
        <v>20</v>
      </c>
      <c r="D1686" t="s">
        <v>3305</v>
      </c>
      <c r="E1686" s="1">
        <v>44371.459722222222</v>
      </c>
      <c r="F1686" t="s">
        <v>3263</v>
      </c>
      <c r="G1686" s="2">
        <v>44366</v>
      </c>
      <c r="H1686" s="2">
        <v>38724</v>
      </c>
      <c r="I1686">
        <v>1</v>
      </c>
      <c r="J1686" s="2">
        <v>44372</v>
      </c>
      <c r="K1686" s="2">
        <v>44372</v>
      </c>
      <c r="L1686" t="s">
        <v>29</v>
      </c>
      <c r="M1686" t="s">
        <v>30</v>
      </c>
      <c r="N1686" t="s">
        <v>3306</v>
      </c>
      <c r="O1686" t="s">
        <v>53</v>
      </c>
      <c r="P1686" t="s">
        <v>53</v>
      </c>
    </row>
    <row r="1687" spans="1:16" x14ac:dyDescent="0.25">
      <c r="A1687" t="s">
        <v>3307</v>
      </c>
      <c r="B1687" t="s">
        <v>50</v>
      </c>
      <c r="C1687" t="s">
        <v>20</v>
      </c>
      <c r="D1687" t="s">
        <v>3307</v>
      </c>
      <c r="E1687" s="1">
        <v>44371.459722222222</v>
      </c>
      <c r="F1687" t="s">
        <v>3263</v>
      </c>
      <c r="G1687" s="2">
        <v>44366</v>
      </c>
      <c r="H1687" s="2">
        <v>39088</v>
      </c>
      <c r="I1687">
        <v>1</v>
      </c>
      <c r="J1687" s="2">
        <v>44372</v>
      </c>
      <c r="K1687" s="2">
        <v>44372</v>
      </c>
      <c r="L1687" t="s">
        <v>29</v>
      </c>
      <c r="M1687" t="s">
        <v>30</v>
      </c>
      <c r="N1687" t="s">
        <v>3306</v>
      </c>
      <c r="O1687" t="s">
        <v>222</v>
      </c>
      <c r="P1687" t="s">
        <v>223</v>
      </c>
    </row>
    <row r="1688" spans="1:16" x14ac:dyDescent="0.25">
      <c r="A1688" t="s">
        <v>3308</v>
      </c>
      <c r="B1688" t="s">
        <v>50</v>
      </c>
      <c r="C1688" t="s">
        <v>20</v>
      </c>
      <c r="D1688" t="s">
        <v>3308</v>
      </c>
      <c r="E1688" s="1">
        <v>44371.459722222222</v>
      </c>
      <c r="F1688" t="s">
        <v>3263</v>
      </c>
      <c r="G1688" s="2">
        <v>44366</v>
      </c>
      <c r="H1688" s="2">
        <v>38724</v>
      </c>
      <c r="I1688">
        <v>1</v>
      </c>
      <c r="J1688" s="2">
        <v>44372</v>
      </c>
      <c r="K1688" s="2">
        <v>44372</v>
      </c>
      <c r="L1688" t="s">
        <v>29</v>
      </c>
      <c r="M1688" t="s">
        <v>30</v>
      </c>
      <c r="N1688" t="s">
        <v>3309</v>
      </c>
      <c r="O1688" t="s">
        <v>53</v>
      </c>
      <c r="P1688" t="s">
        <v>53</v>
      </c>
    </row>
    <row r="1689" spans="1:16" x14ac:dyDescent="0.25">
      <c r="A1689" t="s">
        <v>3310</v>
      </c>
      <c r="B1689" t="s">
        <v>50</v>
      </c>
      <c r="C1689" t="s">
        <v>20</v>
      </c>
      <c r="D1689" t="s">
        <v>3310</v>
      </c>
      <c r="E1689" s="1">
        <v>44371.459027777775</v>
      </c>
      <c r="F1689" t="s">
        <v>3263</v>
      </c>
      <c r="G1689" s="2">
        <v>44366</v>
      </c>
      <c r="H1689" s="2">
        <v>39088</v>
      </c>
      <c r="I1689">
        <v>1</v>
      </c>
      <c r="J1689" s="2">
        <v>44372</v>
      </c>
      <c r="K1689" s="2">
        <v>44372</v>
      </c>
      <c r="L1689" t="s">
        <v>29</v>
      </c>
      <c r="M1689" t="s">
        <v>30</v>
      </c>
      <c r="N1689" t="s">
        <v>3309</v>
      </c>
      <c r="O1689" t="s">
        <v>222</v>
      </c>
      <c r="P1689" t="s">
        <v>223</v>
      </c>
    </row>
    <row r="1690" spans="1:16" x14ac:dyDescent="0.25">
      <c r="A1690" t="s">
        <v>3311</v>
      </c>
      <c r="B1690" t="s">
        <v>50</v>
      </c>
      <c r="C1690" t="s">
        <v>20</v>
      </c>
      <c r="D1690" t="s">
        <v>3311</v>
      </c>
      <c r="E1690" s="1">
        <v>44371.459722222222</v>
      </c>
      <c r="F1690" t="s">
        <v>3263</v>
      </c>
      <c r="G1690" s="2">
        <v>44366</v>
      </c>
      <c r="H1690" s="2">
        <v>38724</v>
      </c>
      <c r="I1690">
        <v>1</v>
      </c>
      <c r="J1690" s="2">
        <v>44372</v>
      </c>
      <c r="K1690" s="2">
        <v>44372</v>
      </c>
      <c r="L1690" t="s">
        <v>29</v>
      </c>
      <c r="M1690" t="s">
        <v>30</v>
      </c>
      <c r="N1690" t="s">
        <v>3312</v>
      </c>
      <c r="O1690" t="s">
        <v>53</v>
      </c>
      <c r="P1690" t="s">
        <v>53</v>
      </c>
    </row>
    <row r="1691" spans="1:16" x14ac:dyDescent="0.25">
      <c r="A1691" t="s">
        <v>3313</v>
      </c>
      <c r="B1691" t="s">
        <v>50</v>
      </c>
      <c r="C1691" t="s">
        <v>20</v>
      </c>
      <c r="D1691" t="s">
        <v>3313</v>
      </c>
      <c r="E1691" s="1">
        <v>44371.459027777775</v>
      </c>
      <c r="F1691" t="s">
        <v>3263</v>
      </c>
      <c r="G1691" s="2">
        <v>44366</v>
      </c>
      <c r="H1691" s="2">
        <v>39088</v>
      </c>
      <c r="I1691">
        <v>1</v>
      </c>
      <c r="J1691" s="2">
        <v>44372</v>
      </c>
      <c r="K1691" s="2">
        <v>44372</v>
      </c>
      <c r="L1691" t="s">
        <v>29</v>
      </c>
      <c r="M1691" t="s">
        <v>30</v>
      </c>
      <c r="N1691" t="s">
        <v>3312</v>
      </c>
      <c r="O1691" t="s">
        <v>222</v>
      </c>
      <c r="P1691" t="s">
        <v>223</v>
      </c>
    </row>
    <row r="1692" spans="1:16" x14ac:dyDescent="0.25">
      <c r="A1692" t="s">
        <v>3314</v>
      </c>
      <c r="B1692" t="s">
        <v>50</v>
      </c>
      <c r="C1692" t="s">
        <v>20</v>
      </c>
      <c r="D1692" t="s">
        <v>3314</v>
      </c>
      <c r="E1692" s="1">
        <v>44371.459722222222</v>
      </c>
      <c r="F1692" t="s">
        <v>3263</v>
      </c>
      <c r="G1692" s="2">
        <v>44366</v>
      </c>
      <c r="H1692" s="2">
        <v>38724</v>
      </c>
      <c r="I1692">
        <v>1</v>
      </c>
      <c r="J1692" s="2">
        <v>44372</v>
      </c>
      <c r="K1692" s="2">
        <v>44372</v>
      </c>
      <c r="L1692" t="s">
        <v>29</v>
      </c>
      <c r="M1692" t="s">
        <v>30</v>
      </c>
      <c r="N1692" t="s">
        <v>3315</v>
      </c>
      <c r="O1692" t="s">
        <v>53</v>
      </c>
      <c r="P1692" t="s">
        <v>53</v>
      </c>
    </row>
    <row r="1693" spans="1:16" x14ac:dyDescent="0.25">
      <c r="A1693" t="s">
        <v>3316</v>
      </c>
      <c r="B1693" t="s">
        <v>50</v>
      </c>
      <c r="C1693" t="s">
        <v>20</v>
      </c>
      <c r="D1693" t="s">
        <v>3316</v>
      </c>
      <c r="E1693" s="1">
        <v>44371.459027777775</v>
      </c>
      <c r="F1693" t="s">
        <v>3263</v>
      </c>
      <c r="G1693" s="2">
        <v>44366</v>
      </c>
      <c r="H1693" s="2">
        <v>39088</v>
      </c>
      <c r="I1693">
        <v>1</v>
      </c>
      <c r="J1693" s="2">
        <v>44372</v>
      </c>
      <c r="K1693" s="2">
        <v>44372</v>
      </c>
      <c r="L1693" t="s">
        <v>29</v>
      </c>
      <c r="M1693" t="s">
        <v>30</v>
      </c>
      <c r="N1693" t="s">
        <v>3315</v>
      </c>
      <c r="O1693" t="s">
        <v>222</v>
      </c>
      <c r="P1693" t="s">
        <v>223</v>
      </c>
    </row>
    <row r="1694" spans="1:16" x14ac:dyDescent="0.25">
      <c r="A1694" t="s">
        <v>3317</v>
      </c>
      <c r="B1694" t="s">
        <v>50</v>
      </c>
      <c r="C1694" t="s">
        <v>20</v>
      </c>
      <c r="D1694" t="s">
        <v>3317</v>
      </c>
      <c r="E1694" s="1">
        <v>44371.459722222222</v>
      </c>
      <c r="F1694" t="s">
        <v>3263</v>
      </c>
      <c r="G1694" s="2">
        <v>44366</v>
      </c>
      <c r="H1694" s="2">
        <v>38724</v>
      </c>
      <c r="I1694">
        <v>1</v>
      </c>
      <c r="J1694" s="2">
        <v>44372</v>
      </c>
      <c r="K1694" s="2">
        <v>44372</v>
      </c>
      <c r="L1694" t="s">
        <v>29</v>
      </c>
      <c r="M1694" t="s">
        <v>30</v>
      </c>
      <c r="N1694" t="s">
        <v>3318</v>
      </c>
      <c r="O1694" t="s">
        <v>53</v>
      </c>
      <c r="P1694" t="s">
        <v>53</v>
      </c>
    </row>
    <row r="1695" spans="1:16" x14ac:dyDescent="0.25">
      <c r="A1695" t="s">
        <v>3319</v>
      </c>
      <c r="B1695" t="s">
        <v>50</v>
      </c>
      <c r="C1695" t="s">
        <v>20</v>
      </c>
      <c r="D1695" t="s">
        <v>3319</v>
      </c>
      <c r="E1695" s="1">
        <v>44371.459027777775</v>
      </c>
      <c r="F1695" t="s">
        <v>3263</v>
      </c>
      <c r="G1695" s="2">
        <v>44366</v>
      </c>
      <c r="H1695" s="2">
        <v>39088</v>
      </c>
      <c r="I1695">
        <v>1</v>
      </c>
      <c r="J1695" s="2">
        <v>44372</v>
      </c>
      <c r="K1695" s="2">
        <v>44372</v>
      </c>
      <c r="L1695" t="s">
        <v>29</v>
      </c>
      <c r="M1695" t="s">
        <v>30</v>
      </c>
      <c r="N1695" t="s">
        <v>3318</v>
      </c>
      <c r="O1695" t="s">
        <v>222</v>
      </c>
      <c r="P1695" t="s">
        <v>223</v>
      </c>
    </row>
    <row r="1696" spans="1:16" x14ac:dyDescent="0.25">
      <c r="A1696" t="s">
        <v>3320</v>
      </c>
      <c r="B1696" t="s">
        <v>50</v>
      </c>
      <c r="C1696" t="s">
        <v>20</v>
      </c>
      <c r="D1696" t="s">
        <v>3320</v>
      </c>
      <c r="E1696" s="1">
        <v>44371.459722222222</v>
      </c>
      <c r="F1696" t="s">
        <v>3263</v>
      </c>
      <c r="G1696" s="2">
        <v>44366</v>
      </c>
      <c r="H1696" s="2">
        <v>38724</v>
      </c>
      <c r="I1696">
        <v>1</v>
      </c>
      <c r="J1696" s="2">
        <v>44372</v>
      </c>
      <c r="K1696" s="2">
        <v>44372</v>
      </c>
      <c r="L1696" t="s">
        <v>29</v>
      </c>
      <c r="M1696" t="s">
        <v>30</v>
      </c>
      <c r="N1696" t="s">
        <v>3321</v>
      </c>
      <c r="O1696" t="s">
        <v>53</v>
      </c>
      <c r="P1696" t="s">
        <v>53</v>
      </c>
    </row>
    <row r="1697" spans="1:16" x14ac:dyDescent="0.25">
      <c r="A1697" t="s">
        <v>3322</v>
      </c>
      <c r="B1697" t="s">
        <v>50</v>
      </c>
      <c r="C1697" t="s">
        <v>20</v>
      </c>
      <c r="D1697" t="s">
        <v>3322</v>
      </c>
      <c r="E1697" s="1">
        <v>44371.459027777775</v>
      </c>
      <c r="F1697" t="s">
        <v>3263</v>
      </c>
      <c r="G1697" s="2">
        <v>44366</v>
      </c>
      <c r="H1697" s="2">
        <v>39088</v>
      </c>
      <c r="I1697">
        <v>1</v>
      </c>
      <c r="J1697" s="2">
        <v>44372</v>
      </c>
      <c r="K1697" s="2">
        <v>44372</v>
      </c>
      <c r="L1697" t="s">
        <v>29</v>
      </c>
      <c r="M1697" t="s">
        <v>30</v>
      </c>
      <c r="N1697" t="s">
        <v>3321</v>
      </c>
      <c r="O1697" t="s">
        <v>222</v>
      </c>
      <c r="P1697" t="s">
        <v>223</v>
      </c>
    </row>
    <row r="1698" spans="1:16" x14ac:dyDescent="0.25">
      <c r="A1698" t="s">
        <v>3323</v>
      </c>
      <c r="B1698" t="s">
        <v>50</v>
      </c>
      <c r="C1698" t="s">
        <v>20</v>
      </c>
      <c r="D1698" t="s">
        <v>3323</v>
      </c>
      <c r="E1698" s="1">
        <v>44371.459722222222</v>
      </c>
      <c r="F1698" t="s">
        <v>3263</v>
      </c>
      <c r="G1698" s="2">
        <v>44366</v>
      </c>
      <c r="H1698" s="2">
        <v>38724</v>
      </c>
      <c r="I1698">
        <v>1</v>
      </c>
      <c r="J1698" s="2">
        <v>44372</v>
      </c>
      <c r="K1698" s="2">
        <v>44372</v>
      </c>
      <c r="L1698" t="s">
        <v>29</v>
      </c>
      <c r="M1698" t="s">
        <v>30</v>
      </c>
      <c r="N1698" t="s">
        <v>3324</v>
      </c>
      <c r="O1698" t="s">
        <v>53</v>
      </c>
      <c r="P1698" t="s">
        <v>53</v>
      </c>
    </row>
    <row r="1699" spans="1:16" x14ac:dyDescent="0.25">
      <c r="A1699" t="s">
        <v>3325</v>
      </c>
      <c r="B1699" t="s">
        <v>50</v>
      </c>
      <c r="C1699" t="s">
        <v>20</v>
      </c>
      <c r="D1699" t="s">
        <v>3325</v>
      </c>
      <c r="E1699" s="1">
        <v>44371.459027777775</v>
      </c>
      <c r="F1699" t="s">
        <v>3263</v>
      </c>
      <c r="G1699" s="2">
        <v>44366</v>
      </c>
      <c r="H1699" s="2">
        <v>39088</v>
      </c>
      <c r="I1699">
        <v>1</v>
      </c>
      <c r="J1699" s="2">
        <v>44372</v>
      </c>
      <c r="K1699" s="2">
        <v>44372</v>
      </c>
      <c r="L1699" t="s">
        <v>29</v>
      </c>
      <c r="M1699" t="s">
        <v>30</v>
      </c>
      <c r="N1699" t="s">
        <v>3324</v>
      </c>
      <c r="O1699" t="s">
        <v>222</v>
      </c>
      <c r="P1699" t="s">
        <v>223</v>
      </c>
    </row>
    <row r="1700" spans="1:16" x14ac:dyDescent="0.25">
      <c r="A1700" t="s">
        <v>3326</v>
      </c>
      <c r="B1700" t="s">
        <v>50</v>
      </c>
      <c r="C1700" t="s">
        <v>20</v>
      </c>
      <c r="D1700" t="s">
        <v>3326</v>
      </c>
      <c r="E1700" s="1">
        <v>44371.459722222222</v>
      </c>
      <c r="F1700" t="s">
        <v>3263</v>
      </c>
      <c r="G1700" s="2">
        <v>44366</v>
      </c>
      <c r="H1700" s="2">
        <v>38724</v>
      </c>
      <c r="I1700">
        <v>1</v>
      </c>
      <c r="J1700" s="2">
        <v>44372</v>
      </c>
      <c r="K1700" s="2">
        <v>44372</v>
      </c>
      <c r="L1700" t="s">
        <v>29</v>
      </c>
      <c r="M1700" t="s">
        <v>30</v>
      </c>
      <c r="N1700" t="s">
        <v>3327</v>
      </c>
      <c r="O1700" t="s">
        <v>53</v>
      </c>
      <c r="P1700" t="s">
        <v>53</v>
      </c>
    </row>
    <row r="1701" spans="1:16" x14ac:dyDescent="0.25">
      <c r="A1701" t="s">
        <v>3328</v>
      </c>
      <c r="B1701" t="s">
        <v>50</v>
      </c>
      <c r="C1701" t="s">
        <v>20</v>
      </c>
      <c r="D1701" t="s">
        <v>3328</v>
      </c>
      <c r="E1701" s="1">
        <v>44371.459027777775</v>
      </c>
      <c r="F1701" t="s">
        <v>3263</v>
      </c>
      <c r="G1701" s="2">
        <v>44366</v>
      </c>
      <c r="H1701" s="2">
        <v>39088</v>
      </c>
      <c r="I1701">
        <v>1</v>
      </c>
      <c r="J1701" s="2">
        <v>44372</v>
      </c>
      <c r="K1701" s="2">
        <v>44372</v>
      </c>
      <c r="L1701" t="s">
        <v>29</v>
      </c>
      <c r="M1701" t="s">
        <v>30</v>
      </c>
      <c r="N1701" t="s">
        <v>3327</v>
      </c>
      <c r="O1701" t="s">
        <v>222</v>
      </c>
      <c r="P1701" t="s">
        <v>223</v>
      </c>
    </row>
    <row r="1702" spans="1:16" x14ac:dyDescent="0.25">
      <c r="A1702" t="s">
        <v>3329</v>
      </c>
      <c r="B1702" t="s">
        <v>50</v>
      </c>
      <c r="C1702" t="s">
        <v>20</v>
      </c>
      <c r="D1702" t="s">
        <v>3329</v>
      </c>
      <c r="E1702" s="1">
        <v>44371.459722222222</v>
      </c>
      <c r="F1702" t="s">
        <v>3263</v>
      </c>
      <c r="G1702" s="2">
        <v>44366</v>
      </c>
      <c r="H1702" s="2">
        <v>38724</v>
      </c>
      <c r="I1702">
        <v>1</v>
      </c>
      <c r="J1702" s="2">
        <v>44372</v>
      </c>
      <c r="K1702" s="2">
        <v>44372</v>
      </c>
      <c r="L1702" t="s">
        <v>29</v>
      </c>
      <c r="M1702" t="s">
        <v>30</v>
      </c>
      <c r="N1702" t="s">
        <v>3330</v>
      </c>
      <c r="O1702" t="s">
        <v>53</v>
      </c>
      <c r="P1702" t="s">
        <v>53</v>
      </c>
    </row>
    <row r="1703" spans="1:16" x14ac:dyDescent="0.25">
      <c r="A1703" t="s">
        <v>3331</v>
      </c>
      <c r="B1703" t="s">
        <v>50</v>
      </c>
      <c r="C1703" t="s">
        <v>20</v>
      </c>
      <c r="D1703" t="s">
        <v>3331</v>
      </c>
      <c r="E1703" s="1">
        <v>44371.459027777775</v>
      </c>
      <c r="F1703" t="s">
        <v>3263</v>
      </c>
      <c r="G1703" s="2">
        <v>44366</v>
      </c>
      <c r="H1703" s="2">
        <v>39088</v>
      </c>
      <c r="I1703">
        <v>1</v>
      </c>
      <c r="J1703" s="2">
        <v>44372</v>
      </c>
      <c r="K1703" s="2">
        <v>44372</v>
      </c>
      <c r="L1703" t="s">
        <v>29</v>
      </c>
      <c r="M1703" t="s">
        <v>30</v>
      </c>
      <c r="N1703" t="s">
        <v>3330</v>
      </c>
      <c r="O1703" t="s">
        <v>222</v>
      </c>
      <c r="P1703" t="s">
        <v>223</v>
      </c>
    </row>
    <row r="1704" spans="1:16" x14ac:dyDescent="0.25">
      <c r="A1704" t="s">
        <v>3332</v>
      </c>
      <c r="B1704" t="s">
        <v>50</v>
      </c>
      <c r="C1704" t="s">
        <v>20</v>
      </c>
      <c r="D1704" t="s">
        <v>3332</v>
      </c>
      <c r="E1704" s="1">
        <v>44371.459722222222</v>
      </c>
      <c r="F1704" t="s">
        <v>3263</v>
      </c>
      <c r="G1704" s="2">
        <v>44366</v>
      </c>
      <c r="H1704" s="2">
        <v>38724</v>
      </c>
      <c r="I1704">
        <v>1</v>
      </c>
      <c r="J1704" s="2">
        <v>44372</v>
      </c>
      <c r="K1704" s="2">
        <v>44372</v>
      </c>
      <c r="L1704" t="s">
        <v>29</v>
      </c>
      <c r="M1704" t="s">
        <v>30</v>
      </c>
      <c r="N1704" t="s">
        <v>3333</v>
      </c>
      <c r="O1704" t="s">
        <v>53</v>
      </c>
      <c r="P1704" t="s">
        <v>53</v>
      </c>
    </row>
    <row r="1705" spans="1:16" x14ac:dyDescent="0.25">
      <c r="A1705" t="s">
        <v>3334</v>
      </c>
      <c r="B1705" t="s">
        <v>50</v>
      </c>
      <c r="C1705" t="s">
        <v>20</v>
      </c>
      <c r="D1705" t="s">
        <v>3334</v>
      </c>
      <c r="E1705" s="1">
        <v>44371.459027777775</v>
      </c>
      <c r="F1705" t="s">
        <v>3263</v>
      </c>
      <c r="G1705" s="2">
        <v>44366</v>
      </c>
      <c r="H1705" s="2">
        <v>39088</v>
      </c>
      <c r="I1705">
        <v>1</v>
      </c>
      <c r="J1705" s="2">
        <v>44372</v>
      </c>
      <c r="K1705" s="2">
        <v>44372</v>
      </c>
      <c r="L1705" t="s">
        <v>29</v>
      </c>
      <c r="M1705" t="s">
        <v>30</v>
      </c>
      <c r="N1705" t="s">
        <v>3333</v>
      </c>
      <c r="O1705" t="s">
        <v>222</v>
      </c>
      <c r="P1705" t="s">
        <v>223</v>
      </c>
    </row>
    <row r="1706" spans="1:16" x14ac:dyDescent="0.25">
      <c r="A1706" t="s">
        <v>3335</v>
      </c>
      <c r="B1706" t="s">
        <v>50</v>
      </c>
      <c r="C1706" t="s">
        <v>20</v>
      </c>
      <c r="D1706" t="s">
        <v>3335</v>
      </c>
      <c r="E1706" s="1">
        <v>44371.459722222222</v>
      </c>
      <c r="F1706" t="s">
        <v>3263</v>
      </c>
      <c r="G1706" s="2">
        <v>44366</v>
      </c>
      <c r="H1706" s="2">
        <v>38724</v>
      </c>
      <c r="I1706">
        <v>1</v>
      </c>
      <c r="J1706" s="2">
        <v>44372</v>
      </c>
      <c r="K1706" s="2">
        <v>44372</v>
      </c>
      <c r="L1706" t="s">
        <v>29</v>
      </c>
      <c r="M1706" t="s">
        <v>30</v>
      </c>
      <c r="N1706" t="s">
        <v>3336</v>
      </c>
      <c r="O1706" t="s">
        <v>53</v>
      </c>
      <c r="P1706" t="s">
        <v>53</v>
      </c>
    </row>
    <row r="1707" spans="1:16" x14ac:dyDescent="0.25">
      <c r="A1707" t="s">
        <v>3337</v>
      </c>
      <c r="B1707" t="s">
        <v>50</v>
      </c>
      <c r="C1707" t="s">
        <v>20</v>
      </c>
      <c r="D1707" t="s">
        <v>3337</v>
      </c>
      <c r="E1707" s="1">
        <v>44371.459027777775</v>
      </c>
      <c r="F1707" t="s">
        <v>3263</v>
      </c>
      <c r="G1707" s="2">
        <v>44366</v>
      </c>
      <c r="H1707" s="2">
        <v>39088</v>
      </c>
      <c r="I1707">
        <v>1</v>
      </c>
      <c r="J1707" s="2">
        <v>44372</v>
      </c>
      <c r="K1707" s="2">
        <v>44372</v>
      </c>
      <c r="L1707" t="s">
        <v>29</v>
      </c>
      <c r="M1707" t="s">
        <v>30</v>
      </c>
      <c r="N1707" t="s">
        <v>3336</v>
      </c>
      <c r="O1707" t="s">
        <v>222</v>
      </c>
      <c r="P1707" t="s">
        <v>223</v>
      </c>
    </row>
    <row r="1708" spans="1:16" x14ac:dyDescent="0.25">
      <c r="A1708" t="s">
        <v>3338</v>
      </c>
      <c r="B1708" t="s">
        <v>50</v>
      </c>
      <c r="C1708" t="s">
        <v>20</v>
      </c>
      <c r="D1708" t="s">
        <v>3338</v>
      </c>
      <c r="E1708" s="1">
        <v>44371.459722222222</v>
      </c>
      <c r="F1708" t="s">
        <v>3263</v>
      </c>
      <c r="G1708" s="2">
        <v>44366</v>
      </c>
      <c r="H1708" s="2">
        <v>38724</v>
      </c>
      <c r="I1708">
        <v>1</v>
      </c>
      <c r="J1708" s="2">
        <v>44372</v>
      </c>
      <c r="K1708" s="2">
        <v>44372</v>
      </c>
      <c r="L1708" t="s">
        <v>29</v>
      </c>
      <c r="M1708" t="s">
        <v>30</v>
      </c>
      <c r="N1708" t="s">
        <v>3339</v>
      </c>
      <c r="O1708" t="s">
        <v>53</v>
      </c>
      <c r="P1708" t="s">
        <v>53</v>
      </c>
    </row>
    <row r="1709" spans="1:16" x14ac:dyDescent="0.25">
      <c r="A1709" t="s">
        <v>3340</v>
      </c>
      <c r="B1709" t="s">
        <v>50</v>
      </c>
      <c r="C1709" t="s">
        <v>20</v>
      </c>
      <c r="D1709" t="s">
        <v>3340</v>
      </c>
      <c r="E1709" s="1">
        <v>44371.459027777775</v>
      </c>
      <c r="F1709" t="s">
        <v>3263</v>
      </c>
      <c r="G1709" s="2">
        <v>44366</v>
      </c>
      <c r="H1709" s="2">
        <v>39088</v>
      </c>
      <c r="I1709">
        <v>1</v>
      </c>
      <c r="J1709" s="2">
        <v>44372</v>
      </c>
      <c r="K1709" s="2">
        <v>44372</v>
      </c>
      <c r="L1709" t="s">
        <v>29</v>
      </c>
      <c r="M1709" t="s">
        <v>30</v>
      </c>
      <c r="N1709" t="s">
        <v>3339</v>
      </c>
      <c r="O1709" t="s">
        <v>222</v>
      </c>
      <c r="P1709" t="s">
        <v>223</v>
      </c>
    </row>
    <row r="1710" spans="1:16" x14ac:dyDescent="0.25">
      <c r="A1710" t="s">
        <v>3341</v>
      </c>
      <c r="B1710" t="s">
        <v>50</v>
      </c>
      <c r="C1710" t="s">
        <v>20</v>
      </c>
      <c r="D1710" t="s">
        <v>3341</v>
      </c>
      <c r="E1710" s="1">
        <v>44371.459722222222</v>
      </c>
      <c r="F1710" t="s">
        <v>3263</v>
      </c>
      <c r="G1710" s="2">
        <v>44366</v>
      </c>
      <c r="H1710" s="2">
        <v>38724</v>
      </c>
      <c r="I1710">
        <v>1</v>
      </c>
      <c r="J1710" s="2">
        <v>44372</v>
      </c>
      <c r="K1710" s="2">
        <v>44372</v>
      </c>
      <c r="L1710" t="s">
        <v>29</v>
      </c>
      <c r="M1710" t="s">
        <v>30</v>
      </c>
      <c r="N1710" t="s">
        <v>3342</v>
      </c>
      <c r="O1710" t="s">
        <v>53</v>
      </c>
      <c r="P1710" t="s">
        <v>53</v>
      </c>
    </row>
    <row r="1711" spans="1:16" x14ac:dyDescent="0.25">
      <c r="A1711" t="s">
        <v>3343</v>
      </c>
      <c r="B1711" t="s">
        <v>50</v>
      </c>
      <c r="C1711" t="s">
        <v>20</v>
      </c>
      <c r="D1711" t="s">
        <v>3343</v>
      </c>
      <c r="E1711" s="1">
        <v>44371.459027777775</v>
      </c>
      <c r="F1711" t="s">
        <v>3263</v>
      </c>
      <c r="G1711" s="2">
        <v>44366</v>
      </c>
      <c r="H1711" s="2">
        <v>39088</v>
      </c>
      <c r="I1711">
        <v>1</v>
      </c>
      <c r="J1711" s="2">
        <v>44372</v>
      </c>
      <c r="K1711" s="2">
        <v>44372</v>
      </c>
      <c r="L1711" t="s">
        <v>29</v>
      </c>
      <c r="M1711" t="s">
        <v>30</v>
      </c>
      <c r="N1711" t="s">
        <v>3342</v>
      </c>
      <c r="O1711" t="s">
        <v>222</v>
      </c>
      <c r="P1711" t="s">
        <v>223</v>
      </c>
    </row>
    <row r="1712" spans="1:16" x14ac:dyDescent="0.25">
      <c r="A1712" t="s">
        <v>3344</v>
      </c>
      <c r="B1712" t="s">
        <v>50</v>
      </c>
      <c r="C1712" t="s">
        <v>20</v>
      </c>
      <c r="D1712" t="s">
        <v>3344</v>
      </c>
      <c r="E1712" s="1">
        <v>44371.460416666669</v>
      </c>
      <c r="F1712" t="s">
        <v>3263</v>
      </c>
      <c r="G1712" s="2">
        <v>44366</v>
      </c>
      <c r="H1712" s="2">
        <v>38724</v>
      </c>
      <c r="I1712">
        <v>1</v>
      </c>
      <c r="J1712" s="2">
        <v>44372</v>
      </c>
      <c r="K1712" s="2">
        <v>44372</v>
      </c>
      <c r="L1712" t="s">
        <v>29</v>
      </c>
      <c r="M1712" t="s">
        <v>30</v>
      </c>
      <c r="N1712" t="s">
        <v>3345</v>
      </c>
      <c r="O1712" t="s">
        <v>53</v>
      </c>
      <c r="P1712" t="s">
        <v>53</v>
      </c>
    </row>
    <row r="1713" spans="1:16" x14ac:dyDescent="0.25">
      <c r="A1713" t="s">
        <v>3346</v>
      </c>
      <c r="B1713" t="s">
        <v>50</v>
      </c>
      <c r="C1713" t="s">
        <v>20</v>
      </c>
      <c r="D1713" t="s">
        <v>3346</v>
      </c>
      <c r="E1713" s="1">
        <v>44371.460416666669</v>
      </c>
      <c r="F1713" t="s">
        <v>3263</v>
      </c>
      <c r="G1713" s="2">
        <v>44366</v>
      </c>
      <c r="H1713" s="2">
        <v>39088</v>
      </c>
      <c r="I1713">
        <v>1</v>
      </c>
      <c r="J1713" s="2">
        <v>44372</v>
      </c>
      <c r="K1713" s="2">
        <v>44372</v>
      </c>
      <c r="L1713" t="s">
        <v>29</v>
      </c>
      <c r="M1713" t="s">
        <v>30</v>
      </c>
      <c r="N1713" t="s">
        <v>3345</v>
      </c>
      <c r="O1713" t="s">
        <v>222</v>
      </c>
      <c r="P1713" t="s">
        <v>223</v>
      </c>
    </row>
    <row r="1714" spans="1:16" x14ac:dyDescent="0.25">
      <c r="A1714" t="s">
        <v>3347</v>
      </c>
      <c r="B1714" t="s">
        <v>50</v>
      </c>
      <c r="C1714" t="s">
        <v>20</v>
      </c>
      <c r="D1714" t="s">
        <v>3347</v>
      </c>
      <c r="E1714" s="1">
        <v>44371.459722222222</v>
      </c>
      <c r="F1714" t="s">
        <v>3263</v>
      </c>
      <c r="G1714" s="2">
        <v>44366</v>
      </c>
      <c r="H1714" s="2">
        <v>38724</v>
      </c>
      <c r="I1714">
        <v>1</v>
      </c>
      <c r="J1714" s="2">
        <v>44372</v>
      </c>
      <c r="K1714" s="2">
        <v>44372</v>
      </c>
      <c r="L1714" t="s">
        <v>29</v>
      </c>
      <c r="M1714" t="s">
        <v>30</v>
      </c>
      <c r="N1714" t="s">
        <v>3348</v>
      </c>
      <c r="O1714" t="s">
        <v>53</v>
      </c>
      <c r="P1714" t="s">
        <v>53</v>
      </c>
    </row>
    <row r="1715" spans="1:16" x14ac:dyDescent="0.25">
      <c r="A1715" t="s">
        <v>3349</v>
      </c>
      <c r="B1715" t="s">
        <v>50</v>
      </c>
      <c r="C1715" t="s">
        <v>20</v>
      </c>
      <c r="D1715" t="s">
        <v>3349</v>
      </c>
      <c r="E1715" s="1">
        <v>44371.459027777775</v>
      </c>
      <c r="F1715" t="s">
        <v>3263</v>
      </c>
      <c r="G1715" s="2">
        <v>44366</v>
      </c>
      <c r="H1715" s="2">
        <v>39088</v>
      </c>
      <c r="I1715">
        <v>1</v>
      </c>
      <c r="J1715" s="2">
        <v>44372</v>
      </c>
      <c r="K1715" s="2">
        <v>44372</v>
      </c>
      <c r="L1715" t="s">
        <v>29</v>
      </c>
      <c r="M1715" t="s">
        <v>30</v>
      </c>
      <c r="N1715" t="s">
        <v>3348</v>
      </c>
      <c r="O1715" t="s">
        <v>222</v>
      </c>
      <c r="P1715" t="s">
        <v>223</v>
      </c>
    </row>
    <row r="1716" spans="1:16" x14ac:dyDescent="0.25">
      <c r="A1716" t="s">
        <v>3350</v>
      </c>
      <c r="B1716" t="s">
        <v>50</v>
      </c>
      <c r="C1716" t="s">
        <v>20</v>
      </c>
      <c r="D1716" t="s">
        <v>3350</v>
      </c>
      <c r="E1716" s="1">
        <v>44371.459722222222</v>
      </c>
      <c r="F1716" t="s">
        <v>3263</v>
      </c>
      <c r="G1716" s="2">
        <v>44366</v>
      </c>
      <c r="H1716" s="2">
        <v>38724</v>
      </c>
      <c r="I1716">
        <v>1</v>
      </c>
      <c r="J1716" s="2">
        <v>44372</v>
      </c>
      <c r="K1716" s="2">
        <v>44372</v>
      </c>
      <c r="L1716" t="s">
        <v>29</v>
      </c>
      <c r="M1716" t="s">
        <v>30</v>
      </c>
      <c r="N1716" t="s">
        <v>3351</v>
      </c>
      <c r="O1716" t="s">
        <v>53</v>
      </c>
      <c r="P1716" t="s">
        <v>53</v>
      </c>
    </row>
    <row r="1717" spans="1:16" x14ac:dyDescent="0.25">
      <c r="A1717" t="s">
        <v>3352</v>
      </c>
      <c r="B1717" t="s">
        <v>50</v>
      </c>
      <c r="C1717" t="s">
        <v>20</v>
      </c>
      <c r="D1717" t="s">
        <v>3352</v>
      </c>
      <c r="E1717" s="1">
        <v>44371.459027777775</v>
      </c>
      <c r="F1717" t="s">
        <v>3263</v>
      </c>
      <c r="G1717" s="2">
        <v>44366</v>
      </c>
      <c r="H1717" s="2">
        <v>39088</v>
      </c>
      <c r="I1717">
        <v>1</v>
      </c>
      <c r="J1717" s="2">
        <v>44372</v>
      </c>
      <c r="K1717" s="2">
        <v>44372</v>
      </c>
      <c r="L1717" t="s">
        <v>29</v>
      </c>
      <c r="M1717" t="s">
        <v>30</v>
      </c>
      <c r="N1717" t="s">
        <v>3351</v>
      </c>
      <c r="O1717" t="s">
        <v>222</v>
      </c>
      <c r="P1717" t="s">
        <v>223</v>
      </c>
    </row>
    <row r="1718" spans="1:16" x14ac:dyDescent="0.25">
      <c r="A1718" t="s">
        <v>3353</v>
      </c>
      <c r="B1718" t="s">
        <v>50</v>
      </c>
      <c r="C1718" t="s">
        <v>20</v>
      </c>
      <c r="D1718" t="s">
        <v>3353</v>
      </c>
      <c r="E1718" s="1">
        <v>44371.459722222222</v>
      </c>
      <c r="F1718" t="s">
        <v>3263</v>
      </c>
      <c r="G1718" s="2">
        <v>44366</v>
      </c>
      <c r="H1718" s="2">
        <v>38724</v>
      </c>
      <c r="I1718">
        <v>1</v>
      </c>
      <c r="J1718" s="2">
        <v>44372</v>
      </c>
      <c r="K1718" s="2">
        <v>44372</v>
      </c>
      <c r="L1718" t="s">
        <v>29</v>
      </c>
      <c r="M1718" t="s">
        <v>30</v>
      </c>
      <c r="N1718" t="s">
        <v>3354</v>
      </c>
      <c r="O1718" t="s">
        <v>53</v>
      </c>
      <c r="P1718" t="s">
        <v>53</v>
      </c>
    </row>
    <row r="1719" spans="1:16" x14ac:dyDescent="0.25">
      <c r="A1719" t="s">
        <v>3355</v>
      </c>
      <c r="B1719" t="s">
        <v>50</v>
      </c>
      <c r="C1719" t="s">
        <v>20</v>
      </c>
      <c r="D1719" t="s">
        <v>3355</v>
      </c>
      <c r="E1719" s="1">
        <v>44371.460416666669</v>
      </c>
      <c r="F1719" t="s">
        <v>3263</v>
      </c>
      <c r="G1719" s="2">
        <v>44366</v>
      </c>
      <c r="H1719" s="2">
        <v>38724</v>
      </c>
      <c r="I1719">
        <v>1</v>
      </c>
      <c r="J1719" s="2">
        <v>44372</v>
      </c>
      <c r="K1719" s="2">
        <v>44372</v>
      </c>
      <c r="L1719" t="s">
        <v>29</v>
      </c>
      <c r="M1719" t="s">
        <v>30</v>
      </c>
      <c r="N1719" t="s">
        <v>3356</v>
      </c>
      <c r="O1719" t="s">
        <v>53</v>
      </c>
      <c r="P1719" t="s">
        <v>53</v>
      </c>
    </row>
    <row r="1720" spans="1:16" x14ac:dyDescent="0.25">
      <c r="A1720" t="s">
        <v>3357</v>
      </c>
      <c r="B1720" t="s">
        <v>50</v>
      </c>
      <c r="C1720" t="s">
        <v>20</v>
      </c>
      <c r="D1720" t="s">
        <v>3357</v>
      </c>
      <c r="E1720" s="1">
        <v>44371.460416666669</v>
      </c>
      <c r="F1720" t="s">
        <v>3263</v>
      </c>
      <c r="G1720" s="2">
        <v>44366</v>
      </c>
      <c r="H1720" s="2">
        <v>39088</v>
      </c>
      <c r="I1720">
        <v>1</v>
      </c>
      <c r="J1720" s="2">
        <v>44372</v>
      </c>
      <c r="K1720" s="2">
        <v>44372</v>
      </c>
      <c r="L1720" t="s">
        <v>29</v>
      </c>
      <c r="M1720" t="s">
        <v>30</v>
      </c>
      <c r="N1720" t="s">
        <v>3356</v>
      </c>
      <c r="O1720" t="s">
        <v>222</v>
      </c>
      <c r="P1720" t="s">
        <v>223</v>
      </c>
    </row>
    <row r="1721" spans="1:16" x14ac:dyDescent="0.25">
      <c r="A1721" t="s">
        <v>3358</v>
      </c>
      <c r="B1721" t="s">
        <v>50</v>
      </c>
      <c r="C1721" t="s">
        <v>20</v>
      </c>
      <c r="D1721" t="s">
        <v>3358</v>
      </c>
      <c r="E1721" s="1">
        <v>44371.459027777775</v>
      </c>
      <c r="F1721" t="s">
        <v>3263</v>
      </c>
      <c r="G1721" s="2">
        <v>44366</v>
      </c>
      <c r="H1721" s="2">
        <v>39088</v>
      </c>
      <c r="I1721">
        <v>1</v>
      </c>
      <c r="J1721" s="2">
        <v>44372</v>
      </c>
      <c r="K1721" s="2">
        <v>44372</v>
      </c>
      <c r="L1721" t="s">
        <v>29</v>
      </c>
      <c r="M1721" t="s">
        <v>30</v>
      </c>
      <c r="N1721" t="s">
        <v>3354</v>
      </c>
      <c r="O1721" t="s">
        <v>222</v>
      </c>
      <c r="P1721" t="s">
        <v>223</v>
      </c>
    </row>
    <row r="1722" spans="1:16" x14ac:dyDescent="0.25">
      <c r="A1722" t="s">
        <v>3359</v>
      </c>
      <c r="B1722" t="s">
        <v>50</v>
      </c>
      <c r="C1722" t="s">
        <v>20</v>
      </c>
      <c r="D1722" t="s">
        <v>3359</v>
      </c>
      <c r="E1722" s="1">
        <v>44371.460416666669</v>
      </c>
      <c r="F1722" t="s">
        <v>3263</v>
      </c>
      <c r="G1722" s="2">
        <v>44366</v>
      </c>
      <c r="H1722" s="2">
        <v>38724</v>
      </c>
      <c r="I1722">
        <v>1</v>
      </c>
      <c r="J1722" s="2">
        <v>44372</v>
      </c>
      <c r="K1722" s="2">
        <v>44372</v>
      </c>
      <c r="L1722" t="s">
        <v>29</v>
      </c>
      <c r="M1722" t="s">
        <v>30</v>
      </c>
      <c r="N1722" t="s">
        <v>3360</v>
      </c>
      <c r="O1722" t="s">
        <v>53</v>
      </c>
      <c r="P1722" t="s">
        <v>53</v>
      </c>
    </row>
    <row r="1723" spans="1:16" x14ac:dyDescent="0.25">
      <c r="A1723" t="s">
        <v>3361</v>
      </c>
      <c r="B1723" t="s">
        <v>50</v>
      </c>
      <c r="C1723" t="s">
        <v>20</v>
      </c>
      <c r="D1723" t="s">
        <v>3361</v>
      </c>
      <c r="E1723" s="1">
        <v>44371.459027777775</v>
      </c>
      <c r="F1723" t="s">
        <v>3263</v>
      </c>
      <c r="G1723" s="2">
        <v>44366</v>
      </c>
      <c r="H1723" s="2">
        <v>39088</v>
      </c>
      <c r="I1723">
        <v>1</v>
      </c>
      <c r="J1723" s="2">
        <v>44372</v>
      </c>
      <c r="K1723" s="2">
        <v>44372</v>
      </c>
      <c r="L1723" t="s">
        <v>29</v>
      </c>
      <c r="M1723" t="s">
        <v>30</v>
      </c>
      <c r="N1723" t="s">
        <v>3360</v>
      </c>
      <c r="O1723" t="s">
        <v>222</v>
      </c>
      <c r="P1723" t="s">
        <v>223</v>
      </c>
    </row>
    <row r="1724" spans="1:16" x14ac:dyDescent="0.25">
      <c r="A1724" t="s">
        <v>3362</v>
      </c>
      <c r="B1724" t="s">
        <v>50</v>
      </c>
      <c r="C1724" t="s">
        <v>20</v>
      </c>
      <c r="D1724" t="s">
        <v>3362</v>
      </c>
      <c r="E1724" s="1">
        <v>44371.460416666669</v>
      </c>
      <c r="F1724" t="s">
        <v>3263</v>
      </c>
      <c r="G1724" s="2">
        <v>44366</v>
      </c>
      <c r="H1724" s="2">
        <v>38724</v>
      </c>
      <c r="I1724">
        <v>1</v>
      </c>
      <c r="J1724" s="2">
        <v>44372</v>
      </c>
      <c r="K1724" s="2">
        <v>44372</v>
      </c>
      <c r="L1724" t="s">
        <v>29</v>
      </c>
      <c r="M1724" t="s">
        <v>30</v>
      </c>
      <c r="N1724" t="s">
        <v>3363</v>
      </c>
      <c r="O1724" t="s">
        <v>53</v>
      </c>
      <c r="P1724" t="s">
        <v>53</v>
      </c>
    </row>
    <row r="1725" spans="1:16" x14ac:dyDescent="0.25">
      <c r="A1725" t="s">
        <v>3364</v>
      </c>
      <c r="B1725" t="s">
        <v>50</v>
      </c>
      <c r="C1725" t="s">
        <v>20</v>
      </c>
      <c r="D1725" t="s">
        <v>3364</v>
      </c>
      <c r="E1725" s="1">
        <v>44371.459027777775</v>
      </c>
      <c r="F1725" t="s">
        <v>3263</v>
      </c>
      <c r="G1725" s="2">
        <v>44366</v>
      </c>
      <c r="H1725" s="2">
        <v>39088</v>
      </c>
      <c r="I1725">
        <v>1</v>
      </c>
      <c r="J1725" s="2">
        <v>44372</v>
      </c>
      <c r="K1725" s="2">
        <v>44372</v>
      </c>
      <c r="L1725" t="s">
        <v>29</v>
      </c>
      <c r="M1725" t="s">
        <v>30</v>
      </c>
      <c r="N1725" t="s">
        <v>3363</v>
      </c>
      <c r="O1725" t="s">
        <v>222</v>
      </c>
      <c r="P1725" t="s">
        <v>223</v>
      </c>
    </row>
    <row r="1726" spans="1:16" x14ac:dyDescent="0.25">
      <c r="A1726" t="s">
        <v>3365</v>
      </c>
      <c r="B1726" t="s">
        <v>50</v>
      </c>
      <c r="C1726" t="s">
        <v>20</v>
      </c>
      <c r="D1726" t="s">
        <v>3365</v>
      </c>
      <c r="E1726" s="1">
        <v>44371.460416666669</v>
      </c>
      <c r="F1726" t="s">
        <v>3263</v>
      </c>
      <c r="G1726" s="2">
        <v>44366</v>
      </c>
      <c r="H1726" s="2">
        <v>38724</v>
      </c>
      <c r="I1726">
        <v>1</v>
      </c>
      <c r="J1726" s="2">
        <v>44372</v>
      </c>
      <c r="K1726" s="2">
        <v>44372</v>
      </c>
      <c r="L1726" t="s">
        <v>29</v>
      </c>
      <c r="M1726" t="s">
        <v>30</v>
      </c>
      <c r="N1726" t="s">
        <v>3366</v>
      </c>
      <c r="O1726" t="s">
        <v>53</v>
      </c>
      <c r="P1726" t="s">
        <v>53</v>
      </c>
    </row>
    <row r="1727" spans="1:16" x14ac:dyDescent="0.25">
      <c r="A1727" t="s">
        <v>3367</v>
      </c>
      <c r="B1727" t="s">
        <v>50</v>
      </c>
      <c r="C1727" t="s">
        <v>20</v>
      </c>
      <c r="D1727" t="s">
        <v>3367</v>
      </c>
      <c r="E1727" s="1">
        <v>44371.459027777775</v>
      </c>
      <c r="F1727" t="s">
        <v>3263</v>
      </c>
      <c r="G1727" s="2">
        <v>44366</v>
      </c>
      <c r="H1727" s="2">
        <v>39088</v>
      </c>
      <c r="I1727">
        <v>1</v>
      </c>
      <c r="J1727" s="2">
        <v>44372</v>
      </c>
      <c r="K1727" s="2">
        <v>44372</v>
      </c>
      <c r="L1727" t="s">
        <v>29</v>
      </c>
      <c r="M1727" t="s">
        <v>30</v>
      </c>
      <c r="N1727" t="s">
        <v>3366</v>
      </c>
      <c r="O1727" t="s">
        <v>222</v>
      </c>
      <c r="P1727" t="s">
        <v>223</v>
      </c>
    </row>
    <row r="1728" spans="1:16" x14ac:dyDescent="0.25">
      <c r="A1728" t="s">
        <v>3368</v>
      </c>
      <c r="B1728" t="s">
        <v>50</v>
      </c>
      <c r="C1728" t="s">
        <v>20</v>
      </c>
      <c r="D1728" t="s">
        <v>3368</v>
      </c>
      <c r="E1728" s="1">
        <v>44371.460416666669</v>
      </c>
      <c r="F1728" t="s">
        <v>3263</v>
      </c>
      <c r="G1728" s="2">
        <v>44366</v>
      </c>
      <c r="H1728" s="2">
        <v>38724</v>
      </c>
      <c r="I1728">
        <v>1</v>
      </c>
      <c r="J1728" s="2">
        <v>44372</v>
      </c>
      <c r="K1728" s="2">
        <v>44372</v>
      </c>
      <c r="L1728" t="s">
        <v>29</v>
      </c>
      <c r="M1728" t="s">
        <v>30</v>
      </c>
      <c r="N1728" t="s">
        <v>3369</v>
      </c>
      <c r="O1728" t="s">
        <v>53</v>
      </c>
      <c r="P1728" t="s">
        <v>53</v>
      </c>
    </row>
    <row r="1729" spans="1:16" x14ac:dyDescent="0.25">
      <c r="A1729" t="s">
        <v>3370</v>
      </c>
      <c r="B1729" t="s">
        <v>50</v>
      </c>
      <c r="C1729" t="s">
        <v>20</v>
      </c>
      <c r="D1729" t="s">
        <v>3370</v>
      </c>
      <c r="E1729" s="1">
        <v>44371.459027777775</v>
      </c>
      <c r="F1729" t="s">
        <v>3263</v>
      </c>
      <c r="G1729" s="2">
        <v>44366</v>
      </c>
      <c r="H1729" s="2">
        <v>39088</v>
      </c>
      <c r="I1729">
        <v>1</v>
      </c>
      <c r="J1729" s="2">
        <v>44372</v>
      </c>
      <c r="K1729" s="2">
        <v>44372</v>
      </c>
      <c r="L1729" t="s">
        <v>29</v>
      </c>
      <c r="M1729" t="s">
        <v>30</v>
      </c>
      <c r="N1729" t="s">
        <v>3369</v>
      </c>
      <c r="O1729" t="s">
        <v>222</v>
      </c>
      <c r="P1729" t="s">
        <v>223</v>
      </c>
    </row>
    <row r="1730" spans="1:16" x14ac:dyDescent="0.25">
      <c r="A1730" t="s">
        <v>3371</v>
      </c>
      <c r="B1730" t="s">
        <v>50</v>
      </c>
      <c r="C1730" t="s">
        <v>20</v>
      </c>
      <c r="D1730" t="s">
        <v>3371</v>
      </c>
      <c r="E1730" s="1">
        <v>44371.460416666669</v>
      </c>
      <c r="F1730" t="s">
        <v>3263</v>
      </c>
      <c r="G1730" s="2">
        <v>44366</v>
      </c>
      <c r="H1730" s="2">
        <v>38724</v>
      </c>
      <c r="I1730">
        <v>1</v>
      </c>
      <c r="J1730" s="2">
        <v>44372</v>
      </c>
      <c r="K1730" s="2">
        <v>44372</v>
      </c>
      <c r="L1730" t="s">
        <v>29</v>
      </c>
      <c r="M1730" t="s">
        <v>30</v>
      </c>
      <c r="N1730" t="s">
        <v>3372</v>
      </c>
      <c r="O1730" t="s">
        <v>53</v>
      </c>
      <c r="P1730" t="s">
        <v>53</v>
      </c>
    </row>
    <row r="1731" spans="1:16" x14ac:dyDescent="0.25">
      <c r="A1731" t="s">
        <v>3373</v>
      </c>
      <c r="B1731" t="s">
        <v>50</v>
      </c>
      <c r="C1731" t="s">
        <v>20</v>
      </c>
      <c r="D1731" t="s">
        <v>3373</v>
      </c>
      <c r="E1731" s="1">
        <v>44371.459027777775</v>
      </c>
      <c r="F1731" t="s">
        <v>3263</v>
      </c>
      <c r="G1731" s="2">
        <v>44366</v>
      </c>
      <c r="H1731" s="2">
        <v>39088</v>
      </c>
      <c r="I1731">
        <v>1</v>
      </c>
      <c r="J1731" s="2">
        <v>44372</v>
      </c>
      <c r="K1731" s="2">
        <v>44372</v>
      </c>
      <c r="L1731" t="s">
        <v>29</v>
      </c>
      <c r="M1731" t="s">
        <v>30</v>
      </c>
      <c r="N1731" t="s">
        <v>3372</v>
      </c>
      <c r="O1731" t="s">
        <v>222</v>
      </c>
      <c r="P1731" t="s">
        <v>223</v>
      </c>
    </row>
    <row r="1732" spans="1:16" x14ac:dyDescent="0.25">
      <c r="A1732" t="s">
        <v>3374</v>
      </c>
      <c r="B1732" t="s">
        <v>50</v>
      </c>
      <c r="C1732" t="s">
        <v>20</v>
      </c>
      <c r="D1732" t="s">
        <v>3374</v>
      </c>
      <c r="E1732" s="1">
        <v>44371.460416666669</v>
      </c>
      <c r="F1732" t="s">
        <v>3263</v>
      </c>
      <c r="G1732" s="2">
        <v>44366</v>
      </c>
      <c r="H1732" s="2">
        <v>38724</v>
      </c>
      <c r="I1732">
        <v>1</v>
      </c>
      <c r="J1732" s="2">
        <v>44372</v>
      </c>
      <c r="K1732" s="2">
        <v>44372</v>
      </c>
      <c r="L1732" t="s">
        <v>29</v>
      </c>
      <c r="M1732" t="s">
        <v>30</v>
      </c>
      <c r="N1732" t="s">
        <v>3375</v>
      </c>
      <c r="O1732" t="s">
        <v>53</v>
      </c>
      <c r="P1732" t="s">
        <v>53</v>
      </c>
    </row>
    <row r="1733" spans="1:16" x14ac:dyDescent="0.25">
      <c r="A1733" t="s">
        <v>3376</v>
      </c>
      <c r="B1733" t="s">
        <v>50</v>
      </c>
      <c r="C1733" t="s">
        <v>20</v>
      </c>
      <c r="D1733" t="s">
        <v>3376</v>
      </c>
      <c r="E1733" s="1">
        <v>44371.459027777775</v>
      </c>
      <c r="F1733" t="s">
        <v>3263</v>
      </c>
      <c r="G1733" s="2">
        <v>44366</v>
      </c>
      <c r="H1733" s="2">
        <v>39088</v>
      </c>
      <c r="I1733">
        <v>1</v>
      </c>
      <c r="J1733" s="2">
        <v>44372</v>
      </c>
      <c r="K1733" s="2">
        <v>44372</v>
      </c>
      <c r="L1733" t="s">
        <v>29</v>
      </c>
      <c r="M1733" t="s">
        <v>30</v>
      </c>
      <c r="N1733" t="s">
        <v>3375</v>
      </c>
      <c r="O1733" t="s">
        <v>222</v>
      </c>
      <c r="P1733" t="s">
        <v>223</v>
      </c>
    </row>
    <row r="1734" spans="1:16" x14ac:dyDescent="0.25">
      <c r="A1734" t="s">
        <v>3377</v>
      </c>
      <c r="B1734" t="s">
        <v>50</v>
      </c>
      <c r="C1734" t="s">
        <v>20</v>
      </c>
      <c r="D1734" t="s">
        <v>3377</v>
      </c>
      <c r="E1734" s="1">
        <v>44371.460416666669</v>
      </c>
      <c r="F1734" t="s">
        <v>3263</v>
      </c>
      <c r="G1734" s="2">
        <v>44366</v>
      </c>
      <c r="H1734" s="2">
        <v>38724</v>
      </c>
      <c r="I1734">
        <v>1</v>
      </c>
      <c r="J1734" s="2">
        <v>44372</v>
      </c>
      <c r="K1734" s="2">
        <v>44372</v>
      </c>
      <c r="L1734" t="s">
        <v>29</v>
      </c>
      <c r="M1734" t="s">
        <v>30</v>
      </c>
      <c r="N1734" t="s">
        <v>3378</v>
      </c>
      <c r="O1734" t="s">
        <v>53</v>
      </c>
      <c r="P1734" t="s">
        <v>53</v>
      </c>
    </row>
    <row r="1735" spans="1:16" x14ac:dyDescent="0.25">
      <c r="A1735" t="s">
        <v>3379</v>
      </c>
      <c r="B1735" t="s">
        <v>50</v>
      </c>
      <c r="C1735" t="s">
        <v>20</v>
      </c>
      <c r="D1735" t="s">
        <v>3379</v>
      </c>
      <c r="E1735" s="1">
        <v>44371.459027777775</v>
      </c>
      <c r="F1735" t="s">
        <v>3263</v>
      </c>
      <c r="G1735" s="2">
        <v>44366</v>
      </c>
      <c r="H1735" s="2">
        <v>39088</v>
      </c>
      <c r="I1735">
        <v>1</v>
      </c>
      <c r="J1735" s="2">
        <v>44372</v>
      </c>
      <c r="K1735" s="2">
        <v>44372</v>
      </c>
      <c r="L1735" t="s">
        <v>29</v>
      </c>
      <c r="M1735" t="s">
        <v>30</v>
      </c>
      <c r="N1735" t="s">
        <v>3378</v>
      </c>
      <c r="O1735" t="s">
        <v>222</v>
      </c>
      <c r="P1735" t="s">
        <v>223</v>
      </c>
    </row>
    <row r="1736" spans="1:16" x14ac:dyDescent="0.25">
      <c r="A1736" t="s">
        <v>3380</v>
      </c>
      <c r="B1736" t="s">
        <v>50</v>
      </c>
      <c r="C1736" t="s">
        <v>20</v>
      </c>
      <c r="D1736" t="s">
        <v>3380</v>
      </c>
      <c r="E1736" s="1">
        <v>44371.460416666669</v>
      </c>
      <c r="F1736" t="s">
        <v>3263</v>
      </c>
      <c r="G1736" s="2">
        <v>44366</v>
      </c>
      <c r="H1736" s="2">
        <v>38724</v>
      </c>
      <c r="I1736">
        <v>1</v>
      </c>
      <c r="J1736" s="2">
        <v>44372</v>
      </c>
      <c r="K1736" s="2">
        <v>44372</v>
      </c>
      <c r="L1736" t="s">
        <v>29</v>
      </c>
      <c r="M1736" t="s">
        <v>30</v>
      </c>
      <c r="N1736" t="s">
        <v>3381</v>
      </c>
      <c r="O1736" t="s">
        <v>53</v>
      </c>
      <c r="P1736" t="s">
        <v>53</v>
      </c>
    </row>
    <row r="1737" spans="1:16" x14ac:dyDescent="0.25">
      <c r="A1737" t="s">
        <v>3382</v>
      </c>
      <c r="B1737" t="s">
        <v>50</v>
      </c>
      <c r="C1737" t="s">
        <v>20</v>
      </c>
      <c r="D1737" t="s">
        <v>3382</v>
      </c>
      <c r="E1737" s="1">
        <v>44371.459027777775</v>
      </c>
      <c r="F1737" t="s">
        <v>3263</v>
      </c>
      <c r="G1737" s="2">
        <v>44366</v>
      </c>
      <c r="H1737" s="2">
        <v>39088</v>
      </c>
      <c r="I1737">
        <v>1</v>
      </c>
      <c r="J1737" s="2">
        <v>44372</v>
      </c>
      <c r="K1737" s="2">
        <v>44372</v>
      </c>
      <c r="L1737" t="s">
        <v>29</v>
      </c>
      <c r="M1737" t="s">
        <v>30</v>
      </c>
      <c r="N1737" t="s">
        <v>3381</v>
      </c>
      <c r="O1737" t="s">
        <v>222</v>
      </c>
      <c r="P1737" t="s">
        <v>223</v>
      </c>
    </row>
    <row r="1738" spans="1:16" x14ac:dyDescent="0.25">
      <c r="A1738" t="s">
        <v>3383</v>
      </c>
      <c r="B1738" t="s">
        <v>50</v>
      </c>
      <c r="C1738" t="s">
        <v>20</v>
      </c>
      <c r="D1738" t="s">
        <v>3383</v>
      </c>
      <c r="E1738" s="1">
        <v>44371.460416666669</v>
      </c>
      <c r="F1738" t="s">
        <v>3263</v>
      </c>
      <c r="G1738" s="2">
        <v>44366</v>
      </c>
      <c r="H1738" s="2">
        <v>38724</v>
      </c>
      <c r="I1738">
        <v>1</v>
      </c>
      <c r="J1738" s="2">
        <v>44372</v>
      </c>
      <c r="K1738" s="2">
        <v>44372</v>
      </c>
      <c r="L1738" t="s">
        <v>29</v>
      </c>
      <c r="M1738" t="s">
        <v>30</v>
      </c>
      <c r="N1738" t="s">
        <v>3384</v>
      </c>
      <c r="O1738" t="s">
        <v>53</v>
      </c>
      <c r="P1738" t="s">
        <v>53</v>
      </c>
    </row>
    <row r="1739" spans="1:16" x14ac:dyDescent="0.25">
      <c r="A1739" t="s">
        <v>3385</v>
      </c>
      <c r="B1739" t="s">
        <v>50</v>
      </c>
      <c r="C1739" t="s">
        <v>20</v>
      </c>
      <c r="D1739" t="s">
        <v>3385</v>
      </c>
      <c r="E1739" s="1">
        <v>44371.459027777775</v>
      </c>
      <c r="F1739" t="s">
        <v>3263</v>
      </c>
      <c r="G1739" s="2">
        <v>44366</v>
      </c>
      <c r="H1739" s="2">
        <v>39088</v>
      </c>
      <c r="I1739">
        <v>1</v>
      </c>
      <c r="J1739" s="2">
        <v>44372</v>
      </c>
      <c r="K1739" s="2">
        <v>44372</v>
      </c>
      <c r="L1739" t="s">
        <v>29</v>
      </c>
      <c r="M1739" t="s">
        <v>30</v>
      </c>
      <c r="N1739" t="s">
        <v>3384</v>
      </c>
      <c r="O1739" t="s">
        <v>222</v>
      </c>
      <c r="P1739" t="s">
        <v>223</v>
      </c>
    </row>
    <row r="1740" spans="1:16" x14ac:dyDescent="0.25">
      <c r="A1740" t="s">
        <v>3386</v>
      </c>
      <c r="B1740" t="s">
        <v>50</v>
      </c>
      <c r="C1740" t="s">
        <v>20</v>
      </c>
      <c r="D1740" t="s">
        <v>3386</v>
      </c>
      <c r="E1740" s="1">
        <v>44371.460416666669</v>
      </c>
      <c r="F1740" t="s">
        <v>3263</v>
      </c>
      <c r="G1740" s="2">
        <v>44366</v>
      </c>
      <c r="H1740" s="2">
        <v>38724</v>
      </c>
      <c r="I1740">
        <v>1</v>
      </c>
      <c r="J1740" s="2">
        <v>44372</v>
      </c>
      <c r="K1740" s="2">
        <v>44372</v>
      </c>
      <c r="L1740" t="s">
        <v>29</v>
      </c>
      <c r="M1740" t="s">
        <v>30</v>
      </c>
      <c r="N1740" t="s">
        <v>3387</v>
      </c>
      <c r="O1740" t="s">
        <v>53</v>
      </c>
      <c r="P1740" t="s">
        <v>53</v>
      </c>
    </row>
    <row r="1741" spans="1:16" x14ac:dyDescent="0.25">
      <c r="A1741" t="s">
        <v>3388</v>
      </c>
      <c r="B1741" t="s">
        <v>50</v>
      </c>
      <c r="C1741" t="s">
        <v>20</v>
      </c>
      <c r="D1741" t="s">
        <v>3388</v>
      </c>
      <c r="E1741" s="1">
        <v>44371.459027777775</v>
      </c>
      <c r="F1741" t="s">
        <v>3263</v>
      </c>
      <c r="G1741" s="2">
        <v>44366</v>
      </c>
      <c r="H1741" s="2">
        <v>39088</v>
      </c>
      <c r="I1741">
        <v>1</v>
      </c>
      <c r="J1741" s="2">
        <v>44372</v>
      </c>
      <c r="K1741" s="2">
        <v>44372</v>
      </c>
      <c r="L1741" t="s">
        <v>29</v>
      </c>
      <c r="M1741" t="s">
        <v>30</v>
      </c>
      <c r="N1741" t="s">
        <v>3387</v>
      </c>
      <c r="O1741" t="s">
        <v>222</v>
      </c>
      <c r="P1741" t="s">
        <v>223</v>
      </c>
    </row>
    <row r="1742" spans="1:16" x14ac:dyDescent="0.25">
      <c r="A1742" t="s">
        <v>3389</v>
      </c>
      <c r="B1742" t="s">
        <v>50</v>
      </c>
      <c r="C1742" t="s">
        <v>20</v>
      </c>
      <c r="D1742" t="s">
        <v>3389</v>
      </c>
      <c r="E1742" s="1">
        <v>44371.460416666669</v>
      </c>
      <c r="F1742" t="s">
        <v>3263</v>
      </c>
      <c r="G1742" s="2">
        <v>44366</v>
      </c>
      <c r="H1742" s="2">
        <v>38724</v>
      </c>
      <c r="I1742">
        <v>1</v>
      </c>
      <c r="J1742" s="2">
        <v>44372</v>
      </c>
      <c r="K1742" s="2">
        <v>44372</v>
      </c>
      <c r="L1742" t="s">
        <v>29</v>
      </c>
      <c r="M1742" t="s">
        <v>30</v>
      </c>
      <c r="N1742" t="s">
        <v>3390</v>
      </c>
      <c r="O1742" t="s">
        <v>53</v>
      </c>
      <c r="P1742" t="s">
        <v>53</v>
      </c>
    </row>
    <row r="1743" spans="1:16" x14ac:dyDescent="0.25">
      <c r="A1743" t="s">
        <v>3391</v>
      </c>
      <c r="B1743" t="s">
        <v>50</v>
      </c>
      <c r="C1743" t="s">
        <v>20</v>
      </c>
      <c r="D1743" t="s">
        <v>3391</v>
      </c>
      <c r="E1743" s="1">
        <v>44371.460416666669</v>
      </c>
      <c r="F1743" t="s">
        <v>3263</v>
      </c>
      <c r="G1743" s="2">
        <v>44366</v>
      </c>
      <c r="H1743" s="2">
        <v>38724</v>
      </c>
      <c r="I1743">
        <v>1</v>
      </c>
      <c r="J1743" s="2">
        <v>44372</v>
      </c>
      <c r="K1743" s="2">
        <v>44372</v>
      </c>
      <c r="L1743" t="s">
        <v>29</v>
      </c>
      <c r="M1743" t="s">
        <v>30</v>
      </c>
      <c r="N1743" t="s">
        <v>3392</v>
      </c>
      <c r="O1743" t="s">
        <v>53</v>
      </c>
      <c r="P1743" t="s">
        <v>53</v>
      </c>
    </row>
    <row r="1744" spans="1:16" x14ac:dyDescent="0.25">
      <c r="A1744" t="s">
        <v>3393</v>
      </c>
      <c r="B1744" t="s">
        <v>50</v>
      </c>
      <c r="C1744" t="s">
        <v>20</v>
      </c>
      <c r="D1744" t="s">
        <v>3393</v>
      </c>
      <c r="E1744" s="1">
        <v>44371.459027777775</v>
      </c>
      <c r="F1744" t="s">
        <v>3263</v>
      </c>
      <c r="G1744" s="2">
        <v>44366</v>
      </c>
      <c r="H1744" s="2">
        <v>39088</v>
      </c>
      <c r="I1744">
        <v>1</v>
      </c>
      <c r="J1744" s="2">
        <v>44372</v>
      </c>
      <c r="K1744" s="2">
        <v>44372</v>
      </c>
      <c r="L1744" t="s">
        <v>29</v>
      </c>
      <c r="M1744" t="s">
        <v>30</v>
      </c>
      <c r="N1744" t="s">
        <v>3392</v>
      </c>
      <c r="O1744" t="s">
        <v>222</v>
      </c>
      <c r="P1744" t="s">
        <v>223</v>
      </c>
    </row>
    <row r="1745" spans="1:16" x14ac:dyDescent="0.25">
      <c r="A1745" t="s">
        <v>3394</v>
      </c>
      <c r="B1745" t="s">
        <v>50</v>
      </c>
      <c r="C1745" t="s">
        <v>20</v>
      </c>
      <c r="D1745" t="s">
        <v>3394</v>
      </c>
      <c r="E1745" s="1">
        <v>44371.460416666669</v>
      </c>
      <c r="F1745" t="s">
        <v>3263</v>
      </c>
      <c r="G1745" s="2">
        <v>44366</v>
      </c>
      <c r="H1745" s="2">
        <v>38724</v>
      </c>
      <c r="I1745">
        <v>1</v>
      </c>
      <c r="J1745" s="2">
        <v>44372</v>
      </c>
      <c r="K1745" s="2">
        <v>44372</v>
      </c>
      <c r="L1745" t="s">
        <v>29</v>
      </c>
      <c r="M1745" t="s">
        <v>30</v>
      </c>
      <c r="N1745" t="s">
        <v>3395</v>
      </c>
      <c r="O1745" t="s">
        <v>53</v>
      </c>
      <c r="P1745" t="s">
        <v>53</v>
      </c>
    </row>
    <row r="1746" spans="1:16" x14ac:dyDescent="0.25">
      <c r="A1746" t="s">
        <v>3396</v>
      </c>
      <c r="B1746" t="s">
        <v>50</v>
      </c>
      <c r="C1746" t="s">
        <v>20</v>
      </c>
      <c r="D1746" t="s">
        <v>3396</v>
      </c>
      <c r="E1746" s="1">
        <v>44371.459027777775</v>
      </c>
      <c r="F1746" t="s">
        <v>3263</v>
      </c>
      <c r="G1746" s="2">
        <v>44366</v>
      </c>
      <c r="H1746" s="2">
        <v>39088</v>
      </c>
      <c r="I1746">
        <v>1</v>
      </c>
      <c r="J1746" s="2">
        <v>44372</v>
      </c>
      <c r="K1746" s="2">
        <v>44372</v>
      </c>
      <c r="L1746" t="s">
        <v>29</v>
      </c>
      <c r="M1746" t="s">
        <v>30</v>
      </c>
      <c r="N1746" t="s">
        <v>3395</v>
      </c>
      <c r="O1746" t="s">
        <v>222</v>
      </c>
      <c r="P1746" t="s">
        <v>223</v>
      </c>
    </row>
    <row r="1747" spans="1:16" x14ac:dyDescent="0.25">
      <c r="A1747" t="s">
        <v>3397</v>
      </c>
      <c r="B1747" t="s">
        <v>50</v>
      </c>
      <c r="C1747" t="s">
        <v>20</v>
      </c>
      <c r="D1747" t="s">
        <v>3397</v>
      </c>
      <c r="E1747" s="1">
        <v>44371.460416666669</v>
      </c>
      <c r="F1747" t="s">
        <v>3263</v>
      </c>
      <c r="G1747" s="2">
        <v>44366</v>
      </c>
      <c r="H1747" s="2">
        <v>39088</v>
      </c>
      <c r="I1747">
        <v>1</v>
      </c>
      <c r="J1747" s="2">
        <v>44372</v>
      </c>
      <c r="K1747" s="2">
        <v>44372</v>
      </c>
      <c r="L1747" t="s">
        <v>29</v>
      </c>
      <c r="M1747" t="s">
        <v>30</v>
      </c>
      <c r="N1747" t="s">
        <v>3390</v>
      </c>
      <c r="O1747" t="s">
        <v>222</v>
      </c>
      <c r="P1747" t="s">
        <v>223</v>
      </c>
    </row>
    <row r="1748" spans="1:16" x14ac:dyDescent="0.25">
      <c r="A1748" t="s">
        <v>3398</v>
      </c>
      <c r="B1748" t="s">
        <v>50</v>
      </c>
      <c r="C1748" t="s">
        <v>20</v>
      </c>
      <c r="D1748" t="s">
        <v>3398</v>
      </c>
      <c r="E1748" s="1">
        <v>44371.460416666669</v>
      </c>
      <c r="F1748" t="s">
        <v>3263</v>
      </c>
      <c r="G1748" s="2">
        <v>44366</v>
      </c>
      <c r="H1748" s="2">
        <v>38724</v>
      </c>
      <c r="I1748">
        <v>1</v>
      </c>
      <c r="J1748" s="2">
        <v>44372</v>
      </c>
      <c r="K1748" s="2">
        <v>44372</v>
      </c>
      <c r="L1748" t="s">
        <v>29</v>
      </c>
      <c r="M1748" t="s">
        <v>30</v>
      </c>
      <c r="N1748" t="s">
        <v>3399</v>
      </c>
      <c r="O1748" t="s">
        <v>53</v>
      </c>
      <c r="P1748" t="s">
        <v>53</v>
      </c>
    </row>
    <row r="1749" spans="1:16" x14ac:dyDescent="0.25">
      <c r="A1749" t="s">
        <v>3400</v>
      </c>
      <c r="B1749" t="s">
        <v>50</v>
      </c>
      <c r="C1749" t="s">
        <v>20</v>
      </c>
      <c r="D1749" t="s">
        <v>3400</v>
      </c>
      <c r="E1749" s="1">
        <v>44371.459027777775</v>
      </c>
      <c r="F1749" t="s">
        <v>3263</v>
      </c>
      <c r="G1749" s="2">
        <v>44366</v>
      </c>
      <c r="H1749" s="2">
        <v>39088</v>
      </c>
      <c r="I1749">
        <v>1</v>
      </c>
      <c r="J1749" s="2">
        <v>44372</v>
      </c>
      <c r="K1749" s="2">
        <v>44372</v>
      </c>
      <c r="L1749" t="s">
        <v>29</v>
      </c>
      <c r="M1749" t="s">
        <v>30</v>
      </c>
      <c r="N1749" t="s">
        <v>3399</v>
      </c>
      <c r="O1749" t="s">
        <v>222</v>
      </c>
      <c r="P1749" t="s">
        <v>223</v>
      </c>
    </row>
    <row r="1750" spans="1:16" x14ac:dyDescent="0.25">
      <c r="A1750" t="s">
        <v>3401</v>
      </c>
      <c r="B1750" t="s">
        <v>50</v>
      </c>
      <c r="C1750" t="s">
        <v>20</v>
      </c>
      <c r="D1750" t="s">
        <v>3401</v>
      </c>
      <c r="E1750" s="1">
        <v>44371.460416666669</v>
      </c>
      <c r="F1750" t="s">
        <v>3263</v>
      </c>
      <c r="G1750" s="2">
        <v>44366</v>
      </c>
      <c r="H1750" s="2">
        <v>38724</v>
      </c>
      <c r="I1750">
        <v>1</v>
      </c>
      <c r="J1750" s="2">
        <v>44372</v>
      </c>
      <c r="K1750" s="2">
        <v>44372</v>
      </c>
      <c r="L1750" t="s">
        <v>29</v>
      </c>
      <c r="M1750" t="s">
        <v>30</v>
      </c>
      <c r="N1750" t="s">
        <v>3402</v>
      </c>
      <c r="O1750" t="s">
        <v>53</v>
      </c>
      <c r="P1750" t="s">
        <v>53</v>
      </c>
    </row>
    <row r="1751" spans="1:16" x14ac:dyDescent="0.25">
      <c r="A1751" t="s">
        <v>3403</v>
      </c>
      <c r="B1751" t="s">
        <v>50</v>
      </c>
      <c r="C1751" t="s">
        <v>20</v>
      </c>
      <c r="D1751" t="s">
        <v>3403</v>
      </c>
      <c r="E1751" s="1">
        <v>44371.459027777775</v>
      </c>
      <c r="F1751" t="s">
        <v>3263</v>
      </c>
      <c r="G1751" s="2">
        <v>44366</v>
      </c>
      <c r="H1751" s="2">
        <v>39088</v>
      </c>
      <c r="I1751">
        <v>1</v>
      </c>
      <c r="J1751" s="2">
        <v>44372</v>
      </c>
      <c r="K1751" s="2">
        <v>44372</v>
      </c>
      <c r="L1751" t="s">
        <v>29</v>
      </c>
      <c r="M1751" t="s">
        <v>30</v>
      </c>
      <c r="N1751" t="s">
        <v>3402</v>
      </c>
      <c r="O1751" t="s">
        <v>222</v>
      </c>
      <c r="P1751" t="s">
        <v>223</v>
      </c>
    </row>
    <row r="1752" spans="1:16" x14ac:dyDescent="0.25">
      <c r="A1752" t="s">
        <v>3404</v>
      </c>
      <c r="B1752" t="s">
        <v>50</v>
      </c>
      <c r="C1752" t="s">
        <v>20</v>
      </c>
      <c r="D1752" t="s">
        <v>3404</v>
      </c>
      <c r="E1752" s="1">
        <v>44371.460416666669</v>
      </c>
      <c r="F1752" t="s">
        <v>3263</v>
      </c>
      <c r="G1752" s="2">
        <v>44366</v>
      </c>
      <c r="H1752" s="2">
        <v>38724</v>
      </c>
      <c r="I1752">
        <v>28</v>
      </c>
      <c r="J1752" s="2">
        <v>44372</v>
      </c>
      <c r="K1752" s="2">
        <v>44372</v>
      </c>
      <c r="L1752" t="s">
        <v>29</v>
      </c>
      <c r="M1752" t="s">
        <v>30</v>
      </c>
      <c r="N1752" t="s">
        <v>3405</v>
      </c>
      <c r="O1752" t="s">
        <v>53</v>
      </c>
      <c r="P1752" t="s">
        <v>53</v>
      </c>
    </row>
    <row r="1753" spans="1:16" x14ac:dyDescent="0.25">
      <c r="A1753" t="s">
        <v>3406</v>
      </c>
      <c r="B1753" t="s">
        <v>50</v>
      </c>
      <c r="C1753" t="s">
        <v>20</v>
      </c>
      <c r="D1753" t="s">
        <v>3406</v>
      </c>
      <c r="E1753" s="1">
        <v>44371.460416666669</v>
      </c>
      <c r="F1753" t="s">
        <v>3263</v>
      </c>
      <c r="G1753" s="2">
        <v>44366</v>
      </c>
      <c r="H1753" s="2">
        <v>39088</v>
      </c>
      <c r="I1753">
        <v>2</v>
      </c>
      <c r="J1753" s="2">
        <v>44372</v>
      </c>
      <c r="K1753" s="2">
        <v>44372</v>
      </c>
      <c r="L1753" t="s">
        <v>29</v>
      </c>
      <c r="M1753" t="s">
        <v>30</v>
      </c>
      <c r="N1753" t="s">
        <v>3405</v>
      </c>
      <c r="O1753" t="s">
        <v>222</v>
      </c>
      <c r="P1753" t="s">
        <v>223</v>
      </c>
    </row>
    <row r="1754" spans="1:16" x14ac:dyDescent="0.25">
      <c r="A1754" t="s">
        <v>3407</v>
      </c>
      <c r="B1754" t="s">
        <v>50</v>
      </c>
      <c r="C1754" t="s">
        <v>20</v>
      </c>
      <c r="D1754" t="s">
        <v>3407</v>
      </c>
      <c r="E1754" s="1">
        <v>44371.460416666669</v>
      </c>
      <c r="F1754" t="s">
        <v>3263</v>
      </c>
      <c r="G1754" s="2">
        <v>44366</v>
      </c>
      <c r="H1754" s="2">
        <v>38724</v>
      </c>
      <c r="I1754">
        <v>1</v>
      </c>
      <c r="J1754" s="2">
        <v>44372</v>
      </c>
      <c r="K1754" s="2">
        <v>44372</v>
      </c>
      <c r="L1754" t="s">
        <v>29</v>
      </c>
      <c r="M1754" t="s">
        <v>30</v>
      </c>
      <c r="N1754" t="s">
        <v>3408</v>
      </c>
      <c r="O1754" t="s">
        <v>53</v>
      </c>
      <c r="P1754" t="s">
        <v>53</v>
      </c>
    </row>
    <row r="1755" spans="1:16" x14ac:dyDescent="0.25">
      <c r="A1755" t="s">
        <v>3409</v>
      </c>
      <c r="B1755" t="s">
        <v>50</v>
      </c>
      <c r="C1755" t="s">
        <v>20</v>
      </c>
      <c r="D1755" t="s">
        <v>3409</v>
      </c>
      <c r="E1755" s="1">
        <v>44371.459027777775</v>
      </c>
      <c r="F1755" t="s">
        <v>3263</v>
      </c>
      <c r="G1755" s="2">
        <v>44366</v>
      </c>
      <c r="H1755" s="2">
        <v>39088</v>
      </c>
      <c r="I1755">
        <v>1</v>
      </c>
      <c r="J1755" s="2">
        <v>44372</v>
      </c>
      <c r="K1755" s="2">
        <v>44372</v>
      </c>
      <c r="L1755" t="s">
        <v>29</v>
      </c>
      <c r="M1755" t="s">
        <v>30</v>
      </c>
      <c r="N1755" t="s">
        <v>3408</v>
      </c>
      <c r="O1755" t="s">
        <v>222</v>
      </c>
      <c r="P1755" t="s">
        <v>223</v>
      </c>
    </row>
    <row r="1756" spans="1:16" x14ac:dyDescent="0.25">
      <c r="A1756" t="s">
        <v>3410</v>
      </c>
      <c r="B1756" t="s">
        <v>50</v>
      </c>
      <c r="C1756" t="s">
        <v>20</v>
      </c>
      <c r="D1756" t="s">
        <v>3410</v>
      </c>
      <c r="E1756" s="1">
        <v>44371.460416666669</v>
      </c>
      <c r="F1756" t="s">
        <v>3263</v>
      </c>
      <c r="G1756" s="2">
        <v>44366</v>
      </c>
      <c r="H1756" s="2">
        <v>38724</v>
      </c>
      <c r="I1756">
        <v>1</v>
      </c>
      <c r="J1756" s="2">
        <v>44372</v>
      </c>
      <c r="K1756" s="2">
        <v>44372</v>
      </c>
      <c r="L1756" t="s">
        <v>29</v>
      </c>
      <c r="M1756" t="s">
        <v>30</v>
      </c>
      <c r="N1756" t="s">
        <v>3411</v>
      </c>
      <c r="O1756" t="s">
        <v>53</v>
      </c>
      <c r="P1756" t="s">
        <v>53</v>
      </c>
    </row>
    <row r="1757" spans="1:16" x14ac:dyDescent="0.25">
      <c r="A1757" t="s">
        <v>3412</v>
      </c>
      <c r="B1757" t="s">
        <v>50</v>
      </c>
      <c r="C1757" t="s">
        <v>20</v>
      </c>
      <c r="D1757" t="s">
        <v>3412</v>
      </c>
      <c r="E1757" s="1">
        <v>44371.459027777775</v>
      </c>
      <c r="F1757" t="s">
        <v>3263</v>
      </c>
      <c r="G1757" s="2">
        <v>44366</v>
      </c>
      <c r="H1757" s="2">
        <v>39088</v>
      </c>
      <c r="I1757">
        <v>1</v>
      </c>
      <c r="J1757" s="2">
        <v>44372</v>
      </c>
      <c r="K1757" s="2">
        <v>44372</v>
      </c>
      <c r="L1757" t="s">
        <v>29</v>
      </c>
      <c r="M1757" t="s">
        <v>30</v>
      </c>
      <c r="N1757" t="s">
        <v>3411</v>
      </c>
      <c r="O1757" t="s">
        <v>222</v>
      </c>
      <c r="P1757" t="s">
        <v>223</v>
      </c>
    </row>
    <row r="1758" spans="1:16" x14ac:dyDescent="0.25">
      <c r="A1758" t="s">
        <v>3413</v>
      </c>
      <c r="B1758" t="s">
        <v>50</v>
      </c>
      <c r="C1758" t="s">
        <v>20</v>
      </c>
      <c r="D1758" t="s">
        <v>3413</v>
      </c>
      <c r="E1758" s="1">
        <v>44371.460416666669</v>
      </c>
      <c r="F1758" t="s">
        <v>3263</v>
      </c>
      <c r="G1758" s="2">
        <v>44366</v>
      </c>
      <c r="H1758" s="2">
        <v>38724</v>
      </c>
      <c r="I1758">
        <v>1</v>
      </c>
      <c r="J1758" s="2">
        <v>44372</v>
      </c>
      <c r="K1758" s="2">
        <v>44372</v>
      </c>
      <c r="L1758" t="s">
        <v>29</v>
      </c>
      <c r="M1758" t="s">
        <v>30</v>
      </c>
      <c r="N1758" t="s">
        <v>3414</v>
      </c>
      <c r="O1758" t="s">
        <v>53</v>
      </c>
      <c r="P1758" t="s">
        <v>53</v>
      </c>
    </row>
    <row r="1759" spans="1:16" x14ac:dyDescent="0.25">
      <c r="A1759" t="s">
        <v>3415</v>
      </c>
      <c r="B1759" t="s">
        <v>50</v>
      </c>
      <c r="C1759" t="s">
        <v>20</v>
      </c>
      <c r="D1759" t="s">
        <v>3415</v>
      </c>
      <c r="E1759" s="1">
        <v>44371.459027777775</v>
      </c>
      <c r="F1759" t="s">
        <v>3263</v>
      </c>
      <c r="G1759" s="2">
        <v>44366</v>
      </c>
      <c r="H1759" s="2">
        <v>39088</v>
      </c>
      <c r="I1759">
        <v>1</v>
      </c>
      <c r="J1759" s="2">
        <v>44372</v>
      </c>
      <c r="K1759" s="2">
        <v>44372</v>
      </c>
      <c r="L1759" t="s">
        <v>29</v>
      </c>
      <c r="M1759" t="s">
        <v>30</v>
      </c>
      <c r="N1759" t="s">
        <v>3414</v>
      </c>
      <c r="O1759" t="s">
        <v>222</v>
      </c>
      <c r="P1759" t="s">
        <v>223</v>
      </c>
    </row>
    <row r="1760" spans="1:16" x14ac:dyDescent="0.25">
      <c r="A1760" t="s">
        <v>3416</v>
      </c>
      <c r="B1760" t="s">
        <v>50</v>
      </c>
      <c r="C1760" t="s">
        <v>20</v>
      </c>
      <c r="D1760" t="s">
        <v>3416</v>
      </c>
      <c r="E1760" s="1">
        <v>44371.460416666669</v>
      </c>
      <c r="F1760" t="s">
        <v>3263</v>
      </c>
      <c r="G1760" s="2">
        <v>44366</v>
      </c>
      <c r="H1760" s="2">
        <v>38724</v>
      </c>
      <c r="I1760">
        <v>1</v>
      </c>
      <c r="J1760" s="2">
        <v>44372</v>
      </c>
      <c r="K1760" s="2">
        <v>44372</v>
      </c>
      <c r="L1760" t="s">
        <v>29</v>
      </c>
      <c r="M1760" t="s">
        <v>30</v>
      </c>
      <c r="N1760" t="s">
        <v>3417</v>
      </c>
      <c r="O1760" t="s">
        <v>53</v>
      </c>
      <c r="P1760" t="s">
        <v>53</v>
      </c>
    </row>
    <row r="1761" spans="1:16" x14ac:dyDescent="0.25">
      <c r="A1761" t="s">
        <v>3418</v>
      </c>
      <c r="B1761" t="s">
        <v>50</v>
      </c>
      <c r="C1761" t="s">
        <v>20</v>
      </c>
      <c r="D1761" t="s">
        <v>3418</v>
      </c>
      <c r="E1761" s="1">
        <v>44371.460416666669</v>
      </c>
      <c r="F1761" t="s">
        <v>3263</v>
      </c>
      <c r="G1761" s="2">
        <v>44366</v>
      </c>
      <c r="H1761" s="2">
        <v>38724</v>
      </c>
      <c r="I1761">
        <v>1</v>
      </c>
      <c r="J1761" s="2">
        <v>44372</v>
      </c>
      <c r="K1761" s="2">
        <v>44372</v>
      </c>
      <c r="L1761" t="s">
        <v>29</v>
      </c>
      <c r="M1761" t="s">
        <v>30</v>
      </c>
      <c r="N1761" t="s">
        <v>3419</v>
      </c>
      <c r="O1761" t="s">
        <v>53</v>
      </c>
      <c r="P1761" t="s">
        <v>53</v>
      </c>
    </row>
    <row r="1762" spans="1:16" x14ac:dyDescent="0.25">
      <c r="A1762" t="s">
        <v>3420</v>
      </c>
      <c r="B1762" t="s">
        <v>50</v>
      </c>
      <c r="C1762" t="s">
        <v>20</v>
      </c>
      <c r="D1762" t="s">
        <v>3420</v>
      </c>
      <c r="E1762" s="1">
        <v>44371.459027777775</v>
      </c>
      <c r="F1762" t="s">
        <v>3263</v>
      </c>
      <c r="G1762" s="2">
        <v>44366</v>
      </c>
      <c r="H1762" s="2">
        <v>39088</v>
      </c>
      <c r="I1762">
        <v>1</v>
      </c>
      <c r="J1762" s="2">
        <v>44372</v>
      </c>
      <c r="K1762" s="2">
        <v>44372</v>
      </c>
      <c r="L1762" t="s">
        <v>29</v>
      </c>
      <c r="M1762" t="s">
        <v>30</v>
      </c>
      <c r="N1762" t="s">
        <v>3419</v>
      </c>
      <c r="O1762" t="s">
        <v>222</v>
      </c>
      <c r="P1762" t="s">
        <v>223</v>
      </c>
    </row>
    <row r="1763" spans="1:16" x14ac:dyDescent="0.25">
      <c r="A1763" t="s">
        <v>3421</v>
      </c>
      <c r="B1763" t="s">
        <v>50</v>
      </c>
      <c r="C1763" t="s">
        <v>20</v>
      </c>
      <c r="D1763" t="s">
        <v>3421</v>
      </c>
      <c r="E1763" s="1">
        <v>44371.460416666669</v>
      </c>
      <c r="F1763" t="s">
        <v>3263</v>
      </c>
      <c r="G1763" s="2">
        <v>44366</v>
      </c>
      <c r="H1763" s="2">
        <v>38724</v>
      </c>
      <c r="I1763">
        <v>1</v>
      </c>
      <c r="J1763" s="2">
        <v>44372</v>
      </c>
      <c r="K1763" s="2">
        <v>44372</v>
      </c>
      <c r="L1763" t="s">
        <v>29</v>
      </c>
      <c r="M1763" t="s">
        <v>30</v>
      </c>
      <c r="N1763" t="s">
        <v>3422</v>
      </c>
      <c r="O1763" t="s">
        <v>53</v>
      </c>
      <c r="P1763" t="s">
        <v>53</v>
      </c>
    </row>
    <row r="1764" spans="1:16" x14ac:dyDescent="0.25">
      <c r="A1764" t="s">
        <v>3423</v>
      </c>
      <c r="B1764" t="s">
        <v>50</v>
      </c>
      <c r="C1764" t="s">
        <v>20</v>
      </c>
      <c r="D1764" t="s">
        <v>3423</v>
      </c>
      <c r="E1764" s="1">
        <v>44371.459027777775</v>
      </c>
      <c r="F1764" t="s">
        <v>3263</v>
      </c>
      <c r="G1764" s="2">
        <v>44366</v>
      </c>
      <c r="H1764" s="2">
        <v>39088</v>
      </c>
      <c r="I1764">
        <v>1</v>
      </c>
      <c r="J1764" s="2">
        <v>44372</v>
      </c>
      <c r="K1764" s="2">
        <v>44372</v>
      </c>
      <c r="L1764" t="s">
        <v>29</v>
      </c>
      <c r="M1764" t="s">
        <v>30</v>
      </c>
      <c r="N1764" t="s">
        <v>3422</v>
      </c>
      <c r="O1764" t="s">
        <v>222</v>
      </c>
      <c r="P1764" t="s">
        <v>223</v>
      </c>
    </row>
    <row r="1765" spans="1:16" x14ac:dyDescent="0.25">
      <c r="A1765" t="s">
        <v>3424</v>
      </c>
      <c r="B1765" t="s">
        <v>50</v>
      </c>
      <c r="C1765" t="s">
        <v>20</v>
      </c>
      <c r="D1765" t="s">
        <v>3424</v>
      </c>
      <c r="E1765" s="1">
        <v>44371.460416666669</v>
      </c>
      <c r="F1765" t="s">
        <v>3263</v>
      </c>
      <c r="G1765" s="2">
        <v>44366</v>
      </c>
      <c r="H1765" s="2">
        <v>38724</v>
      </c>
      <c r="I1765">
        <v>1</v>
      </c>
      <c r="J1765" s="2">
        <v>44372</v>
      </c>
      <c r="K1765" s="2">
        <v>44372</v>
      </c>
      <c r="L1765" t="s">
        <v>29</v>
      </c>
      <c r="M1765" t="s">
        <v>30</v>
      </c>
      <c r="N1765" t="s">
        <v>3425</v>
      </c>
      <c r="O1765" t="s">
        <v>53</v>
      </c>
      <c r="P1765" t="s">
        <v>53</v>
      </c>
    </row>
    <row r="1766" spans="1:16" x14ac:dyDescent="0.25">
      <c r="A1766" t="s">
        <v>3426</v>
      </c>
      <c r="B1766" t="s">
        <v>50</v>
      </c>
      <c r="C1766" t="s">
        <v>20</v>
      </c>
      <c r="D1766" t="s">
        <v>3426</v>
      </c>
      <c r="E1766" s="1">
        <v>44371.459027777775</v>
      </c>
      <c r="F1766" t="s">
        <v>3263</v>
      </c>
      <c r="G1766" s="2">
        <v>44366</v>
      </c>
      <c r="H1766" s="2">
        <v>39088</v>
      </c>
      <c r="I1766">
        <v>1</v>
      </c>
      <c r="J1766" s="2">
        <v>44372</v>
      </c>
      <c r="K1766" s="2">
        <v>44372</v>
      </c>
      <c r="L1766" t="s">
        <v>29</v>
      </c>
      <c r="M1766" t="s">
        <v>30</v>
      </c>
      <c r="N1766" t="s">
        <v>3425</v>
      </c>
      <c r="O1766" t="s">
        <v>222</v>
      </c>
      <c r="P1766" t="s">
        <v>223</v>
      </c>
    </row>
    <row r="1767" spans="1:16" x14ac:dyDescent="0.25">
      <c r="A1767" t="s">
        <v>3427</v>
      </c>
      <c r="B1767" t="s">
        <v>50</v>
      </c>
      <c r="C1767" t="s">
        <v>20</v>
      </c>
      <c r="D1767" t="s">
        <v>3427</v>
      </c>
      <c r="E1767" s="1">
        <v>44371.460416666669</v>
      </c>
      <c r="F1767" t="s">
        <v>3263</v>
      </c>
      <c r="G1767" s="2">
        <v>44366</v>
      </c>
      <c r="H1767" s="2">
        <v>38724</v>
      </c>
      <c r="I1767">
        <v>1</v>
      </c>
      <c r="J1767" s="2">
        <v>44372</v>
      </c>
      <c r="K1767" s="2">
        <v>44372</v>
      </c>
      <c r="L1767" t="s">
        <v>29</v>
      </c>
      <c r="M1767" t="s">
        <v>30</v>
      </c>
      <c r="N1767" t="s">
        <v>3428</v>
      </c>
      <c r="O1767" t="s">
        <v>53</v>
      </c>
      <c r="P1767" t="s">
        <v>53</v>
      </c>
    </row>
    <row r="1768" spans="1:16" x14ac:dyDescent="0.25">
      <c r="A1768" t="s">
        <v>3429</v>
      </c>
      <c r="B1768" t="s">
        <v>50</v>
      </c>
      <c r="C1768" t="s">
        <v>20</v>
      </c>
      <c r="D1768" t="s">
        <v>3429</v>
      </c>
      <c r="E1768" s="1">
        <v>44371.460416666669</v>
      </c>
      <c r="F1768" t="s">
        <v>3263</v>
      </c>
      <c r="G1768" s="2">
        <v>44366</v>
      </c>
      <c r="H1768" s="2">
        <v>39088</v>
      </c>
      <c r="I1768">
        <v>1</v>
      </c>
      <c r="J1768" s="2">
        <v>44372</v>
      </c>
      <c r="K1768" s="2">
        <v>44372</v>
      </c>
      <c r="L1768" t="s">
        <v>29</v>
      </c>
      <c r="M1768" t="s">
        <v>30</v>
      </c>
      <c r="N1768" t="s">
        <v>3417</v>
      </c>
      <c r="O1768" t="s">
        <v>222</v>
      </c>
      <c r="P1768" t="s">
        <v>223</v>
      </c>
    </row>
    <row r="1769" spans="1:16" x14ac:dyDescent="0.25">
      <c r="A1769" t="s">
        <v>3430</v>
      </c>
      <c r="B1769" t="s">
        <v>50</v>
      </c>
      <c r="C1769" t="s">
        <v>20</v>
      </c>
      <c r="D1769" t="s">
        <v>3430</v>
      </c>
      <c r="E1769" s="1">
        <v>44371.459027777775</v>
      </c>
      <c r="F1769" t="s">
        <v>3263</v>
      </c>
      <c r="G1769" s="2">
        <v>44366</v>
      </c>
      <c r="H1769" s="2">
        <v>39088</v>
      </c>
      <c r="I1769">
        <v>1</v>
      </c>
      <c r="J1769" s="2">
        <v>44372</v>
      </c>
      <c r="K1769" s="2">
        <v>44372</v>
      </c>
      <c r="L1769" t="s">
        <v>29</v>
      </c>
      <c r="M1769" t="s">
        <v>30</v>
      </c>
      <c r="N1769" t="s">
        <v>3428</v>
      </c>
      <c r="O1769" t="s">
        <v>222</v>
      </c>
      <c r="P1769" t="s">
        <v>223</v>
      </c>
    </row>
    <row r="1770" spans="1:16" x14ac:dyDescent="0.25">
      <c r="A1770" t="s">
        <v>3431</v>
      </c>
      <c r="B1770" t="s">
        <v>50</v>
      </c>
      <c r="C1770" t="s">
        <v>20</v>
      </c>
      <c r="D1770" t="s">
        <v>3431</v>
      </c>
      <c r="E1770" s="1">
        <v>44372.317361111112</v>
      </c>
      <c r="F1770" t="s">
        <v>51</v>
      </c>
      <c r="G1770" s="2">
        <v>44359</v>
      </c>
      <c r="H1770" s="2">
        <v>31136</v>
      </c>
      <c r="I1770">
        <v>3</v>
      </c>
      <c r="J1770" s="2">
        <v>44372</v>
      </c>
      <c r="K1770" s="2">
        <v>44372</v>
      </c>
      <c r="L1770" t="s">
        <v>29</v>
      </c>
      <c r="M1770" t="s">
        <v>30</v>
      </c>
      <c r="N1770" t="s">
        <v>3432</v>
      </c>
      <c r="O1770" t="s">
        <v>53</v>
      </c>
      <c r="P1770" t="s">
        <v>53</v>
      </c>
    </row>
    <row r="1771" spans="1:16" x14ac:dyDescent="0.25">
      <c r="A1771" t="s">
        <v>3433</v>
      </c>
      <c r="B1771" t="s">
        <v>50</v>
      </c>
      <c r="C1771" t="s">
        <v>20</v>
      </c>
      <c r="D1771" t="s">
        <v>3433</v>
      </c>
      <c r="E1771" s="1">
        <v>44372.317361111112</v>
      </c>
      <c r="F1771" t="s">
        <v>57</v>
      </c>
      <c r="G1771" s="2">
        <v>44359</v>
      </c>
      <c r="H1771" s="2">
        <v>31136</v>
      </c>
      <c r="I1771">
        <v>1</v>
      </c>
      <c r="J1771" s="2">
        <v>44372</v>
      </c>
      <c r="K1771" s="2">
        <v>44372</v>
      </c>
      <c r="L1771" t="s">
        <v>29</v>
      </c>
      <c r="M1771" t="s">
        <v>30</v>
      </c>
      <c r="N1771" t="s">
        <v>3434</v>
      </c>
      <c r="O1771" t="s">
        <v>53</v>
      </c>
      <c r="P1771" t="s">
        <v>53</v>
      </c>
    </row>
    <row r="1772" spans="1:16" x14ac:dyDescent="0.25">
      <c r="A1772" t="s">
        <v>3435</v>
      </c>
      <c r="B1772" t="s">
        <v>50</v>
      </c>
      <c r="C1772" t="s">
        <v>20</v>
      </c>
      <c r="D1772" t="s">
        <v>3435</v>
      </c>
      <c r="E1772" s="1">
        <v>44372.317361111112</v>
      </c>
      <c r="F1772" t="s">
        <v>60</v>
      </c>
      <c r="G1772" s="2">
        <v>44366</v>
      </c>
      <c r="H1772" s="2">
        <v>31143</v>
      </c>
      <c r="I1772">
        <v>3</v>
      </c>
      <c r="J1772" s="2">
        <v>44372</v>
      </c>
      <c r="K1772" s="2">
        <v>44372</v>
      </c>
      <c r="L1772" t="s">
        <v>29</v>
      </c>
      <c r="M1772" t="s">
        <v>30</v>
      </c>
      <c r="N1772" t="s">
        <v>3436</v>
      </c>
      <c r="O1772" t="s">
        <v>53</v>
      </c>
      <c r="P1772" t="s">
        <v>53</v>
      </c>
    </row>
    <row r="1773" spans="1:16" x14ac:dyDescent="0.25">
      <c r="A1773" t="s">
        <v>3437</v>
      </c>
      <c r="B1773" t="s">
        <v>50</v>
      </c>
      <c r="C1773" t="s">
        <v>20</v>
      </c>
      <c r="D1773" t="s">
        <v>3437</v>
      </c>
      <c r="E1773" s="1">
        <v>44372.317361111112</v>
      </c>
      <c r="F1773" t="s">
        <v>63</v>
      </c>
      <c r="G1773" s="2">
        <v>44359</v>
      </c>
      <c r="H1773" s="2">
        <v>31136</v>
      </c>
      <c r="I1773">
        <v>2</v>
      </c>
      <c r="J1773" s="2">
        <v>44372</v>
      </c>
      <c r="K1773" s="2">
        <v>44372</v>
      </c>
      <c r="L1773" t="s">
        <v>29</v>
      </c>
      <c r="M1773" t="s">
        <v>30</v>
      </c>
      <c r="N1773" t="s">
        <v>3438</v>
      </c>
      <c r="O1773" t="s">
        <v>65</v>
      </c>
      <c r="P1773" t="s">
        <v>66</v>
      </c>
    </row>
    <row r="1774" spans="1:16" x14ac:dyDescent="0.25">
      <c r="A1774" t="s">
        <v>3439</v>
      </c>
      <c r="B1774" t="s">
        <v>19</v>
      </c>
      <c r="C1774" t="s">
        <v>20</v>
      </c>
      <c r="D1774" t="s">
        <v>3439</v>
      </c>
      <c r="E1774" s="1">
        <v>44237.720833333333</v>
      </c>
      <c r="F1774" t="s">
        <v>3440</v>
      </c>
      <c r="G1774" s="2">
        <v>43201</v>
      </c>
      <c r="H1774" s="2">
        <v>37608</v>
      </c>
      <c r="I1774">
        <v>0</v>
      </c>
      <c r="J1774" s="2">
        <v>44372</v>
      </c>
      <c r="K1774" s="2">
        <v>44372</v>
      </c>
      <c r="L1774" t="s">
        <v>29</v>
      </c>
      <c r="M1774" t="s">
        <v>30</v>
      </c>
      <c r="N1774" t="s">
        <v>3441</v>
      </c>
      <c r="O1774" t="s">
        <v>396</v>
      </c>
      <c r="P1774" t="s">
        <v>397</v>
      </c>
    </row>
    <row r="1775" spans="1:16" x14ac:dyDescent="0.25">
      <c r="A1775" t="s">
        <v>3442</v>
      </c>
      <c r="B1775" t="s">
        <v>19</v>
      </c>
      <c r="C1775" t="s">
        <v>20</v>
      </c>
      <c r="D1775" t="s">
        <v>3442</v>
      </c>
      <c r="E1775" s="1">
        <v>44237.720833333333</v>
      </c>
      <c r="F1775" t="s">
        <v>3443</v>
      </c>
      <c r="G1775" s="2">
        <v>43201</v>
      </c>
      <c r="H1775" s="2">
        <v>37608</v>
      </c>
      <c r="I1775">
        <v>1</v>
      </c>
      <c r="J1775" s="2">
        <v>44372</v>
      </c>
      <c r="K1775" s="2">
        <v>44372</v>
      </c>
      <c r="L1775" t="s">
        <v>29</v>
      </c>
      <c r="M1775" t="s">
        <v>30</v>
      </c>
      <c r="N1775" t="s">
        <v>3444</v>
      </c>
      <c r="O1775" t="s">
        <v>396</v>
      </c>
      <c r="P1775" t="s">
        <v>397</v>
      </c>
    </row>
    <row r="1776" spans="1:16" x14ac:dyDescent="0.25">
      <c r="A1776" t="s">
        <v>3445</v>
      </c>
      <c r="B1776" t="s">
        <v>19</v>
      </c>
      <c r="C1776" t="s">
        <v>20</v>
      </c>
      <c r="D1776" t="s">
        <v>3445</v>
      </c>
      <c r="E1776" s="1">
        <v>44237.720833333333</v>
      </c>
      <c r="F1776" t="s">
        <v>3446</v>
      </c>
      <c r="G1776" s="2">
        <v>43201</v>
      </c>
      <c r="H1776" s="2">
        <v>37608</v>
      </c>
      <c r="I1776">
        <v>0</v>
      </c>
      <c r="J1776" s="2">
        <v>44372</v>
      </c>
      <c r="K1776" s="2">
        <v>44372</v>
      </c>
      <c r="L1776" t="s">
        <v>29</v>
      </c>
      <c r="M1776" t="s">
        <v>30</v>
      </c>
      <c r="N1776" t="s">
        <v>3447</v>
      </c>
      <c r="O1776" t="s">
        <v>396</v>
      </c>
      <c r="P1776" t="s">
        <v>397</v>
      </c>
    </row>
    <row r="1777" spans="1:16" x14ac:dyDescent="0.25">
      <c r="A1777" t="s">
        <v>3448</v>
      </c>
      <c r="B1777" t="s">
        <v>19</v>
      </c>
      <c r="C1777" t="s">
        <v>20</v>
      </c>
      <c r="D1777" t="s">
        <v>3448</v>
      </c>
      <c r="E1777" s="1">
        <v>44237.720833333333</v>
      </c>
      <c r="F1777" t="s">
        <v>3449</v>
      </c>
      <c r="G1777" s="2">
        <v>43201</v>
      </c>
      <c r="H1777" s="2">
        <v>37608</v>
      </c>
      <c r="I1777">
        <v>0</v>
      </c>
      <c r="J1777" s="2">
        <v>44372</v>
      </c>
      <c r="K1777" s="2">
        <v>44372</v>
      </c>
      <c r="L1777" t="s">
        <v>29</v>
      </c>
      <c r="M1777" t="s">
        <v>30</v>
      </c>
      <c r="N1777" t="s">
        <v>3450</v>
      </c>
      <c r="O1777" t="s">
        <v>396</v>
      </c>
      <c r="P1777" t="s">
        <v>397</v>
      </c>
    </row>
    <row r="1778" spans="1:16" x14ac:dyDescent="0.25">
      <c r="A1778" t="s">
        <v>3451</v>
      </c>
      <c r="B1778" t="s">
        <v>32</v>
      </c>
      <c r="C1778" t="s">
        <v>20</v>
      </c>
      <c r="D1778" t="s">
        <v>3451</v>
      </c>
      <c r="E1778" s="1">
        <v>44237.720833333333</v>
      </c>
      <c r="F1778" t="s">
        <v>3452</v>
      </c>
      <c r="G1778" s="2">
        <v>43201</v>
      </c>
      <c r="H1778" s="2">
        <v>37608</v>
      </c>
      <c r="I1778">
        <v>0</v>
      </c>
      <c r="J1778" s="2">
        <v>44372</v>
      </c>
      <c r="K1778" s="2">
        <v>44372</v>
      </c>
      <c r="L1778" t="s">
        <v>29</v>
      </c>
      <c r="M1778" t="s">
        <v>30</v>
      </c>
      <c r="N1778" t="s">
        <v>3453</v>
      </c>
      <c r="O1778" t="s">
        <v>396</v>
      </c>
      <c r="P1778" t="s">
        <v>397</v>
      </c>
    </row>
    <row r="1779" spans="1:16" x14ac:dyDescent="0.25">
      <c r="A1779" t="s">
        <v>3454</v>
      </c>
      <c r="B1779" t="s">
        <v>19</v>
      </c>
      <c r="C1779" t="s">
        <v>20</v>
      </c>
      <c r="D1779" t="s">
        <v>3454</v>
      </c>
      <c r="E1779" s="1">
        <v>44237.720833333333</v>
      </c>
      <c r="F1779" t="s">
        <v>3455</v>
      </c>
      <c r="G1779" s="2">
        <v>43201</v>
      </c>
      <c r="H1779" s="2">
        <v>37608</v>
      </c>
      <c r="I1779">
        <v>1</v>
      </c>
      <c r="J1779" s="2">
        <v>44372</v>
      </c>
      <c r="K1779" s="2">
        <v>44372</v>
      </c>
      <c r="L1779" t="s">
        <v>29</v>
      </c>
      <c r="M1779" t="s">
        <v>30</v>
      </c>
      <c r="N1779" t="s">
        <v>3456</v>
      </c>
      <c r="O1779" t="s">
        <v>396</v>
      </c>
      <c r="P1779" t="s">
        <v>397</v>
      </c>
    </row>
    <row r="1780" spans="1:16" x14ac:dyDescent="0.25">
      <c r="A1780" t="s">
        <v>3457</v>
      </c>
      <c r="B1780" t="s">
        <v>99</v>
      </c>
      <c r="C1780" t="s">
        <v>20</v>
      </c>
      <c r="D1780" t="s">
        <v>3457</v>
      </c>
      <c r="E1780" s="1">
        <v>41306.682638888888</v>
      </c>
      <c r="F1780" t="s">
        <v>3458</v>
      </c>
      <c r="G1780" t="s">
        <v>3459</v>
      </c>
      <c r="H1780" t="s">
        <v>3460</v>
      </c>
      <c r="I1780">
        <v>1</v>
      </c>
      <c r="J1780" s="2">
        <v>44372</v>
      </c>
      <c r="K1780" s="2">
        <v>44372</v>
      </c>
      <c r="L1780" t="s">
        <v>29</v>
      </c>
      <c r="M1780" t="s">
        <v>30</v>
      </c>
      <c r="N1780" t="s">
        <v>3461</v>
      </c>
      <c r="O1780" t="s">
        <v>3462</v>
      </c>
      <c r="P1780" t="s">
        <v>3463</v>
      </c>
    </row>
    <row r="1781" spans="1:16" x14ac:dyDescent="0.25">
      <c r="A1781" t="s">
        <v>3464</v>
      </c>
      <c r="B1781" t="s">
        <v>99</v>
      </c>
      <c r="C1781" t="s">
        <v>20</v>
      </c>
      <c r="D1781" t="s">
        <v>3464</v>
      </c>
      <c r="E1781" s="1">
        <v>41306.682638888888</v>
      </c>
      <c r="F1781" t="s">
        <v>3465</v>
      </c>
      <c r="G1781" t="s">
        <v>3459</v>
      </c>
      <c r="H1781" t="s">
        <v>3460</v>
      </c>
      <c r="I1781">
        <v>1</v>
      </c>
      <c r="J1781" s="2">
        <v>44372</v>
      </c>
      <c r="K1781" s="2">
        <v>44372</v>
      </c>
      <c r="L1781" t="s">
        <v>29</v>
      </c>
      <c r="M1781" t="s">
        <v>30</v>
      </c>
      <c r="N1781" t="s">
        <v>3466</v>
      </c>
      <c r="O1781" t="s">
        <v>3462</v>
      </c>
      <c r="P1781" t="s">
        <v>3463</v>
      </c>
    </row>
    <row r="1782" spans="1:16" x14ac:dyDescent="0.25">
      <c r="A1782" t="s">
        <v>3467</v>
      </c>
      <c r="B1782" t="s">
        <v>99</v>
      </c>
      <c r="C1782" t="s">
        <v>20</v>
      </c>
      <c r="D1782" t="s">
        <v>3467</v>
      </c>
      <c r="E1782" s="1">
        <v>41306.682638888888</v>
      </c>
      <c r="F1782" t="s">
        <v>3468</v>
      </c>
      <c r="G1782" t="s">
        <v>3469</v>
      </c>
      <c r="H1782" t="s">
        <v>3470</v>
      </c>
      <c r="I1782">
        <v>1</v>
      </c>
      <c r="J1782" s="2">
        <v>44372</v>
      </c>
      <c r="K1782" s="2">
        <v>44372</v>
      </c>
      <c r="L1782" t="s">
        <v>29</v>
      </c>
      <c r="M1782" t="s">
        <v>30</v>
      </c>
      <c r="N1782" t="s">
        <v>3471</v>
      </c>
      <c r="O1782" t="s">
        <v>3462</v>
      </c>
      <c r="P1782" t="s">
        <v>3463</v>
      </c>
    </row>
    <row r="1783" spans="1:16" x14ac:dyDescent="0.25">
      <c r="A1783" t="s">
        <v>3472</v>
      </c>
      <c r="B1783" t="s">
        <v>99</v>
      </c>
      <c r="C1783" t="s">
        <v>20</v>
      </c>
      <c r="D1783" t="s">
        <v>3472</v>
      </c>
      <c r="E1783" s="1">
        <v>41306.682638888888</v>
      </c>
      <c r="F1783" t="s">
        <v>3473</v>
      </c>
      <c r="G1783" t="s">
        <v>3459</v>
      </c>
      <c r="H1783" t="s">
        <v>3470</v>
      </c>
      <c r="I1783">
        <v>1</v>
      </c>
      <c r="J1783" s="2">
        <v>44372</v>
      </c>
      <c r="K1783" s="2">
        <v>44372</v>
      </c>
      <c r="L1783" t="s">
        <v>29</v>
      </c>
      <c r="M1783" t="s">
        <v>30</v>
      </c>
      <c r="N1783" t="s">
        <v>3474</v>
      </c>
      <c r="O1783" t="s">
        <v>3462</v>
      </c>
      <c r="P1783" t="s">
        <v>3463</v>
      </c>
    </row>
    <row r="1784" spans="1:16" x14ac:dyDescent="0.25">
      <c r="A1784" t="s">
        <v>3475</v>
      </c>
      <c r="B1784" t="s">
        <v>99</v>
      </c>
      <c r="C1784" t="s">
        <v>20</v>
      </c>
      <c r="D1784" t="s">
        <v>3475</v>
      </c>
      <c r="E1784" s="1">
        <v>41306.682638888888</v>
      </c>
      <c r="F1784" t="s">
        <v>3476</v>
      </c>
      <c r="G1784" t="s">
        <v>3459</v>
      </c>
      <c r="H1784" t="s">
        <v>3477</v>
      </c>
      <c r="I1784">
        <v>1</v>
      </c>
      <c r="J1784" s="2">
        <v>44372</v>
      </c>
      <c r="K1784" s="2">
        <v>44372</v>
      </c>
      <c r="L1784" t="s">
        <v>29</v>
      </c>
      <c r="M1784" t="s">
        <v>30</v>
      </c>
      <c r="N1784" t="s">
        <v>3478</v>
      </c>
      <c r="O1784" t="s">
        <v>3462</v>
      </c>
      <c r="P1784" t="s">
        <v>3463</v>
      </c>
    </row>
    <row r="1785" spans="1:16" x14ac:dyDescent="0.25">
      <c r="A1785" t="s">
        <v>3479</v>
      </c>
      <c r="B1785" t="s">
        <v>99</v>
      </c>
      <c r="C1785" t="s">
        <v>20</v>
      </c>
      <c r="D1785" t="s">
        <v>3479</v>
      </c>
      <c r="E1785" s="1">
        <v>41306.682638888888</v>
      </c>
      <c r="F1785" t="s">
        <v>3480</v>
      </c>
      <c r="G1785" t="s">
        <v>3469</v>
      </c>
      <c r="H1785" t="s">
        <v>3460</v>
      </c>
      <c r="I1785">
        <v>1</v>
      </c>
      <c r="J1785" s="2">
        <v>44372</v>
      </c>
      <c r="K1785" s="2">
        <v>44372</v>
      </c>
      <c r="L1785" t="s">
        <v>29</v>
      </c>
      <c r="M1785" t="s">
        <v>30</v>
      </c>
      <c r="N1785" t="s">
        <v>3481</v>
      </c>
      <c r="O1785" t="s">
        <v>3462</v>
      </c>
      <c r="P1785" t="s">
        <v>3463</v>
      </c>
    </row>
    <row r="1786" spans="1:16" x14ac:dyDescent="0.25">
      <c r="A1786" t="s">
        <v>3482</v>
      </c>
      <c r="B1786" t="s">
        <v>99</v>
      </c>
      <c r="C1786" t="s">
        <v>20</v>
      </c>
      <c r="D1786" t="s">
        <v>3482</v>
      </c>
      <c r="E1786" s="1">
        <v>41306.682638888888</v>
      </c>
      <c r="F1786" t="s">
        <v>3483</v>
      </c>
      <c r="G1786" t="s">
        <v>3459</v>
      </c>
      <c r="H1786" t="s">
        <v>3460</v>
      </c>
      <c r="I1786">
        <v>1</v>
      </c>
      <c r="J1786" s="2">
        <v>44372</v>
      </c>
      <c r="K1786" s="2">
        <v>44372</v>
      </c>
      <c r="L1786" t="s">
        <v>29</v>
      </c>
      <c r="M1786" t="s">
        <v>30</v>
      </c>
      <c r="N1786" t="s">
        <v>3484</v>
      </c>
      <c r="O1786" t="s">
        <v>3462</v>
      </c>
      <c r="P1786" t="s">
        <v>3463</v>
      </c>
    </row>
    <row r="1787" spans="1:16" x14ac:dyDescent="0.25">
      <c r="A1787" t="s">
        <v>3485</v>
      </c>
      <c r="B1787" t="s">
        <v>99</v>
      </c>
      <c r="C1787" t="s">
        <v>20</v>
      </c>
      <c r="D1787" t="s">
        <v>3485</v>
      </c>
      <c r="E1787" s="1">
        <v>41306.683333333334</v>
      </c>
      <c r="F1787" t="s">
        <v>3486</v>
      </c>
      <c r="G1787" t="s">
        <v>3459</v>
      </c>
      <c r="H1787" t="s">
        <v>3470</v>
      </c>
      <c r="I1787">
        <v>1</v>
      </c>
      <c r="J1787" s="2">
        <v>44372</v>
      </c>
      <c r="K1787" s="2">
        <v>44372</v>
      </c>
      <c r="L1787" t="s">
        <v>29</v>
      </c>
      <c r="M1787" t="s">
        <v>30</v>
      </c>
      <c r="N1787" t="s">
        <v>3487</v>
      </c>
      <c r="O1787" t="s">
        <v>3462</v>
      </c>
      <c r="P1787" t="s">
        <v>3463</v>
      </c>
    </row>
    <row r="1788" spans="1:16" x14ac:dyDescent="0.25">
      <c r="A1788" t="s">
        <v>3488</v>
      </c>
      <c r="B1788" t="s">
        <v>99</v>
      </c>
      <c r="C1788" t="s">
        <v>20</v>
      </c>
      <c r="D1788" t="s">
        <v>3488</v>
      </c>
      <c r="E1788" s="1">
        <v>41306.682638888888</v>
      </c>
      <c r="F1788" t="s">
        <v>3489</v>
      </c>
      <c r="G1788" t="s">
        <v>3469</v>
      </c>
      <c r="H1788" t="s">
        <v>3460</v>
      </c>
      <c r="I1788">
        <v>1</v>
      </c>
      <c r="J1788" s="2">
        <v>44372</v>
      </c>
      <c r="K1788" s="2">
        <v>44372</v>
      </c>
      <c r="L1788" t="s">
        <v>29</v>
      </c>
      <c r="M1788" t="s">
        <v>30</v>
      </c>
      <c r="N1788" t="s">
        <v>3490</v>
      </c>
      <c r="O1788" t="s">
        <v>3462</v>
      </c>
      <c r="P1788" t="s">
        <v>3463</v>
      </c>
    </row>
    <row r="1789" spans="1:16" x14ac:dyDescent="0.25">
      <c r="A1789" t="s">
        <v>3491</v>
      </c>
      <c r="B1789" t="s">
        <v>99</v>
      </c>
      <c r="C1789" t="s">
        <v>20</v>
      </c>
      <c r="D1789" t="s">
        <v>3491</v>
      </c>
      <c r="E1789" s="1">
        <v>41306.682638888888</v>
      </c>
      <c r="F1789" t="s">
        <v>3492</v>
      </c>
      <c r="G1789" t="s">
        <v>3469</v>
      </c>
      <c r="H1789" t="s">
        <v>3460</v>
      </c>
      <c r="I1789">
        <v>1</v>
      </c>
      <c r="J1789" s="2">
        <v>44372</v>
      </c>
      <c r="K1789" s="2">
        <v>44372</v>
      </c>
      <c r="L1789" t="s">
        <v>29</v>
      </c>
      <c r="M1789" t="s">
        <v>30</v>
      </c>
      <c r="N1789" t="s">
        <v>3493</v>
      </c>
      <c r="O1789" t="s">
        <v>3462</v>
      </c>
      <c r="P1789" t="s">
        <v>3463</v>
      </c>
    </row>
    <row r="1790" spans="1:16" x14ac:dyDescent="0.25">
      <c r="A1790" t="s">
        <v>3494</v>
      </c>
      <c r="B1790" t="s">
        <v>99</v>
      </c>
      <c r="C1790" t="s">
        <v>20</v>
      </c>
      <c r="D1790" t="s">
        <v>3494</v>
      </c>
      <c r="E1790" s="1">
        <v>41306.682638888888</v>
      </c>
      <c r="F1790" t="s">
        <v>3495</v>
      </c>
      <c r="G1790" t="s">
        <v>3459</v>
      </c>
      <c r="H1790" t="s">
        <v>3470</v>
      </c>
      <c r="I1790">
        <v>1</v>
      </c>
      <c r="J1790" s="2">
        <v>44372</v>
      </c>
      <c r="K1790" s="2">
        <v>44372</v>
      </c>
      <c r="L1790" t="s">
        <v>29</v>
      </c>
      <c r="M1790" t="s">
        <v>30</v>
      </c>
      <c r="N1790" t="s">
        <v>3496</v>
      </c>
      <c r="O1790" t="s">
        <v>3462</v>
      </c>
      <c r="P1790" t="s">
        <v>3463</v>
      </c>
    </row>
    <row r="1791" spans="1:16" x14ac:dyDescent="0.25">
      <c r="A1791" t="s">
        <v>3497</v>
      </c>
      <c r="B1791" t="s">
        <v>99</v>
      </c>
      <c r="C1791" t="s">
        <v>20</v>
      </c>
      <c r="D1791" t="s">
        <v>3497</v>
      </c>
      <c r="E1791" s="1">
        <v>41306.682638888888</v>
      </c>
      <c r="F1791" t="s">
        <v>3498</v>
      </c>
      <c r="G1791" t="s">
        <v>3459</v>
      </c>
      <c r="H1791" t="s">
        <v>3470</v>
      </c>
      <c r="I1791">
        <v>5</v>
      </c>
      <c r="J1791" s="2">
        <v>44372</v>
      </c>
      <c r="K1791" s="2">
        <v>44372</v>
      </c>
      <c r="L1791" t="s">
        <v>29</v>
      </c>
      <c r="M1791" t="s">
        <v>30</v>
      </c>
      <c r="N1791" t="s">
        <v>3499</v>
      </c>
      <c r="O1791" t="s">
        <v>3462</v>
      </c>
      <c r="P1791" t="s">
        <v>3463</v>
      </c>
    </row>
    <row r="1792" spans="1:16" x14ac:dyDescent="0.25">
      <c r="A1792" t="s">
        <v>3500</v>
      </c>
      <c r="B1792" t="s">
        <v>50</v>
      </c>
      <c r="C1792" t="s">
        <v>20</v>
      </c>
      <c r="D1792" t="s">
        <v>3500</v>
      </c>
      <c r="E1792" s="1">
        <v>44372.317361111112</v>
      </c>
      <c r="F1792" t="s">
        <v>51</v>
      </c>
      <c r="G1792" s="2">
        <v>44359</v>
      </c>
      <c r="H1792" s="2">
        <v>31444</v>
      </c>
      <c r="I1792">
        <v>7</v>
      </c>
      <c r="J1792" s="2">
        <v>44372</v>
      </c>
      <c r="K1792" s="2">
        <v>44372</v>
      </c>
      <c r="L1792" t="s">
        <v>29</v>
      </c>
      <c r="M1792" t="s">
        <v>30</v>
      </c>
      <c r="N1792" t="s">
        <v>3501</v>
      </c>
      <c r="O1792" t="s">
        <v>53</v>
      </c>
      <c r="P1792" t="s">
        <v>53</v>
      </c>
    </row>
    <row r="1793" spans="1:16" x14ac:dyDescent="0.25">
      <c r="A1793" t="s">
        <v>3502</v>
      </c>
      <c r="B1793" t="s">
        <v>50</v>
      </c>
      <c r="C1793" t="s">
        <v>20</v>
      </c>
      <c r="D1793" t="s">
        <v>3502</v>
      </c>
      <c r="E1793" s="1">
        <v>44372.317361111112</v>
      </c>
      <c r="F1793" t="s">
        <v>57</v>
      </c>
      <c r="G1793" s="2">
        <v>44359</v>
      </c>
      <c r="H1793" s="2">
        <v>31444</v>
      </c>
      <c r="I1793">
        <v>1</v>
      </c>
      <c r="J1793" s="2">
        <v>44372</v>
      </c>
      <c r="K1793" s="2">
        <v>44372</v>
      </c>
      <c r="L1793" t="s">
        <v>29</v>
      </c>
      <c r="M1793" t="s">
        <v>30</v>
      </c>
      <c r="N1793" t="s">
        <v>3503</v>
      </c>
      <c r="O1793" t="s">
        <v>53</v>
      </c>
      <c r="P1793" t="s">
        <v>53</v>
      </c>
    </row>
    <row r="1794" spans="1:16" x14ac:dyDescent="0.25">
      <c r="A1794" t="s">
        <v>3504</v>
      </c>
      <c r="B1794" t="s">
        <v>50</v>
      </c>
      <c r="C1794" t="s">
        <v>20</v>
      </c>
      <c r="D1794" t="s">
        <v>3504</v>
      </c>
      <c r="E1794" s="1">
        <v>44372.317361111112</v>
      </c>
      <c r="F1794" t="s">
        <v>60</v>
      </c>
      <c r="G1794" s="2">
        <v>44366</v>
      </c>
      <c r="H1794" s="2">
        <v>31451</v>
      </c>
      <c r="I1794">
        <v>9</v>
      </c>
      <c r="J1794" s="2">
        <v>44372</v>
      </c>
      <c r="K1794" s="2">
        <v>44372</v>
      </c>
      <c r="L1794" t="s">
        <v>29</v>
      </c>
      <c r="M1794" t="s">
        <v>30</v>
      </c>
      <c r="N1794" t="s">
        <v>3505</v>
      </c>
      <c r="O1794" t="s">
        <v>53</v>
      </c>
      <c r="P1794" t="s">
        <v>53</v>
      </c>
    </row>
    <row r="1795" spans="1:16" x14ac:dyDescent="0.25">
      <c r="A1795" t="s">
        <v>3506</v>
      </c>
      <c r="B1795" t="s">
        <v>50</v>
      </c>
      <c r="C1795" t="s">
        <v>20</v>
      </c>
      <c r="D1795" t="s">
        <v>3506</v>
      </c>
      <c r="E1795" s="1">
        <v>44372.317361111112</v>
      </c>
      <c r="F1795" t="s">
        <v>63</v>
      </c>
      <c r="G1795" s="2">
        <v>44359</v>
      </c>
      <c r="H1795" s="2">
        <v>31444</v>
      </c>
      <c r="I1795">
        <v>1</v>
      </c>
      <c r="J1795" s="2">
        <v>44372</v>
      </c>
      <c r="K1795" s="2">
        <v>44372</v>
      </c>
      <c r="L1795" t="s">
        <v>29</v>
      </c>
      <c r="M1795" t="s">
        <v>30</v>
      </c>
      <c r="N1795" t="s">
        <v>3507</v>
      </c>
      <c r="O1795" t="s">
        <v>65</v>
      </c>
      <c r="P1795" t="s">
        <v>66</v>
      </c>
    </row>
    <row r="1796" spans="1:16" x14ac:dyDescent="0.25">
      <c r="A1796" t="s">
        <v>3508</v>
      </c>
      <c r="B1796" t="s">
        <v>19</v>
      </c>
      <c r="C1796" t="s">
        <v>20</v>
      </c>
      <c r="D1796" t="s">
        <v>3508</v>
      </c>
      <c r="E1796" s="1">
        <v>43144.513194444444</v>
      </c>
      <c r="F1796" t="s">
        <v>152</v>
      </c>
      <c r="G1796" s="2">
        <v>43096</v>
      </c>
      <c r="H1796" s="2">
        <v>26667</v>
      </c>
      <c r="I1796">
        <v>20</v>
      </c>
      <c r="J1796" s="2">
        <v>44372</v>
      </c>
      <c r="K1796" s="2">
        <v>44372</v>
      </c>
      <c r="L1796" t="s">
        <v>29</v>
      </c>
      <c r="M1796" t="s">
        <v>30</v>
      </c>
      <c r="N1796" t="s">
        <v>3509</v>
      </c>
      <c r="O1796" t="s">
        <v>78</v>
      </c>
      <c r="P1796" t="s">
        <v>79</v>
      </c>
    </row>
    <row r="1797" spans="1:16" x14ac:dyDescent="0.25">
      <c r="A1797" t="s">
        <v>3510</v>
      </c>
      <c r="B1797" t="s">
        <v>19</v>
      </c>
      <c r="C1797" t="s">
        <v>20</v>
      </c>
      <c r="D1797" t="s">
        <v>3510</v>
      </c>
      <c r="E1797" s="1">
        <v>43143.645138888889</v>
      </c>
      <c r="F1797" t="s">
        <v>152</v>
      </c>
      <c r="G1797" s="2">
        <v>43096</v>
      </c>
      <c r="H1797" s="2">
        <v>26667</v>
      </c>
      <c r="I1797">
        <v>11</v>
      </c>
      <c r="J1797" s="2">
        <v>44372</v>
      </c>
      <c r="K1797" s="2">
        <v>44372</v>
      </c>
      <c r="L1797" t="s">
        <v>22</v>
      </c>
      <c r="M1797" t="s">
        <v>23</v>
      </c>
      <c r="N1797" t="s">
        <v>3509</v>
      </c>
      <c r="O1797" t="s">
        <v>78</v>
      </c>
      <c r="P1797" t="s">
        <v>79</v>
      </c>
    </row>
    <row r="1798" spans="1:16" x14ac:dyDescent="0.25">
      <c r="A1798" t="s">
        <v>3511</v>
      </c>
      <c r="B1798" t="s">
        <v>19</v>
      </c>
      <c r="C1798" t="s">
        <v>20</v>
      </c>
      <c r="D1798" t="s">
        <v>3511</v>
      </c>
      <c r="E1798" s="1">
        <v>43116.511111111111</v>
      </c>
      <c r="F1798" t="s">
        <v>152</v>
      </c>
      <c r="G1798" s="2">
        <v>43103</v>
      </c>
      <c r="H1798" s="2">
        <v>26667</v>
      </c>
      <c r="I1798">
        <v>1</v>
      </c>
      <c r="J1798" s="2">
        <v>44372</v>
      </c>
      <c r="K1798" s="2">
        <v>44372</v>
      </c>
      <c r="L1798" t="s">
        <v>29</v>
      </c>
      <c r="M1798" t="s">
        <v>30</v>
      </c>
      <c r="N1798" t="s">
        <v>3512</v>
      </c>
      <c r="O1798" t="s">
        <v>78</v>
      </c>
      <c r="P1798" t="s">
        <v>79</v>
      </c>
    </row>
    <row r="1799" spans="1:16" x14ac:dyDescent="0.25">
      <c r="A1799" t="s">
        <v>3513</v>
      </c>
      <c r="B1799" t="s">
        <v>19</v>
      </c>
      <c r="C1799" t="s">
        <v>20</v>
      </c>
      <c r="D1799" t="s">
        <v>3513</v>
      </c>
      <c r="E1799" s="1">
        <v>43116.515972222223</v>
      </c>
      <c r="F1799" t="s">
        <v>152</v>
      </c>
      <c r="G1799" s="2">
        <v>43103</v>
      </c>
      <c r="H1799" s="2">
        <v>26667</v>
      </c>
      <c r="I1799">
        <v>1</v>
      </c>
      <c r="J1799" s="2">
        <v>44372</v>
      </c>
      <c r="K1799" s="2">
        <v>44372</v>
      </c>
      <c r="L1799" t="s">
        <v>22</v>
      </c>
      <c r="M1799" t="s">
        <v>23</v>
      </c>
      <c r="N1799" t="s">
        <v>3512</v>
      </c>
      <c r="O1799" t="s">
        <v>78</v>
      </c>
      <c r="P1799" t="s">
        <v>79</v>
      </c>
    </row>
    <row r="1800" spans="1:16" x14ac:dyDescent="0.25">
      <c r="A1800" t="s">
        <v>3514</v>
      </c>
      <c r="B1800" t="s">
        <v>19</v>
      </c>
      <c r="C1800" t="s">
        <v>20</v>
      </c>
      <c r="D1800" t="s">
        <v>3514</v>
      </c>
      <c r="E1800" s="1">
        <v>43116.515972222223</v>
      </c>
      <c r="F1800" t="s">
        <v>152</v>
      </c>
      <c r="G1800" s="2">
        <v>43103</v>
      </c>
      <c r="H1800" s="2">
        <v>26667</v>
      </c>
      <c r="I1800">
        <v>1</v>
      </c>
      <c r="J1800" s="2">
        <v>44372</v>
      </c>
      <c r="K1800" s="2">
        <v>44372</v>
      </c>
      <c r="L1800" t="s">
        <v>29</v>
      </c>
      <c r="M1800" t="s">
        <v>30</v>
      </c>
      <c r="N1800" t="s">
        <v>3515</v>
      </c>
      <c r="O1800" t="s">
        <v>78</v>
      </c>
      <c r="P1800" t="s">
        <v>79</v>
      </c>
    </row>
    <row r="1801" spans="1:16" x14ac:dyDescent="0.25">
      <c r="A1801" t="s">
        <v>3516</v>
      </c>
      <c r="B1801" t="s">
        <v>19</v>
      </c>
      <c r="C1801" t="s">
        <v>20</v>
      </c>
      <c r="D1801" t="s">
        <v>3516</v>
      </c>
      <c r="E1801" s="1">
        <v>43116.515972222223</v>
      </c>
      <c r="F1801" t="s">
        <v>152</v>
      </c>
      <c r="G1801" s="2">
        <v>43103</v>
      </c>
      <c r="H1801" s="2">
        <v>26667</v>
      </c>
      <c r="I1801">
        <v>4</v>
      </c>
      <c r="J1801" s="2">
        <v>44372</v>
      </c>
      <c r="K1801" s="2">
        <v>44372</v>
      </c>
      <c r="L1801" t="s">
        <v>22</v>
      </c>
      <c r="M1801" t="s">
        <v>23</v>
      </c>
      <c r="N1801" t="s">
        <v>3515</v>
      </c>
      <c r="O1801" t="s">
        <v>78</v>
      </c>
      <c r="P1801" t="s">
        <v>79</v>
      </c>
    </row>
    <row r="1802" spans="1:16" x14ac:dyDescent="0.25">
      <c r="A1802" t="s">
        <v>3517</v>
      </c>
      <c r="B1802" t="s">
        <v>19</v>
      </c>
      <c r="C1802" t="s">
        <v>20</v>
      </c>
      <c r="D1802" t="s">
        <v>3517</v>
      </c>
      <c r="E1802" s="1">
        <v>43116.510416666664</v>
      </c>
      <c r="F1802" t="s">
        <v>152</v>
      </c>
      <c r="G1802" s="2">
        <v>43103</v>
      </c>
      <c r="H1802" s="2">
        <v>31140</v>
      </c>
      <c r="I1802">
        <v>1</v>
      </c>
      <c r="J1802" s="2">
        <v>44372</v>
      </c>
      <c r="K1802" s="2">
        <v>44372</v>
      </c>
      <c r="L1802" t="s">
        <v>29</v>
      </c>
      <c r="M1802" t="s">
        <v>30</v>
      </c>
      <c r="N1802" t="s">
        <v>3518</v>
      </c>
      <c r="O1802" t="s">
        <v>78</v>
      </c>
      <c r="P1802" t="s">
        <v>79</v>
      </c>
    </row>
    <row r="1803" spans="1:16" x14ac:dyDescent="0.25">
      <c r="A1803" t="s">
        <v>3519</v>
      </c>
      <c r="B1803" t="s">
        <v>19</v>
      </c>
      <c r="C1803" t="s">
        <v>20</v>
      </c>
      <c r="D1803" t="s">
        <v>3519</v>
      </c>
      <c r="E1803" s="1">
        <v>43116.510416666664</v>
      </c>
      <c r="F1803" t="s">
        <v>152</v>
      </c>
      <c r="G1803" s="2">
        <v>43103</v>
      </c>
      <c r="H1803" s="2">
        <v>31140</v>
      </c>
      <c r="I1803">
        <v>1</v>
      </c>
      <c r="J1803" s="2">
        <v>44372</v>
      </c>
      <c r="K1803" s="2">
        <v>44372</v>
      </c>
      <c r="L1803" t="s">
        <v>22</v>
      </c>
      <c r="M1803" t="s">
        <v>23</v>
      </c>
      <c r="N1803" t="s">
        <v>3518</v>
      </c>
      <c r="O1803" t="s">
        <v>78</v>
      </c>
      <c r="P1803" t="s">
        <v>79</v>
      </c>
    </row>
    <row r="1804" spans="1:16" x14ac:dyDescent="0.25">
      <c r="A1804" t="s">
        <v>3520</v>
      </c>
      <c r="B1804" t="s">
        <v>19</v>
      </c>
      <c r="C1804" t="s">
        <v>20</v>
      </c>
      <c r="D1804" t="s">
        <v>3520</v>
      </c>
      <c r="E1804" s="1">
        <v>43116.515972222223</v>
      </c>
      <c r="F1804" t="s">
        <v>152</v>
      </c>
      <c r="G1804" s="2">
        <v>43103</v>
      </c>
      <c r="H1804" s="2">
        <v>31140</v>
      </c>
      <c r="I1804">
        <v>1</v>
      </c>
      <c r="J1804" s="2">
        <v>44372</v>
      </c>
      <c r="K1804" s="2">
        <v>44372</v>
      </c>
      <c r="L1804" t="s">
        <v>29</v>
      </c>
      <c r="M1804" t="s">
        <v>30</v>
      </c>
      <c r="N1804" t="s">
        <v>3521</v>
      </c>
      <c r="O1804" t="s">
        <v>78</v>
      </c>
      <c r="P1804" t="s">
        <v>79</v>
      </c>
    </row>
    <row r="1805" spans="1:16" x14ac:dyDescent="0.25">
      <c r="A1805" t="s">
        <v>3522</v>
      </c>
      <c r="B1805" t="s">
        <v>19</v>
      </c>
      <c r="C1805" t="s">
        <v>20</v>
      </c>
      <c r="D1805" t="s">
        <v>3522</v>
      </c>
      <c r="E1805" s="1">
        <v>43116.509722222225</v>
      </c>
      <c r="F1805" t="s">
        <v>152</v>
      </c>
      <c r="G1805" s="2">
        <v>43103</v>
      </c>
      <c r="H1805" s="2">
        <v>31140</v>
      </c>
      <c r="I1805">
        <v>1</v>
      </c>
      <c r="J1805" s="2">
        <v>44372</v>
      </c>
      <c r="K1805" s="2">
        <v>44372</v>
      </c>
      <c r="L1805" t="s">
        <v>22</v>
      </c>
      <c r="M1805" t="s">
        <v>23</v>
      </c>
      <c r="N1805" t="s">
        <v>3521</v>
      </c>
      <c r="O1805" t="s">
        <v>78</v>
      </c>
      <c r="P1805" t="s">
        <v>79</v>
      </c>
    </row>
    <row r="1806" spans="1:16" x14ac:dyDescent="0.25">
      <c r="A1806" t="s">
        <v>3523</v>
      </c>
      <c r="B1806" t="s">
        <v>50</v>
      </c>
      <c r="C1806" t="s">
        <v>20</v>
      </c>
      <c r="D1806" t="s">
        <v>3523</v>
      </c>
      <c r="E1806" s="1">
        <v>44371.315972222219</v>
      </c>
      <c r="F1806" t="s">
        <v>60</v>
      </c>
      <c r="G1806" s="2">
        <v>44366</v>
      </c>
      <c r="H1806" s="2">
        <v>24500</v>
      </c>
      <c r="I1806">
        <v>67</v>
      </c>
      <c r="J1806" s="2">
        <v>44372</v>
      </c>
      <c r="K1806" s="2">
        <v>44372</v>
      </c>
      <c r="L1806" t="s">
        <v>22</v>
      </c>
      <c r="M1806" t="s">
        <v>23</v>
      </c>
      <c r="N1806" t="s">
        <v>3524</v>
      </c>
      <c r="O1806" t="s">
        <v>53</v>
      </c>
      <c r="P1806" t="s">
        <v>53</v>
      </c>
    </row>
    <row r="1807" spans="1:16" x14ac:dyDescent="0.25">
      <c r="A1807" t="s">
        <v>3525</v>
      </c>
      <c r="B1807" t="s">
        <v>643</v>
      </c>
      <c r="C1807" t="s">
        <v>20</v>
      </c>
      <c r="D1807" t="s">
        <v>3525</v>
      </c>
      <c r="E1807" s="1">
        <v>44284.59097222222</v>
      </c>
      <c r="F1807" t="s">
        <v>644</v>
      </c>
      <c r="G1807" s="2">
        <v>44284</v>
      </c>
      <c r="H1807" s="2">
        <v>39951</v>
      </c>
      <c r="I1807">
        <v>19</v>
      </c>
      <c r="J1807" s="2">
        <v>44372</v>
      </c>
      <c r="K1807" s="2">
        <v>44372</v>
      </c>
      <c r="L1807" t="s">
        <v>29</v>
      </c>
      <c r="M1807" t="s">
        <v>30</v>
      </c>
      <c r="N1807" t="s">
        <v>3526</v>
      </c>
      <c r="O1807" t="s">
        <v>65</v>
      </c>
      <c r="P1807" t="s">
        <v>66</v>
      </c>
    </row>
    <row r="1808" spans="1:16" x14ac:dyDescent="0.25">
      <c r="A1808" t="s">
        <v>3527</v>
      </c>
      <c r="B1808" t="s">
        <v>50</v>
      </c>
      <c r="C1808" t="s">
        <v>20</v>
      </c>
      <c r="D1808" t="s">
        <v>3527</v>
      </c>
      <c r="E1808" s="1">
        <v>44371.315972222219</v>
      </c>
      <c r="F1808" t="s">
        <v>60</v>
      </c>
      <c r="G1808" s="2">
        <v>44366</v>
      </c>
      <c r="H1808" s="2">
        <v>24479</v>
      </c>
      <c r="I1808">
        <v>52</v>
      </c>
      <c r="J1808" s="2">
        <v>44372</v>
      </c>
      <c r="K1808" s="2">
        <v>44372</v>
      </c>
      <c r="L1808" t="s">
        <v>29</v>
      </c>
      <c r="M1808" t="s">
        <v>30</v>
      </c>
      <c r="N1808" t="s">
        <v>3528</v>
      </c>
      <c r="O1808" t="s">
        <v>53</v>
      </c>
      <c r="P1808" t="s">
        <v>53</v>
      </c>
    </row>
    <row r="1809" spans="1:16" x14ac:dyDescent="0.25">
      <c r="A1809" t="s">
        <v>3529</v>
      </c>
      <c r="B1809" t="s">
        <v>643</v>
      </c>
      <c r="C1809" t="s">
        <v>20</v>
      </c>
      <c r="D1809" t="s">
        <v>3529</v>
      </c>
      <c r="E1809" s="1">
        <v>44284.59097222222</v>
      </c>
      <c r="F1809" t="s">
        <v>649</v>
      </c>
      <c r="G1809" s="2">
        <v>44284</v>
      </c>
      <c r="H1809" s="2">
        <v>39951</v>
      </c>
      <c r="I1809">
        <v>4</v>
      </c>
      <c r="J1809" s="2">
        <v>44372</v>
      </c>
      <c r="K1809" s="2">
        <v>44372</v>
      </c>
      <c r="L1809" t="s">
        <v>29</v>
      </c>
      <c r="M1809" t="s">
        <v>30</v>
      </c>
      <c r="N1809" t="s">
        <v>3530</v>
      </c>
      <c r="O1809" t="s">
        <v>65</v>
      </c>
      <c r="P1809" t="s">
        <v>66</v>
      </c>
    </row>
    <row r="1810" spans="1:16" x14ac:dyDescent="0.25">
      <c r="A1810" t="s">
        <v>3531</v>
      </c>
      <c r="B1810" t="s">
        <v>50</v>
      </c>
      <c r="C1810" t="s">
        <v>20</v>
      </c>
      <c r="D1810" t="s">
        <v>3531</v>
      </c>
      <c r="E1810" s="1">
        <v>44371.315972222219</v>
      </c>
      <c r="F1810" t="s">
        <v>60</v>
      </c>
      <c r="G1810" s="2">
        <v>44366</v>
      </c>
      <c r="H1810" s="2">
        <v>24479</v>
      </c>
      <c r="I1810">
        <v>85</v>
      </c>
      <c r="J1810" s="2">
        <v>44372</v>
      </c>
      <c r="K1810" s="2">
        <v>44372</v>
      </c>
      <c r="L1810" t="s">
        <v>22</v>
      </c>
      <c r="M1810" t="s">
        <v>23</v>
      </c>
      <c r="N1810" t="s">
        <v>3528</v>
      </c>
      <c r="O1810" t="s">
        <v>53</v>
      </c>
      <c r="P1810" t="s">
        <v>53</v>
      </c>
    </row>
    <row r="1811" spans="1:16" x14ac:dyDescent="0.25">
      <c r="A1811" t="s">
        <v>3532</v>
      </c>
      <c r="B1811" t="s">
        <v>50</v>
      </c>
      <c r="C1811" t="s">
        <v>20</v>
      </c>
      <c r="D1811" t="s">
        <v>3532</v>
      </c>
      <c r="E1811" s="1">
        <v>44372.317361111112</v>
      </c>
      <c r="F1811" t="s">
        <v>51</v>
      </c>
      <c r="G1811" s="2">
        <v>44359</v>
      </c>
      <c r="H1811" s="2">
        <v>31451</v>
      </c>
      <c r="I1811">
        <v>8</v>
      </c>
      <c r="J1811" s="2">
        <v>44372</v>
      </c>
      <c r="K1811" s="2">
        <v>44372</v>
      </c>
      <c r="L1811" t="s">
        <v>29</v>
      </c>
      <c r="M1811" t="s">
        <v>30</v>
      </c>
      <c r="N1811" t="s">
        <v>3533</v>
      </c>
      <c r="O1811" t="s">
        <v>53</v>
      </c>
      <c r="P1811" t="s">
        <v>53</v>
      </c>
    </row>
    <row r="1812" spans="1:16" x14ac:dyDescent="0.25">
      <c r="A1812" t="s">
        <v>3534</v>
      </c>
      <c r="B1812" t="s">
        <v>50</v>
      </c>
      <c r="C1812" t="s">
        <v>20</v>
      </c>
      <c r="D1812" t="s">
        <v>3534</v>
      </c>
      <c r="E1812" s="1">
        <v>44372.317361111112</v>
      </c>
      <c r="F1812" t="s">
        <v>57</v>
      </c>
      <c r="G1812" s="2">
        <v>44359</v>
      </c>
      <c r="H1812" s="2">
        <v>31451</v>
      </c>
      <c r="I1812">
        <v>1</v>
      </c>
      <c r="J1812" s="2">
        <v>44372</v>
      </c>
      <c r="K1812" s="2">
        <v>44372</v>
      </c>
      <c r="L1812" t="s">
        <v>29</v>
      </c>
      <c r="M1812" t="s">
        <v>30</v>
      </c>
      <c r="N1812" t="s">
        <v>3535</v>
      </c>
      <c r="O1812" t="s">
        <v>53</v>
      </c>
      <c r="P1812" t="s">
        <v>53</v>
      </c>
    </row>
    <row r="1813" spans="1:16" x14ac:dyDescent="0.25">
      <c r="A1813" t="s">
        <v>3536</v>
      </c>
      <c r="B1813" t="s">
        <v>50</v>
      </c>
      <c r="C1813" t="s">
        <v>20</v>
      </c>
      <c r="D1813" t="s">
        <v>3536</v>
      </c>
      <c r="E1813" s="1">
        <v>44372.317361111112</v>
      </c>
      <c r="F1813" t="s">
        <v>60</v>
      </c>
      <c r="G1813" s="2">
        <v>44366</v>
      </c>
      <c r="H1813" s="2">
        <v>31458</v>
      </c>
      <c r="I1813">
        <v>8</v>
      </c>
      <c r="J1813" s="2">
        <v>44372</v>
      </c>
      <c r="K1813" s="2">
        <v>44372</v>
      </c>
      <c r="L1813" t="s">
        <v>29</v>
      </c>
      <c r="M1813" t="s">
        <v>30</v>
      </c>
      <c r="N1813" t="s">
        <v>3537</v>
      </c>
      <c r="O1813" t="s">
        <v>53</v>
      </c>
      <c r="P1813" t="s">
        <v>53</v>
      </c>
    </row>
    <row r="1814" spans="1:16" x14ac:dyDescent="0.25">
      <c r="A1814" t="s">
        <v>3538</v>
      </c>
      <c r="B1814" t="s">
        <v>50</v>
      </c>
      <c r="C1814" t="s">
        <v>20</v>
      </c>
      <c r="D1814" t="s">
        <v>3538</v>
      </c>
      <c r="E1814" s="1">
        <v>44372.317361111112</v>
      </c>
      <c r="F1814" t="s">
        <v>63</v>
      </c>
      <c r="G1814" s="2">
        <v>44359</v>
      </c>
      <c r="H1814" s="2">
        <v>31451</v>
      </c>
      <c r="I1814">
        <v>1</v>
      </c>
      <c r="J1814" s="2">
        <v>44372</v>
      </c>
      <c r="K1814" s="2">
        <v>44372</v>
      </c>
      <c r="L1814" t="s">
        <v>29</v>
      </c>
      <c r="M1814" t="s">
        <v>30</v>
      </c>
      <c r="N1814" t="s">
        <v>3539</v>
      </c>
      <c r="O1814" t="s">
        <v>65</v>
      </c>
      <c r="P1814" t="s">
        <v>66</v>
      </c>
    </row>
    <row r="1815" spans="1:16" x14ac:dyDescent="0.25">
      <c r="A1815" t="s">
        <v>3540</v>
      </c>
      <c r="B1815" t="s">
        <v>50</v>
      </c>
      <c r="C1815" t="s">
        <v>20</v>
      </c>
      <c r="D1815" t="s">
        <v>3540</v>
      </c>
      <c r="E1815" s="1">
        <v>44372.317361111112</v>
      </c>
      <c r="F1815" t="s">
        <v>51</v>
      </c>
      <c r="G1815" s="2">
        <v>44359</v>
      </c>
      <c r="H1815" s="2">
        <v>30891</v>
      </c>
      <c r="I1815">
        <v>12</v>
      </c>
      <c r="J1815" s="2">
        <v>44372</v>
      </c>
      <c r="K1815" s="2">
        <v>44372</v>
      </c>
      <c r="L1815" t="s">
        <v>29</v>
      </c>
      <c r="M1815" t="s">
        <v>30</v>
      </c>
      <c r="N1815" t="s">
        <v>3541</v>
      </c>
      <c r="O1815" t="s">
        <v>53</v>
      </c>
      <c r="P1815" t="s">
        <v>53</v>
      </c>
    </row>
    <row r="1816" spans="1:16" x14ac:dyDescent="0.25">
      <c r="A1816" t="s">
        <v>3542</v>
      </c>
      <c r="B1816" t="s">
        <v>50</v>
      </c>
      <c r="C1816" t="s">
        <v>20</v>
      </c>
      <c r="D1816" t="s">
        <v>3542</v>
      </c>
      <c r="E1816" s="1">
        <v>44372.317361111112</v>
      </c>
      <c r="F1816" t="s">
        <v>57</v>
      </c>
      <c r="G1816" s="2">
        <v>44359</v>
      </c>
      <c r="H1816" s="2">
        <v>30891</v>
      </c>
      <c r="I1816">
        <v>1</v>
      </c>
      <c r="J1816" s="2">
        <v>44372</v>
      </c>
      <c r="K1816" s="2">
        <v>44372</v>
      </c>
      <c r="L1816" t="s">
        <v>29</v>
      </c>
      <c r="M1816" t="s">
        <v>30</v>
      </c>
      <c r="N1816" t="s">
        <v>3543</v>
      </c>
      <c r="O1816" t="s">
        <v>53</v>
      </c>
      <c r="P1816" t="s">
        <v>53</v>
      </c>
    </row>
    <row r="1817" spans="1:16" x14ac:dyDescent="0.25">
      <c r="A1817" t="s">
        <v>3544</v>
      </c>
      <c r="B1817" t="s">
        <v>50</v>
      </c>
      <c r="C1817" t="s">
        <v>20</v>
      </c>
      <c r="D1817" t="s">
        <v>3544</v>
      </c>
      <c r="E1817" s="1">
        <v>44372.317361111112</v>
      </c>
      <c r="F1817" t="s">
        <v>60</v>
      </c>
      <c r="G1817" s="2">
        <v>44366</v>
      </c>
      <c r="H1817" s="2">
        <v>30898</v>
      </c>
      <c r="I1817">
        <v>16</v>
      </c>
      <c r="J1817" s="2">
        <v>44372</v>
      </c>
      <c r="K1817" s="2">
        <v>44372</v>
      </c>
      <c r="L1817" t="s">
        <v>29</v>
      </c>
      <c r="M1817" t="s">
        <v>30</v>
      </c>
      <c r="N1817" t="s">
        <v>3545</v>
      </c>
      <c r="O1817" t="s">
        <v>53</v>
      </c>
      <c r="P1817" t="s">
        <v>53</v>
      </c>
    </row>
    <row r="1818" spans="1:16" x14ac:dyDescent="0.25">
      <c r="A1818" t="s">
        <v>3546</v>
      </c>
      <c r="B1818" t="s">
        <v>50</v>
      </c>
      <c r="C1818" t="s">
        <v>20</v>
      </c>
      <c r="D1818" t="s">
        <v>3546</v>
      </c>
      <c r="E1818" s="1">
        <v>44372.317361111112</v>
      </c>
      <c r="F1818" t="s">
        <v>63</v>
      </c>
      <c r="G1818" s="2">
        <v>44359</v>
      </c>
      <c r="H1818" s="2">
        <v>30891</v>
      </c>
      <c r="I1818">
        <v>2</v>
      </c>
      <c r="J1818" s="2">
        <v>44372</v>
      </c>
      <c r="K1818" s="2">
        <v>44372</v>
      </c>
      <c r="L1818" t="s">
        <v>29</v>
      </c>
      <c r="M1818" t="s">
        <v>30</v>
      </c>
      <c r="N1818" t="s">
        <v>3547</v>
      </c>
      <c r="O1818" t="s">
        <v>65</v>
      </c>
      <c r="P1818" t="s">
        <v>66</v>
      </c>
    </row>
    <row r="1819" spans="1:16" x14ac:dyDescent="0.25">
      <c r="A1819" t="s">
        <v>3548</v>
      </c>
      <c r="B1819" t="s">
        <v>50</v>
      </c>
      <c r="C1819" t="s">
        <v>20</v>
      </c>
      <c r="D1819" t="s">
        <v>3548</v>
      </c>
      <c r="E1819" s="1">
        <v>44372.317361111112</v>
      </c>
      <c r="F1819" t="s">
        <v>51</v>
      </c>
      <c r="G1819" s="2">
        <v>44359</v>
      </c>
      <c r="H1819" s="2">
        <v>31451</v>
      </c>
      <c r="I1819">
        <v>5</v>
      </c>
      <c r="J1819" s="2">
        <v>44372</v>
      </c>
      <c r="K1819" s="2">
        <v>44372</v>
      </c>
      <c r="L1819" t="s">
        <v>29</v>
      </c>
      <c r="M1819" t="s">
        <v>30</v>
      </c>
      <c r="N1819" t="s">
        <v>3549</v>
      </c>
      <c r="O1819" t="s">
        <v>53</v>
      </c>
      <c r="P1819" t="s">
        <v>53</v>
      </c>
    </row>
    <row r="1820" spans="1:16" x14ac:dyDescent="0.25">
      <c r="A1820" t="s">
        <v>3550</v>
      </c>
      <c r="B1820" t="s">
        <v>50</v>
      </c>
      <c r="C1820" t="s">
        <v>20</v>
      </c>
      <c r="D1820" t="s">
        <v>3550</v>
      </c>
      <c r="E1820" s="1">
        <v>44372.317361111112</v>
      </c>
      <c r="F1820" t="s">
        <v>57</v>
      </c>
      <c r="G1820" s="2">
        <v>44359</v>
      </c>
      <c r="H1820" s="2">
        <v>31451</v>
      </c>
      <c r="I1820">
        <v>1</v>
      </c>
      <c r="J1820" s="2">
        <v>44372</v>
      </c>
      <c r="K1820" s="2">
        <v>44372</v>
      </c>
      <c r="L1820" t="s">
        <v>29</v>
      </c>
      <c r="M1820" t="s">
        <v>30</v>
      </c>
      <c r="N1820" t="s">
        <v>3551</v>
      </c>
      <c r="O1820" t="s">
        <v>53</v>
      </c>
      <c r="P1820" t="s">
        <v>53</v>
      </c>
    </row>
    <row r="1821" spans="1:16" x14ac:dyDescent="0.25">
      <c r="A1821" t="s">
        <v>3552</v>
      </c>
      <c r="B1821" t="s">
        <v>50</v>
      </c>
      <c r="C1821" t="s">
        <v>20</v>
      </c>
      <c r="D1821" t="s">
        <v>3552</v>
      </c>
      <c r="E1821" s="1">
        <v>44372.317361111112</v>
      </c>
      <c r="F1821" t="s">
        <v>60</v>
      </c>
      <c r="G1821" s="2">
        <v>44366</v>
      </c>
      <c r="H1821" s="2">
        <v>31458</v>
      </c>
      <c r="I1821">
        <v>6</v>
      </c>
      <c r="J1821" s="2">
        <v>44372</v>
      </c>
      <c r="K1821" s="2">
        <v>44372</v>
      </c>
      <c r="L1821" t="s">
        <v>29</v>
      </c>
      <c r="M1821" t="s">
        <v>30</v>
      </c>
      <c r="N1821" t="s">
        <v>3553</v>
      </c>
      <c r="O1821" t="s">
        <v>53</v>
      </c>
      <c r="P1821" t="s">
        <v>53</v>
      </c>
    </row>
    <row r="1822" spans="1:16" x14ac:dyDescent="0.25">
      <c r="A1822" t="s">
        <v>3554</v>
      </c>
      <c r="B1822" t="s">
        <v>50</v>
      </c>
      <c r="C1822" t="s">
        <v>20</v>
      </c>
      <c r="D1822" t="s">
        <v>3554</v>
      </c>
      <c r="E1822" s="1">
        <v>44372.317361111112</v>
      </c>
      <c r="F1822" t="s">
        <v>63</v>
      </c>
      <c r="G1822" s="2">
        <v>44359</v>
      </c>
      <c r="H1822" s="2">
        <v>31451</v>
      </c>
      <c r="I1822">
        <v>3</v>
      </c>
      <c r="J1822" s="2">
        <v>44372</v>
      </c>
      <c r="K1822" s="2">
        <v>44372</v>
      </c>
      <c r="L1822" t="s">
        <v>29</v>
      </c>
      <c r="M1822" t="s">
        <v>30</v>
      </c>
      <c r="N1822" t="s">
        <v>3555</v>
      </c>
      <c r="O1822" t="s">
        <v>65</v>
      </c>
      <c r="P1822" t="s">
        <v>66</v>
      </c>
    </row>
    <row r="1823" spans="1:16" x14ac:dyDescent="0.25">
      <c r="A1823" t="s">
        <v>3556</v>
      </c>
      <c r="B1823" t="s">
        <v>19</v>
      </c>
      <c r="C1823" t="s">
        <v>20</v>
      </c>
      <c r="D1823" t="s">
        <v>3556</v>
      </c>
      <c r="E1823" s="1">
        <v>41451.647222222222</v>
      </c>
      <c r="F1823" t="s">
        <v>3557</v>
      </c>
      <c r="G1823" s="2">
        <v>41451</v>
      </c>
      <c r="H1823" s="2">
        <v>39736</v>
      </c>
      <c r="I1823">
        <v>4</v>
      </c>
      <c r="J1823" s="2">
        <v>44372</v>
      </c>
      <c r="K1823" s="2">
        <v>44372</v>
      </c>
      <c r="L1823" t="s">
        <v>29</v>
      </c>
      <c r="M1823" t="s">
        <v>30</v>
      </c>
      <c r="N1823" t="s">
        <v>3558</v>
      </c>
      <c r="O1823" t="s">
        <v>65</v>
      </c>
      <c r="P1823" t="s">
        <v>66</v>
      </c>
    </row>
    <row r="1824" spans="1:16" x14ac:dyDescent="0.25">
      <c r="A1824" t="s">
        <v>3559</v>
      </c>
      <c r="B1824" t="s">
        <v>19</v>
      </c>
      <c r="C1824" t="s">
        <v>20</v>
      </c>
      <c r="D1824" t="s">
        <v>3559</v>
      </c>
      <c r="E1824" s="1">
        <v>41451.647222222222</v>
      </c>
      <c r="F1824" t="s">
        <v>3557</v>
      </c>
      <c r="G1824" s="2">
        <v>41451</v>
      </c>
      <c r="H1824" s="2">
        <v>39736</v>
      </c>
      <c r="I1824">
        <v>2</v>
      </c>
      <c r="J1824" s="2">
        <v>44372</v>
      </c>
      <c r="K1824" s="2">
        <v>44372</v>
      </c>
      <c r="L1824" t="s">
        <v>29</v>
      </c>
      <c r="M1824" t="s">
        <v>30</v>
      </c>
      <c r="N1824" t="s">
        <v>3560</v>
      </c>
      <c r="O1824" t="s">
        <v>65</v>
      </c>
      <c r="P1824" t="s">
        <v>66</v>
      </c>
    </row>
    <row r="1825" spans="1:16" x14ac:dyDescent="0.25">
      <c r="A1825" t="s">
        <v>3561</v>
      </c>
      <c r="B1825" t="s">
        <v>19</v>
      </c>
      <c r="C1825" t="s">
        <v>20</v>
      </c>
      <c r="D1825" t="s">
        <v>3561</v>
      </c>
      <c r="E1825" s="1">
        <v>42208.65347222222</v>
      </c>
      <c r="F1825" t="s">
        <v>3562</v>
      </c>
      <c r="G1825" s="2">
        <v>42207</v>
      </c>
      <c r="H1825" s="2">
        <v>41458</v>
      </c>
      <c r="I1825">
        <v>3</v>
      </c>
      <c r="J1825" s="2">
        <v>44372</v>
      </c>
      <c r="K1825" s="2">
        <v>44372</v>
      </c>
      <c r="L1825" t="s">
        <v>29</v>
      </c>
      <c r="M1825" t="s">
        <v>30</v>
      </c>
      <c r="N1825" t="s">
        <v>3563</v>
      </c>
      <c r="O1825" t="s">
        <v>65</v>
      </c>
      <c r="P1825" t="s">
        <v>66</v>
      </c>
    </row>
    <row r="1826" spans="1:16" x14ac:dyDescent="0.25">
      <c r="A1826" t="s">
        <v>3564</v>
      </c>
      <c r="B1826" t="s">
        <v>19</v>
      </c>
      <c r="C1826" t="s">
        <v>20</v>
      </c>
      <c r="D1826" t="s">
        <v>3564</v>
      </c>
      <c r="E1826" s="1">
        <v>42208.65347222222</v>
      </c>
      <c r="F1826" t="s">
        <v>3565</v>
      </c>
      <c r="G1826" s="2">
        <v>42207</v>
      </c>
      <c r="H1826" s="2">
        <v>41458</v>
      </c>
      <c r="I1826">
        <v>2</v>
      </c>
      <c r="J1826" s="2">
        <v>44372</v>
      </c>
      <c r="K1826" s="2">
        <v>44372</v>
      </c>
      <c r="L1826" t="s">
        <v>29</v>
      </c>
      <c r="M1826" t="s">
        <v>30</v>
      </c>
      <c r="N1826" t="s">
        <v>3566</v>
      </c>
      <c r="O1826" t="s">
        <v>65</v>
      </c>
      <c r="P1826" t="s">
        <v>66</v>
      </c>
    </row>
    <row r="1827" spans="1:16" x14ac:dyDescent="0.25">
      <c r="A1827" t="s">
        <v>3567</v>
      </c>
      <c r="B1827" t="s">
        <v>50</v>
      </c>
      <c r="C1827" t="s">
        <v>20</v>
      </c>
      <c r="D1827" t="s">
        <v>3567</v>
      </c>
      <c r="E1827" s="1">
        <v>44371.315972222219</v>
      </c>
      <c r="F1827" t="s">
        <v>63</v>
      </c>
      <c r="G1827" s="2">
        <v>44359</v>
      </c>
      <c r="H1827" s="2">
        <v>25935</v>
      </c>
      <c r="I1827">
        <v>34</v>
      </c>
      <c r="J1827" s="2">
        <v>44372</v>
      </c>
      <c r="K1827" s="2">
        <v>44372</v>
      </c>
      <c r="L1827" t="s">
        <v>29</v>
      </c>
      <c r="M1827" t="s">
        <v>30</v>
      </c>
      <c r="N1827" t="s">
        <v>3568</v>
      </c>
      <c r="O1827" t="s">
        <v>65</v>
      </c>
      <c r="P1827" t="s">
        <v>66</v>
      </c>
    </row>
    <row r="1828" spans="1:16" x14ac:dyDescent="0.25">
      <c r="A1828" t="s">
        <v>3569</v>
      </c>
      <c r="B1828" t="s">
        <v>50</v>
      </c>
      <c r="C1828" t="s">
        <v>20</v>
      </c>
      <c r="D1828" t="s">
        <v>3569</v>
      </c>
      <c r="E1828" s="1">
        <v>44371.315972222219</v>
      </c>
      <c r="F1828" t="s">
        <v>63</v>
      </c>
      <c r="G1828" s="2">
        <v>44359</v>
      </c>
      <c r="H1828" s="2">
        <v>25935</v>
      </c>
      <c r="I1828">
        <v>37</v>
      </c>
      <c r="J1828" s="2">
        <v>44372</v>
      </c>
      <c r="K1828" s="2">
        <v>44372</v>
      </c>
      <c r="L1828" t="s">
        <v>22</v>
      </c>
      <c r="M1828" t="s">
        <v>23</v>
      </c>
      <c r="N1828" t="s">
        <v>3568</v>
      </c>
      <c r="O1828" t="s">
        <v>65</v>
      </c>
      <c r="P1828" t="s">
        <v>66</v>
      </c>
    </row>
    <row r="1829" spans="1:16" x14ac:dyDescent="0.25">
      <c r="A1829" t="s">
        <v>3570</v>
      </c>
      <c r="B1829" t="s">
        <v>50</v>
      </c>
      <c r="C1829" t="s">
        <v>20</v>
      </c>
      <c r="D1829" t="s">
        <v>3570</v>
      </c>
      <c r="E1829" s="1">
        <v>44372.317361111112</v>
      </c>
      <c r="F1829" t="s">
        <v>51</v>
      </c>
      <c r="G1829" s="2">
        <v>44359</v>
      </c>
      <c r="H1829" s="2">
        <v>31451</v>
      </c>
      <c r="I1829">
        <v>6</v>
      </c>
      <c r="J1829" s="2">
        <v>44372</v>
      </c>
      <c r="K1829" s="2">
        <v>44372</v>
      </c>
      <c r="L1829" t="s">
        <v>29</v>
      </c>
      <c r="M1829" t="s">
        <v>30</v>
      </c>
      <c r="N1829" t="s">
        <v>3571</v>
      </c>
      <c r="O1829" t="s">
        <v>53</v>
      </c>
      <c r="P1829" t="s">
        <v>53</v>
      </c>
    </row>
    <row r="1830" spans="1:16" x14ac:dyDescent="0.25">
      <c r="A1830" t="s">
        <v>3572</v>
      </c>
      <c r="B1830" t="s">
        <v>50</v>
      </c>
      <c r="C1830" t="s">
        <v>20</v>
      </c>
      <c r="D1830" t="s">
        <v>3572</v>
      </c>
      <c r="E1830" s="1">
        <v>44372.317361111112</v>
      </c>
      <c r="F1830" t="s">
        <v>57</v>
      </c>
      <c r="G1830" s="2">
        <v>44359</v>
      </c>
      <c r="H1830" s="2">
        <v>31451</v>
      </c>
      <c r="I1830">
        <v>1</v>
      </c>
      <c r="J1830" s="2">
        <v>44372</v>
      </c>
      <c r="K1830" s="2">
        <v>44372</v>
      </c>
      <c r="L1830" t="s">
        <v>29</v>
      </c>
      <c r="M1830" t="s">
        <v>30</v>
      </c>
      <c r="N1830" t="s">
        <v>3573</v>
      </c>
      <c r="O1830" t="s">
        <v>53</v>
      </c>
      <c r="P1830" t="s">
        <v>53</v>
      </c>
    </row>
    <row r="1831" spans="1:16" x14ac:dyDescent="0.25">
      <c r="A1831" t="s">
        <v>3574</v>
      </c>
      <c r="B1831" t="s">
        <v>50</v>
      </c>
      <c r="C1831" t="s">
        <v>20</v>
      </c>
      <c r="D1831" t="s">
        <v>3574</v>
      </c>
      <c r="E1831" s="1">
        <v>44372.317361111112</v>
      </c>
      <c r="F1831" t="s">
        <v>60</v>
      </c>
      <c r="G1831" s="2">
        <v>44366</v>
      </c>
      <c r="H1831" s="2">
        <v>31458</v>
      </c>
      <c r="I1831">
        <v>7</v>
      </c>
      <c r="J1831" s="2">
        <v>44372</v>
      </c>
      <c r="K1831" s="2">
        <v>44372</v>
      </c>
      <c r="L1831" t="s">
        <v>29</v>
      </c>
      <c r="M1831" t="s">
        <v>30</v>
      </c>
      <c r="N1831" t="s">
        <v>3575</v>
      </c>
      <c r="O1831" t="s">
        <v>53</v>
      </c>
      <c r="P1831" t="s">
        <v>53</v>
      </c>
    </row>
    <row r="1832" spans="1:16" x14ac:dyDescent="0.25">
      <c r="A1832" t="s">
        <v>3576</v>
      </c>
      <c r="B1832" t="s">
        <v>50</v>
      </c>
      <c r="C1832" t="s">
        <v>20</v>
      </c>
      <c r="D1832" t="s">
        <v>3576</v>
      </c>
      <c r="E1832" s="1">
        <v>44372.317361111112</v>
      </c>
      <c r="F1832" t="s">
        <v>63</v>
      </c>
      <c r="G1832" s="2">
        <v>44359</v>
      </c>
      <c r="H1832" s="2">
        <v>31451</v>
      </c>
      <c r="I1832">
        <v>2</v>
      </c>
      <c r="J1832" s="2">
        <v>44372</v>
      </c>
      <c r="K1832" s="2">
        <v>44372</v>
      </c>
      <c r="L1832" t="s">
        <v>29</v>
      </c>
      <c r="M1832" t="s">
        <v>30</v>
      </c>
      <c r="N1832" t="s">
        <v>3577</v>
      </c>
      <c r="O1832" t="s">
        <v>65</v>
      </c>
      <c r="P1832" t="s">
        <v>66</v>
      </c>
    </row>
    <row r="1833" spans="1:16" x14ac:dyDescent="0.25">
      <c r="A1833" t="s">
        <v>3578</v>
      </c>
      <c r="B1833" t="s">
        <v>50</v>
      </c>
      <c r="C1833" t="s">
        <v>20</v>
      </c>
      <c r="D1833" t="s">
        <v>3578</v>
      </c>
      <c r="E1833" s="1">
        <v>44372.317361111112</v>
      </c>
      <c r="F1833" t="s">
        <v>51</v>
      </c>
      <c r="G1833" s="2">
        <v>44359</v>
      </c>
      <c r="H1833" s="2">
        <v>31451</v>
      </c>
      <c r="I1833">
        <v>8</v>
      </c>
      <c r="J1833" s="2">
        <v>44372</v>
      </c>
      <c r="K1833" s="2">
        <v>44372</v>
      </c>
      <c r="L1833" t="s">
        <v>29</v>
      </c>
      <c r="M1833" t="s">
        <v>30</v>
      </c>
      <c r="N1833" t="s">
        <v>3579</v>
      </c>
      <c r="O1833" t="s">
        <v>53</v>
      </c>
      <c r="P1833" t="s">
        <v>53</v>
      </c>
    </row>
    <row r="1834" spans="1:16" x14ac:dyDescent="0.25">
      <c r="A1834" t="s">
        <v>3580</v>
      </c>
      <c r="B1834" t="s">
        <v>50</v>
      </c>
      <c r="C1834" t="s">
        <v>20</v>
      </c>
      <c r="D1834" t="s">
        <v>3580</v>
      </c>
      <c r="E1834" s="1">
        <v>44372.317361111112</v>
      </c>
      <c r="F1834" t="s">
        <v>57</v>
      </c>
      <c r="G1834" s="2">
        <v>44359</v>
      </c>
      <c r="H1834" s="2">
        <v>31451</v>
      </c>
      <c r="I1834">
        <v>1</v>
      </c>
      <c r="J1834" s="2">
        <v>44372</v>
      </c>
      <c r="K1834" s="2">
        <v>44372</v>
      </c>
      <c r="L1834" t="s">
        <v>29</v>
      </c>
      <c r="M1834" t="s">
        <v>30</v>
      </c>
      <c r="N1834" t="s">
        <v>3581</v>
      </c>
      <c r="O1834" t="s">
        <v>53</v>
      </c>
      <c r="P1834" t="s">
        <v>53</v>
      </c>
    </row>
    <row r="1835" spans="1:16" x14ac:dyDescent="0.25">
      <c r="A1835" t="s">
        <v>3582</v>
      </c>
      <c r="B1835" t="s">
        <v>50</v>
      </c>
      <c r="C1835" t="s">
        <v>20</v>
      </c>
      <c r="D1835" t="s">
        <v>3582</v>
      </c>
      <c r="E1835" s="1">
        <v>44372.317361111112</v>
      </c>
      <c r="F1835" t="s">
        <v>60</v>
      </c>
      <c r="G1835" s="2">
        <v>44366</v>
      </c>
      <c r="H1835" s="2">
        <v>31458</v>
      </c>
      <c r="I1835">
        <v>20</v>
      </c>
      <c r="J1835" s="2">
        <v>44372</v>
      </c>
      <c r="K1835" s="2">
        <v>44372</v>
      </c>
      <c r="L1835" t="s">
        <v>29</v>
      </c>
      <c r="M1835" t="s">
        <v>30</v>
      </c>
      <c r="N1835" t="s">
        <v>3583</v>
      </c>
      <c r="O1835" t="s">
        <v>53</v>
      </c>
      <c r="P1835" t="s">
        <v>53</v>
      </c>
    </row>
    <row r="1836" spans="1:16" x14ac:dyDescent="0.25">
      <c r="A1836" t="s">
        <v>3584</v>
      </c>
      <c r="B1836" t="s">
        <v>50</v>
      </c>
      <c r="C1836" t="s">
        <v>20</v>
      </c>
      <c r="D1836" t="s">
        <v>3584</v>
      </c>
      <c r="E1836" s="1">
        <v>44372.317361111112</v>
      </c>
      <c r="F1836" t="s">
        <v>63</v>
      </c>
      <c r="G1836" s="2">
        <v>44359</v>
      </c>
      <c r="H1836" s="2">
        <v>31451</v>
      </c>
      <c r="I1836">
        <v>1</v>
      </c>
      <c r="J1836" s="2">
        <v>44372</v>
      </c>
      <c r="K1836" s="2">
        <v>44372</v>
      </c>
      <c r="L1836" t="s">
        <v>29</v>
      </c>
      <c r="M1836" t="s">
        <v>30</v>
      </c>
      <c r="N1836" t="s">
        <v>3585</v>
      </c>
      <c r="O1836" t="s">
        <v>65</v>
      </c>
      <c r="P1836" t="s">
        <v>66</v>
      </c>
    </row>
    <row r="1837" spans="1:16" x14ac:dyDescent="0.25">
      <c r="A1837" t="s">
        <v>3586</v>
      </c>
      <c r="B1837" t="s">
        <v>50</v>
      </c>
      <c r="C1837" t="s">
        <v>20</v>
      </c>
      <c r="D1837" t="s">
        <v>3586</v>
      </c>
      <c r="E1837" s="1">
        <v>44372.317361111112</v>
      </c>
      <c r="F1837" t="s">
        <v>51</v>
      </c>
      <c r="G1837" s="2">
        <v>44359</v>
      </c>
      <c r="H1837" s="2">
        <v>31451</v>
      </c>
      <c r="I1837">
        <v>3</v>
      </c>
      <c r="J1837" s="2">
        <v>44372</v>
      </c>
      <c r="K1837" s="2">
        <v>44372</v>
      </c>
      <c r="L1837" t="s">
        <v>29</v>
      </c>
      <c r="M1837" t="s">
        <v>30</v>
      </c>
      <c r="N1837" t="s">
        <v>3587</v>
      </c>
      <c r="O1837" t="s">
        <v>53</v>
      </c>
      <c r="P1837" t="s">
        <v>53</v>
      </c>
    </row>
    <row r="1838" spans="1:16" x14ac:dyDescent="0.25">
      <c r="A1838" t="s">
        <v>3588</v>
      </c>
      <c r="B1838" t="s">
        <v>50</v>
      </c>
      <c r="C1838" t="s">
        <v>20</v>
      </c>
      <c r="D1838" t="s">
        <v>3588</v>
      </c>
      <c r="E1838" s="1">
        <v>44372.317361111112</v>
      </c>
      <c r="F1838" t="s">
        <v>57</v>
      </c>
      <c r="G1838" s="2">
        <v>44359</v>
      </c>
      <c r="H1838" s="2">
        <v>31451</v>
      </c>
      <c r="I1838">
        <v>1</v>
      </c>
      <c r="J1838" s="2">
        <v>44372</v>
      </c>
      <c r="K1838" s="2">
        <v>44372</v>
      </c>
      <c r="L1838" t="s">
        <v>29</v>
      </c>
      <c r="M1838" t="s">
        <v>30</v>
      </c>
      <c r="N1838" t="s">
        <v>3589</v>
      </c>
      <c r="O1838" t="s">
        <v>53</v>
      </c>
      <c r="P1838" t="s">
        <v>53</v>
      </c>
    </row>
    <row r="1839" spans="1:16" x14ac:dyDescent="0.25">
      <c r="A1839" t="s">
        <v>3590</v>
      </c>
      <c r="B1839" t="s">
        <v>50</v>
      </c>
      <c r="C1839" t="s">
        <v>20</v>
      </c>
      <c r="D1839" t="s">
        <v>3590</v>
      </c>
      <c r="E1839" s="1">
        <v>44372.317361111112</v>
      </c>
      <c r="F1839" t="s">
        <v>60</v>
      </c>
      <c r="G1839" s="2">
        <v>44366</v>
      </c>
      <c r="H1839" s="2">
        <v>31458</v>
      </c>
      <c r="I1839">
        <v>4</v>
      </c>
      <c r="J1839" s="2">
        <v>44372</v>
      </c>
      <c r="K1839" s="2">
        <v>44372</v>
      </c>
      <c r="L1839" t="s">
        <v>29</v>
      </c>
      <c r="M1839" t="s">
        <v>30</v>
      </c>
      <c r="N1839" t="s">
        <v>3591</v>
      </c>
      <c r="O1839" t="s">
        <v>53</v>
      </c>
      <c r="P1839" t="s">
        <v>53</v>
      </c>
    </row>
    <row r="1840" spans="1:16" x14ac:dyDescent="0.25">
      <c r="A1840" t="s">
        <v>3592</v>
      </c>
      <c r="B1840" t="s">
        <v>50</v>
      </c>
      <c r="C1840" t="s">
        <v>20</v>
      </c>
      <c r="D1840" t="s">
        <v>3592</v>
      </c>
      <c r="E1840" s="1">
        <v>44372.317361111112</v>
      </c>
      <c r="F1840" t="s">
        <v>63</v>
      </c>
      <c r="G1840" s="2">
        <v>44359</v>
      </c>
      <c r="H1840" s="2">
        <v>31451</v>
      </c>
      <c r="I1840">
        <v>1</v>
      </c>
      <c r="J1840" s="2">
        <v>44372</v>
      </c>
      <c r="K1840" s="2">
        <v>44372</v>
      </c>
      <c r="L1840" t="s">
        <v>29</v>
      </c>
      <c r="M1840" t="s">
        <v>30</v>
      </c>
      <c r="N1840" t="s">
        <v>3593</v>
      </c>
      <c r="O1840" t="s">
        <v>65</v>
      </c>
      <c r="P1840" t="s">
        <v>66</v>
      </c>
    </row>
    <row r="1841" spans="1:16" x14ac:dyDescent="0.25">
      <c r="A1841" t="s">
        <v>3594</v>
      </c>
      <c r="B1841" t="s">
        <v>19</v>
      </c>
      <c r="C1841" t="s">
        <v>20</v>
      </c>
      <c r="D1841" t="s">
        <v>3594</v>
      </c>
      <c r="E1841" s="1">
        <v>44369.352777777778</v>
      </c>
      <c r="F1841" t="s">
        <v>100</v>
      </c>
      <c r="G1841" s="2">
        <v>44356</v>
      </c>
      <c r="H1841" s="2">
        <v>26667</v>
      </c>
      <c r="I1841">
        <v>2</v>
      </c>
      <c r="J1841" s="2">
        <v>44372</v>
      </c>
      <c r="K1841" s="2">
        <v>44372</v>
      </c>
      <c r="L1841" t="s">
        <v>29</v>
      </c>
      <c r="M1841" t="s">
        <v>30</v>
      </c>
      <c r="N1841" t="s">
        <v>3595</v>
      </c>
      <c r="O1841" t="s">
        <v>78</v>
      </c>
      <c r="P1841" t="s">
        <v>79</v>
      </c>
    </row>
    <row r="1842" spans="1:16" x14ac:dyDescent="0.25">
      <c r="A1842" t="s">
        <v>3596</v>
      </c>
      <c r="B1842" t="s">
        <v>19</v>
      </c>
      <c r="C1842" t="s">
        <v>20</v>
      </c>
      <c r="D1842" t="s">
        <v>3596</v>
      </c>
      <c r="E1842" s="1">
        <v>44369.352777777778</v>
      </c>
      <c r="F1842" t="s">
        <v>100</v>
      </c>
      <c r="G1842" s="2">
        <v>44356</v>
      </c>
      <c r="H1842" s="2">
        <v>26667</v>
      </c>
      <c r="I1842">
        <v>4</v>
      </c>
      <c r="J1842" s="2">
        <v>44372</v>
      </c>
      <c r="K1842" s="2">
        <v>44372</v>
      </c>
      <c r="L1842" t="s">
        <v>22</v>
      </c>
      <c r="M1842" t="s">
        <v>23</v>
      </c>
      <c r="N1842" t="s">
        <v>3595</v>
      </c>
      <c r="O1842" t="s">
        <v>78</v>
      </c>
      <c r="P1842" t="s">
        <v>79</v>
      </c>
    </row>
    <row r="1843" spans="1:16" x14ac:dyDescent="0.25">
      <c r="A1843" t="s">
        <v>3597</v>
      </c>
      <c r="B1843" t="s">
        <v>19</v>
      </c>
      <c r="C1843" t="s">
        <v>20</v>
      </c>
      <c r="D1843" t="s">
        <v>3597</v>
      </c>
      <c r="E1843" s="1">
        <v>44369.352777777778</v>
      </c>
      <c r="F1843" t="s">
        <v>100</v>
      </c>
      <c r="G1843" s="2">
        <v>44356</v>
      </c>
      <c r="H1843" s="2">
        <v>26667</v>
      </c>
      <c r="I1843">
        <v>1</v>
      </c>
      <c r="J1843" s="2">
        <v>44372</v>
      </c>
      <c r="K1843" s="2">
        <v>44372</v>
      </c>
      <c r="L1843" t="s">
        <v>29</v>
      </c>
      <c r="M1843" t="s">
        <v>30</v>
      </c>
      <c r="N1843" t="s">
        <v>3598</v>
      </c>
      <c r="O1843" t="s">
        <v>78</v>
      </c>
      <c r="P1843" t="s">
        <v>79</v>
      </c>
    </row>
    <row r="1844" spans="1:16" x14ac:dyDescent="0.25">
      <c r="A1844" t="s">
        <v>3599</v>
      </c>
      <c r="B1844" t="s">
        <v>19</v>
      </c>
      <c r="C1844" t="s">
        <v>20</v>
      </c>
      <c r="D1844" t="s">
        <v>3599</v>
      </c>
      <c r="E1844" s="1">
        <v>44369.352777777778</v>
      </c>
      <c r="F1844" t="s">
        <v>100</v>
      </c>
      <c r="G1844" s="2">
        <v>44356</v>
      </c>
      <c r="H1844" s="2">
        <v>26667</v>
      </c>
      <c r="I1844">
        <v>1</v>
      </c>
      <c r="J1844" s="2">
        <v>44372</v>
      </c>
      <c r="K1844" s="2">
        <v>44372</v>
      </c>
      <c r="L1844" t="s">
        <v>22</v>
      </c>
      <c r="M1844" t="s">
        <v>23</v>
      </c>
      <c r="N1844" t="s">
        <v>3598</v>
      </c>
      <c r="O1844" t="s">
        <v>78</v>
      </c>
      <c r="P1844" t="s">
        <v>79</v>
      </c>
    </row>
    <row r="1845" spans="1:16" x14ac:dyDescent="0.25">
      <c r="A1845" t="s">
        <v>3600</v>
      </c>
      <c r="B1845" t="s">
        <v>19</v>
      </c>
      <c r="C1845" t="s">
        <v>20</v>
      </c>
      <c r="D1845" t="s">
        <v>3600</v>
      </c>
      <c r="E1845" s="1">
        <v>44369.34652777778</v>
      </c>
      <c r="F1845" t="s">
        <v>100</v>
      </c>
      <c r="G1845" s="2">
        <v>44356</v>
      </c>
      <c r="H1845" s="2">
        <v>26667</v>
      </c>
      <c r="I1845">
        <v>1</v>
      </c>
      <c r="J1845" s="2">
        <v>44372</v>
      </c>
      <c r="K1845" s="2">
        <v>44372</v>
      </c>
      <c r="L1845" t="s">
        <v>29</v>
      </c>
      <c r="M1845" t="s">
        <v>30</v>
      </c>
      <c r="N1845" t="s">
        <v>3601</v>
      </c>
      <c r="O1845" t="s">
        <v>78</v>
      </c>
      <c r="P1845" t="s">
        <v>79</v>
      </c>
    </row>
    <row r="1846" spans="1:16" x14ac:dyDescent="0.25">
      <c r="A1846" t="s">
        <v>3602</v>
      </c>
      <c r="B1846" t="s">
        <v>19</v>
      </c>
      <c r="C1846" t="s">
        <v>20</v>
      </c>
      <c r="D1846" t="s">
        <v>3602</v>
      </c>
      <c r="E1846" s="1">
        <v>44369.350694444445</v>
      </c>
      <c r="F1846" t="s">
        <v>100</v>
      </c>
      <c r="G1846" s="2">
        <v>44356</v>
      </c>
      <c r="H1846" s="2">
        <v>26667</v>
      </c>
      <c r="I1846">
        <v>1</v>
      </c>
      <c r="J1846" s="2">
        <v>44372</v>
      </c>
      <c r="K1846" s="2">
        <v>44372</v>
      </c>
      <c r="L1846" t="s">
        <v>22</v>
      </c>
      <c r="M1846" t="s">
        <v>23</v>
      </c>
      <c r="N1846" t="s">
        <v>3601</v>
      </c>
      <c r="O1846" t="s">
        <v>78</v>
      </c>
      <c r="P1846" t="s">
        <v>79</v>
      </c>
    </row>
    <row r="1847" spans="1:16" x14ac:dyDescent="0.25">
      <c r="A1847" t="s">
        <v>3603</v>
      </c>
      <c r="B1847" t="s">
        <v>19</v>
      </c>
      <c r="C1847" t="s">
        <v>20</v>
      </c>
      <c r="D1847" t="s">
        <v>3603</v>
      </c>
      <c r="E1847" s="1">
        <v>44369.352083333331</v>
      </c>
      <c r="F1847" t="s">
        <v>100</v>
      </c>
      <c r="G1847" s="2">
        <v>44356</v>
      </c>
      <c r="H1847" s="2">
        <v>31140</v>
      </c>
      <c r="I1847">
        <v>1</v>
      </c>
      <c r="J1847" s="2">
        <v>44372</v>
      </c>
      <c r="K1847" s="2">
        <v>44372</v>
      </c>
      <c r="L1847" t="s">
        <v>29</v>
      </c>
      <c r="M1847" t="s">
        <v>30</v>
      </c>
      <c r="N1847" t="s">
        <v>3604</v>
      </c>
      <c r="O1847" t="s">
        <v>78</v>
      </c>
      <c r="P1847" t="s">
        <v>79</v>
      </c>
    </row>
    <row r="1848" spans="1:16" x14ac:dyDescent="0.25">
      <c r="A1848" t="s">
        <v>3605</v>
      </c>
      <c r="B1848" t="s">
        <v>19</v>
      </c>
      <c r="C1848" t="s">
        <v>20</v>
      </c>
      <c r="D1848" t="s">
        <v>3605</v>
      </c>
      <c r="E1848" s="1">
        <v>44369.352083333331</v>
      </c>
      <c r="F1848" t="s">
        <v>100</v>
      </c>
      <c r="G1848" s="2">
        <v>44356</v>
      </c>
      <c r="H1848" s="2">
        <v>31140</v>
      </c>
      <c r="I1848">
        <v>1</v>
      </c>
      <c r="J1848" s="2">
        <v>44372</v>
      </c>
      <c r="K1848" s="2">
        <v>44372</v>
      </c>
      <c r="L1848" t="s">
        <v>22</v>
      </c>
      <c r="M1848" t="s">
        <v>23</v>
      </c>
      <c r="N1848" t="s">
        <v>3604</v>
      </c>
      <c r="O1848" t="s">
        <v>78</v>
      </c>
      <c r="P1848" t="s">
        <v>79</v>
      </c>
    </row>
    <row r="1849" spans="1:16" x14ac:dyDescent="0.25">
      <c r="A1849" t="s">
        <v>3606</v>
      </c>
      <c r="B1849" t="s">
        <v>19</v>
      </c>
      <c r="C1849" t="s">
        <v>20</v>
      </c>
      <c r="D1849" t="s">
        <v>3606</v>
      </c>
      <c r="E1849" s="1">
        <v>44369.350694444445</v>
      </c>
      <c r="F1849" t="s">
        <v>100</v>
      </c>
      <c r="G1849" s="2">
        <v>44356</v>
      </c>
      <c r="H1849" s="2">
        <v>31140</v>
      </c>
      <c r="I1849">
        <v>1</v>
      </c>
      <c r="J1849" s="2">
        <v>44372</v>
      </c>
      <c r="K1849" s="2">
        <v>44372</v>
      </c>
      <c r="L1849" t="s">
        <v>29</v>
      </c>
      <c r="M1849" t="s">
        <v>30</v>
      </c>
      <c r="N1849" t="s">
        <v>3607</v>
      </c>
      <c r="O1849" t="s">
        <v>78</v>
      </c>
      <c r="P1849" t="s">
        <v>79</v>
      </c>
    </row>
    <row r="1850" spans="1:16" x14ac:dyDescent="0.25">
      <c r="A1850" t="s">
        <v>3608</v>
      </c>
      <c r="B1850" t="s">
        <v>19</v>
      </c>
      <c r="C1850" t="s">
        <v>20</v>
      </c>
      <c r="D1850" t="s">
        <v>3608</v>
      </c>
      <c r="E1850" s="1">
        <v>44369.351388888892</v>
      </c>
      <c r="F1850" t="s">
        <v>100</v>
      </c>
      <c r="G1850" s="2">
        <v>44356</v>
      </c>
      <c r="H1850" s="2">
        <v>31140</v>
      </c>
      <c r="I1850">
        <v>1</v>
      </c>
      <c r="J1850" s="2">
        <v>44372</v>
      </c>
      <c r="K1850" s="2">
        <v>44372</v>
      </c>
      <c r="L1850" t="s">
        <v>22</v>
      </c>
      <c r="M1850" t="s">
        <v>23</v>
      </c>
      <c r="N1850" t="s">
        <v>3607</v>
      </c>
      <c r="O1850" t="s">
        <v>78</v>
      </c>
      <c r="P1850" t="s">
        <v>79</v>
      </c>
    </row>
    <row r="1851" spans="1:16" x14ac:dyDescent="0.25">
      <c r="A1851" t="s">
        <v>3609</v>
      </c>
      <c r="B1851" t="s">
        <v>19</v>
      </c>
      <c r="C1851" t="s">
        <v>20</v>
      </c>
      <c r="D1851" t="s">
        <v>3609</v>
      </c>
      <c r="E1851" s="1">
        <v>44237.720833333333</v>
      </c>
      <c r="F1851" t="s">
        <v>3610</v>
      </c>
      <c r="G1851" s="2">
        <v>40751</v>
      </c>
      <c r="H1851" s="2">
        <v>39715</v>
      </c>
      <c r="I1851">
        <v>1</v>
      </c>
      <c r="J1851" s="2">
        <v>44372</v>
      </c>
      <c r="K1851" s="2">
        <v>44372</v>
      </c>
      <c r="L1851" t="s">
        <v>29</v>
      </c>
      <c r="M1851" t="s">
        <v>30</v>
      </c>
      <c r="N1851" t="s">
        <v>3611</v>
      </c>
      <c r="O1851" t="s">
        <v>396</v>
      </c>
      <c r="P1851" t="s">
        <v>397</v>
      </c>
    </row>
    <row r="1852" spans="1:16" x14ac:dyDescent="0.25">
      <c r="A1852" t="s">
        <v>3612</v>
      </c>
      <c r="B1852" t="s">
        <v>19</v>
      </c>
      <c r="C1852" t="s">
        <v>20</v>
      </c>
      <c r="D1852" t="s">
        <v>3612</v>
      </c>
      <c r="E1852" s="1">
        <v>44237.720833333333</v>
      </c>
      <c r="F1852" t="s">
        <v>406</v>
      </c>
      <c r="G1852" s="2">
        <v>12520</v>
      </c>
      <c r="H1852" s="2">
        <v>6397</v>
      </c>
      <c r="I1852">
        <v>1</v>
      </c>
      <c r="J1852" s="2">
        <v>44372</v>
      </c>
      <c r="K1852" s="2">
        <v>44372</v>
      </c>
      <c r="L1852" t="s">
        <v>29</v>
      </c>
      <c r="M1852" t="s">
        <v>30</v>
      </c>
      <c r="N1852" t="s">
        <v>3613</v>
      </c>
      <c r="O1852" t="s">
        <v>396</v>
      </c>
      <c r="P1852" t="s">
        <v>397</v>
      </c>
    </row>
    <row r="1853" spans="1:16" x14ac:dyDescent="0.25">
      <c r="A1853" t="s">
        <v>3614</v>
      </c>
      <c r="B1853" t="s">
        <v>19</v>
      </c>
      <c r="C1853" t="s">
        <v>20</v>
      </c>
      <c r="D1853" t="s">
        <v>3614</v>
      </c>
      <c r="E1853" s="1">
        <v>44237.720833333333</v>
      </c>
      <c r="F1853" t="s">
        <v>3615</v>
      </c>
      <c r="G1853" s="2">
        <v>43201</v>
      </c>
      <c r="H1853" s="2">
        <v>9139</v>
      </c>
      <c r="I1853">
        <v>1</v>
      </c>
      <c r="J1853" s="2">
        <v>44372</v>
      </c>
      <c r="K1853" s="2">
        <v>44372</v>
      </c>
      <c r="L1853" t="s">
        <v>29</v>
      </c>
      <c r="M1853" t="s">
        <v>30</v>
      </c>
      <c r="N1853" t="s">
        <v>3616</v>
      </c>
      <c r="O1853" t="s">
        <v>396</v>
      </c>
      <c r="P1853" t="s">
        <v>397</v>
      </c>
    </row>
    <row r="1854" spans="1:16" x14ac:dyDescent="0.25">
      <c r="A1854" t="s">
        <v>3617</v>
      </c>
      <c r="B1854" t="s">
        <v>19</v>
      </c>
      <c r="C1854" t="s">
        <v>20</v>
      </c>
      <c r="D1854" t="s">
        <v>3617</v>
      </c>
      <c r="E1854" s="1">
        <v>44237.720833333333</v>
      </c>
      <c r="F1854" t="s">
        <v>3618</v>
      </c>
      <c r="G1854" s="2">
        <v>43201</v>
      </c>
      <c r="H1854" s="2">
        <v>5487</v>
      </c>
      <c r="I1854">
        <v>5</v>
      </c>
      <c r="J1854" s="2">
        <v>44372</v>
      </c>
      <c r="K1854" s="2">
        <v>44372</v>
      </c>
      <c r="L1854" t="s">
        <v>29</v>
      </c>
      <c r="M1854" t="s">
        <v>30</v>
      </c>
      <c r="N1854" t="s">
        <v>3619</v>
      </c>
      <c r="O1854" t="s">
        <v>396</v>
      </c>
      <c r="P1854" t="s">
        <v>397</v>
      </c>
    </row>
    <row r="1855" spans="1:16" x14ac:dyDescent="0.25">
      <c r="A1855" t="s">
        <v>3620</v>
      </c>
      <c r="B1855" t="s">
        <v>19</v>
      </c>
      <c r="C1855" t="s">
        <v>20</v>
      </c>
      <c r="D1855" t="s">
        <v>3620</v>
      </c>
      <c r="E1855" s="1">
        <v>44237.720833333333</v>
      </c>
      <c r="F1855" t="s">
        <v>406</v>
      </c>
      <c r="G1855" s="2">
        <v>37601</v>
      </c>
      <c r="H1855" s="2">
        <v>5438</v>
      </c>
      <c r="I1855">
        <v>2</v>
      </c>
      <c r="J1855" s="2">
        <v>44372</v>
      </c>
      <c r="K1855" s="2">
        <v>44372</v>
      </c>
      <c r="L1855" t="s">
        <v>29</v>
      </c>
      <c r="M1855" t="s">
        <v>30</v>
      </c>
      <c r="N1855" t="s">
        <v>3621</v>
      </c>
      <c r="O1855" t="s">
        <v>396</v>
      </c>
      <c r="P1855" t="s">
        <v>397</v>
      </c>
    </row>
    <row r="1856" spans="1:16" x14ac:dyDescent="0.25">
      <c r="A1856" t="s">
        <v>3622</v>
      </c>
      <c r="B1856" t="s">
        <v>19</v>
      </c>
      <c r="C1856" t="s">
        <v>20</v>
      </c>
      <c r="D1856" t="s">
        <v>3622</v>
      </c>
      <c r="E1856" s="1">
        <v>44237.720833333333</v>
      </c>
      <c r="F1856" t="s">
        <v>3623</v>
      </c>
      <c r="G1856" s="2">
        <v>43201</v>
      </c>
      <c r="H1856" s="2">
        <v>6558</v>
      </c>
      <c r="I1856">
        <v>1</v>
      </c>
      <c r="J1856" s="2">
        <v>44372</v>
      </c>
      <c r="K1856" s="2">
        <v>44372</v>
      </c>
      <c r="L1856" t="s">
        <v>29</v>
      </c>
      <c r="M1856" t="s">
        <v>30</v>
      </c>
      <c r="N1856" t="s">
        <v>3624</v>
      </c>
      <c r="O1856" t="s">
        <v>396</v>
      </c>
      <c r="P1856" t="s">
        <v>397</v>
      </c>
    </row>
    <row r="1857" spans="1:16" x14ac:dyDescent="0.25">
      <c r="A1857" t="s">
        <v>3625</v>
      </c>
      <c r="B1857" t="s">
        <v>19</v>
      </c>
      <c r="C1857" t="s">
        <v>20</v>
      </c>
      <c r="D1857" t="s">
        <v>3625</v>
      </c>
      <c r="E1857" s="1">
        <v>44237.720833333333</v>
      </c>
      <c r="F1857" t="s">
        <v>3626</v>
      </c>
      <c r="G1857" s="2">
        <v>43201</v>
      </c>
      <c r="H1857" s="2">
        <v>37608</v>
      </c>
      <c r="I1857">
        <v>1</v>
      </c>
      <c r="J1857" s="2">
        <v>44372</v>
      </c>
      <c r="K1857" s="2">
        <v>44372</v>
      </c>
      <c r="L1857" t="s">
        <v>29</v>
      </c>
      <c r="M1857" t="s">
        <v>30</v>
      </c>
      <c r="N1857" t="s">
        <v>3627</v>
      </c>
      <c r="O1857" t="s">
        <v>396</v>
      </c>
      <c r="P1857" t="s">
        <v>397</v>
      </c>
    </row>
    <row r="1858" spans="1:16" x14ac:dyDescent="0.25">
      <c r="A1858" t="s">
        <v>3628</v>
      </c>
      <c r="B1858" t="s">
        <v>19</v>
      </c>
      <c r="C1858" t="s">
        <v>20</v>
      </c>
      <c r="D1858" t="s">
        <v>3628</v>
      </c>
      <c r="E1858" s="1">
        <v>44237.720833333333</v>
      </c>
      <c r="F1858" t="s">
        <v>406</v>
      </c>
      <c r="G1858" s="2">
        <v>12520</v>
      </c>
      <c r="H1858" s="2">
        <v>12142</v>
      </c>
      <c r="I1858">
        <v>1</v>
      </c>
      <c r="J1858" s="2">
        <v>44372</v>
      </c>
      <c r="K1858" s="2">
        <v>44372</v>
      </c>
      <c r="L1858" t="s">
        <v>29</v>
      </c>
      <c r="M1858" t="s">
        <v>30</v>
      </c>
      <c r="N1858" t="s">
        <v>3629</v>
      </c>
      <c r="O1858" t="s">
        <v>396</v>
      </c>
      <c r="P1858" t="s">
        <v>397</v>
      </c>
    </row>
    <row r="1859" spans="1:16" x14ac:dyDescent="0.25">
      <c r="A1859" t="s">
        <v>3630</v>
      </c>
      <c r="B1859" t="s">
        <v>19</v>
      </c>
      <c r="C1859" t="s">
        <v>20</v>
      </c>
      <c r="D1859" t="s">
        <v>3630</v>
      </c>
      <c r="E1859" s="1">
        <v>44237.720833333333</v>
      </c>
      <c r="F1859" t="s">
        <v>3631</v>
      </c>
      <c r="G1859" s="2">
        <v>43201</v>
      </c>
      <c r="H1859" s="2">
        <v>37608</v>
      </c>
      <c r="I1859">
        <v>1</v>
      </c>
      <c r="J1859" s="2">
        <v>44372</v>
      </c>
      <c r="K1859" s="2">
        <v>44372</v>
      </c>
      <c r="L1859" t="s">
        <v>29</v>
      </c>
      <c r="M1859" t="s">
        <v>30</v>
      </c>
      <c r="N1859" t="s">
        <v>3632</v>
      </c>
      <c r="O1859" t="s">
        <v>396</v>
      </c>
      <c r="P1859" t="s">
        <v>397</v>
      </c>
    </row>
    <row r="1860" spans="1:16" x14ac:dyDescent="0.25">
      <c r="A1860" t="s">
        <v>3633</v>
      </c>
      <c r="B1860" t="s">
        <v>19</v>
      </c>
      <c r="C1860" t="s">
        <v>20</v>
      </c>
      <c r="D1860" t="s">
        <v>3633</v>
      </c>
      <c r="E1860" s="1">
        <v>44237.720833333333</v>
      </c>
      <c r="F1860" t="s">
        <v>3634</v>
      </c>
      <c r="G1860" s="2">
        <v>43201</v>
      </c>
      <c r="H1860" s="2">
        <v>5438</v>
      </c>
      <c r="I1860">
        <v>1</v>
      </c>
      <c r="J1860" s="2">
        <v>44372</v>
      </c>
      <c r="K1860" s="2">
        <v>44372</v>
      </c>
      <c r="L1860" t="s">
        <v>29</v>
      </c>
      <c r="M1860" t="s">
        <v>30</v>
      </c>
      <c r="N1860" t="s">
        <v>3635</v>
      </c>
      <c r="O1860" t="s">
        <v>396</v>
      </c>
      <c r="P1860" t="s">
        <v>397</v>
      </c>
    </row>
    <row r="1861" spans="1:16" x14ac:dyDescent="0.25">
      <c r="A1861" t="s">
        <v>3636</v>
      </c>
      <c r="B1861" t="s">
        <v>19</v>
      </c>
      <c r="C1861" t="s">
        <v>20</v>
      </c>
      <c r="D1861" t="s">
        <v>3636</v>
      </c>
      <c r="E1861" s="1">
        <v>44237.720833333333</v>
      </c>
      <c r="F1861" t="s">
        <v>3610</v>
      </c>
      <c r="G1861" s="2">
        <v>40751</v>
      </c>
      <c r="H1861" s="2">
        <v>37608</v>
      </c>
      <c r="I1861">
        <v>1</v>
      </c>
      <c r="J1861" s="2">
        <v>44372</v>
      </c>
      <c r="K1861" s="2">
        <v>44372</v>
      </c>
      <c r="L1861" t="s">
        <v>29</v>
      </c>
      <c r="M1861" t="s">
        <v>30</v>
      </c>
      <c r="N1861" t="s">
        <v>3637</v>
      </c>
      <c r="O1861" t="s">
        <v>396</v>
      </c>
      <c r="P1861" t="s">
        <v>397</v>
      </c>
    </row>
    <row r="1862" spans="1:16" x14ac:dyDescent="0.25">
      <c r="A1862" t="s">
        <v>3638</v>
      </c>
      <c r="B1862" t="s">
        <v>19</v>
      </c>
      <c r="C1862" t="s">
        <v>20</v>
      </c>
      <c r="D1862" t="s">
        <v>3638</v>
      </c>
      <c r="E1862" s="1">
        <v>44369.352777777778</v>
      </c>
      <c r="F1862" t="s">
        <v>100</v>
      </c>
      <c r="G1862" s="2">
        <v>44356</v>
      </c>
      <c r="H1862" s="2">
        <v>26667</v>
      </c>
      <c r="I1862">
        <v>3</v>
      </c>
      <c r="J1862" s="2">
        <v>44372</v>
      </c>
      <c r="K1862" s="2">
        <v>44372</v>
      </c>
      <c r="L1862" t="s">
        <v>29</v>
      </c>
      <c r="M1862" t="s">
        <v>30</v>
      </c>
      <c r="N1862" t="s">
        <v>3639</v>
      </c>
      <c r="O1862" t="s">
        <v>78</v>
      </c>
      <c r="P1862" t="s">
        <v>79</v>
      </c>
    </row>
    <row r="1863" spans="1:16" x14ac:dyDescent="0.25">
      <c r="A1863" t="s">
        <v>3640</v>
      </c>
      <c r="B1863" t="s">
        <v>19</v>
      </c>
      <c r="C1863" t="s">
        <v>20</v>
      </c>
      <c r="D1863" t="s">
        <v>3640</v>
      </c>
      <c r="E1863" s="1">
        <v>44369.352777777778</v>
      </c>
      <c r="F1863" t="s">
        <v>100</v>
      </c>
      <c r="G1863" s="2">
        <v>44356</v>
      </c>
      <c r="H1863" s="2">
        <v>26667</v>
      </c>
      <c r="I1863">
        <v>2</v>
      </c>
      <c r="J1863" s="2">
        <v>44372</v>
      </c>
      <c r="K1863" s="2">
        <v>44372</v>
      </c>
      <c r="L1863" t="s">
        <v>22</v>
      </c>
      <c r="M1863" t="s">
        <v>23</v>
      </c>
      <c r="N1863" t="s">
        <v>3639</v>
      </c>
      <c r="O1863" t="s">
        <v>78</v>
      </c>
      <c r="P1863" t="s">
        <v>79</v>
      </c>
    </row>
    <row r="1864" spans="1:16" x14ac:dyDescent="0.25">
      <c r="A1864" t="s">
        <v>3641</v>
      </c>
      <c r="B1864" t="s">
        <v>19</v>
      </c>
      <c r="C1864" t="s">
        <v>20</v>
      </c>
      <c r="D1864" t="s">
        <v>3641</v>
      </c>
      <c r="E1864" s="1">
        <v>44369.34652777778</v>
      </c>
      <c r="F1864" t="s">
        <v>100</v>
      </c>
      <c r="G1864" s="2">
        <v>44356</v>
      </c>
      <c r="H1864" s="2">
        <v>26667</v>
      </c>
      <c r="I1864">
        <v>1</v>
      </c>
      <c r="J1864" s="2">
        <v>44372</v>
      </c>
      <c r="K1864" s="2">
        <v>44372</v>
      </c>
      <c r="L1864" t="s">
        <v>29</v>
      </c>
      <c r="M1864" t="s">
        <v>30</v>
      </c>
      <c r="N1864" t="s">
        <v>3642</v>
      </c>
      <c r="O1864" t="s">
        <v>78</v>
      </c>
      <c r="P1864" t="s">
        <v>79</v>
      </c>
    </row>
    <row r="1865" spans="1:16" x14ac:dyDescent="0.25">
      <c r="A1865" t="s">
        <v>3643</v>
      </c>
      <c r="B1865" t="s">
        <v>19</v>
      </c>
      <c r="C1865" t="s">
        <v>20</v>
      </c>
      <c r="D1865" t="s">
        <v>3643</v>
      </c>
      <c r="E1865" s="1">
        <v>44369.350694444445</v>
      </c>
      <c r="F1865" t="s">
        <v>100</v>
      </c>
      <c r="G1865" s="2">
        <v>44356</v>
      </c>
      <c r="H1865" s="2">
        <v>26667</v>
      </c>
      <c r="I1865">
        <v>1</v>
      </c>
      <c r="J1865" s="2">
        <v>44372</v>
      </c>
      <c r="K1865" s="2">
        <v>44372</v>
      </c>
      <c r="L1865" t="s">
        <v>22</v>
      </c>
      <c r="M1865" t="s">
        <v>23</v>
      </c>
      <c r="N1865" t="s">
        <v>3642</v>
      </c>
      <c r="O1865" t="s">
        <v>78</v>
      </c>
      <c r="P1865" t="s">
        <v>79</v>
      </c>
    </row>
    <row r="1866" spans="1:16" x14ac:dyDescent="0.25">
      <c r="A1866" t="s">
        <v>3644</v>
      </c>
      <c r="B1866" t="s">
        <v>19</v>
      </c>
      <c r="C1866" t="s">
        <v>20</v>
      </c>
      <c r="D1866" t="s">
        <v>3644</v>
      </c>
      <c r="E1866" s="1">
        <v>44369.352083333331</v>
      </c>
      <c r="F1866" t="s">
        <v>100</v>
      </c>
      <c r="G1866" s="2">
        <v>44356</v>
      </c>
      <c r="H1866" s="2">
        <v>31140</v>
      </c>
      <c r="I1866">
        <v>4</v>
      </c>
      <c r="J1866" s="2">
        <v>44372</v>
      </c>
      <c r="K1866" s="2">
        <v>44372</v>
      </c>
      <c r="L1866" t="s">
        <v>29</v>
      </c>
      <c r="M1866" t="s">
        <v>30</v>
      </c>
      <c r="N1866" t="s">
        <v>3645</v>
      </c>
      <c r="O1866" t="s">
        <v>78</v>
      </c>
      <c r="P1866" t="s">
        <v>79</v>
      </c>
    </row>
    <row r="1867" spans="1:16" x14ac:dyDescent="0.25">
      <c r="A1867" t="s">
        <v>3646</v>
      </c>
      <c r="B1867" t="s">
        <v>19</v>
      </c>
      <c r="C1867" t="s">
        <v>20</v>
      </c>
      <c r="D1867" t="s">
        <v>3646</v>
      </c>
      <c r="E1867" s="1">
        <v>44369.352777777778</v>
      </c>
      <c r="F1867" t="s">
        <v>100</v>
      </c>
      <c r="G1867" s="2">
        <v>44356</v>
      </c>
      <c r="H1867" s="2">
        <v>31140</v>
      </c>
      <c r="I1867">
        <v>2</v>
      </c>
      <c r="J1867" s="2">
        <v>44372</v>
      </c>
      <c r="K1867" s="2">
        <v>44372</v>
      </c>
      <c r="L1867" t="s">
        <v>22</v>
      </c>
      <c r="M1867" t="s">
        <v>23</v>
      </c>
      <c r="N1867" t="s">
        <v>3645</v>
      </c>
      <c r="O1867" t="s">
        <v>78</v>
      </c>
      <c r="P1867" t="s">
        <v>79</v>
      </c>
    </row>
    <row r="1868" spans="1:16" x14ac:dyDescent="0.25">
      <c r="A1868" t="s">
        <v>3647</v>
      </c>
      <c r="B1868" t="s">
        <v>19</v>
      </c>
      <c r="C1868" t="s">
        <v>20</v>
      </c>
      <c r="D1868" t="s">
        <v>3647</v>
      </c>
      <c r="E1868" s="1">
        <v>44369.351388888892</v>
      </c>
      <c r="F1868" t="s">
        <v>100</v>
      </c>
      <c r="G1868" s="2">
        <v>44356</v>
      </c>
      <c r="H1868" s="2">
        <v>31140</v>
      </c>
      <c r="I1868">
        <v>1</v>
      </c>
      <c r="J1868" s="2">
        <v>44372</v>
      </c>
      <c r="K1868" s="2">
        <v>44372</v>
      </c>
      <c r="L1868" t="s">
        <v>29</v>
      </c>
      <c r="M1868" t="s">
        <v>30</v>
      </c>
      <c r="N1868" t="s">
        <v>3648</v>
      </c>
      <c r="O1868" t="s">
        <v>78</v>
      </c>
      <c r="P1868" t="s">
        <v>79</v>
      </c>
    </row>
    <row r="1869" spans="1:16" x14ac:dyDescent="0.25">
      <c r="A1869" t="s">
        <v>3649</v>
      </c>
      <c r="B1869" t="s">
        <v>19</v>
      </c>
      <c r="C1869" t="s">
        <v>20</v>
      </c>
      <c r="D1869" t="s">
        <v>3649</v>
      </c>
      <c r="E1869" s="1">
        <v>44369.352083333331</v>
      </c>
      <c r="F1869" t="s">
        <v>100</v>
      </c>
      <c r="G1869" s="2">
        <v>44356</v>
      </c>
      <c r="H1869" s="2">
        <v>31140</v>
      </c>
      <c r="I1869">
        <v>2</v>
      </c>
      <c r="J1869" s="2">
        <v>44372</v>
      </c>
      <c r="K1869" s="2">
        <v>44372</v>
      </c>
      <c r="L1869" t="s">
        <v>22</v>
      </c>
      <c r="M1869" t="s">
        <v>23</v>
      </c>
      <c r="N1869" t="s">
        <v>3648</v>
      </c>
      <c r="O1869" t="s">
        <v>78</v>
      </c>
      <c r="P1869" t="s">
        <v>79</v>
      </c>
    </row>
    <row r="1870" spans="1:16" x14ac:dyDescent="0.25">
      <c r="A1870" t="s">
        <v>3650</v>
      </c>
      <c r="B1870" t="s">
        <v>99</v>
      </c>
      <c r="C1870" t="s">
        <v>20</v>
      </c>
      <c r="D1870" t="s">
        <v>3650</v>
      </c>
      <c r="E1870" s="1">
        <v>43116.515972222223</v>
      </c>
      <c r="F1870" t="s">
        <v>152</v>
      </c>
      <c r="G1870" s="2">
        <v>43103</v>
      </c>
      <c r="H1870" s="2">
        <v>42011</v>
      </c>
      <c r="I1870">
        <v>1</v>
      </c>
      <c r="J1870" s="2">
        <v>44372</v>
      </c>
      <c r="K1870" s="2">
        <v>44372</v>
      </c>
      <c r="L1870" t="s">
        <v>29</v>
      </c>
      <c r="M1870" t="s">
        <v>30</v>
      </c>
      <c r="N1870" t="s">
        <v>3651</v>
      </c>
      <c r="O1870" t="s">
        <v>78</v>
      </c>
      <c r="P1870" t="s">
        <v>79</v>
      </c>
    </row>
    <row r="1871" spans="1:16" x14ac:dyDescent="0.25">
      <c r="A1871" t="s">
        <v>3652</v>
      </c>
      <c r="B1871" t="s">
        <v>99</v>
      </c>
      <c r="C1871" t="s">
        <v>20</v>
      </c>
      <c r="D1871" t="s">
        <v>3652</v>
      </c>
      <c r="E1871" s="1">
        <v>43116.515972222223</v>
      </c>
      <c r="F1871" t="s">
        <v>152</v>
      </c>
      <c r="G1871" s="2">
        <v>43103</v>
      </c>
      <c r="H1871" s="2">
        <v>42011</v>
      </c>
      <c r="I1871">
        <v>1</v>
      </c>
      <c r="J1871" s="2">
        <v>44372</v>
      </c>
      <c r="K1871" s="2">
        <v>44372</v>
      </c>
      <c r="L1871" t="s">
        <v>22</v>
      </c>
      <c r="M1871" t="s">
        <v>23</v>
      </c>
      <c r="N1871" t="s">
        <v>3651</v>
      </c>
      <c r="O1871" t="s">
        <v>78</v>
      </c>
      <c r="P1871" t="s">
        <v>79</v>
      </c>
    </row>
    <row r="1872" spans="1:16" x14ac:dyDescent="0.25">
      <c r="A1872" t="s">
        <v>3653</v>
      </c>
      <c r="B1872" t="s">
        <v>99</v>
      </c>
      <c r="C1872" t="s">
        <v>20</v>
      </c>
      <c r="D1872" t="s">
        <v>3653</v>
      </c>
      <c r="E1872" s="1">
        <v>43116.515972222223</v>
      </c>
      <c r="F1872" t="s">
        <v>152</v>
      </c>
      <c r="G1872" s="2">
        <v>43103</v>
      </c>
      <c r="H1872" s="2">
        <v>42011</v>
      </c>
      <c r="I1872">
        <v>1</v>
      </c>
      <c r="J1872" s="2">
        <v>44372</v>
      </c>
      <c r="K1872" s="2">
        <v>44372</v>
      </c>
      <c r="L1872" t="s">
        <v>29</v>
      </c>
      <c r="M1872" t="s">
        <v>30</v>
      </c>
      <c r="N1872" t="s">
        <v>3654</v>
      </c>
      <c r="O1872" t="s">
        <v>78</v>
      </c>
      <c r="P1872" t="s">
        <v>79</v>
      </c>
    </row>
    <row r="1873" spans="1:16" x14ac:dyDescent="0.25">
      <c r="A1873" t="s">
        <v>3655</v>
      </c>
      <c r="B1873" t="s">
        <v>99</v>
      </c>
      <c r="C1873" t="s">
        <v>20</v>
      </c>
      <c r="D1873" t="s">
        <v>3655</v>
      </c>
      <c r="E1873" s="1">
        <v>43116.515972222223</v>
      </c>
      <c r="F1873" t="s">
        <v>152</v>
      </c>
      <c r="G1873" s="2">
        <v>43103</v>
      </c>
      <c r="H1873" s="2">
        <v>42011</v>
      </c>
      <c r="I1873">
        <v>1</v>
      </c>
      <c r="J1873" s="2">
        <v>44372</v>
      </c>
      <c r="K1873" s="2">
        <v>44372</v>
      </c>
      <c r="L1873" t="s">
        <v>22</v>
      </c>
      <c r="M1873" t="s">
        <v>23</v>
      </c>
      <c r="N1873" t="s">
        <v>3654</v>
      </c>
      <c r="O1873" t="s">
        <v>78</v>
      </c>
      <c r="P1873" t="s">
        <v>79</v>
      </c>
    </row>
    <row r="1874" spans="1:16" x14ac:dyDescent="0.25">
      <c r="A1874" t="s">
        <v>3656</v>
      </c>
      <c r="B1874" t="s">
        <v>99</v>
      </c>
      <c r="C1874" t="s">
        <v>20</v>
      </c>
      <c r="D1874" t="s">
        <v>3656</v>
      </c>
      <c r="E1874" s="1">
        <v>43116.515972222223</v>
      </c>
      <c r="F1874" t="s">
        <v>152</v>
      </c>
      <c r="G1874" s="2">
        <v>43103</v>
      </c>
      <c r="H1874" s="2">
        <v>42011</v>
      </c>
      <c r="I1874">
        <v>1</v>
      </c>
      <c r="J1874" s="2">
        <v>44372</v>
      </c>
      <c r="K1874" s="2">
        <v>44372</v>
      </c>
      <c r="L1874" t="s">
        <v>29</v>
      </c>
      <c r="M1874" t="s">
        <v>30</v>
      </c>
      <c r="N1874" t="s">
        <v>3657</v>
      </c>
      <c r="O1874" t="s">
        <v>78</v>
      </c>
      <c r="P1874" t="s">
        <v>79</v>
      </c>
    </row>
    <row r="1875" spans="1:16" x14ac:dyDescent="0.25">
      <c r="A1875" t="s">
        <v>3658</v>
      </c>
      <c r="B1875" t="s">
        <v>99</v>
      </c>
      <c r="C1875" t="s">
        <v>20</v>
      </c>
      <c r="D1875" t="s">
        <v>3658</v>
      </c>
      <c r="E1875" s="1">
        <v>43116.515972222223</v>
      </c>
      <c r="F1875" t="s">
        <v>152</v>
      </c>
      <c r="G1875" s="2">
        <v>43103</v>
      </c>
      <c r="H1875" s="2">
        <v>42011</v>
      </c>
      <c r="I1875">
        <v>1</v>
      </c>
      <c r="J1875" s="2">
        <v>44372</v>
      </c>
      <c r="K1875" s="2">
        <v>44372</v>
      </c>
      <c r="L1875" t="s">
        <v>22</v>
      </c>
      <c r="M1875" t="s">
        <v>23</v>
      </c>
      <c r="N1875" t="s">
        <v>3657</v>
      </c>
      <c r="O1875" t="s">
        <v>78</v>
      </c>
      <c r="P1875" t="s">
        <v>79</v>
      </c>
    </row>
    <row r="1876" spans="1:16" x14ac:dyDescent="0.25">
      <c r="A1876" t="s">
        <v>3659</v>
      </c>
      <c r="B1876" t="s">
        <v>99</v>
      </c>
      <c r="C1876" t="s">
        <v>20</v>
      </c>
      <c r="D1876" t="s">
        <v>3659</v>
      </c>
      <c r="E1876" s="1">
        <v>43116.604861111111</v>
      </c>
      <c r="F1876" t="s">
        <v>152</v>
      </c>
      <c r="G1876" s="2">
        <v>43103</v>
      </c>
      <c r="H1876" s="2">
        <v>42011</v>
      </c>
      <c r="I1876">
        <v>1</v>
      </c>
      <c r="J1876" s="2">
        <v>44372</v>
      </c>
      <c r="K1876" s="2">
        <v>44372</v>
      </c>
      <c r="L1876" t="s">
        <v>29</v>
      </c>
      <c r="M1876" t="s">
        <v>30</v>
      </c>
      <c r="N1876" t="s">
        <v>3660</v>
      </c>
      <c r="O1876" t="s">
        <v>78</v>
      </c>
      <c r="P1876" t="s">
        <v>79</v>
      </c>
    </row>
    <row r="1877" spans="1:16" x14ac:dyDescent="0.25">
      <c r="A1877" t="s">
        <v>3661</v>
      </c>
      <c r="B1877" t="s">
        <v>99</v>
      </c>
      <c r="C1877" t="s">
        <v>20</v>
      </c>
      <c r="D1877" t="s">
        <v>3661</v>
      </c>
      <c r="E1877" s="1">
        <v>43116.604861111111</v>
      </c>
      <c r="F1877" t="s">
        <v>152</v>
      </c>
      <c r="G1877" s="2">
        <v>43103</v>
      </c>
      <c r="H1877" s="2">
        <v>42011</v>
      </c>
      <c r="I1877">
        <v>1</v>
      </c>
      <c r="J1877" s="2">
        <v>44372</v>
      </c>
      <c r="K1877" s="2">
        <v>44372</v>
      </c>
      <c r="L1877" t="s">
        <v>22</v>
      </c>
      <c r="M1877" t="s">
        <v>23</v>
      </c>
      <c r="N1877" t="s">
        <v>3660</v>
      </c>
      <c r="O1877" t="s">
        <v>78</v>
      </c>
      <c r="P1877" t="s">
        <v>79</v>
      </c>
    </row>
    <row r="1878" spans="1:16" x14ac:dyDescent="0.25">
      <c r="A1878" t="s">
        <v>3662</v>
      </c>
      <c r="B1878" t="s">
        <v>99</v>
      </c>
      <c r="C1878" t="s">
        <v>20</v>
      </c>
      <c r="D1878" t="s">
        <v>3662</v>
      </c>
      <c r="E1878" s="1">
        <v>43116.515972222223</v>
      </c>
      <c r="F1878" t="s">
        <v>152</v>
      </c>
      <c r="G1878" s="2">
        <v>43103</v>
      </c>
      <c r="H1878" s="2">
        <v>42011</v>
      </c>
      <c r="I1878">
        <v>1</v>
      </c>
      <c r="J1878" s="2">
        <v>44372</v>
      </c>
      <c r="K1878" s="2">
        <v>44372</v>
      </c>
      <c r="L1878" t="s">
        <v>29</v>
      </c>
      <c r="M1878" t="s">
        <v>30</v>
      </c>
      <c r="N1878" t="s">
        <v>3663</v>
      </c>
      <c r="O1878" t="s">
        <v>78</v>
      </c>
      <c r="P1878" t="s">
        <v>79</v>
      </c>
    </row>
    <row r="1879" spans="1:16" x14ac:dyDescent="0.25">
      <c r="A1879" t="s">
        <v>3664</v>
      </c>
      <c r="B1879" t="s">
        <v>99</v>
      </c>
      <c r="C1879" t="s">
        <v>20</v>
      </c>
      <c r="D1879" t="s">
        <v>3664</v>
      </c>
      <c r="E1879" s="1">
        <v>43116.515972222223</v>
      </c>
      <c r="F1879" t="s">
        <v>152</v>
      </c>
      <c r="G1879" s="2">
        <v>43103</v>
      </c>
      <c r="H1879" s="2">
        <v>42011</v>
      </c>
      <c r="I1879">
        <v>1</v>
      </c>
      <c r="J1879" s="2">
        <v>44372</v>
      </c>
      <c r="K1879" s="2">
        <v>44372</v>
      </c>
      <c r="L1879" t="s">
        <v>22</v>
      </c>
      <c r="M1879" t="s">
        <v>23</v>
      </c>
      <c r="N1879" t="s">
        <v>3663</v>
      </c>
      <c r="O1879" t="s">
        <v>78</v>
      </c>
      <c r="P1879" t="s">
        <v>79</v>
      </c>
    </row>
    <row r="1880" spans="1:16" x14ac:dyDescent="0.25">
      <c r="A1880" t="s">
        <v>3665</v>
      </c>
      <c r="B1880" t="s">
        <v>19</v>
      </c>
      <c r="C1880" t="s">
        <v>20</v>
      </c>
      <c r="D1880" t="s">
        <v>3665</v>
      </c>
      <c r="E1880" s="1">
        <v>44237.720833333333</v>
      </c>
      <c r="F1880" t="s">
        <v>406</v>
      </c>
      <c r="G1880" s="2">
        <v>12863</v>
      </c>
      <c r="H1880" s="2">
        <v>5914</v>
      </c>
      <c r="I1880">
        <v>1</v>
      </c>
      <c r="J1880" s="2">
        <v>44372</v>
      </c>
      <c r="K1880" s="2">
        <v>44372</v>
      </c>
      <c r="L1880" t="s">
        <v>29</v>
      </c>
      <c r="M1880" t="s">
        <v>30</v>
      </c>
      <c r="N1880" t="s">
        <v>3666</v>
      </c>
      <c r="O1880" t="s">
        <v>396</v>
      </c>
      <c r="P1880" t="s">
        <v>397</v>
      </c>
    </row>
    <row r="1881" spans="1:16" x14ac:dyDescent="0.25">
      <c r="A1881" t="s">
        <v>3667</v>
      </c>
      <c r="B1881" t="s">
        <v>19</v>
      </c>
      <c r="C1881" t="s">
        <v>20</v>
      </c>
      <c r="D1881" t="s">
        <v>3667</v>
      </c>
      <c r="E1881" s="1">
        <v>44237.720833333333</v>
      </c>
      <c r="F1881" t="s">
        <v>3668</v>
      </c>
      <c r="G1881" s="2">
        <v>43201</v>
      </c>
      <c r="H1881" s="2">
        <v>5438</v>
      </c>
      <c r="I1881">
        <v>2</v>
      </c>
      <c r="J1881" s="2">
        <v>44372</v>
      </c>
      <c r="K1881" s="2">
        <v>44372</v>
      </c>
      <c r="L1881" t="s">
        <v>29</v>
      </c>
      <c r="M1881" t="s">
        <v>30</v>
      </c>
      <c r="N1881" t="s">
        <v>3669</v>
      </c>
      <c r="O1881" t="s">
        <v>396</v>
      </c>
      <c r="P1881" t="s">
        <v>397</v>
      </c>
    </row>
    <row r="1882" spans="1:16" x14ac:dyDescent="0.25">
      <c r="A1882" t="s">
        <v>3670</v>
      </c>
      <c r="B1882" t="s">
        <v>99</v>
      </c>
      <c r="C1882" t="s">
        <v>20</v>
      </c>
      <c r="D1882" t="s">
        <v>3670</v>
      </c>
      <c r="E1882" s="1">
        <v>44369.352777777778</v>
      </c>
      <c r="F1882" t="s">
        <v>100</v>
      </c>
      <c r="G1882" s="2">
        <v>44356</v>
      </c>
      <c r="H1882" s="2">
        <v>42011</v>
      </c>
      <c r="I1882">
        <v>1</v>
      </c>
      <c r="J1882" s="2">
        <v>44372</v>
      </c>
      <c r="K1882" s="2">
        <v>44372</v>
      </c>
      <c r="L1882" t="s">
        <v>29</v>
      </c>
      <c r="M1882" t="s">
        <v>30</v>
      </c>
      <c r="N1882" t="s">
        <v>3671</v>
      </c>
      <c r="O1882" t="s">
        <v>78</v>
      </c>
      <c r="P1882" t="s">
        <v>79</v>
      </c>
    </row>
    <row r="1883" spans="1:16" x14ac:dyDescent="0.25">
      <c r="A1883" t="s">
        <v>3672</v>
      </c>
      <c r="B1883" t="s">
        <v>99</v>
      </c>
      <c r="C1883" t="s">
        <v>20</v>
      </c>
      <c r="D1883" t="s">
        <v>3672</v>
      </c>
      <c r="E1883" s="1">
        <v>44369.352777777778</v>
      </c>
      <c r="F1883" t="s">
        <v>100</v>
      </c>
      <c r="G1883" s="2">
        <v>44356</v>
      </c>
      <c r="H1883" s="2">
        <v>42011</v>
      </c>
      <c r="I1883">
        <v>3</v>
      </c>
      <c r="J1883" s="2">
        <v>44372</v>
      </c>
      <c r="K1883" s="2">
        <v>44372</v>
      </c>
      <c r="L1883" t="s">
        <v>22</v>
      </c>
      <c r="M1883" t="s">
        <v>23</v>
      </c>
      <c r="N1883" t="s">
        <v>3671</v>
      </c>
      <c r="O1883" t="s">
        <v>78</v>
      </c>
      <c r="P1883" t="s">
        <v>79</v>
      </c>
    </row>
    <row r="1884" spans="1:16" x14ac:dyDescent="0.25">
      <c r="A1884" t="s">
        <v>3673</v>
      </c>
      <c r="B1884" t="s">
        <v>99</v>
      </c>
      <c r="C1884" t="s">
        <v>20</v>
      </c>
      <c r="D1884" t="s">
        <v>3673</v>
      </c>
      <c r="E1884" s="1">
        <v>44369.352777777778</v>
      </c>
      <c r="F1884" t="s">
        <v>100</v>
      </c>
      <c r="G1884" s="2">
        <v>44356</v>
      </c>
      <c r="H1884" s="2">
        <v>42011</v>
      </c>
      <c r="I1884">
        <v>1</v>
      </c>
      <c r="J1884" s="2">
        <v>44372</v>
      </c>
      <c r="K1884" s="2">
        <v>44372</v>
      </c>
      <c r="L1884" t="s">
        <v>29</v>
      </c>
      <c r="M1884" t="s">
        <v>30</v>
      </c>
      <c r="N1884" t="s">
        <v>3674</v>
      </c>
      <c r="O1884" t="s">
        <v>78</v>
      </c>
      <c r="P1884" t="s">
        <v>79</v>
      </c>
    </row>
    <row r="1885" spans="1:16" x14ac:dyDescent="0.25">
      <c r="A1885" t="s">
        <v>3675</v>
      </c>
      <c r="B1885" t="s">
        <v>99</v>
      </c>
      <c r="C1885" t="s">
        <v>20</v>
      </c>
      <c r="D1885" t="s">
        <v>3675</v>
      </c>
      <c r="E1885" s="1">
        <v>44369.352777777778</v>
      </c>
      <c r="F1885" t="s">
        <v>100</v>
      </c>
      <c r="G1885" s="2">
        <v>44356</v>
      </c>
      <c r="H1885" s="2">
        <v>42011</v>
      </c>
      <c r="I1885">
        <v>2</v>
      </c>
      <c r="J1885" s="2">
        <v>44372</v>
      </c>
      <c r="K1885" s="2">
        <v>44372</v>
      </c>
      <c r="L1885" t="s">
        <v>22</v>
      </c>
      <c r="M1885" t="s">
        <v>23</v>
      </c>
      <c r="N1885" t="s">
        <v>3674</v>
      </c>
      <c r="O1885" t="s">
        <v>78</v>
      </c>
      <c r="P1885" t="s">
        <v>79</v>
      </c>
    </row>
    <row r="1886" spans="1:16" x14ac:dyDescent="0.25">
      <c r="A1886" t="s">
        <v>3676</v>
      </c>
      <c r="B1886" t="s">
        <v>99</v>
      </c>
      <c r="C1886" t="s">
        <v>20</v>
      </c>
      <c r="D1886" t="s">
        <v>3676</v>
      </c>
      <c r="E1886" s="1">
        <v>44369.34652777778</v>
      </c>
      <c r="F1886" t="s">
        <v>100</v>
      </c>
      <c r="G1886" s="2">
        <v>44356</v>
      </c>
      <c r="H1886" s="2">
        <v>42011</v>
      </c>
      <c r="I1886">
        <v>1</v>
      </c>
      <c r="J1886" s="2">
        <v>44372</v>
      </c>
      <c r="K1886" s="2">
        <v>44372</v>
      </c>
      <c r="L1886" t="s">
        <v>29</v>
      </c>
      <c r="M1886" t="s">
        <v>30</v>
      </c>
      <c r="N1886" t="s">
        <v>3677</v>
      </c>
      <c r="O1886" t="s">
        <v>78</v>
      </c>
      <c r="P1886" t="s">
        <v>79</v>
      </c>
    </row>
    <row r="1887" spans="1:16" x14ac:dyDescent="0.25">
      <c r="A1887" t="s">
        <v>3678</v>
      </c>
      <c r="B1887" t="s">
        <v>99</v>
      </c>
      <c r="C1887" t="s">
        <v>20</v>
      </c>
      <c r="D1887" t="s">
        <v>3678</v>
      </c>
      <c r="E1887" s="1">
        <v>44369.34652777778</v>
      </c>
      <c r="F1887" t="s">
        <v>100</v>
      </c>
      <c r="G1887" s="2">
        <v>44356</v>
      </c>
      <c r="H1887" s="2">
        <v>42011</v>
      </c>
      <c r="I1887">
        <v>1</v>
      </c>
      <c r="J1887" s="2">
        <v>44372</v>
      </c>
      <c r="K1887" s="2">
        <v>44372</v>
      </c>
      <c r="L1887" t="s">
        <v>22</v>
      </c>
      <c r="M1887" t="s">
        <v>23</v>
      </c>
      <c r="N1887" t="s">
        <v>3677</v>
      </c>
      <c r="O1887" t="s">
        <v>78</v>
      </c>
      <c r="P1887" t="s">
        <v>79</v>
      </c>
    </row>
    <row r="1888" spans="1:16" x14ac:dyDescent="0.25">
      <c r="A1888" t="s">
        <v>3679</v>
      </c>
      <c r="B1888" t="s">
        <v>99</v>
      </c>
      <c r="C1888" t="s">
        <v>20</v>
      </c>
      <c r="D1888" t="s">
        <v>3679</v>
      </c>
      <c r="E1888" s="1">
        <v>44369.352083333331</v>
      </c>
      <c r="F1888" t="s">
        <v>100</v>
      </c>
      <c r="G1888" s="2">
        <v>44356</v>
      </c>
      <c r="H1888" s="2">
        <v>42011</v>
      </c>
      <c r="I1888">
        <v>1</v>
      </c>
      <c r="J1888" s="2">
        <v>44372</v>
      </c>
      <c r="K1888" s="2">
        <v>44372</v>
      </c>
      <c r="L1888" t="s">
        <v>29</v>
      </c>
      <c r="M1888" t="s">
        <v>30</v>
      </c>
      <c r="N1888" t="s">
        <v>3680</v>
      </c>
      <c r="O1888" t="s">
        <v>78</v>
      </c>
      <c r="P1888" t="s">
        <v>79</v>
      </c>
    </row>
    <row r="1889" spans="1:16" x14ac:dyDescent="0.25">
      <c r="A1889" t="s">
        <v>3681</v>
      </c>
      <c r="B1889" t="s">
        <v>99</v>
      </c>
      <c r="C1889" t="s">
        <v>20</v>
      </c>
      <c r="D1889" t="s">
        <v>3681</v>
      </c>
      <c r="E1889" s="1">
        <v>44369.352083333331</v>
      </c>
      <c r="F1889" t="s">
        <v>100</v>
      </c>
      <c r="G1889" s="2">
        <v>44356</v>
      </c>
      <c r="H1889" s="2">
        <v>42011</v>
      </c>
      <c r="I1889">
        <v>1</v>
      </c>
      <c r="J1889" s="2">
        <v>44372</v>
      </c>
      <c r="K1889" s="2">
        <v>44372</v>
      </c>
      <c r="L1889" t="s">
        <v>22</v>
      </c>
      <c r="M1889" t="s">
        <v>23</v>
      </c>
      <c r="N1889" t="s">
        <v>3680</v>
      </c>
      <c r="O1889" t="s">
        <v>78</v>
      </c>
      <c r="P1889" t="s">
        <v>79</v>
      </c>
    </row>
    <row r="1890" spans="1:16" x14ac:dyDescent="0.25">
      <c r="A1890" t="s">
        <v>3682</v>
      </c>
      <c r="B1890" t="s">
        <v>99</v>
      </c>
      <c r="C1890" t="s">
        <v>20</v>
      </c>
      <c r="D1890" t="s">
        <v>3682</v>
      </c>
      <c r="E1890" s="1">
        <v>44369.350694444445</v>
      </c>
      <c r="F1890" t="s">
        <v>100</v>
      </c>
      <c r="G1890" s="2">
        <v>44356</v>
      </c>
      <c r="H1890" s="2">
        <v>42011</v>
      </c>
      <c r="I1890">
        <v>1</v>
      </c>
      <c r="J1890" s="2">
        <v>44372</v>
      </c>
      <c r="K1890" s="2">
        <v>44372</v>
      </c>
      <c r="L1890" t="s">
        <v>29</v>
      </c>
      <c r="M1890" t="s">
        <v>30</v>
      </c>
      <c r="N1890" t="s">
        <v>3683</v>
      </c>
      <c r="O1890" t="s">
        <v>78</v>
      </c>
      <c r="P1890" t="s">
        <v>79</v>
      </c>
    </row>
    <row r="1891" spans="1:16" x14ac:dyDescent="0.25">
      <c r="A1891" t="s">
        <v>3684</v>
      </c>
      <c r="B1891" t="s">
        <v>99</v>
      </c>
      <c r="C1891" t="s">
        <v>20</v>
      </c>
      <c r="D1891" t="s">
        <v>3684</v>
      </c>
      <c r="E1891" s="1">
        <v>44369.351388888892</v>
      </c>
      <c r="F1891" t="s">
        <v>100</v>
      </c>
      <c r="G1891" s="2">
        <v>44356</v>
      </c>
      <c r="H1891" s="2">
        <v>42011</v>
      </c>
      <c r="I1891">
        <v>1</v>
      </c>
      <c r="J1891" s="2">
        <v>44372</v>
      </c>
      <c r="K1891" s="2">
        <v>44372</v>
      </c>
      <c r="L1891" t="s">
        <v>22</v>
      </c>
      <c r="M1891" t="s">
        <v>23</v>
      </c>
      <c r="N1891" t="s">
        <v>3683</v>
      </c>
      <c r="O1891" t="s">
        <v>78</v>
      </c>
      <c r="P1891" t="s">
        <v>79</v>
      </c>
    </row>
    <row r="1892" spans="1:16" x14ac:dyDescent="0.25">
      <c r="A1892" t="s">
        <v>3685</v>
      </c>
      <c r="B1892" t="s">
        <v>19</v>
      </c>
      <c r="C1892" t="s">
        <v>20</v>
      </c>
      <c r="D1892" t="s">
        <v>3685</v>
      </c>
      <c r="E1892" s="1">
        <v>44237.720833333333</v>
      </c>
      <c r="F1892" t="s">
        <v>3686</v>
      </c>
      <c r="G1892" s="2">
        <v>43201</v>
      </c>
      <c r="H1892" s="2">
        <v>5438</v>
      </c>
      <c r="I1892">
        <v>1</v>
      </c>
      <c r="J1892" s="2">
        <v>44372</v>
      </c>
      <c r="K1892" s="2">
        <v>44372</v>
      </c>
      <c r="L1892" t="s">
        <v>29</v>
      </c>
      <c r="M1892" t="s">
        <v>30</v>
      </c>
      <c r="N1892" t="s">
        <v>3687</v>
      </c>
      <c r="O1892" t="s">
        <v>396</v>
      </c>
      <c r="P1892" t="s">
        <v>397</v>
      </c>
    </row>
    <row r="1893" spans="1:16" x14ac:dyDescent="0.25">
      <c r="A1893" t="s">
        <v>3688</v>
      </c>
      <c r="B1893" t="s">
        <v>19</v>
      </c>
      <c r="C1893" t="s">
        <v>20</v>
      </c>
      <c r="D1893" t="s">
        <v>3688</v>
      </c>
      <c r="E1893" s="1">
        <v>44237.720833333333</v>
      </c>
      <c r="F1893" t="s">
        <v>3689</v>
      </c>
      <c r="G1893" s="2">
        <v>43201</v>
      </c>
      <c r="H1893" s="2">
        <v>6215</v>
      </c>
      <c r="I1893">
        <v>1</v>
      </c>
      <c r="J1893" s="2">
        <v>44372</v>
      </c>
      <c r="K1893" s="2">
        <v>44372</v>
      </c>
      <c r="L1893" t="s">
        <v>29</v>
      </c>
      <c r="M1893" t="s">
        <v>30</v>
      </c>
      <c r="N1893" t="s">
        <v>3690</v>
      </c>
      <c r="O1893" t="s">
        <v>396</v>
      </c>
      <c r="P1893" t="s">
        <v>397</v>
      </c>
    </row>
    <row r="1894" spans="1:16" x14ac:dyDescent="0.25">
      <c r="A1894" t="s">
        <v>3691</v>
      </c>
      <c r="B1894" t="s">
        <v>19</v>
      </c>
      <c r="C1894" t="s">
        <v>20</v>
      </c>
      <c r="D1894" t="s">
        <v>3691</v>
      </c>
      <c r="E1894" s="1">
        <v>44237.720833333333</v>
      </c>
      <c r="F1894" t="s">
        <v>406</v>
      </c>
      <c r="G1894" s="2">
        <v>8215</v>
      </c>
      <c r="H1894" s="2">
        <v>7802</v>
      </c>
      <c r="I1894">
        <v>1</v>
      </c>
      <c r="J1894" s="2">
        <v>44372</v>
      </c>
      <c r="K1894" s="2">
        <v>44372</v>
      </c>
      <c r="L1894" t="s">
        <v>29</v>
      </c>
      <c r="M1894" t="s">
        <v>30</v>
      </c>
      <c r="N1894" t="s">
        <v>3692</v>
      </c>
      <c r="O1894" t="s">
        <v>396</v>
      </c>
      <c r="P1894" t="s">
        <v>397</v>
      </c>
    </row>
    <row r="1895" spans="1:16" x14ac:dyDescent="0.25">
      <c r="A1895" t="s">
        <v>3693</v>
      </c>
      <c r="B1895" t="s">
        <v>19</v>
      </c>
      <c r="C1895" t="s">
        <v>20</v>
      </c>
      <c r="D1895" t="s">
        <v>3693</v>
      </c>
      <c r="E1895" s="1">
        <v>44237.720833333333</v>
      </c>
      <c r="F1895" t="s">
        <v>3694</v>
      </c>
      <c r="G1895" s="2">
        <v>43201</v>
      </c>
      <c r="H1895" s="2">
        <v>36439</v>
      </c>
      <c r="I1895">
        <v>3</v>
      </c>
      <c r="J1895" s="2">
        <v>44372</v>
      </c>
      <c r="K1895" s="2">
        <v>44372</v>
      </c>
      <c r="L1895" t="s">
        <v>29</v>
      </c>
      <c r="M1895" t="s">
        <v>30</v>
      </c>
      <c r="N1895" t="s">
        <v>3695</v>
      </c>
      <c r="O1895" t="s">
        <v>396</v>
      </c>
      <c r="P1895" t="s">
        <v>397</v>
      </c>
    </row>
    <row r="1896" spans="1:16" x14ac:dyDescent="0.25">
      <c r="A1896" t="s">
        <v>3696</v>
      </c>
      <c r="B1896" t="s">
        <v>94</v>
      </c>
      <c r="C1896" t="s">
        <v>20</v>
      </c>
      <c r="D1896" t="s">
        <v>3696</v>
      </c>
      <c r="E1896" s="1">
        <v>38925.499305555553</v>
      </c>
      <c r="F1896" t="s">
        <v>3697</v>
      </c>
      <c r="G1896" s="2">
        <v>36707</v>
      </c>
      <c r="H1896" s="2">
        <v>23743</v>
      </c>
      <c r="I1896">
        <v>7</v>
      </c>
      <c r="J1896" s="2">
        <v>44372</v>
      </c>
      <c r="K1896" s="2">
        <v>44372</v>
      </c>
      <c r="L1896" t="s">
        <v>29</v>
      </c>
      <c r="M1896" t="s">
        <v>30</v>
      </c>
      <c r="N1896" t="s">
        <v>3698</v>
      </c>
      <c r="O1896" t="s">
        <v>65</v>
      </c>
      <c r="P1896" t="s">
        <v>66</v>
      </c>
    </row>
    <row r="1897" spans="1:16" x14ac:dyDescent="0.25">
      <c r="A1897" t="s">
        <v>3699</v>
      </c>
      <c r="B1897" t="s">
        <v>19</v>
      </c>
      <c r="C1897" t="s">
        <v>20</v>
      </c>
      <c r="D1897" t="s">
        <v>3699</v>
      </c>
      <c r="E1897" s="1">
        <v>44369.352777777778</v>
      </c>
      <c r="F1897" t="s">
        <v>100</v>
      </c>
      <c r="G1897" s="2">
        <v>44356</v>
      </c>
      <c r="H1897" s="2">
        <v>26667</v>
      </c>
      <c r="I1897">
        <v>4</v>
      </c>
      <c r="J1897" s="2">
        <v>44372</v>
      </c>
      <c r="K1897" s="2">
        <v>44372</v>
      </c>
      <c r="L1897" t="s">
        <v>29</v>
      </c>
      <c r="M1897" t="s">
        <v>30</v>
      </c>
      <c r="N1897" t="s">
        <v>3700</v>
      </c>
      <c r="O1897" t="s">
        <v>78</v>
      </c>
      <c r="P1897" t="s">
        <v>79</v>
      </c>
    </row>
    <row r="1898" spans="1:16" x14ac:dyDescent="0.25">
      <c r="A1898" t="s">
        <v>3701</v>
      </c>
      <c r="B1898" t="s">
        <v>19</v>
      </c>
      <c r="C1898" t="s">
        <v>20</v>
      </c>
      <c r="D1898" t="s">
        <v>3701</v>
      </c>
      <c r="E1898" s="1">
        <v>44369.352777777778</v>
      </c>
      <c r="F1898" t="s">
        <v>100</v>
      </c>
      <c r="G1898" s="2">
        <v>44356</v>
      </c>
      <c r="H1898" s="2">
        <v>26667</v>
      </c>
      <c r="I1898">
        <v>19</v>
      </c>
      <c r="J1898" s="2">
        <v>44372</v>
      </c>
      <c r="K1898" s="2">
        <v>44372</v>
      </c>
      <c r="L1898" t="s">
        <v>22</v>
      </c>
      <c r="M1898" t="s">
        <v>23</v>
      </c>
      <c r="N1898" t="s">
        <v>3700</v>
      </c>
      <c r="O1898" t="s">
        <v>78</v>
      </c>
      <c r="P1898" t="s">
        <v>79</v>
      </c>
    </row>
    <row r="1899" spans="1:16" x14ac:dyDescent="0.25">
      <c r="A1899" t="s">
        <v>3702</v>
      </c>
      <c r="B1899" t="s">
        <v>19</v>
      </c>
      <c r="C1899" t="s">
        <v>20</v>
      </c>
      <c r="D1899" t="s">
        <v>3702</v>
      </c>
      <c r="E1899" s="1">
        <v>44369.352777777778</v>
      </c>
      <c r="F1899" t="s">
        <v>100</v>
      </c>
      <c r="G1899" s="2">
        <v>44356</v>
      </c>
      <c r="H1899" s="2">
        <v>26667</v>
      </c>
      <c r="I1899">
        <v>1</v>
      </c>
      <c r="J1899" s="2">
        <v>44372</v>
      </c>
      <c r="K1899" s="2">
        <v>44372</v>
      </c>
      <c r="L1899" t="s">
        <v>29</v>
      </c>
      <c r="M1899" t="s">
        <v>30</v>
      </c>
      <c r="N1899" t="s">
        <v>3703</v>
      </c>
      <c r="O1899" t="s">
        <v>78</v>
      </c>
      <c r="P1899" t="s">
        <v>79</v>
      </c>
    </row>
    <row r="1900" spans="1:16" x14ac:dyDescent="0.25">
      <c r="A1900" t="s">
        <v>3704</v>
      </c>
      <c r="B1900" t="s">
        <v>19</v>
      </c>
      <c r="C1900" t="s">
        <v>20</v>
      </c>
      <c r="D1900" t="s">
        <v>3704</v>
      </c>
      <c r="E1900" s="1">
        <v>44369.352777777778</v>
      </c>
      <c r="F1900" t="s">
        <v>100</v>
      </c>
      <c r="G1900" s="2">
        <v>44356</v>
      </c>
      <c r="H1900" s="2">
        <v>26667</v>
      </c>
      <c r="I1900">
        <v>1</v>
      </c>
      <c r="J1900" s="2">
        <v>44372</v>
      </c>
      <c r="K1900" s="2">
        <v>44372</v>
      </c>
      <c r="L1900" t="s">
        <v>22</v>
      </c>
      <c r="M1900" t="s">
        <v>23</v>
      </c>
      <c r="N1900" t="s">
        <v>3703</v>
      </c>
      <c r="O1900" t="s">
        <v>78</v>
      </c>
      <c r="P1900" t="s">
        <v>79</v>
      </c>
    </row>
    <row r="1901" spans="1:16" x14ac:dyDescent="0.25">
      <c r="A1901" t="s">
        <v>3705</v>
      </c>
      <c r="B1901" t="s">
        <v>19</v>
      </c>
      <c r="C1901" t="s">
        <v>20</v>
      </c>
      <c r="D1901" t="s">
        <v>3705</v>
      </c>
      <c r="E1901" s="1">
        <v>44369.34652777778</v>
      </c>
      <c r="F1901" t="s">
        <v>100</v>
      </c>
      <c r="G1901" s="2">
        <v>44356</v>
      </c>
      <c r="H1901" s="2">
        <v>26667</v>
      </c>
      <c r="I1901">
        <v>1</v>
      </c>
      <c r="J1901" s="2">
        <v>44372</v>
      </c>
      <c r="K1901" s="2">
        <v>44372</v>
      </c>
      <c r="L1901" t="s">
        <v>29</v>
      </c>
      <c r="M1901" t="s">
        <v>30</v>
      </c>
      <c r="N1901" t="s">
        <v>3706</v>
      </c>
      <c r="O1901" t="s">
        <v>78</v>
      </c>
      <c r="P1901" t="s">
        <v>79</v>
      </c>
    </row>
    <row r="1902" spans="1:16" x14ac:dyDescent="0.25">
      <c r="A1902" t="s">
        <v>3707</v>
      </c>
      <c r="B1902" t="s">
        <v>19</v>
      </c>
      <c r="C1902" t="s">
        <v>20</v>
      </c>
      <c r="D1902" t="s">
        <v>3707</v>
      </c>
      <c r="E1902" s="1">
        <v>44369.350694444445</v>
      </c>
      <c r="F1902" t="s">
        <v>100</v>
      </c>
      <c r="G1902" s="2">
        <v>44356</v>
      </c>
      <c r="H1902" s="2">
        <v>26667</v>
      </c>
      <c r="I1902">
        <v>1</v>
      </c>
      <c r="J1902" s="2">
        <v>44372</v>
      </c>
      <c r="K1902" s="2">
        <v>44372</v>
      </c>
      <c r="L1902" t="s">
        <v>22</v>
      </c>
      <c r="M1902" t="s">
        <v>23</v>
      </c>
      <c r="N1902" t="s">
        <v>3706</v>
      </c>
      <c r="O1902" t="s">
        <v>78</v>
      </c>
      <c r="P1902" t="s">
        <v>79</v>
      </c>
    </row>
    <row r="1903" spans="1:16" x14ac:dyDescent="0.25">
      <c r="A1903" t="s">
        <v>3708</v>
      </c>
      <c r="B1903" t="s">
        <v>19</v>
      </c>
      <c r="C1903" t="s">
        <v>20</v>
      </c>
      <c r="D1903" t="s">
        <v>3708</v>
      </c>
      <c r="E1903" s="1">
        <v>44369.352083333331</v>
      </c>
      <c r="F1903" t="s">
        <v>100</v>
      </c>
      <c r="G1903" s="2">
        <v>44356</v>
      </c>
      <c r="H1903" s="2">
        <v>31140</v>
      </c>
      <c r="I1903">
        <v>1</v>
      </c>
      <c r="J1903" s="2">
        <v>44372</v>
      </c>
      <c r="K1903" s="2">
        <v>44372</v>
      </c>
      <c r="L1903" t="s">
        <v>29</v>
      </c>
      <c r="M1903" t="s">
        <v>30</v>
      </c>
      <c r="N1903" t="s">
        <v>3709</v>
      </c>
      <c r="O1903" t="s">
        <v>78</v>
      </c>
      <c r="P1903" t="s">
        <v>79</v>
      </c>
    </row>
    <row r="1904" spans="1:16" x14ac:dyDescent="0.25">
      <c r="A1904" t="s">
        <v>3710</v>
      </c>
      <c r="B1904" t="s">
        <v>19</v>
      </c>
      <c r="C1904" t="s">
        <v>20</v>
      </c>
      <c r="D1904" t="s">
        <v>3710</v>
      </c>
      <c r="E1904" s="1">
        <v>44369.352083333331</v>
      </c>
      <c r="F1904" t="s">
        <v>100</v>
      </c>
      <c r="G1904" s="2">
        <v>44356</v>
      </c>
      <c r="H1904" s="2">
        <v>31140</v>
      </c>
      <c r="I1904">
        <v>1</v>
      </c>
      <c r="J1904" s="2">
        <v>44372</v>
      </c>
      <c r="K1904" s="2">
        <v>44372</v>
      </c>
      <c r="L1904" t="s">
        <v>22</v>
      </c>
      <c r="M1904" t="s">
        <v>23</v>
      </c>
      <c r="N1904" t="s">
        <v>3709</v>
      </c>
      <c r="O1904" t="s">
        <v>78</v>
      </c>
      <c r="P1904" t="s">
        <v>79</v>
      </c>
    </row>
    <row r="1905" spans="1:16" x14ac:dyDescent="0.25">
      <c r="A1905" t="s">
        <v>3711</v>
      </c>
      <c r="B1905" t="s">
        <v>19</v>
      </c>
      <c r="C1905" t="s">
        <v>20</v>
      </c>
      <c r="D1905" t="s">
        <v>3711</v>
      </c>
      <c r="E1905" s="1">
        <v>44369.350694444445</v>
      </c>
      <c r="F1905" t="s">
        <v>100</v>
      </c>
      <c r="G1905" s="2">
        <v>44356</v>
      </c>
      <c r="H1905" s="2">
        <v>39995</v>
      </c>
      <c r="I1905">
        <v>1</v>
      </c>
      <c r="J1905" s="2">
        <v>44372</v>
      </c>
      <c r="K1905" s="2">
        <v>44372</v>
      </c>
      <c r="L1905" t="s">
        <v>29</v>
      </c>
      <c r="M1905" t="s">
        <v>30</v>
      </c>
      <c r="N1905" t="s">
        <v>3712</v>
      </c>
      <c r="O1905" t="s">
        <v>78</v>
      </c>
      <c r="P1905" t="s">
        <v>79</v>
      </c>
    </row>
    <row r="1906" spans="1:16" x14ac:dyDescent="0.25">
      <c r="A1906" t="s">
        <v>3713</v>
      </c>
      <c r="B1906" t="s">
        <v>19</v>
      </c>
      <c r="C1906" t="s">
        <v>20</v>
      </c>
      <c r="D1906" t="s">
        <v>3713</v>
      </c>
      <c r="E1906" s="1">
        <v>44369.351388888892</v>
      </c>
      <c r="F1906" t="s">
        <v>100</v>
      </c>
      <c r="G1906" s="2">
        <v>44356</v>
      </c>
      <c r="H1906" s="2">
        <v>39995</v>
      </c>
      <c r="I1906">
        <v>1</v>
      </c>
      <c r="J1906" s="2">
        <v>44372</v>
      </c>
      <c r="K1906" s="2">
        <v>44372</v>
      </c>
      <c r="L1906" t="s">
        <v>22</v>
      </c>
      <c r="M1906" t="s">
        <v>23</v>
      </c>
      <c r="N1906" t="s">
        <v>3712</v>
      </c>
      <c r="O1906" t="s">
        <v>78</v>
      </c>
      <c r="P1906" t="s">
        <v>79</v>
      </c>
    </row>
    <row r="1907" spans="1:16" x14ac:dyDescent="0.25">
      <c r="A1907" t="s">
        <v>3714</v>
      </c>
      <c r="B1907" t="s">
        <v>94</v>
      </c>
      <c r="C1907" t="s">
        <v>20</v>
      </c>
      <c r="D1907" t="s">
        <v>3714</v>
      </c>
      <c r="E1907" s="1">
        <v>38925.380555555559</v>
      </c>
      <c r="F1907" t="s">
        <v>3715</v>
      </c>
      <c r="G1907" s="2">
        <v>35349</v>
      </c>
      <c r="H1907" s="2">
        <v>26515</v>
      </c>
      <c r="I1907">
        <v>9</v>
      </c>
      <c r="J1907" s="2">
        <v>44372</v>
      </c>
      <c r="K1907" s="2">
        <v>44372</v>
      </c>
      <c r="L1907" t="s">
        <v>29</v>
      </c>
      <c r="M1907" t="s">
        <v>30</v>
      </c>
      <c r="N1907" t="s">
        <v>3716</v>
      </c>
      <c r="O1907" t="s">
        <v>65</v>
      </c>
      <c r="P1907" t="s">
        <v>66</v>
      </c>
    </row>
    <row r="1908" spans="1:16" x14ac:dyDescent="0.25">
      <c r="A1908" t="s">
        <v>3717</v>
      </c>
      <c r="B1908" t="s">
        <v>19</v>
      </c>
      <c r="C1908" t="s">
        <v>20</v>
      </c>
      <c r="D1908" t="s">
        <v>3717</v>
      </c>
      <c r="E1908" s="1">
        <v>44237.720833333333</v>
      </c>
      <c r="F1908" t="s">
        <v>3718</v>
      </c>
      <c r="G1908" s="2">
        <v>43201</v>
      </c>
      <c r="H1908" s="2">
        <v>5438</v>
      </c>
      <c r="I1908">
        <v>5</v>
      </c>
      <c r="J1908" s="2">
        <v>44372</v>
      </c>
      <c r="K1908" s="2">
        <v>44372</v>
      </c>
      <c r="L1908" t="s">
        <v>29</v>
      </c>
      <c r="M1908" t="s">
        <v>30</v>
      </c>
      <c r="N1908" t="s">
        <v>3719</v>
      </c>
      <c r="O1908" t="s">
        <v>396</v>
      </c>
      <c r="P1908" t="s">
        <v>397</v>
      </c>
    </row>
    <row r="1909" spans="1:16" x14ac:dyDescent="0.25">
      <c r="A1909" t="s">
        <v>3720</v>
      </c>
      <c r="B1909" t="s">
        <v>830</v>
      </c>
      <c r="C1909" t="s">
        <v>20</v>
      </c>
      <c r="D1909" t="s">
        <v>3720</v>
      </c>
      <c r="E1909" s="1">
        <v>44278.6</v>
      </c>
      <c r="F1909" t="s">
        <v>3721</v>
      </c>
      <c r="G1909" s="2">
        <v>44228</v>
      </c>
      <c r="H1909" s="2">
        <v>27400</v>
      </c>
      <c r="I1909">
        <v>94</v>
      </c>
      <c r="J1909" s="2">
        <v>44372</v>
      </c>
      <c r="K1909" s="2">
        <v>44372</v>
      </c>
      <c r="L1909" t="s">
        <v>22</v>
      </c>
      <c r="M1909" t="s">
        <v>23</v>
      </c>
      <c r="N1909" t="s">
        <v>3722</v>
      </c>
      <c r="O1909" t="s">
        <v>25</v>
      </c>
      <c r="P1909" t="s">
        <v>26</v>
      </c>
    </row>
    <row r="1910" spans="1:16" x14ac:dyDescent="0.25">
      <c r="A1910" t="s">
        <v>3723</v>
      </c>
      <c r="B1910" t="s">
        <v>830</v>
      </c>
      <c r="C1910" t="s">
        <v>20</v>
      </c>
      <c r="D1910" t="s">
        <v>3723</v>
      </c>
      <c r="E1910" s="1">
        <v>44280.521527777775</v>
      </c>
      <c r="F1910" t="s">
        <v>3724</v>
      </c>
      <c r="G1910" s="2">
        <v>44228</v>
      </c>
      <c r="H1910" s="2">
        <v>29528</v>
      </c>
      <c r="I1910">
        <v>95</v>
      </c>
      <c r="J1910" s="2">
        <v>44372</v>
      </c>
      <c r="K1910" s="2">
        <v>44372</v>
      </c>
      <c r="L1910" t="s">
        <v>22</v>
      </c>
      <c r="M1910" t="s">
        <v>23</v>
      </c>
      <c r="N1910" t="s">
        <v>3725</v>
      </c>
      <c r="O1910" t="s">
        <v>25</v>
      </c>
      <c r="P1910" t="s">
        <v>26</v>
      </c>
    </row>
    <row r="1911" spans="1:16" x14ac:dyDescent="0.25">
      <c r="A1911" t="s">
        <v>3726</v>
      </c>
      <c r="B1911" t="s">
        <v>830</v>
      </c>
      <c r="C1911" t="s">
        <v>20</v>
      </c>
      <c r="D1911" t="s">
        <v>3726</v>
      </c>
      <c r="E1911" s="1">
        <v>38978.84375</v>
      </c>
      <c r="F1911" t="s">
        <v>3727</v>
      </c>
      <c r="G1911" s="2">
        <v>38789</v>
      </c>
      <c r="H1911" s="2">
        <v>29591</v>
      </c>
      <c r="I1911">
        <v>51</v>
      </c>
      <c r="J1911" s="2">
        <v>44372</v>
      </c>
      <c r="K1911" s="2">
        <v>44372</v>
      </c>
      <c r="L1911" t="s">
        <v>22</v>
      </c>
      <c r="M1911" t="s">
        <v>23</v>
      </c>
      <c r="N1911" t="s">
        <v>3728</v>
      </c>
      <c r="O1911" t="s">
        <v>25</v>
      </c>
      <c r="P1911" t="s">
        <v>26</v>
      </c>
    </row>
    <row r="1912" spans="1:16" x14ac:dyDescent="0.25">
      <c r="A1912" t="s">
        <v>3729</v>
      </c>
      <c r="B1912" t="s">
        <v>50</v>
      </c>
      <c r="C1912" t="s">
        <v>20</v>
      </c>
      <c r="D1912" t="s">
        <v>3729</v>
      </c>
      <c r="E1912" s="1">
        <v>44372.317361111112</v>
      </c>
      <c r="F1912" t="s">
        <v>51</v>
      </c>
      <c r="G1912" s="2">
        <v>44359</v>
      </c>
      <c r="H1912" s="2">
        <v>31437</v>
      </c>
      <c r="I1912">
        <v>7</v>
      </c>
      <c r="J1912" s="2">
        <v>44372</v>
      </c>
      <c r="K1912" s="2">
        <v>44372</v>
      </c>
      <c r="L1912" t="s">
        <v>29</v>
      </c>
      <c r="M1912" t="s">
        <v>30</v>
      </c>
      <c r="N1912" t="s">
        <v>3730</v>
      </c>
      <c r="O1912" t="s">
        <v>53</v>
      </c>
      <c r="P1912" t="s">
        <v>53</v>
      </c>
    </row>
    <row r="1913" spans="1:16" x14ac:dyDescent="0.25">
      <c r="A1913" t="s">
        <v>3731</v>
      </c>
      <c r="B1913" t="s">
        <v>50</v>
      </c>
      <c r="C1913" t="s">
        <v>20</v>
      </c>
      <c r="D1913" t="s">
        <v>3731</v>
      </c>
      <c r="E1913" s="1">
        <v>44372.317361111112</v>
      </c>
      <c r="F1913" t="s">
        <v>57</v>
      </c>
      <c r="G1913" s="2">
        <v>44359</v>
      </c>
      <c r="H1913" s="2">
        <v>31437</v>
      </c>
      <c r="I1913">
        <v>1</v>
      </c>
      <c r="J1913" s="2">
        <v>44372</v>
      </c>
      <c r="K1913" s="2">
        <v>44372</v>
      </c>
      <c r="L1913" t="s">
        <v>29</v>
      </c>
      <c r="M1913" t="s">
        <v>30</v>
      </c>
      <c r="N1913" t="s">
        <v>3732</v>
      </c>
      <c r="O1913" t="s">
        <v>53</v>
      </c>
      <c r="P1913" t="s">
        <v>53</v>
      </c>
    </row>
    <row r="1914" spans="1:16" x14ac:dyDescent="0.25">
      <c r="A1914" t="s">
        <v>3733</v>
      </c>
      <c r="B1914" t="s">
        <v>50</v>
      </c>
      <c r="C1914" t="s">
        <v>20</v>
      </c>
      <c r="D1914" t="s">
        <v>3733</v>
      </c>
      <c r="E1914" s="1">
        <v>44372.317361111112</v>
      </c>
      <c r="F1914" t="s">
        <v>60</v>
      </c>
      <c r="G1914" s="2">
        <v>44366</v>
      </c>
      <c r="H1914" s="2">
        <v>31444</v>
      </c>
      <c r="I1914">
        <v>6</v>
      </c>
      <c r="J1914" s="2">
        <v>44372</v>
      </c>
      <c r="K1914" s="2">
        <v>44372</v>
      </c>
      <c r="L1914" t="s">
        <v>29</v>
      </c>
      <c r="M1914" t="s">
        <v>30</v>
      </c>
      <c r="N1914" t="s">
        <v>3734</v>
      </c>
      <c r="O1914" t="s">
        <v>53</v>
      </c>
      <c r="P1914" t="s">
        <v>53</v>
      </c>
    </row>
    <row r="1915" spans="1:16" x14ac:dyDescent="0.25">
      <c r="A1915" t="s">
        <v>3735</v>
      </c>
      <c r="B1915" t="s">
        <v>50</v>
      </c>
      <c r="C1915" t="s">
        <v>20</v>
      </c>
      <c r="D1915" t="s">
        <v>3735</v>
      </c>
      <c r="E1915" s="1">
        <v>44372.317361111112</v>
      </c>
      <c r="F1915" t="s">
        <v>63</v>
      </c>
      <c r="G1915" s="2">
        <v>44359</v>
      </c>
      <c r="H1915" s="2">
        <v>31437</v>
      </c>
      <c r="I1915">
        <v>3</v>
      </c>
      <c r="J1915" s="2">
        <v>44372</v>
      </c>
      <c r="K1915" s="2">
        <v>44372</v>
      </c>
      <c r="L1915" t="s">
        <v>29</v>
      </c>
      <c r="M1915" t="s">
        <v>30</v>
      </c>
      <c r="N1915" t="s">
        <v>3736</v>
      </c>
      <c r="O1915" t="s">
        <v>65</v>
      </c>
      <c r="P1915" t="s">
        <v>66</v>
      </c>
    </row>
    <row r="1916" spans="1:16" x14ac:dyDescent="0.25">
      <c r="A1916" t="s">
        <v>3737</v>
      </c>
      <c r="B1916" t="s">
        <v>19</v>
      </c>
      <c r="C1916" t="s">
        <v>20</v>
      </c>
      <c r="D1916" t="s">
        <v>3737</v>
      </c>
      <c r="E1916" s="1">
        <v>44237.720833333333</v>
      </c>
      <c r="F1916" t="s">
        <v>3738</v>
      </c>
      <c r="G1916" s="2">
        <v>6208</v>
      </c>
      <c r="H1916" s="2">
        <v>5879</v>
      </c>
      <c r="I1916">
        <v>1</v>
      </c>
      <c r="J1916" s="2">
        <v>44372</v>
      </c>
      <c r="K1916" s="2">
        <v>44372</v>
      </c>
      <c r="L1916" t="s">
        <v>29</v>
      </c>
      <c r="M1916" t="s">
        <v>30</v>
      </c>
      <c r="N1916" t="s">
        <v>3739</v>
      </c>
      <c r="O1916" t="s">
        <v>396</v>
      </c>
      <c r="P1916" t="s">
        <v>397</v>
      </c>
    </row>
    <row r="1917" spans="1:16" x14ac:dyDescent="0.25">
      <c r="A1917" t="s">
        <v>3740</v>
      </c>
      <c r="B1917" t="s">
        <v>19</v>
      </c>
      <c r="C1917" t="s">
        <v>20</v>
      </c>
      <c r="D1917" t="s">
        <v>3740</v>
      </c>
      <c r="E1917" s="1">
        <v>44091.656944444447</v>
      </c>
      <c r="F1917" t="s">
        <v>3741</v>
      </c>
      <c r="G1917" s="2">
        <v>44083</v>
      </c>
      <c r="H1917" s="2">
        <v>27402</v>
      </c>
      <c r="I1917">
        <v>23</v>
      </c>
      <c r="J1917" s="2">
        <v>44372</v>
      </c>
      <c r="K1917" s="2">
        <v>44372</v>
      </c>
      <c r="L1917" t="s">
        <v>29</v>
      </c>
      <c r="M1917" t="s">
        <v>30</v>
      </c>
      <c r="N1917" t="s">
        <v>3742</v>
      </c>
      <c r="O1917" t="s">
        <v>34</v>
      </c>
      <c r="P1917" t="s">
        <v>35</v>
      </c>
    </row>
    <row r="1918" spans="1:16" x14ac:dyDescent="0.25">
      <c r="A1918" t="s">
        <v>3743</v>
      </c>
      <c r="B1918" t="s">
        <v>32</v>
      </c>
      <c r="C1918" t="s">
        <v>20</v>
      </c>
      <c r="D1918" t="s">
        <v>3743</v>
      </c>
      <c r="E1918" s="1">
        <v>44371.648611111108</v>
      </c>
      <c r="F1918" t="s">
        <v>3744</v>
      </c>
      <c r="G1918" s="2">
        <v>44370</v>
      </c>
      <c r="H1918" s="2">
        <v>37608</v>
      </c>
      <c r="I1918">
        <v>26</v>
      </c>
      <c r="J1918" s="2">
        <v>44372</v>
      </c>
      <c r="K1918" s="2">
        <v>44372</v>
      </c>
      <c r="L1918" t="s">
        <v>29</v>
      </c>
      <c r="M1918" t="s">
        <v>30</v>
      </c>
      <c r="N1918" t="s">
        <v>3745</v>
      </c>
      <c r="O1918" t="s">
        <v>396</v>
      </c>
      <c r="P1918" t="s">
        <v>397</v>
      </c>
    </row>
    <row r="1919" spans="1:16" x14ac:dyDescent="0.25">
      <c r="A1919" t="s">
        <v>3746</v>
      </c>
      <c r="B1919" t="s">
        <v>32</v>
      </c>
      <c r="C1919" t="s">
        <v>20</v>
      </c>
      <c r="D1919" t="s">
        <v>3746</v>
      </c>
      <c r="E1919" s="1">
        <v>44371.648611111108</v>
      </c>
      <c r="F1919" t="s">
        <v>3744</v>
      </c>
      <c r="G1919" s="2">
        <v>44370</v>
      </c>
      <c r="H1919" s="2">
        <v>37608</v>
      </c>
      <c r="I1919">
        <v>3</v>
      </c>
      <c r="J1919" s="2">
        <v>44372</v>
      </c>
      <c r="K1919" s="2">
        <v>44372</v>
      </c>
      <c r="L1919" t="s">
        <v>29</v>
      </c>
      <c r="M1919" t="s">
        <v>30</v>
      </c>
      <c r="N1919" t="s">
        <v>3747</v>
      </c>
      <c r="O1919" t="s">
        <v>396</v>
      </c>
      <c r="P1919" t="s">
        <v>397</v>
      </c>
    </row>
    <row r="1920" spans="1:16" x14ac:dyDescent="0.25">
      <c r="A1920" t="s">
        <v>3748</v>
      </c>
      <c r="B1920" t="s">
        <v>32</v>
      </c>
      <c r="C1920" t="s">
        <v>20</v>
      </c>
      <c r="D1920" t="s">
        <v>3748</v>
      </c>
      <c r="E1920" s="1">
        <v>44371.648611111108</v>
      </c>
      <c r="F1920" t="s">
        <v>3744</v>
      </c>
      <c r="G1920" s="2">
        <v>44370</v>
      </c>
      <c r="H1920" s="2">
        <v>37608</v>
      </c>
      <c r="I1920">
        <v>2</v>
      </c>
      <c r="J1920" s="2">
        <v>44372</v>
      </c>
      <c r="K1920" s="2">
        <v>44372</v>
      </c>
      <c r="L1920" t="s">
        <v>29</v>
      </c>
      <c r="M1920" t="s">
        <v>30</v>
      </c>
      <c r="N1920" t="s">
        <v>3749</v>
      </c>
      <c r="O1920" t="s">
        <v>396</v>
      </c>
      <c r="P1920" t="s">
        <v>397</v>
      </c>
    </row>
    <row r="1921" spans="1:16" x14ac:dyDescent="0.25">
      <c r="A1921" t="s">
        <v>3750</v>
      </c>
      <c r="B1921" t="s">
        <v>32</v>
      </c>
      <c r="C1921" t="s">
        <v>20</v>
      </c>
      <c r="D1921" t="s">
        <v>3750</v>
      </c>
      <c r="E1921" s="1">
        <v>44371.648611111108</v>
      </c>
      <c r="F1921" t="s">
        <v>3744</v>
      </c>
      <c r="G1921" s="2">
        <v>44370</v>
      </c>
      <c r="H1921" s="2">
        <v>37608</v>
      </c>
      <c r="I1921">
        <v>3</v>
      </c>
      <c r="J1921" s="2">
        <v>44372</v>
      </c>
      <c r="K1921" s="2">
        <v>44372</v>
      </c>
      <c r="L1921" t="s">
        <v>29</v>
      </c>
      <c r="M1921" t="s">
        <v>30</v>
      </c>
      <c r="N1921" t="s">
        <v>3751</v>
      </c>
      <c r="O1921" t="s">
        <v>396</v>
      </c>
      <c r="P1921" t="s">
        <v>397</v>
      </c>
    </row>
    <row r="1922" spans="1:16" x14ac:dyDescent="0.25">
      <c r="A1922" t="s">
        <v>3752</v>
      </c>
      <c r="B1922" t="s">
        <v>32</v>
      </c>
      <c r="C1922" t="s">
        <v>20</v>
      </c>
      <c r="D1922" t="s">
        <v>3752</v>
      </c>
      <c r="E1922" s="1">
        <v>44371.648611111108</v>
      </c>
      <c r="F1922" t="s">
        <v>3744</v>
      </c>
      <c r="G1922" s="2">
        <v>44370</v>
      </c>
      <c r="H1922" s="2">
        <v>37608</v>
      </c>
      <c r="I1922">
        <v>8</v>
      </c>
      <c r="J1922" s="2">
        <v>44372</v>
      </c>
      <c r="K1922" s="2">
        <v>44372</v>
      </c>
      <c r="L1922" t="s">
        <v>29</v>
      </c>
      <c r="M1922" t="s">
        <v>30</v>
      </c>
      <c r="N1922" t="s">
        <v>3753</v>
      </c>
      <c r="O1922" t="s">
        <v>396</v>
      </c>
      <c r="P1922" t="s">
        <v>397</v>
      </c>
    </row>
    <row r="1923" spans="1:16" x14ac:dyDescent="0.25">
      <c r="A1923" t="s">
        <v>3754</v>
      </c>
      <c r="B1923" t="s">
        <v>32</v>
      </c>
      <c r="C1923" t="s">
        <v>20</v>
      </c>
      <c r="D1923" t="s">
        <v>3754</v>
      </c>
      <c r="E1923" s="1">
        <v>44371.648611111108</v>
      </c>
      <c r="F1923" t="s">
        <v>3744</v>
      </c>
      <c r="G1923" s="2">
        <v>44370</v>
      </c>
      <c r="H1923" s="2">
        <v>37608</v>
      </c>
      <c r="I1923">
        <v>2</v>
      </c>
      <c r="J1923" s="2">
        <v>44372</v>
      </c>
      <c r="K1923" s="2">
        <v>44372</v>
      </c>
      <c r="L1923" t="s">
        <v>29</v>
      </c>
      <c r="M1923" t="s">
        <v>30</v>
      </c>
      <c r="N1923" t="s">
        <v>3755</v>
      </c>
      <c r="O1923" t="s">
        <v>396</v>
      </c>
      <c r="P1923" t="s">
        <v>397</v>
      </c>
    </row>
    <row r="1924" spans="1:16" x14ac:dyDescent="0.25">
      <c r="A1924" t="s">
        <v>3756</v>
      </c>
      <c r="B1924" t="s">
        <v>32</v>
      </c>
      <c r="C1924" t="s">
        <v>20</v>
      </c>
      <c r="D1924" t="s">
        <v>3756</v>
      </c>
      <c r="E1924" s="1">
        <v>43265.65347222222</v>
      </c>
      <c r="F1924" t="s">
        <v>3757</v>
      </c>
      <c r="G1924" s="2">
        <v>43264</v>
      </c>
      <c r="H1924" s="2">
        <v>37608</v>
      </c>
      <c r="I1924">
        <v>46</v>
      </c>
      <c r="J1924" s="2">
        <v>44372</v>
      </c>
      <c r="K1924" s="2">
        <v>44372</v>
      </c>
      <c r="L1924" t="s">
        <v>29</v>
      </c>
      <c r="M1924" t="s">
        <v>30</v>
      </c>
      <c r="N1924" t="s">
        <v>3758</v>
      </c>
      <c r="O1924" t="s">
        <v>34</v>
      </c>
      <c r="P1924" t="s">
        <v>35</v>
      </c>
    </row>
    <row r="1925" spans="1:16" x14ac:dyDescent="0.25">
      <c r="A1925" t="s">
        <v>3759</v>
      </c>
      <c r="B1925" t="s">
        <v>19</v>
      </c>
      <c r="C1925" t="s">
        <v>20</v>
      </c>
      <c r="D1925" t="s">
        <v>3759</v>
      </c>
      <c r="E1925" s="1">
        <v>44237.720833333333</v>
      </c>
      <c r="F1925" t="s">
        <v>406</v>
      </c>
      <c r="G1925" s="2">
        <v>27521</v>
      </c>
      <c r="H1925" s="2">
        <v>17021</v>
      </c>
      <c r="I1925">
        <v>1</v>
      </c>
      <c r="J1925" s="2">
        <v>44372</v>
      </c>
      <c r="K1925" s="2">
        <v>44372</v>
      </c>
      <c r="L1925" t="s">
        <v>29</v>
      </c>
      <c r="M1925" t="s">
        <v>30</v>
      </c>
      <c r="N1925" t="s">
        <v>3760</v>
      </c>
      <c r="O1925" t="s">
        <v>396</v>
      </c>
      <c r="P1925" t="s">
        <v>397</v>
      </c>
    </row>
    <row r="1926" spans="1:16" x14ac:dyDescent="0.25">
      <c r="A1926" t="s">
        <v>3761</v>
      </c>
      <c r="B1926" t="s">
        <v>19</v>
      </c>
      <c r="C1926" t="s">
        <v>20</v>
      </c>
      <c r="D1926" t="s">
        <v>3761</v>
      </c>
      <c r="E1926" s="1">
        <v>44237.720833333333</v>
      </c>
      <c r="F1926" t="s">
        <v>406</v>
      </c>
      <c r="G1926" s="2">
        <v>14263</v>
      </c>
      <c r="H1926" s="2">
        <v>9503</v>
      </c>
      <c r="I1926">
        <v>1</v>
      </c>
      <c r="J1926" s="2">
        <v>44372</v>
      </c>
      <c r="K1926" s="2">
        <v>44372</v>
      </c>
      <c r="L1926" t="s">
        <v>29</v>
      </c>
      <c r="M1926" t="s">
        <v>30</v>
      </c>
      <c r="N1926" t="s">
        <v>3762</v>
      </c>
      <c r="O1926" t="s">
        <v>396</v>
      </c>
      <c r="P1926" t="s">
        <v>397</v>
      </c>
    </row>
    <row r="1927" spans="1:16" x14ac:dyDescent="0.25">
      <c r="A1927" t="s">
        <v>3763</v>
      </c>
      <c r="B1927" t="s">
        <v>50</v>
      </c>
      <c r="C1927" t="s">
        <v>20</v>
      </c>
      <c r="D1927" t="s">
        <v>3763</v>
      </c>
      <c r="E1927" s="1">
        <v>44372.317361111112</v>
      </c>
      <c r="F1927" t="s">
        <v>51</v>
      </c>
      <c r="G1927" s="2">
        <v>44359</v>
      </c>
      <c r="H1927" s="2">
        <v>31451</v>
      </c>
      <c r="I1927">
        <v>7</v>
      </c>
      <c r="J1927" s="2">
        <v>44372</v>
      </c>
      <c r="K1927" s="2">
        <v>44372</v>
      </c>
      <c r="L1927" t="s">
        <v>29</v>
      </c>
      <c r="M1927" t="s">
        <v>30</v>
      </c>
      <c r="N1927" t="s">
        <v>3764</v>
      </c>
      <c r="O1927" t="s">
        <v>53</v>
      </c>
      <c r="P1927" t="s">
        <v>53</v>
      </c>
    </row>
    <row r="1928" spans="1:16" x14ac:dyDescent="0.25">
      <c r="A1928" t="s">
        <v>3765</v>
      </c>
      <c r="B1928" t="s">
        <v>50</v>
      </c>
      <c r="C1928" t="s">
        <v>20</v>
      </c>
      <c r="D1928" t="s">
        <v>3765</v>
      </c>
      <c r="E1928" s="1">
        <v>44372.317361111112</v>
      </c>
      <c r="F1928" t="s">
        <v>57</v>
      </c>
      <c r="G1928" s="2">
        <v>44359</v>
      </c>
      <c r="H1928" s="2">
        <v>31451</v>
      </c>
      <c r="I1928">
        <v>2</v>
      </c>
      <c r="J1928" s="2">
        <v>44372</v>
      </c>
      <c r="K1928" s="2">
        <v>44372</v>
      </c>
      <c r="L1928" t="s">
        <v>29</v>
      </c>
      <c r="M1928" t="s">
        <v>30</v>
      </c>
      <c r="N1928" t="s">
        <v>3766</v>
      </c>
      <c r="O1928" t="s">
        <v>53</v>
      </c>
      <c r="P1928" t="s">
        <v>53</v>
      </c>
    </row>
    <row r="1929" spans="1:16" x14ac:dyDescent="0.25">
      <c r="A1929" t="s">
        <v>3767</v>
      </c>
      <c r="B1929" t="s">
        <v>50</v>
      </c>
      <c r="C1929" t="s">
        <v>20</v>
      </c>
      <c r="D1929" t="s">
        <v>3767</v>
      </c>
      <c r="E1929" s="1">
        <v>44372.317361111112</v>
      </c>
      <c r="F1929" t="s">
        <v>60</v>
      </c>
      <c r="G1929" s="2">
        <v>44366</v>
      </c>
      <c r="H1929" s="2">
        <v>31458</v>
      </c>
      <c r="I1929">
        <v>7</v>
      </c>
      <c r="J1929" s="2">
        <v>44372</v>
      </c>
      <c r="K1929" s="2">
        <v>44372</v>
      </c>
      <c r="L1929" t="s">
        <v>29</v>
      </c>
      <c r="M1929" t="s">
        <v>30</v>
      </c>
      <c r="N1929" t="s">
        <v>3768</v>
      </c>
      <c r="O1929" t="s">
        <v>53</v>
      </c>
      <c r="P1929" t="s">
        <v>53</v>
      </c>
    </row>
    <row r="1930" spans="1:16" x14ac:dyDescent="0.25">
      <c r="A1930" t="s">
        <v>3769</v>
      </c>
      <c r="B1930" t="s">
        <v>50</v>
      </c>
      <c r="C1930" t="s">
        <v>20</v>
      </c>
      <c r="D1930" t="s">
        <v>3769</v>
      </c>
      <c r="E1930" s="1">
        <v>44372.317361111112</v>
      </c>
      <c r="F1930" t="s">
        <v>63</v>
      </c>
      <c r="G1930" s="2">
        <v>44359</v>
      </c>
      <c r="H1930" s="2">
        <v>31451</v>
      </c>
      <c r="I1930">
        <v>2</v>
      </c>
      <c r="J1930" s="2">
        <v>44372</v>
      </c>
      <c r="K1930" s="2">
        <v>44372</v>
      </c>
      <c r="L1930" t="s">
        <v>29</v>
      </c>
      <c r="M1930" t="s">
        <v>30</v>
      </c>
      <c r="N1930" t="s">
        <v>3770</v>
      </c>
      <c r="O1930" t="s">
        <v>65</v>
      </c>
      <c r="P1930" t="s">
        <v>66</v>
      </c>
    </row>
    <row r="1931" spans="1:16" x14ac:dyDescent="0.25">
      <c r="A1931" t="s">
        <v>3771</v>
      </c>
      <c r="B1931" t="s">
        <v>830</v>
      </c>
      <c r="C1931" t="s">
        <v>20</v>
      </c>
      <c r="D1931" t="s">
        <v>3771</v>
      </c>
      <c r="E1931" s="1">
        <v>44369.502083333333</v>
      </c>
      <c r="F1931" t="s">
        <v>3772</v>
      </c>
      <c r="G1931" s="2">
        <v>44347</v>
      </c>
      <c r="H1931" s="2">
        <v>43955</v>
      </c>
      <c r="I1931">
        <v>16</v>
      </c>
      <c r="J1931" s="2">
        <v>44372</v>
      </c>
      <c r="K1931" s="2">
        <v>44372</v>
      </c>
      <c r="L1931" t="s">
        <v>29</v>
      </c>
      <c r="M1931" t="s">
        <v>30</v>
      </c>
      <c r="N1931" t="s">
        <v>3773</v>
      </c>
      <c r="O1931" t="s">
        <v>25</v>
      </c>
      <c r="P1931" t="s">
        <v>26</v>
      </c>
    </row>
    <row r="1932" spans="1:16" x14ac:dyDescent="0.25">
      <c r="A1932" t="s">
        <v>3774</v>
      </c>
      <c r="B1932" t="s">
        <v>830</v>
      </c>
      <c r="C1932" t="s">
        <v>20</v>
      </c>
      <c r="D1932" t="s">
        <v>3774</v>
      </c>
      <c r="E1932" s="1">
        <v>44278.590277777781</v>
      </c>
      <c r="F1932" t="s">
        <v>3772</v>
      </c>
      <c r="G1932" s="2">
        <v>44228</v>
      </c>
      <c r="H1932" s="2">
        <v>43955</v>
      </c>
      <c r="I1932">
        <v>1</v>
      </c>
      <c r="J1932" s="2">
        <v>44372</v>
      </c>
      <c r="K1932" s="2">
        <v>44372</v>
      </c>
      <c r="L1932" t="s">
        <v>22</v>
      </c>
      <c r="M1932" t="s">
        <v>23</v>
      </c>
      <c r="N1932" t="s">
        <v>3775</v>
      </c>
      <c r="O1932" t="s">
        <v>25</v>
      </c>
      <c r="P1932" t="s">
        <v>26</v>
      </c>
    </row>
    <row r="1933" spans="1:16" x14ac:dyDescent="0.25">
      <c r="A1933" t="s">
        <v>3776</v>
      </c>
      <c r="B1933" t="s">
        <v>50</v>
      </c>
      <c r="C1933" t="s">
        <v>20</v>
      </c>
      <c r="D1933" t="s">
        <v>3776</v>
      </c>
      <c r="E1933" s="1">
        <v>44372.317361111112</v>
      </c>
      <c r="F1933" t="s">
        <v>51</v>
      </c>
      <c r="G1933" s="2">
        <v>44359</v>
      </c>
      <c r="H1933" s="2">
        <v>31451</v>
      </c>
      <c r="I1933">
        <v>2</v>
      </c>
      <c r="J1933" s="2">
        <v>44372</v>
      </c>
      <c r="K1933" s="2">
        <v>44372</v>
      </c>
      <c r="L1933" t="s">
        <v>29</v>
      </c>
      <c r="M1933" t="s">
        <v>30</v>
      </c>
      <c r="N1933" t="s">
        <v>3777</v>
      </c>
      <c r="O1933" t="s">
        <v>53</v>
      </c>
      <c r="P1933" t="s">
        <v>53</v>
      </c>
    </row>
    <row r="1934" spans="1:16" x14ac:dyDescent="0.25">
      <c r="A1934" t="s">
        <v>3778</v>
      </c>
      <c r="B1934" t="s">
        <v>50</v>
      </c>
      <c r="C1934" t="s">
        <v>20</v>
      </c>
      <c r="D1934" t="s">
        <v>3778</v>
      </c>
      <c r="E1934" s="1">
        <v>44372.317361111112</v>
      </c>
      <c r="F1934" t="s">
        <v>57</v>
      </c>
      <c r="G1934" s="2">
        <v>44359</v>
      </c>
      <c r="H1934" s="2">
        <v>31451</v>
      </c>
      <c r="I1934">
        <v>1</v>
      </c>
      <c r="J1934" s="2">
        <v>44372</v>
      </c>
      <c r="K1934" s="2">
        <v>44372</v>
      </c>
      <c r="L1934" t="s">
        <v>29</v>
      </c>
      <c r="M1934" t="s">
        <v>30</v>
      </c>
      <c r="N1934" t="s">
        <v>3779</v>
      </c>
      <c r="O1934" t="s">
        <v>53</v>
      </c>
      <c r="P1934" t="s">
        <v>53</v>
      </c>
    </row>
    <row r="1935" spans="1:16" x14ac:dyDescent="0.25">
      <c r="A1935" t="s">
        <v>3780</v>
      </c>
      <c r="B1935" t="s">
        <v>50</v>
      </c>
      <c r="C1935" t="s">
        <v>20</v>
      </c>
      <c r="D1935" t="s">
        <v>3780</v>
      </c>
      <c r="E1935" s="1">
        <v>44372.317361111112</v>
      </c>
      <c r="F1935" t="s">
        <v>60</v>
      </c>
      <c r="G1935" s="2">
        <v>44366</v>
      </c>
      <c r="H1935" s="2">
        <v>31458</v>
      </c>
      <c r="I1935">
        <v>3</v>
      </c>
      <c r="J1935" s="2">
        <v>44372</v>
      </c>
      <c r="K1935" s="2">
        <v>44372</v>
      </c>
      <c r="L1935" t="s">
        <v>29</v>
      </c>
      <c r="M1935" t="s">
        <v>30</v>
      </c>
      <c r="N1935" t="s">
        <v>3781</v>
      </c>
      <c r="O1935" t="s">
        <v>53</v>
      </c>
      <c r="P1935" t="s">
        <v>53</v>
      </c>
    </row>
    <row r="1936" spans="1:16" x14ac:dyDescent="0.25">
      <c r="A1936" t="s">
        <v>3782</v>
      </c>
      <c r="B1936" t="s">
        <v>50</v>
      </c>
      <c r="C1936" t="s">
        <v>20</v>
      </c>
      <c r="D1936" t="s">
        <v>3782</v>
      </c>
      <c r="E1936" s="1">
        <v>44372.317361111112</v>
      </c>
      <c r="F1936" t="s">
        <v>63</v>
      </c>
      <c r="G1936" s="2">
        <v>44359</v>
      </c>
      <c r="H1936" s="2">
        <v>31451</v>
      </c>
      <c r="I1936">
        <v>1</v>
      </c>
      <c r="J1936" s="2">
        <v>44372</v>
      </c>
      <c r="K1936" s="2">
        <v>44372</v>
      </c>
      <c r="L1936" t="s">
        <v>29</v>
      </c>
      <c r="M1936" t="s">
        <v>30</v>
      </c>
      <c r="N1936" t="s">
        <v>3783</v>
      </c>
      <c r="O1936" t="s">
        <v>65</v>
      </c>
      <c r="P1936" t="s">
        <v>66</v>
      </c>
    </row>
    <row r="1937" spans="1:16" x14ac:dyDescent="0.25">
      <c r="A1937" t="s">
        <v>3784</v>
      </c>
      <c r="B1937" t="s">
        <v>50</v>
      </c>
      <c r="C1937" t="s">
        <v>20</v>
      </c>
      <c r="D1937" t="s">
        <v>3784</v>
      </c>
      <c r="E1937" s="1">
        <v>44372.317361111112</v>
      </c>
      <c r="F1937" t="s">
        <v>51</v>
      </c>
      <c r="G1937" s="2">
        <v>44359</v>
      </c>
      <c r="H1937" s="2">
        <v>31318</v>
      </c>
      <c r="I1937">
        <v>6</v>
      </c>
      <c r="J1937" s="2">
        <v>44372</v>
      </c>
      <c r="K1937" s="2">
        <v>44372</v>
      </c>
      <c r="L1937" t="s">
        <v>29</v>
      </c>
      <c r="M1937" t="s">
        <v>30</v>
      </c>
      <c r="N1937" t="s">
        <v>3785</v>
      </c>
      <c r="O1937" t="s">
        <v>53</v>
      </c>
      <c r="P1937" t="s">
        <v>53</v>
      </c>
    </row>
    <row r="1938" spans="1:16" x14ac:dyDescent="0.25">
      <c r="A1938" t="s">
        <v>3786</v>
      </c>
      <c r="B1938" t="s">
        <v>50</v>
      </c>
      <c r="C1938" t="s">
        <v>20</v>
      </c>
      <c r="D1938" t="s">
        <v>3786</v>
      </c>
      <c r="E1938" s="1">
        <v>44372.317361111112</v>
      </c>
      <c r="F1938" t="s">
        <v>57</v>
      </c>
      <c r="G1938" s="2">
        <v>44359</v>
      </c>
      <c r="H1938" s="2">
        <v>31318</v>
      </c>
      <c r="I1938">
        <v>1</v>
      </c>
      <c r="J1938" s="2">
        <v>44372</v>
      </c>
      <c r="K1938" s="2">
        <v>44372</v>
      </c>
      <c r="L1938" t="s">
        <v>29</v>
      </c>
      <c r="M1938" t="s">
        <v>30</v>
      </c>
      <c r="N1938" t="s">
        <v>3787</v>
      </c>
      <c r="O1938" t="s">
        <v>53</v>
      </c>
      <c r="P1938" t="s">
        <v>53</v>
      </c>
    </row>
    <row r="1939" spans="1:16" x14ac:dyDescent="0.25">
      <c r="A1939" t="s">
        <v>3788</v>
      </c>
      <c r="B1939" t="s">
        <v>50</v>
      </c>
      <c r="C1939" t="s">
        <v>20</v>
      </c>
      <c r="D1939" t="s">
        <v>3788</v>
      </c>
      <c r="E1939" s="1">
        <v>44372.317361111112</v>
      </c>
      <c r="F1939" t="s">
        <v>60</v>
      </c>
      <c r="G1939" s="2">
        <v>44366</v>
      </c>
      <c r="H1939" s="2">
        <v>31325</v>
      </c>
      <c r="I1939">
        <v>11</v>
      </c>
      <c r="J1939" s="2">
        <v>44372</v>
      </c>
      <c r="K1939" s="2">
        <v>44372</v>
      </c>
      <c r="L1939" t="s">
        <v>29</v>
      </c>
      <c r="M1939" t="s">
        <v>30</v>
      </c>
      <c r="N1939" t="s">
        <v>3789</v>
      </c>
      <c r="O1939" t="s">
        <v>53</v>
      </c>
      <c r="P1939" t="s">
        <v>53</v>
      </c>
    </row>
    <row r="1940" spans="1:16" x14ac:dyDescent="0.25">
      <c r="A1940" t="s">
        <v>3790</v>
      </c>
      <c r="B1940" t="s">
        <v>50</v>
      </c>
      <c r="C1940" t="s">
        <v>20</v>
      </c>
      <c r="D1940" t="s">
        <v>3790</v>
      </c>
      <c r="E1940" s="1">
        <v>44372.317361111112</v>
      </c>
      <c r="F1940" t="s">
        <v>63</v>
      </c>
      <c r="G1940" s="2">
        <v>44359</v>
      </c>
      <c r="H1940" s="2">
        <v>31318</v>
      </c>
      <c r="I1940">
        <v>3</v>
      </c>
      <c r="J1940" s="2">
        <v>44372</v>
      </c>
      <c r="K1940" s="2">
        <v>44372</v>
      </c>
      <c r="L1940" t="s">
        <v>29</v>
      </c>
      <c r="M1940" t="s">
        <v>30</v>
      </c>
      <c r="N1940" t="s">
        <v>3791</v>
      </c>
      <c r="O1940" t="s">
        <v>65</v>
      </c>
      <c r="P1940" t="s">
        <v>66</v>
      </c>
    </row>
    <row r="1941" spans="1:16" x14ac:dyDescent="0.25">
      <c r="A1941" t="s">
        <v>3792</v>
      </c>
      <c r="B1941" t="s">
        <v>19</v>
      </c>
      <c r="C1941" t="s">
        <v>20</v>
      </c>
      <c r="D1941" t="s">
        <v>3792</v>
      </c>
      <c r="E1941" s="1">
        <v>44237.720833333333</v>
      </c>
      <c r="F1941" t="s">
        <v>406</v>
      </c>
      <c r="G1941" s="2">
        <v>21179</v>
      </c>
      <c r="H1941" s="2">
        <v>15348</v>
      </c>
      <c r="I1941">
        <v>0</v>
      </c>
      <c r="J1941" s="2">
        <v>44372</v>
      </c>
      <c r="K1941" s="2">
        <v>44372</v>
      </c>
      <c r="L1941" t="s">
        <v>29</v>
      </c>
      <c r="M1941" t="s">
        <v>30</v>
      </c>
      <c r="N1941" t="s">
        <v>3793</v>
      </c>
      <c r="O1941" t="s">
        <v>396</v>
      </c>
      <c r="P1941" t="s">
        <v>397</v>
      </c>
    </row>
    <row r="1942" spans="1:16" x14ac:dyDescent="0.25">
      <c r="A1942" t="s">
        <v>3794</v>
      </c>
      <c r="B1942" t="s">
        <v>643</v>
      </c>
      <c r="C1942" t="s">
        <v>20</v>
      </c>
      <c r="D1942" t="s">
        <v>3794</v>
      </c>
      <c r="E1942" s="1">
        <v>44284.59097222222</v>
      </c>
      <c r="F1942" t="s">
        <v>644</v>
      </c>
      <c r="G1942" s="2">
        <v>44284</v>
      </c>
      <c r="H1942" s="2">
        <v>39951</v>
      </c>
      <c r="I1942">
        <v>32</v>
      </c>
      <c r="J1942" s="2">
        <v>44372</v>
      </c>
      <c r="K1942" s="2">
        <v>44372</v>
      </c>
      <c r="L1942" t="s">
        <v>29</v>
      </c>
      <c r="M1942" t="s">
        <v>30</v>
      </c>
      <c r="N1942" t="s">
        <v>3795</v>
      </c>
      <c r="O1942" t="s">
        <v>65</v>
      </c>
      <c r="P1942" t="s">
        <v>66</v>
      </c>
    </row>
    <row r="1943" spans="1:16" x14ac:dyDescent="0.25">
      <c r="A1943" t="s">
        <v>3796</v>
      </c>
      <c r="B1943" t="s">
        <v>643</v>
      </c>
      <c r="C1943" t="s">
        <v>20</v>
      </c>
      <c r="D1943" t="s">
        <v>3796</v>
      </c>
      <c r="E1943" s="1">
        <v>44284.59097222222</v>
      </c>
      <c r="F1943" t="s">
        <v>644</v>
      </c>
      <c r="G1943" s="2">
        <v>44284</v>
      </c>
      <c r="H1943" s="2">
        <v>39951</v>
      </c>
      <c r="I1943">
        <v>25</v>
      </c>
      <c r="J1943" s="2">
        <v>44372</v>
      </c>
      <c r="K1943" s="2">
        <v>44372</v>
      </c>
      <c r="L1943" t="s">
        <v>29</v>
      </c>
      <c r="M1943" t="s">
        <v>30</v>
      </c>
      <c r="N1943" t="s">
        <v>3797</v>
      </c>
      <c r="O1943" t="s">
        <v>65</v>
      </c>
      <c r="P1943" t="s">
        <v>66</v>
      </c>
    </row>
    <row r="1944" spans="1:16" x14ac:dyDescent="0.25">
      <c r="A1944" t="s">
        <v>3798</v>
      </c>
      <c r="B1944" t="s">
        <v>643</v>
      </c>
      <c r="C1944" t="s">
        <v>20</v>
      </c>
      <c r="D1944" t="s">
        <v>3798</v>
      </c>
      <c r="E1944" s="1">
        <v>44284.59097222222</v>
      </c>
      <c r="F1944" t="s">
        <v>649</v>
      </c>
      <c r="G1944" s="2">
        <v>44284</v>
      </c>
      <c r="H1944" s="2">
        <v>39951</v>
      </c>
      <c r="I1944">
        <v>5</v>
      </c>
      <c r="J1944" s="2">
        <v>44372</v>
      </c>
      <c r="K1944" s="2">
        <v>44372</v>
      </c>
      <c r="L1944" t="s">
        <v>29</v>
      </c>
      <c r="M1944" t="s">
        <v>30</v>
      </c>
      <c r="N1944" t="s">
        <v>3799</v>
      </c>
      <c r="O1944" t="s">
        <v>65</v>
      </c>
      <c r="P1944" t="s">
        <v>66</v>
      </c>
    </row>
    <row r="1945" spans="1:16" x14ac:dyDescent="0.25">
      <c r="A1945" t="s">
        <v>3800</v>
      </c>
      <c r="B1945" t="s">
        <v>643</v>
      </c>
      <c r="C1945" t="s">
        <v>20</v>
      </c>
      <c r="D1945" t="s">
        <v>3800</v>
      </c>
      <c r="E1945" s="1">
        <v>44284.59097222222</v>
      </c>
      <c r="F1945" t="s">
        <v>649</v>
      </c>
      <c r="G1945" s="2">
        <v>44284</v>
      </c>
      <c r="H1945" s="2">
        <v>39951</v>
      </c>
      <c r="I1945">
        <v>4</v>
      </c>
      <c r="J1945" s="2">
        <v>44372</v>
      </c>
      <c r="K1945" s="2">
        <v>44372</v>
      </c>
      <c r="L1945" t="s">
        <v>29</v>
      </c>
      <c r="M1945" t="s">
        <v>30</v>
      </c>
      <c r="N1945" t="s">
        <v>3801</v>
      </c>
      <c r="O1945" t="s">
        <v>65</v>
      </c>
      <c r="P1945" t="s">
        <v>66</v>
      </c>
    </row>
    <row r="1946" spans="1:16" x14ac:dyDescent="0.25">
      <c r="A1946" t="s">
        <v>3802</v>
      </c>
      <c r="B1946" t="s">
        <v>50</v>
      </c>
      <c r="C1946" t="s">
        <v>20</v>
      </c>
      <c r="D1946" t="s">
        <v>3802</v>
      </c>
      <c r="E1946" s="1">
        <v>44372.317361111112</v>
      </c>
      <c r="F1946" t="s">
        <v>51</v>
      </c>
      <c r="G1946" s="2">
        <v>44359</v>
      </c>
      <c r="H1946" s="2">
        <v>30835</v>
      </c>
      <c r="I1946">
        <v>9</v>
      </c>
      <c r="J1946" s="2">
        <v>44372</v>
      </c>
      <c r="K1946" s="2">
        <v>44372</v>
      </c>
      <c r="L1946" t="s">
        <v>29</v>
      </c>
      <c r="M1946" t="s">
        <v>30</v>
      </c>
      <c r="N1946" t="s">
        <v>3803</v>
      </c>
      <c r="O1946" t="s">
        <v>53</v>
      </c>
      <c r="P1946" t="s">
        <v>53</v>
      </c>
    </row>
    <row r="1947" spans="1:16" x14ac:dyDescent="0.25">
      <c r="A1947" t="s">
        <v>3804</v>
      </c>
      <c r="B1947" t="s">
        <v>50</v>
      </c>
      <c r="C1947" t="s">
        <v>20</v>
      </c>
      <c r="D1947" t="s">
        <v>3804</v>
      </c>
      <c r="E1947" s="1">
        <v>44372.317361111112</v>
      </c>
      <c r="F1947" t="s">
        <v>57</v>
      </c>
      <c r="G1947" s="2">
        <v>44359</v>
      </c>
      <c r="H1947" s="2">
        <v>30835</v>
      </c>
      <c r="I1947">
        <v>1</v>
      </c>
      <c r="J1947" s="2">
        <v>44372</v>
      </c>
      <c r="K1947" s="2">
        <v>44372</v>
      </c>
      <c r="L1947" t="s">
        <v>29</v>
      </c>
      <c r="M1947" t="s">
        <v>30</v>
      </c>
      <c r="N1947" t="s">
        <v>3805</v>
      </c>
      <c r="O1947" t="s">
        <v>53</v>
      </c>
      <c r="P1947" t="s">
        <v>53</v>
      </c>
    </row>
    <row r="1948" spans="1:16" x14ac:dyDescent="0.25">
      <c r="A1948" t="s">
        <v>3806</v>
      </c>
      <c r="B1948" t="s">
        <v>50</v>
      </c>
      <c r="C1948" t="s">
        <v>20</v>
      </c>
      <c r="D1948" t="s">
        <v>3806</v>
      </c>
      <c r="E1948" s="1">
        <v>44372.317361111112</v>
      </c>
      <c r="F1948" t="s">
        <v>60</v>
      </c>
      <c r="G1948" s="2">
        <v>44366</v>
      </c>
      <c r="H1948" s="2">
        <v>30842</v>
      </c>
      <c r="I1948">
        <v>9</v>
      </c>
      <c r="J1948" s="2">
        <v>44372</v>
      </c>
      <c r="K1948" s="2">
        <v>44372</v>
      </c>
      <c r="L1948" t="s">
        <v>29</v>
      </c>
      <c r="M1948" t="s">
        <v>30</v>
      </c>
      <c r="N1948" t="s">
        <v>3807</v>
      </c>
      <c r="O1948" t="s">
        <v>53</v>
      </c>
      <c r="P1948" t="s">
        <v>53</v>
      </c>
    </row>
    <row r="1949" spans="1:16" x14ac:dyDescent="0.25">
      <c r="A1949" t="s">
        <v>3808</v>
      </c>
      <c r="B1949" t="s">
        <v>50</v>
      </c>
      <c r="C1949" t="s">
        <v>20</v>
      </c>
      <c r="D1949" t="s">
        <v>3808</v>
      </c>
      <c r="E1949" s="1">
        <v>44372.317361111112</v>
      </c>
      <c r="F1949" t="s">
        <v>63</v>
      </c>
      <c r="G1949" s="2">
        <v>44359</v>
      </c>
      <c r="H1949" s="2">
        <v>30835</v>
      </c>
      <c r="I1949">
        <v>1</v>
      </c>
      <c r="J1949" s="2">
        <v>44372</v>
      </c>
      <c r="K1949" s="2">
        <v>44372</v>
      </c>
      <c r="L1949" t="s">
        <v>29</v>
      </c>
      <c r="M1949" t="s">
        <v>30</v>
      </c>
      <c r="N1949" t="s">
        <v>3809</v>
      </c>
      <c r="O1949" t="s">
        <v>65</v>
      </c>
      <c r="P1949" t="s">
        <v>66</v>
      </c>
    </row>
    <row r="1950" spans="1:16" x14ac:dyDescent="0.25">
      <c r="A1950" t="s">
        <v>3810</v>
      </c>
      <c r="B1950" t="s">
        <v>50</v>
      </c>
      <c r="C1950" t="s">
        <v>20</v>
      </c>
      <c r="D1950" t="s">
        <v>3810</v>
      </c>
      <c r="E1950" s="1">
        <v>44372.317361111112</v>
      </c>
      <c r="F1950" t="s">
        <v>51</v>
      </c>
      <c r="G1950" s="2">
        <v>44359</v>
      </c>
      <c r="H1950" s="2">
        <v>31451</v>
      </c>
      <c r="I1950">
        <v>13</v>
      </c>
      <c r="J1950" s="2">
        <v>44372</v>
      </c>
      <c r="K1950" s="2">
        <v>44372</v>
      </c>
      <c r="L1950" t="s">
        <v>29</v>
      </c>
      <c r="M1950" t="s">
        <v>30</v>
      </c>
      <c r="N1950" t="s">
        <v>3811</v>
      </c>
      <c r="O1950" t="s">
        <v>53</v>
      </c>
      <c r="P1950" t="s">
        <v>53</v>
      </c>
    </row>
    <row r="1951" spans="1:16" x14ac:dyDescent="0.25">
      <c r="A1951" t="s">
        <v>3812</v>
      </c>
      <c r="B1951" t="s">
        <v>50</v>
      </c>
      <c r="C1951" t="s">
        <v>20</v>
      </c>
      <c r="D1951" t="s">
        <v>3812</v>
      </c>
      <c r="E1951" s="1">
        <v>44372.317361111112</v>
      </c>
      <c r="F1951" t="s">
        <v>57</v>
      </c>
      <c r="G1951" s="2">
        <v>44359</v>
      </c>
      <c r="H1951" s="2">
        <v>31451</v>
      </c>
      <c r="I1951">
        <v>1</v>
      </c>
      <c r="J1951" s="2">
        <v>44372</v>
      </c>
      <c r="K1951" s="2">
        <v>44372</v>
      </c>
      <c r="L1951" t="s">
        <v>29</v>
      </c>
      <c r="M1951" t="s">
        <v>30</v>
      </c>
      <c r="N1951" t="s">
        <v>3813</v>
      </c>
      <c r="O1951" t="s">
        <v>53</v>
      </c>
      <c r="P1951" t="s">
        <v>53</v>
      </c>
    </row>
    <row r="1952" spans="1:16" x14ac:dyDescent="0.25">
      <c r="A1952" t="s">
        <v>3814</v>
      </c>
      <c r="B1952" t="s">
        <v>50</v>
      </c>
      <c r="C1952" t="s">
        <v>20</v>
      </c>
      <c r="D1952" t="s">
        <v>3814</v>
      </c>
      <c r="E1952" s="1">
        <v>44372.317361111112</v>
      </c>
      <c r="F1952" t="s">
        <v>60</v>
      </c>
      <c r="G1952" s="2">
        <v>44366</v>
      </c>
      <c r="H1952" s="2">
        <v>31458</v>
      </c>
      <c r="I1952">
        <v>10</v>
      </c>
      <c r="J1952" s="2">
        <v>44372</v>
      </c>
      <c r="K1952" s="2">
        <v>44372</v>
      </c>
      <c r="L1952" t="s">
        <v>29</v>
      </c>
      <c r="M1952" t="s">
        <v>30</v>
      </c>
      <c r="N1952" t="s">
        <v>3815</v>
      </c>
      <c r="O1952" t="s">
        <v>53</v>
      </c>
      <c r="P1952" t="s">
        <v>53</v>
      </c>
    </row>
    <row r="1953" spans="1:16" x14ac:dyDescent="0.25">
      <c r="A1953" t="s">
        <v>3816</v>
      </c>
      <c r="B1953" t="s">
        <v>50</v>
      </c>
      <c r="C1953" t="s">
        <v>20</v>
      </c>
      <c r="D1953" t="s">
        <v>3816</v>
      </c>
      <c r="E1953" s="1">
        <v>44372.317361111112</v>
      </c>
      <c r="F1953" t="s">
        <v>63</v>
      </c>
      <c r="G1953" s="2">
        <v>44359</v>
      </c>
      <c r="H1953" s="2">
        <v>31451</v>
      </c>
      <c r="I1953">
        <v>1</v>
      </c>
      <c r="J1953" s="2">
        <v>44372</v>
      </c>
      <c r="K1953" s="2">
        <v>44372</v>
      </c>
      <c r="L1953" t="s">
        <v>29</v>
      </c>
      <c r="M1953" t="s">
        <v>30</v>
      </c>
      <c r="N1953" t="s">
        <v>3817</v>
      </c>
      <c r="O1953" t="s">
        <v>65</v>
      </c>
      <c r="P1953" t="s">
        <v>66</v>
      </c>
    </row>
    <row r="1954" spans="1:16" x14ac:dyDescent="0.25">
      <c r="A1954" t="s">
        <v>3818</v>
      </c>
      <c r="B1954" t="s">
        <v>3819</v>
      </c>
      <c r="C1954" t="s">
        <v>20</v>
      </c>
      <c r="D1954" t="s">
        <v>3818</v>
      </c>
      <c r="E1954" s="1">
        <v>42369.427777777775</v>
      </c>
      <c r="F1954" t="s">
        <v>3820</v>
      </c>
      <c r="G1954" s="2">
        <v>42369</v>
      </c>
      <c r="H1954" s="2">
        <v>33480</v>
      </c>
      <c r="I1954">
        <v>1</v>
      </c>
      <c r="J1954" s="2">
        <v>44372</v>
      </c>
      <c r="K1954" s="2">
        <v>44372</v>
      </c>
      <c r="L1954" t="s">
        <v>29</v>
      </c>
      <c r="M1954" t="s">
        <v>30</v>
      </c>
      <c r="N1954" t="s">
        <v>3821</v>
      </c>
      <c r="O1954" t="s">
        <v>65</v>
      </c>
      <c r="P1954" t="s">
        <v>66</v>
      </c>
    </row>
    <row r="1955" spans="1:16" x14ac:dyDescent="0.25">
      <c r="A1955" t="s">
        <v>3822</v>
      </c>
      <c r="B1955" t="s">
        <v>3819</v>
      </c>
      <c r="C1955" t="s">
        <v>20</v>
      </c>
      <c r="D1955" t="s">
        <v>3822</v>
      </c>
      <c r="E1955" s="1">
        <v>42369.427777777775</v>
      </c>
      <c r="F1955" t="s">
        <v>3820</v>
      </c>
      <c r="G1955" s="2">
        <v>42369</v>
      </c>
      <c r="H1955" s="2">
        <v>33480</v>
      </c>
      <c r="I1955">
        <v>1</v>
      </c>
      <c r="J1955" s="2">
        <v>44372</v>
      </c>
      <c r="K1955" s="2">
        <v>44372</v>
      </c>
      <c r="L1955" t="s">
        <v>29</v>
      </c>
      <c r="M1955" t="s">
        <v>30</v>
      </c>
      <c r="N1955" t="s">
        <v>3823</v>
      </c>
      <c r="O1955" t="s">
        <v>65</v>
      </c>
      <c r="P1955" t="s">
        <v>66</v>
      </c>
    </row>
    <row r="1956" spans="1:16" x14ac:dyDescent="0.25">
      <c r="A1956" t="s">
        <v>3824</v>
      </c>
      <c r="B1956" t="s">
        <v>3819</v>
      </c>
      <c r="C1956" t="s">
        <v>20</v>
      </c>
      <c r="D1956" t="s">
        <v>3824</v>
      </c>
      <c r="E1956" s="1">
        <v>42369.427777777775</v>
      </c>
      <c r="F1956" t="s">
        <v>3820</v>
      </c>
      <c r="G1956" s="2">
        <v>42369</v>
      </c>
      <c r="H1956" s="2">
        <v>33480</v>
      </c>
      <c r="I1956">
        <v>1</v>
      </c>
      <c r="J1956" s="2">
        <v>44372</v>
      </c>
      <c r="K1956" s="2">
        <v>44372</v>
      </c>
      <c r="L1956" t="s">
        <v>29</v>
      </c>
      <c r="M1956" t="s">
        <v>30</v>
      </c>
      <c r="N1956" t="s">
        <v>3825</v>
      </c>
      <c r="O1956" t="s">
        <v>65</v>
      </c>
      <c r="P1956" t="s">
        <v>66</v>
      </c>
    </row>
    <row r="1957" spans="1:16" x14ac:dyDescent="0.25">
      <c r="A1957" t="s">
        <v>3826</v>
      </c>
      <c r="B1957" t="s">
        <v>3819</v>
      </c>
      <c r="C1957" t="s">
        <v>20</v>
      </c>
      <c r="D1957" t="s">
        <v>3826</v>
      </c>
      <c r="E1957" s="1">
        <v>42369.427777777775</v>
      </c>
      <c r="F1957" t="s">
        <v>3820</v>
      </c>
      <c r="G1957" s="2">
        <v>42369</v>
      </c>
      <c r="H1957" s="2">
        <v>33480</v>
      </c>
      <c r="I1957">
        <v>1</v>
      </c>
      <c r="J1957" s="2">
        <v>44372</v>
      </c>
      <c r="K1957" s="2">
        <v>44372</v>
      </c>
      <c r="L1957" t="s">
        <v>29</v>
      </c>
      <c r="M1957" t="s">
        <v>30</v>
      </c>
      <c r="N1957" t="s">
        <v>3827</v>
      </c>
      <c r="O1957" t="s">
        <v>65</v>
      </c>
      <c r="P1957" t="s">
        <v>66</v>
      </c>
    </row>
    <row r="1958" spans="1:16" x14ac:dyDescent="0.25">
      <c r="A1958" t="s">
        <v>3828</v>
      </c>
      <c r="B1958" t="s">
        <v>3819</v>
      </c>
      <c r="C1958" t="s">
        <v>20</v>
      </c>
      <c r="D1958" t="s">
        <v>3828</v>
      </c>
      <c r="E1958" s="1">
        <v>44371.459027777775</v>
      </c>
      <c r="F1958" t="s">
        <v>3829</v>
      </c>
      <c r="G1958" s="2">
        <v>44371</v>
      </c>
      <c r="H1958" s="2">
        <v>33480</v>
      </c>
      <c r="I1958">
        <v>82</v>
      </c>
      <c r="J1958" s="2">
        <v>44372</v>
      </c>
      <c r="K1958" s="2">
        <v>44372</v>
      </c>
      <c r="L1958" t="s">
        <v>29</v>
      </c>
      <c r="M1958" t="s">
        <v>30</v>
      </c>
      <c r="N1958" t="s">
        <v>3830</v>
      </c>
      <c r="O1958" t="s">
        <v>65</v>
      </c>
      <c r="P1958" t="s">
        <v>66</v>
      </c>
    </row>
    <row r="1959" spans="1:16" x14ac:dyDescent="0.25">
      <c r="A1959" t="s">
        <v>3831</v>
      </c>
      <c r="B1959" t="s">
        <v>3819</v>
      </c>
      <c r="C1959" t="s">
        <v>20</v>
      </c>
      <c r="D1959" t="s">
        <v>3831</v>
      </c>
      <c r="E1959" s="1">
        <v>42369.427777777775</v>
      </c>
      <c r="F1959" t="s">
        <v>3820</v>
      </c>
      <c r="G1959" s="2">
        <v>42369</v>
      </c>
      <c r="H1959" s="2">
        <v>33480</v>
      </c>
      <c r="I1959">
        <v>1</v>
      </c>
      <c r="J1959" s="2">
        <v>44372</v>
      </c>
      <c r="K1959" s="2">
        <v>44372</v>
      </c>
      <c r="L1959" t="s">
        <v>29</v>
      </c>
      <c r="M1959" t="s">
        <v>30</v>
      </c>
      <c r="N1959" t="s">
        <v>3832</v>
      </c>
      <c r="O1959" t="s">
        <v>65</v>
      </c>
      <c r="P1959" t="s">
        <v>66</v>
      </c>
    </row>
    <row r="1960" spans="1:16" x14ac:dyDescent="0.25">
      <c r="A1960" t="s">
        <v>3833</v>
      </c>
      <c r="B1960" t="s">
        <v>3819</v>
      </c>
      <c r="C1960" t="s">
        <v>20</v>
      </c>
      <c r="D1960" t="s">
        <v>3833</v>
      </c>
      <c r="E1960" s="1">
        <v>42369.427777777775</v>
      </c>
      <c r="F1960" t="s">
        <v>3820</v>
      </c>
      <c r="G1960" s="2">
        <v>42369</v>
      </c>
      <c r="H1960" s="2">
        <v>31506</v>
      </c>
      <c r="I1960">
        <v>1</v>
      </c>
      <c r="J1960" s="2">
        <v>44372</v>
      </c>
      <c r="K1960" s="2">
        <v>44372</v>
      </c>
      <c r="L1960" t="s">
        <v>29</v>
      </c>
      <c r="M1960" t="s">
        <v>30</v>
      </c>
      <c r="N1960" t="s">
        <v>3834</v>
      </c>
      <c r="O1960" t="s">
        <v>65</v>
      </c>
      <c r="P1960" t="s">
        <v>66</v>
      </c>
    </row>
    <row r="1961" spans="1:16" x14ac:dyDescent="0.25">
      <c r="A1961" t="s">
        <v>3835</v>
      </c>
      <c r="B1961" t="s">
        <v>3819</v>
      </c>
      <c r="C1961" t="s">
        <v>20</v>
      </c>
      <c r="D1961" t="s">
        <v>3835</v>
      </c>
      <c r="E1961" s="1">
        <v>42369.427777777775</v>
      </c>
      <c r="F1961" t="s">
        <v>3820</v>
      </c>
      <c r="G1961" s="2">
        <v>42369</v>
      </c>
      <c r="H1961" s="2">
        <v>31506</v>
      </c>
      <c r="I1961">
        <v>1</v>
      </c>
      <c r="J1961" s="2">
        <v>44372</v>
      </c>
      <c r="K1961" s="2">
        <v>44372</v>
      </c>
      <c r="L1961" t="s">
        <v>29</v>
      </c>
      <c r="M1961" t="s">
        <v>30</v>
      </c>
      <c r="N1961" t="s">
        <v>3836</v>
      </c>
      <c r="O1961" t="s">
        <v>65</v>
      </c>
      <c r="P1961" t="s">
        <v>66</v>
      </c>
    </row>
    <row r="1962" spans="1:16" x14ac:dyDescent="0.25">
      <c r="A1962" t="s">
        <v>3837</v>
      </c>
      <c r="B1962" t="s">
        <v>3819</v>
      </c>
      <c r="C1962" t="s">
        <v>20</v>
      </c>
      <c r="D1962" t="s">
        <v>3837</v>
      </c>
      <c r="E1962" s="1">
        <v>42369.427777777775</v>
      </c>
      <c r="F1962" t="s">
        <v>3820</v>
      </c>
      <c r="G1962" s="2">
        <v>42369</v>
      </c>
      <c r="H1962" s="2">
        <v>31506</v>
      </c>
      <c r="I1962">
        <v>1</v>
      </c>
      <c r="J1962" s="2">
        <v>44372</v>
      </c>
      <c r="K1962" s="2">
        <v>44372</v>
      </c>
      <c r="L1962" t="s">
        <v>29</v>
      </c>
      <c r="M1962" t="s">
        <v>30</v>
      </c>
      <c r="N1962" t="s">
        <v>3838</v>
      </c>
      <c r="O1962" t="s">
        <v>65</v>
      </c>
      <c r="P1962" t="s">
        <v>66</v>
      </c>
    </row>
    <row r="1963" spans="1:16" x14ac:dyDescent="0.25">
      <c r="A1963" t="s">
        <v>3839</v>
      </c>
      <c r="B1963" t="s">
        <v>3819</v>
      </c>
      <c r="C1963" t="s">
        <v>20</v>
      </c>
      <c r="D1963" t="s">
        <v>3839</v>
      </c>
      <c r="E1963" s="1">
        <v>42369.427777777775</v>
      </c>
      <c r="F1963" t="s">
        <v>3820</v>
      </c>
      <c r="G1963" s="2">
        <v>42369</v>
      </c>
      <c r="H1963" s="2">
        <v>31506</v>
      </c>
      <c r="I1963">
        <v>1</v>
      </c>
      <c r="J1963" s="2">
        <v>44372</v>
      </c>
      <c r="K1963" s="2">
        <v>44372</v>
      </c>
      <c r="L1963" t="s">
        <v>29</v>
      </c>
      <c r="M1963" t="s">
        <v>30</v>
      </c>
      <c r="N1963" t="s">
        <v>3840</v>
      </c>
      <c r="O1963" t="s">
        <v>65</v>
      </c>
      <c r="P1963" t="s">
        <v>66</v>
      </c>
    </row>
    <row r="1964" spans="1:16" x14ac:dyDescent="0.25">
      <c r="A1964" t="s">
        <v>3841</v>
      </c>
      <c r="B1964" t="s">
        <v>3819</v>
      </c>
      <c r="C1964" t="s">
        <v>20</v>
      </c>
      <c r="D1964" t="s">
        <v>3841</v>
      </c>
      <c r="E1964" s="1">
        <v>42369.427777777775</v>
      </c>
      <c r="F1964" t="s">
        <v>3820</v>
      </c>
      <c r="G1964" s="2">
        <v>42369</v>
      </c>
      <c r="H1964" s="2">
        <v>30687</v>
      </c>
      <c r="I1964">
        <v>12</v>
      </c>
      <c r="J1964" s="2">
        <v>44372</v>
      </c>
      <c r="K1964" s="2">
        <v>44372</v>
      </c>
      <c r="L1964" t="s">
        <v>29</v>
      </c>
      <c r="M1964" t="s">
        <v>30</v>
      </c>
      <c r="N1964" t="s">
        <v>3842</v>
      </c>
      <c r="O1964" t="s">
        <v>65</v>
      </c>
      <c r="P1964" t="s">
        <v>66</v>
      </c>
    </row>
    <row r="1965" spans="1:16" x14ac:dyDescent="0.25">
      <c r="A1965" t="s">
        <v>3843</v>
      </c>
      <c r="B1965" t="s">
        <v>3819</v>
      </c>
      <c r="C1965" t="s">
        <v>20</v>
      </c>
      <c r="D1965" t="s">
        <v>3843</v>
      </c>
      <c r="E1965" s="1">
        <v>42369.427777777775</v>
      </c>
      <c r="F1965" t="s">
        <v>3820</v>
      </c>
      <c r="G1965" s="2">
        <v>42369</v>
      </c>
      <c r="H1965" s="2">
        <v>31506</v>
      </c>
      <c r="I1965">
        <v>1</v>
      </c>
      <c r="J1965" s="2">
        <v>44372</v>
      </c>
      <c r="K1965" s="2">
        <v>44372</v>
      </c>
      <c r="L1965" t="s">
        <v>29</v>
      </c>
      <c r="M1965" t="s">
        <v>30</v>
      </c>
      <c r="N1965" t="s">
        <v>3844</v>
      </c>
      <c r="O1965" t="s">
        <v>65</v>
      </c>
      <c r="P1965" t="s">
        <v>66</v>
      </c>
    </row>
    <row r="1966" spans="1:16" x14ac:dyDescent="0.25">
      <c r="A1966" t="s">
        <v>3845</v>
      </c>
      <c r="B1966" t="s">
        <v>3819</v>
      </c>
      <c r="C1966" t="s">
        <v>20</v>
      </c>
      <c r="D1966" t="s">
        <v>3845</v>
      </c>
      <c r="E1966" s="1">
        <v>42369.427777777775</v>
      </c>
      <c r="F1966" t="s">
        <v>3820</v>
      </c>
      <c r="G1966" s="2">
        <v>42369</v>
      </c>
      <c r="H1966" s="2">
        <v>27845</v>
      </c>
      <c r="I1966">
        <v>1</v>
      </c>
      <c r="J1966" s="2">
        <v>44372</v>
      </c>
      <c r="K1966" s="2">
        <v>44372</v>
      </c>
      <c r="L1966" t="s">
        <v>29</v>
      </c>
      <c r="M1966" t="s">
        <v>30</v>
      </c>
      <c r="N1966" t="s">
        <v>3846</v>
      </c>
      <c r="O1966" t="s">
        <v>65</v>
      </c>
      <c r="P1966" t="s">
        <v>66</v>
      </c>
    </row>
    <row r="1967" spans="1:16" x14ac:dyDescent="0.25">
      <c r="A1967" t="s">
        <v>3847</v>
      </c>
      <c r="B1967" t="s">
        <v>3819</v>
      </c>
      <c r="C1967" t="s">
        <v>20</v>
      </c>
      <c r="D1967" t="s">
        <v>3847</v>
      </c>
      <c r="E1967" s="1">
        <v>42369.427777777775</v>
      </c>
      <c r="F1967" t="s">
        <v>3820</v>
      </c>
      <c r="G1967" s="2">
        <v>42369</v>
      </c>
      <c r="H1967" s="2">
        <v>27845</v>
      </c>
      <c r="I1967">
        <v>2</v>
      </c>
      <c r="J1967" s="2">
        <v>44372</v>
      </c>
      <c r="K1967" s="2">
        <v>44372</v>
      </c>
      <c r="L1967" t="s">
        <v>29</v>
      </c>
      <c r="M1967" t="s">
        <v>30</v>
      </c>
      <c r="N1967" t="s">
        <v>3848</v>
      </c>
      <c r="O1967" t="s">
        <v>65</v>
      </c>
      <c r="P1967" t="s">
        <v>66</v>
      </c>
    </row>
    <row r="1968" spans="1:16" x14ac:dyDescent="0.25">
      <c r="A1968" t="s">
        <v>3849</v>
      </c>
      <c r="B1968" t="s">
        <v>3819</v>
      </c>
      <c r="C1968" t="s">
        <v>20</v>
      </c>
      <c r="D1968" t="s">
        <v>3849</v>
      </c>
      <c r="E1968" s="1">
        <v>42369.427777777775</v>
      </c>
      <c r="F1968" t="s">
        <v>3829</v>
      </c>
      <c r="G1968" s="2">
        <v>42369</v>
      </c>
      <c r="H1968" s="2">
        <v>27845</v>
      </c>
      <c r="I1968">
        <v>1</v>
      </c>
      <c r="J1968" s="2">
        <v>44372</v>
      </c>
      <c r="K1968" s="2">
        <v>44372</v>
      </c>
      <c r="L1968" t="s">
        <v>29</v>
      </c>
      <c r="M1968" t="s">
        <v>30</v>
      </c>
      <c r="N1968" t="s">
        <v>3850</v>
      </c>
      <c r="O1968" t="s">
        <v>65</v>
      </c>
      <c r="P1968" t="s">
        <v>66</v>
      </c>
    </row>
    <row r="1969" spans="1:16" x14ac:dyDescent="0.25">
      <c r="A1969" t="s">
        <v>3851</v>
      </c>
      <c r="B1969" t="s">
        <v>3819</v>
      </c>
      <c r="C1969" t="s">
        <v>20</v>
      </c>
      <c r="D1969" t="s">
        <v>3851</v>
      </c>
      <c r="E1969" s="1">
        <v>42369.427777777775</v>
      </c>
      <c r="F1969" t="s">
        <v>3820</v>
      </c>
      <c r="G1969" s="2">
        <v>42369</v>
      </c>
      <c r="H1969" s="2">
        <v>27845</v>
      </c>
      <c r="I1969">
        <v>1</v>
      </c>
      <c r="J1969" s="2">
        <v>44372</v>
      </c>
      <c r="K1969" s="2">
        <v>44372</v>
      </c>
      <c r="L1969" t="s">
        <v>29</v>
      </c>
      <c r="M1969" t="s">
        <v>30</v>
      </c>
      <c r="N1969" t="s">
        <v>3852</v>
      </c>
      <c r="O1969" t="s">
        <v>65</v>
      </c>
      <c r="P1969" t="s">
        <v>66</v>
      </c>
    </row>
    <row r="1970" spans="1:16" x14ac:dyDescent="0.25">
      <c r="A1970" t="s">
        <v>3853</v>
      </c>
      <c r="B1970" t="s">
        <v>3819</v>
      </c>
      <c r="C1970" t="s">
        <v>20</v>
      </c>
      <c r="D1970" t="s">
        <v>3853</v>
      </c>
      <c r="E1970" s="1">
        <v>44371.459027777775</v>
      </c>
      <c r="F1970" t="s">
        <v>3820</v>
      </c>
      <c r="G1970" s="2">
        <v>44371</v>
      </c>
      <c r="H1970" s="2">
        <v>26025</v>
      </c>
      <c r="I1970">
        <v>95</v>
      </c>
      <c r="J1970" s="2">
        <v>44372</v>
      </c>
      <c r="K1970" s="2">
        <v>44372</v>
      </c>
      <c r="L1970" t="s">
        <v>29</v>
      </c>
      <c r="M1970" t="s">
        <v>30</v>
      </c>
      <c r="N1970" t="s">
        <v>3854</v>
      </c>
      <c r="O1970" t="s">
        <v>65</v>
      </c>
      <c r="P1970" t="s">
        <v>66</v>
      </c>
    </row>
    <row r="1971" spans="1:16" x14ac:dyDescent="0.25">
      <c r="A1971" t="s">
        <v>3855</v>
      </c>
      <c r="B1971" t="s">
        <v>3819</v>
      </c>
      <c r="C1971" t="s">
        <v>20</v>
      </c>
      <c r="D1971" t="s">
        <v>3855</v>
      </c>
      <c r="E1971" s="1">
        <v>42369.427777777775</v>
      </c>
      <c r="F1971" t="s">
        <v>3820</v>
      </c>
      <c r="G1971" s="2">
        <v>42369</v>
      </c>
      <c r="H1971" s="2">
        <v>27845</v>
      </c>
      <c r="I1971">
        <v>1</v>
      </c>
      <c r="J1971" s="2">
        <v>44372</v>
      </c>
      <c r="K1971" s="2">
        <v>44372</v>
      </c>
      <c r="L1971" t="s">
        <v>29</v>
      </c>
      <c r="M1971" t="s">
        <v>30</v>
      </c>
      <c r="N1971" t="s">
        <v>3856</v>
      </c>
      <c r="O1971" t="s">
        <v>65</v>
      </c>
      <c r="P1971" t="s">
        <v>66</v>
      </c>
    </row>
    <row r="1972" spans="1:16" x14ac:dyDescent="0.25">
      <c r="A1972" t="s">
        <v>3857</v>
      </c>
      <c r="B1972" t="s">
        <v>3819</v>
      </c>
      <c r="C1972" t="s">
        <v>20</v>
      </c>
      <c r="D1972" t="s">
        <v>3857</v>
      </c>
      <c r="E1972" s="1">
        <v>42369.427777777775</v>
      </c>
      <c r="F1972" t="s">
        <v>3820</v>
      </c>
      <c r="G1972" s="2">
        <v>42369</v>
      </c>
      <c r="H1972" s="2">
        <v>38358</v>
      </c>
      <c r="I1972">
        <v>1</v>
      </c>
      <c r="J1972" s="2">
        <v>44372</v>
      </c>
      <c r="K1972" s="2">
        <v>44372</v>
      </c>
      <c r="L1972" t="s">
        <v>29</v>
      </c>
      <c r="M1972" t="s">
        <v>30</v>
      </c>
      <c r="N1972" t="s">
        <v>3858</v>
      </c>
      <c r="O1972" t="s">
        <v>65</v>
      </c>
      <c r="P1972" t="s">
        <v>66</v>
      </c>
    </row>
    <row r="1973" spans="1:16" x14ac:dyDescent="0.25">
      <c r="A1973" t="s">
        <v>3859</v>
      </c>
      <c r="B1973" t="s">
        <v>3819</v>
      </c>
      <c r="C1973" t="s">
        <v>20</v>
      </c>
      <c r="D1973" t="s">
        <v>3859</v>
      </c>
      <c r="E1973" s="1">
        <v>42369.427777777775</v>
      </c>
      <c r="F1973" t="s">
        <v>3820</v>
      </c>
      <c r="G1973" s="2">
        <v>42369</v>
      </c>
      <c r="H1973" s="2">
        <v>38358</v>
      </c>
      <c r="I1973">
        <v>1</v>
      </c>
      <c r="J1973" s="2">
        <v>44372</v>
      </c>
      <c r="K1973" s="2">
        <v>44372</v>
      </c>
      <c r="L1973" t="s">
        <v>29</v>
      </c>
      <c r="M1973" t="s">
        <v>30</v>
      </c>
      <c r="N1973" t="s">
        <v>3860</v>
      </c>
      <c r="O1973" t="s">
        <v>65</v>
      </c>
      <c r="P1973" t="s">
        <v>66</v>
      </c>
    </row>
    <row r="1974" spans="1:16" x14ac:dyDescent="0.25">
      <c r="A1974" t="s">
        <v>3861</v>
      </c>
      <c r="B1974" t="s">
        <v>3819</v>
      </c>
      <c r="C1974" t="s">
        <v>20</v>
      </c>
      <c r="D1974" t="s">
        <v>3861</v>
      </c>
      <c r="E1974" s="1">
        <v>42369.427777777775</v>
      </c>
      <c r="F1974" t="s">
        <v>3820</v>
      </c>
      <c r="G1974" s="2">
        <v>42369</v>
      </c>
      <c r="H1974" s="2">
        <v>38358</v>
      </c>
      <c r="I1974">
        <v>1</v>
      </c>
      <c r="J1974" s="2">
        <v>44372</v>
      </c>
      <c r="K1974" s="2">
        <v>44372</v>
      </c>
      <c r="L1974" t="s">
        <v>29</v>
      </c>
      <c r="M1974" t="s">
        <v>30</v>
      </c>
      <c r="N1974" t="s">
        <v>3862</v>
      </c>
      <c r="O1974" t="s">
        <v>65</v>
      </c>
      <c r="P1974" t="s">
        <v>66</v>
      </c>
    </row>
    <row r="1975" spans="1:16" x14ac:dyDescent="0.25">
      <c r="A1975" t="s">
        <v>3863</v>
      </c>
      <c r="B1975" t="s">
        <v>3819</v>
      </c>
      <c r="C1975" t="s">
        <v>20</v>
      </c>
      <c r="D1975" t="s">
        <v>3863</v>
      </c>
      <c r="E1975" s="1">
        <v>42369.427777777775</v>
      </c>
      <c r="F1975" t="s">
        <v>3820</v>
      </c>
      <c r="G1975" s="2">
        <v>42369</v>
      </c>
      <c r="H1975" s="2">
        <v>38358</v>
      </c>
      <c r="I1975">
        <v>1</v>
      </c>
      <c r="J1975" s="2">
        <v>44372</v>
      </c>
      <c r="K1975" s="2">
        <v>44372</v>
      </c>
      <c r="L1975" t="s">
        <v>29</v>
      </c>
      <c r="M1975" t="s">
        <v>30</v>
      </c>
      <c r="N1975" t="s">
        <v>3864</v>
      </c>
      <c r="O1975" t="s">
        <v>65</v>
      </c>
      <c r="P1975" t="s">
        <v>66</v>
      </c>
    </row>
    <row r="1976" spans="1:16" x14ac:dyDescent="0.25">
      <c r="A1976" t="s">
        <v>3865</v>
      </c>
      <c r="B1976" t="s">
        <v>3819</v>
      </c>
      <c r="C1976" t="s">
        <v>20</v>
      </c>
      <c r="D1976" t="s">
        <v>3865</v>
      </c>
      <c r="E1976" s="1">
        <v>44371.459027777775</v>
      </c>
      <c r="F1976" t="s">
        <v>3820</v>
      </c>
      <c r="G1976" s="2">
        <v>44371</v>
      </c>
      <c r="H1976" s="2">
        <v>38358</v>
      </c>
      <c r="I1976">
        <v>56</v>
      </c>
      <c r="J1976" s="2">
        <v>44372</v>
      </c>
      <c r="K1976" s="2">
        <v>44372</v>
      </c>
      <c r="L1976" t="s">
        <v>29</v>
      </c>
      <c r="M1976" t="s">
        <v>30</v>
      </c>
      <c r="N1976" t="s">
        <v>3866</v>
      </c>
      <c r="O1976" t="s">
        <v>65</v>
      </c>
      <c r="P1976" t="s">
        <v>66</v>
      </c>
    </row>
    <row r="1977" spans="1:16" x14ac:dyDescent="0.25">
      <c r="A1977" t="s">
        <v>3867</v>
      </c>
      <c r="B1977" t="s">
        <v>3819</v>
      </c>
      <c r="C1977" t="s">
        <v>20</v>
      </c>
      <c r="D1977" t="s">
        <v>3867</v>
      </c>
      <c r="E1977" s="1">
        <v>42369.427777777775</v>
      </c>
      <c r="F1977" t="s">
        <v>3820</v>
      </c>
      <c r="G1977" s="2">
        <v>42369</v>
      </c>
      <c r="H1977" s="2">
        <v>38358</v>
      </c>
      <c r="I1977">
        <v>1</v>
      </c>
      <c r="J1977" s="2">
        <v>44372</v>
      </c>
      <c r="K1977" s="2">
        <v>44372</v>
      </c>
      <c r="L1977" t="s">
        <v>29</v>
      </c>
      <c r="M1977" t="s">
        <v>30</v>
      </c>
      <c r="N1977" t="s">
        <v>3868</v>
      </c>
      <c r="O1977" t="s">
        <v>65</v>
      </c>
      <c r="P1977" t="s">
        <v>66</v>
      </c>
    </row>
    <row r="1978" spans="1:16" x14ac:dyDescent="0.25">
      <c r="A1978" t="s">
        <v>3869</v>
      </c>
      <c r="B1978" t="s">
        <v>3819</v>
      </c>
      <c r="C1978" t="s">
        <v>20</v>
      </c>
      <c r="D1978" t="s">
        <v>3869</v>
      </c>
      <c r="E1978" s="1">
        <v>42369.427777777775</v>
      </c>
      <c r="F1978" t="s">
        <v>3870</v>
      </c>
      <c r="G1978" s="2">
        <v>42369</v>
      </c>
      <c r="H1978" s="2">
        <v>32192</v>
      </c>
      <c r="I1978">
        <v>1</v>
      </c>
      <c r="J1978" s="2">
        <v>44372</v>
      </c>
      <c r="K1978" s="2">
        <v>44372</v>
      </c>
      <c r="L1978" t="s">
        <v>29</v>
      </c>
      <c r="M1978" t="s">
        <v>30</v>
      </c>
      <c r="N1978" t="s">
        <v>3871</v>
      </c>
      <c r="O1978" t="s">
        <v>65</v>
      </c>
      <c r="P1978" t="s">
        <v>66</v>
      </c>
    </row>
    <row r="1979" spans="1:16" x14ac:dyDescent="0.25">
      <c r="A1979" t="s">
        <v>3872</v>
      </c>
      <c r="B1979" t="s">
        <v>3819</v>
      </c>
      <c r="C1979" t="s">
        <v>20</v>
      </c>
      <c r="D1979" t="s">
        <v>3872</v>
      </c>
      <c r="E1979" s="1">
        <v>42369.427777777775</v>
      </c>
      <c r="F1979" t="s">
        <v>3870</v>
      </c>
      <c r="G1979" s="2">
        <v>42369</v>
      </c>
      <c r="H1979" s="2">
        <v>32192</v>
      </c>
      <c r="I1979">
        <v>1</v>
      </c>
      <c r="J1979" s="2">
        <v>44372</v>
      </c>
      <c r="K1979" s="2">
        <v>44372</v>
      </c>
      <c r="L1979" t="s">
        <v>29</v>
      </c>
      <c r="M1979" t="s">
        <v>30</v>
      </c>
      <c r="N1979" t="s">
        <v>3873</v>
      </c>
      <c r="O1979" t="s">
        <v>65</v>
      </c>
      <c r="P1979" t="s">
        <v>66</v>
      </c>
    </row>
    <row r="1980" spans="1:16" x14ac:dyDescent="0.25">
      <c r="A1980" t="s">
        <v>3874</v>
      </c>
      <c r="B1980" t="s">
        <v>3819</v>
      </c>
      <c r="C1980" t="s">
        <v>20</v>
      </c>
      <c r="D1980" t="s">
        <v>3874</v>
      </c>
      <c r="E1980" s="1">
        <v>42369.427777777775</v>
      </c>
      <c r="F1980" t="s">
        <v>3870</v>
      </c>
      <c r="G1980" s="2">
        <v>42369</v>
      </c>
      <c r="H1980" s="2">
        <v>32192</v>
      </c>
      <c r="I1980">
        <v>1</v>
      </c>
      <c r="J1980" s="2">
        <v>44372</v>
      </c>
      <c r="K1980" s="2">
        <v>44372</v>
      </c>
      <c r="L1980" t="s">
        <v>29</v>
      </c>
      <c r="M1980" t="s">
        <v>30</v>
      </c>
      <c r="N1980" t="s">
        <v>3875</v>
      </c>
      <c r="O1980" t="s">
        <v>65</v>
      </c>
      <c r="P1980" t="s">
        <v>66</v>
      </c>
    </row>
    <row r="1981" spans="1:16" x14ac:dyDescent="0.25">
      <c r="A1981" t="s">
        <v>3876</v>
      </c>
      <c r="B1981" t="s">
        <v>3819</v>
      </c>
      <c r="C1981" t="s">
        <v>20</v>
      </c>
      <c r="D1981" t="s">
        <v>3876</v>
      </c>
      <c r="E1981" s="1">
        <v>42369.427777777775</v>
      </c>
      <c r="F1981" t="s">
        <v>3870</v>
      </c>
      <c r="G1981" s="2">
        <v>42369</v>
      </c>
      <c r="H1981" s="2">
        <v>32192</v>
      </c>
      <c r="I1981">
        <v>1</v>
      </c>
      <c r="J1981" s="2">
        <v>44372</v>
      </c>
      <c r="K1981" s="2">
        <v>44372</v>
      </c>
      <c r="L1981" t="s">
        <v>29</v>
      </c>
      <c r="M1981" t="s">
        <v>30</v>
      </c>
      <c r="N1981" t="s">
        <v>3877</v>
      </c>
      <c r="O1981" t="s">
        <v>65</v>
      </c>
      <c r="P1981" t="s">
        <v>66</v>
      </c>
    </row>
    <row r="1982" spans="1:16" x14ac:dyDescent="0.25">
      <c r="A1982" t="s">
        <v>3878</v>
      </c>
      <c r="B1982" t="s">
        <v>3819</v>
      </c>
      <c r="C1982" t="s">
        <v>20</v>
      </c>
      <c r="D1982" t="s">
        <v>3878</v>
      </c>
      <c r="E1982" s="1">
        <v>42369.427777777775</v>
      </c>
      <c r="F1982" t="s">
        <v>3870</v>
      </c>
      <c r="G1982" s="2">
        <v>42369</v>
      </c>
      <c r="H1982" s="2">
        <v>31751</v>
      </c>
      <c r="I1982">
        <v>6</v>
      </c>
      <c r="J1982" s="2">
        <v>44372</v>
      </c>
      <c r="K1982" s="2">
        <v>44372</v>
      </c>
      <c r="L1982" t="s">
        <v>29</v>
      </c>
      <c r="M1982" t="s">
        <v>30</v>
      </c>
      <c r="N1982" t="s">
        <v>3879</v>
      </c>
      <c r="O1982" t="s">
        <v>65</v>
      </c>
      <c r="P1982" t="s">
        <v>66</v>
      </c>
    </row>
    <row r="1983" spans="1:16" x14ac:dyDescent="0.25">
      <c r="A1983" t="s">
        <v>3880</v>
      </c>
      <c r="B1983" t="s">
        <v>3819</v>
      </c>
      <c r="C1983" t="s">
        <v>20</v>
      </c>
      <c r="D1983" t="s">
        <v>3880</v>
      </c>
      <c r="E1983" s="1">
        <v>42369.427777777775</v>
      </c>
      <c r="F1983" t="s">
        <v>3870</v>
      </c>
      <c r="G1983" s="2">
        <v>42369</v>
      </c>
      <c r="H1983" s="2">
        <v>32192</v>
      </c>
      <c r="I1983">
        <v>1</v>
      </c>
      <c r="J1983" s="2">
        <v>44372</v>
      </c>
      <c r="K1983" s="2">
        <v>44372</v>
      </c>
      <c r="L1983" t="s">
        <v>29</v>
      </c>
      <c r="M1983" t="s">
        <v>30</v>
      </c>
      <c r="N1983" t="s">
        <v>3881</v>
      </c>
      <c r="O1983" t="s">
        <v>65</v>
      </c>
      <c r="P1983" t="s">
        <v>66</v>
      </c>
    </row>
    <row r="1984" spans="1:16" x14ac:dyDescent="0.25">
      <c r="A1984" t="s">
        <v>3882</v>
      </c>
      <c r="B1984" t="s">
        <v>3819</v>
      </c>
      <c r="C1984" t="s">
        <v>20</v>
      </c>
      <c r="D1984" t="s">
        <v>3882</v>
      </c>
      <c r="E1984" s="1">
        <v>42369.427777777775</v>
      </c>
      <c r="F1984" t="s">
        <v>3870</v>
      </c>
      <c r="G1984" s="2">
        <v>42369</v>
      </c>
      <c r="H1984" s="2">
        <v>38358</v>
      </c>
      <c r="I1984">
        <v>1</v>
      </c>
      <c r="J1984" s="2">
        <v>44372</v>
      </c>
      <c r="K1984" s="2">
        <v>44372</v>
      </c>
      <c r="L1984" t="s">
        <v>29</v>
      </c>
      <c r="M1984" t="s">
        <v>30</v>
      </c>
      <c r="N1984" t="s">
        <v>3883</v>
      </c>
      <c r="O1984" t="s">
        <v>65</v>
      </c>
      <c r="P1984" t="s">
        <v>66</v>
      </c>
    </row>
    <row r="1985" spans="1:16" x14ac:dyDescent="0.25">
      <c r="A1985" t="s">
        <v>3884</v>
      </c>
      <c r="B1985" t="s">
        <v>3819</v>
      </c>
      <c r="C1985" t="s">
        <v>20</v>
      </c>
      <c r="D1985" t="s">
        <v>3884</v>
      </c>
      <c r="E1985" s="1">
        <v>42369.427777777775</v>
      </c>
      <c r="F1985" t="s">
        <v>3870</v>
      </c>
      <c r="G1985" s="2">
        <v>42369</v>
      </c>
      <c r="H1985" s="2">
        <v>38358</v>
      </c>
      <c r="I1985">
        <v>1</v>
      </c>
      <c r="J1985" s="2">
        <v>44372</v>
      </c>
      <c r="K1985" s="2">
        <v>44372</v>
      </c>
      <c r="L1985" t="s">
        <v>29</v>
      </c>
      <c r="M1985" t="s">
        <v>30</v>
      </c>
      <c r="N1985" t="s">
        <v>3885</v>
      </c>
      <c r="O1985" t="s">
        <v>65</v>
      </c>
      <c r="P1985" t="s">
        <v>66</v>
      </c>
    </row>
    <row r="1986" spans="1:16" x14ac:dyDescent="0.25">
      <c r="A1986" t="s">
        <v>3886</v>
      </c>
      <c r="B1986" t="s">
        <v>3819</v>
      </c>
      <c r="C1986" t="s">
        <v>20</v>
      </c>
      <c r="D1986" t="s">
        <v>3886</v>
      </c>
      <c r="E1986" s="1">
        <v>42369.427777777775</v>
      </c>
      <c r="F1986" t="s">
        <v>3870</v>
      </c>
      <c r="G1986" s="2">
        <v>42369</v>
      </c>
      <c r="H1986" s="2">
        <v>38358</v>
      </c>
      <c r="I1986">
        <v>1</v>
      </c>
      <c r="J1986" s="2">
        <v>44372</v>
      </c>
      <c r="K1986" s="2">
        <v>44372</v>
      </c>
      <c r="L1986" t="s">
        <v>29</v>
      </c>
      <c r="M1986" t="s">
        <v>30</v>
      </c>
      <c r="N1986" t="s">
        <v>3887</v>
      </c>
      <c r="O1986" t="s">
        <v>65</v>
      </c>
      <c r="P1986" t="s">
        <v>66</v>
      </c>
    </row>
    <row r="1987" spans="1:16" x14ac:dyDescent="0.25">
      <c r="A1987" t="s">
        <v>3888</v>
      </c>
      <c r="B1987" t="s">
        <v>3819</v>
      </c>
      <c r="C1987" t="s">
        <v>20</v>
      </c>
      <c r="D1987" t="s">
        <v>3888</v>
      </c>
      <c r="E1987" s="1">
        <v>42369.427777777775</v>
      </c>
      <c r="F1987" t="s">
        <v>3870</v>
      </c>
      <c r="G1987" s="2">
        <v>42369</v>
      </c>
      <c r="H1987" s="2">
        <v>38358</v>
      </c>
      <c r="I1987">
        <v>1</v>
      </c>
      <c r="J1987" s="2">
        <v>44372</v>
      </c>
      <c r="K1987" s="2">
        <v>44372</v>
      </c>
      <c r="L1987" t="s">
        <v>29</v>
      </c>
      <c r="M1987" t="s">
        <v>30</v>
      </c>
      <c r="N1987" t="s">
        <v>3889</v>
      </c>
      <c r="O1987" t="s">
        <v>65</v>
      </c>
      <c r="P1987" t="s">
        <v>66</v>
      </c>
    </row>
    <row r="1988" spans="1:16" x14ac:dyDescent="0.25">
      <c r="A1988" t="s">
        <v>3890</v>
      </c>
      <c r="B1988" t="s">
        <v>3819</v>
      </c>
      <c r="C1988" t="s">
        <v>20</v>
      </c>
      <c r="D1988" t="s">
        <v>3890</v>
      </c>
      <c r="E1988" s="1">
        <v>44371.459027777775</v>
      </c>
      <c r="F1988" t="s">
        <v>3870</v>
      </c>
      <c r="G1988" s="2">
        <v>44371</v>
      </c>
      <c r="H1988" s="2">
        <v>38358</v>
      </c>
      <c r="I1988">
        <v>26</v>
      </c>
      <c r="J1988" s="2">
        <v>44372</v>
      </c>
      <c r="K1988" s="2">
        <v>44372</v>
      </c>
      <c r="L1988" t="s">
        <v>29</v>
      </c>
      <c r="M1988" t="s">
        <v>30</v>
      </c>
      <c r="N1988" t="s">
        <v>3891</v>
      </c>
      <c r="O1988" t="s">
        <v>65</v>
      </c>
      <c r="P1988" t="s">
        <v>66</v>
      </c>
    </row>
    <row r="1989" spans="1:16" x14ac:dyDescent="0.25">
      <c r="A1989" t="s">
        <v>3892</v>
      </c>
      <c r="B1989" t="s">
        <v>3819</v>
      </c>
      <c r="C1989" t="s">
        <v>20</v>
      </c>
      <c r="D1989" t="s">
        <v>3892</v>
      </c>
      <c r="E1989" s="1">
        <v>42369.427777777775</v>
      </c>
      <c r="F1989" t="s">
        <v>3870</v>
      </c>
      <c r="G1989" s="2">
        <v>42369</v>
      </c>
      <c r="H1989" s="2">
        <v>38358</v>
      </c>
      <c r="I1989">
        <v>1</v>
      </c>
      <c r="J1989" s="2">
        <v>44372</v>
      </c>
      <c r="K1989" s="2">
        <v>44372</v>
      </c>
      <c r="L1989" t="s">
        <v>29</v>
      </c>
      <c r="M1989" t="s">
        <v>30</v>
      </c>
      <c r="N1989" t="s">
        <v>3893</v>
      </c>
      <c r="O1989" t="s">
        <v>65</v>
      </c>
      <c r="P1989" t="s">
        <v>66</v>
      </c>
    </row>
    <row r="1990" spans="1:16" x14ac:dyDescent="0.25">
      <c r="A1990" t="s">
        <v>3894</v>
      </c>
      <c r="B1990" t="s">
        <v>3819</v>
      </c>
      <c r="C1990" t="s">
        <v>20</v>
      </c>
      <c r="D1990" t="s">
        <v>3894</v>
      </c>
      <c r="E1990" s="1">
        <v>42369.427777777775</v>
      </c>
      <c r="F1990" t="s">
        <v>3895</v>
      </c>
      <c r="G1990" s="2">
        <v>42369</v>
      </c>
      <c r="H1990" s="2">
        <v>33480</v>
      </c>
      <c r="I1990">
        <v>1</v>
      </c>
      <c r="J1990" s="2">
        <v>44372</v>
      </c>
      <c r="K1990" s="2">
        <v>44372</v>
      </c>
      <c r="L1990" t="s">
        <v>29</v>
      </c>
      <c r="M1990" t="s">
        <v>30</v>
      </c>
      <c r="N1990" t="s">
        <v>3896</v>
      </c>
      <c r="O1990" t="s">
        <v>65</v>
      </c>
      <c r="P1990" t="s">
        <v>66</v>
      </c>
    </row>
    <row r="1991" spans="1:16" x14ac:dyDescent="0.25">
      <c r="A1991" t="s">
        <v>3897</v>
      </c>
      <c r="B1991" t="s">
        <v>3819</v>
      </c>
      <c r="C1991" t="s">
        <v>20</v>
      </c>
      <c r="D1991" t="s">
        <v>3897</v>
      </c>
      <c r="E1991" s="1">
        <v>42369.427777777775</v>
      </c>
      <c r="F1991" t="s">
        <v>3895</v>
      </c>
      <c r="G1991" s="2">
        <v>42369</v>
      </c>
      <c r="H1991" s="2">
        <v>33480</v>
      </c>
      <c r="I1991">
        <v>1</v>
      </c>
      <c r="J1991" s="2">
        <v>44372</v>
      </c>
      <c r="K1991" s="2">
        <v>44372</v>
      </c>
      <c r="L1991" t="s">
        <v>29</v>
      </c>
      <c r="M1991" t="s">
        <v>30</v>
      </c>
      <c r="N1991" t="s">
        <v>3898</v>
      </c>
      <c r="O1991" t="s">
        <v>65</v>
      </c>
      <c r="P1991" t="s">
        <v>66</v>
      </c>
    </row>
    <row r="1992" spans="1:16" x14ac:dyDescent="0.25">
      <c r="A1992" t="s">
        <v>3899</v>
      </c>
      <c r="B1992" t="s">
        <v>3819</v>
      </c>
      <c r="C1992" t="s">
        <v>20</v>
      </c>
      <c r="D1992" t="s">
        <v>3899</v>
      </c>
      <c r="E1992" s="1">
        <v>42369.427777777775</v>
      </c>
      <c r="F1992" t="s">
        <v>3895</v>
      </c>
      <c r="G1992" s="2">
        <v>42369</v>
      </c>
      <c r="H1992" s="2">
        <v>33480</v>
      </c>
      <c r="I1992">
        <v>1</v>
      </c>
      <c r="J1992" s="2">
        <v>44372</v>
      </c>
      <c r="K1992" s="2">
        <v>44372</v>
      </c>
      <c r="L1992" t="s">
        <v>29</v>
      </c>
      <c r="M1992" t="s">
        <v>30</v>
      </c>
      <c r="N1992" t="s">
        <v>3900</v>
      </c>
      <c r="O1992" t="s">
        <v>65</v>
      </c>
      <c r="P1992" t="s">
        <v>66</v>
      </c>
    </row>
    <row r="1993" spans="1:16" x14ac:dyDescent="0.25">
      <c r="A1993" t="s">
        <v>3901</v>
      </c>
      <c r="B1993" t="s">
        <v>3819</v>
      </c>
      <c r="C1993" t="s">
        <v>20</v>
      </c>
      <c r="D1993" t="s">
        <v>3901</v>
      </c>
      <c r="E1993" s="1">
        <v>42369.427777777775</v>
      </c>
      <c r="F1993" t="s">
        <v>3895</v>
      </c>
      <c r="G1993" s="2">
        <v>42369</v>
      </c>
      <c r="H1993" s="2">
        <v>33480</v>
      </c>
      <c r="I1993">
        <v>1</v>
      </c>
      <c r="J1993" s="2">
        <v>44372</v>
      </c>
      <c r="K1993" s="2">
        <v>44372</v>
      </c>
      <c r="L1993" t="s">
        <v>29</v>
      </c>
      <c r="M1993" t="s">
        <v>30</v>
      </c>
      <c r="N1993" t="s">
        <v>3902</v>
      </c>
      <c r="O1993" t="s">
        <v>65</v>
      </c>
      <c r="P1993" t="s">
        <v>66</v>
      </c>
    </row>
    <row r="1994" spans="1:16" x14ac:dyDescent="0.25">
      <c r="A1994" t="s">
        <v>3903</v>
      </c>
      <c r="B1994" t="s">
        <v>3819</v>
      </c>
      <c r="C1994" t="s">
        <v>20</v>
      </c>
      <c r="D1994" t="s">
        <v>3903</v>
      </c>
      <c r="E1994" s="1">
        <v>44371.459027777775</v>
      </c>
      <c r="F1994" t="s">
        <v>3895</v>
      </c>
      <c r="G1994" s="2">
        <v>44371</v>
      </c>
      <c r="H1994" s="2">
        <v>33480</v>
      </c>
      <c r="I1994">
        <v>15</v>
      </c>
      <c r="J1994" s="2">
        <v>44372</v>
      </c>
      <c r="K1994" s="2">
        <v>44372</v>
      </c>
      <c r="L1994" t="s">
        <v>29</v>
      </c>
      <c r="M1994" t="s">
        <v>30</v>
      </c>
      <c r="N1994" t="s">
        <v>3904</v>
      </c>
      <c r="O1994" t="s">
        <v>65</v>
      </c>
      <c r="P1994" t="s">
        <v>66</v>
      </c>
    </row>
    <row r="1995" spans="1:16" x14ac:dyDescent="0.25">
      <c r="A1995" t="s">
        <v>3905</v>
      </c>
      <c r="B1995" t="s">
        <v>3819</v>
      </c>
      <c r="C1995" t="s">
        <v>20</v>
      </c>
      <c r="D1995" t="s">
        <v>3905</v>
      </c>
      <c r="E1995" s="1">
        <v>42369.427777777775</v>
      </c>
      <c r="F1995" t="s">
        <v>3895</v>
      </c>
      <c r="G1995" s="2">
        <v>42369</v>
      </c>
      <c r="H1995" s="2">
        <v>33480</v>
      </c>
      <c r="I1995">
        <v>1</v>
      </c>
      <c r="J1995" s="2">
        <v>44372</v>
      </c>
      <c r="K1995" s="2">
        <v>44372</v>
      </c>
      <c r="L1995" t="s">
        <v>29</v>
      </c>
      <c r="M1995" t="s">
        <v>30</v>
      </c>
      <c r="N1995" t="s">
        <v>3906</v>
      </c>
      <c r="O1995" t="s">
        <v>65</v>
      </c>
      <c r="P1995" t="s">
        <v>66</v>
      </c>
    </row>
    <row r="1996" spans="1:16" x14ac:dyDescent="0.25">
      <c r="A1996" t="s">
        <v>3907</v>
      </c>
      <c r="B1996" t="s">
        <v>3819</v>
      </c>
      <c r="C1996" t="s">
        <v>20</v>
      </c>
      <c r="D1996" t="s">
        <v>3907</v>
      </c>
      <c r="E1996" s="1">
        <v>42369.427777777775</v>
      </c>
      <c r="F1996" t="s">
        <v>3895</v>
      </c>
      <c r="G1996" s="2">
        <v>42369</v>
      </c>
      <c r="H1996" s="2">
        <v>31506</v>
      </c>
      <c r="I1996">
        <v>1</v>
      </c>
      <c r="J1996" s="2">
        <v>44372</v>
      </c>
      <c r="K1996" s="2">
        <v>44372</v>
      </c>
      <c r="L1996" t="s">
        <v>29</v>
      </c>
      <c r="M1996" t="s">
        <v>30</v>
      </c>
      <c r="N1996" t="s">
        <v>3908</v>
      </c>
      <c r="O1996" t="s">
        <v>65</v>
      </c>
      <c r="P1996" t="s">
        <v>66</v>
      </c>
    </row>
    <row r="1997" spans="1:16" x14ac:dyDescent="0.25">
      <c r="A1997" t="s">
        <v>3909</v>
      </c>
      <c r="B1997" t="s">
        <v>3819</v>
      </c>
      <c r="C1997" t="s">
        <v>20</v>
      </c>
      <c r="D1997" t="s">
        <v>3909</v>
      </c>
      <c r="E1997" s="1">
        <v>42369.427777777775</v>
      </c>
      <c r="F1997" t="s">
        <v>3895</v>
      </c>
      <c r="G1997" s="2">
        <v>42369</v>
      </c>
      <c r="H1997" s="2">
        <v>31506</v>
      </c>
      <c r="I1997">
        <v>1</v>
      </c>
      <c r="J1997" s="2">
        <v>44372</v>
      </c>
      <c r="K1997" s="2">
        <v>44372</v>
      </c>
      <c r="L1997" t="s">
        <v>29</v>
      </c>
      <c r="M1997" t="s">
        <v>30</v>
      </c>
      <c r="N1997" t="s">
        <v>3910</v>
      </c>
      <c r="O1997" t="s">
        <v>65</v>
      </c>
      <c r="P1997" t="s">
        <v>66</v>
      </c>
    </row>
    <row r="1998" spans="1:16" x14ac:dyDescent="0.25">
      <c r="A1998" t="s">
        <v>3911</v>
      </c>
      <c r="B1998" t="s">
        <v>3819</v>
      </c>
      <c r="C1998" t="s">
        <v>20</v>
      </c>
      <c r="D1998" t="s">
        <v>3911</v>
      </c>
      <c r="E1998" s="1">
        <v>42369.427777777775</v>
      </c>
      <c r="F1998" t="s">
        <v>3895</v>
      </c>
      <c r="G1998" s="2">
        <v>42369</v>
      </c>
      <c r="H1998" s="2">
        <v>31506</v>
      </c>
      <c r="I1998">
        <v>1</v>
      </c>
      <c r="J1998" s="2">
        <v>44372</v>
      </c>
      <c r="K1998" s="2">
        <v>44372</v>
      </c>
      <c r="L1998" t="s">
        <v>29</v>
      </c>
      <c r="M1998" t="s">
        <v>30</v>
      </c>
      <c r="N1998" t="s">
        <v>3912</v>
      </c>
      <c r="O1998" t="s">
        <v>65</v>
      </c>
      <c r="P1998" t="s">
        <v>66</v>
      </c>
    </row>
    <row r="1999" spans="1:16" x14ac:dyDescent="0.25">
      <c r="A1999" t="s">
        <v>3913</v>
      </c>
      <c r="B1999" t="s">
        <v>3819</v>
      </c>
      <c r="C1999" t="s">
        <v>20</v>
      </c>
      <c r="D1999" t="s">
        <v>3913</v>
      </c>
      <c r="E1999" s="1">
        <v>42369.427777777775</v>
      </c>
      <c r="F1999" t="s">
        <v>3895</v>
      </c>
      <c r="G1999" s="2">
        <v>42369</v>
      </c>
      <c r="H1999" s="2">
        <v>31506</v>
      </c>
      <c r="I1999">
        <v>1</v>
      </c>
      <c r="J1999" s="2">
        <v>44372</v>
      </c>
      <c r="K1999" s="2">
        <v>44372</v>
      </c>
      <c r="L1999" t="s">
        <v>29</v>
      </c>
      <c r="M1999" t="s">
        <v>30</v>
      </c>
      <c r="N1999" t="s">
        <v>3914</v>
      </c>
      <c r="O1999" t="s">
        <v>65</v>
      </c>
      <c r="P1999" t="s">
        <v>66</v>
      </c>
    </row>
    <row r="2000" spans="1:16" x14ac:dyDescent="0.25">
      <c r="A2000" t="s">
        <v>3915</v>
      </c>
      <c r="B2000" t="s">
        <v>3819</v>
      </c>
      <c r="C2000" t="s">
        <v>20</v>
      </c>
      <c r="D2000" t="s">
        <v>3915</v>
      </c>
      <c r="E2000" s="1">
        <v>42369.427777777775</v>
      </c>
      <c r="F2000" t="s">
        <v>3895</v>
      </c>
      <c r="G2000" s="2">
        <v>42369</v>
      </c>
      <c r="H2000" s="2">
        <v>30687</v>
      </c>
      <c r="I2000">
        <v>2</v>
      </c>
      <c r="J2000" s="2">
        <v>44372</v>
      </c>
      <c r="K2000" s="2">
        <v>44372</v>
      </c>
      <c r="L2000" t="s">
        <v>29</v>
      </c>
      <c r="M2000" t="s">
        <v>30</v>
      </c>
      <c r="N2000" t="s">
        <v>3916</v>
      </c>
      <c r="O2000" t="s">
        <v>65</v>
      </c>
      <c r="P2000" t="s">
        <v>66</v>
      </c>
    </row>
    <row r="2001" spans="1:16" x14ac:dyDescent="0.25">
      <c r="A2001" t="s">
        <v>3917</v>
      </c>
      <c r="B2001" t="s">
        <v>3819</v>
      </c>
      <c r="C2001" t="s">
        <v>20</v>
      </c>
      <c r="D2001" t="s">
        <v>3917</v>
      </c>
      <c r="E2001" s="1">
        <v>42369.427777777775</v>
      </c>
      <c r="F2001" t="s">
        <v>3895</v>
      </c>
      <c r="G2001" s="2">
        <v>42369</v>
      </c>
      <c r="H2001" s="2">
        <v>31506</v>
      </c>
      <c r="I2001">
        <v>1</v>
      </c>
      <c r="J2001" s="2">
        <v>44372</v>
      </c>
      <c r="K2001" s="2">
        <v>44372</v>
      </c>
      <c r="L2001" t="s">
        <v>29</v>
      </c>
      <c r="M2001" t="s">
        <v>30</v>
      </c>
      <c r="N2001" t="s">
        <v>3918</v>
      </c>
      <c r="O2001" t="s">
        <v>65</v>
      </c>
      <c r="P2001" t="s">
        <v>66</v>
      </c>
    </row>
    <row r="2002" spans="1:16" x14ac:dyDescent="0.25">
      <c r="A2002" t="s">
        <v>3919</v>
      </c>
      <c r="B2002" t="s">
        <v>3819</v>
      </c>
      <c r="C2002" t="s">
        <v>20</v>
      </c>
      <c r="D2002" t="s">
        <v>3919</v>
      </c>
      <c r="E2002" s="1">
        <v>42369.427777777775</v>
      </c>
      <c r="F2002" t="s">
        <v>3895</v>
      </c>
      <c r="G2002" s="2">
        <v>42369</v>
      </c>
      <c r="H2002" s="2">
        <v>27845</v>
      </c>
      <c r="I2002">
        <v>1</v>
      </c>
      <c r="J2002" s="2">
        <v>44372</v>
      </c>
      <c r="K2002" s="2">
        <v>44372</v>
      </c>
      <c r="L2002" t="s">
        <v>29</v>
      </c>
      <c r="M2002" t="s">
        <v>30</v>
      </c>
      <c r="N2002" t="s">
        <v>3920</v>
      </c>
      <c r="O2002" t="s">
        <v>65</v>
      </c>
      <c r="P2002" t="s">
        <v>66</v>
      </c>
    </row>
    <row r="2003" spans="1:16" x14ac:dyDescent="0.25">
      <c r="A2003" t="s">
        <v>3921</v>
      </c>
      <c r="B2003" t="s">
        <v>3819</v>
      </c>
      <c r="C2003" t="s">
        <v>20</v>
      </c>
      <c r="D2003" t="s">
        <v>3921</v>
      </c>
      <c r="E2003" s="1">
        <v>42369.427777777775</v>
      </c>
      <c r="F2003" t="s">
        <v>3895</v>
      </c>
      <c r="G2003" s="2">
        <v>42369</v>
      </c>
      <c r="H2003" s="2">
        <v>27845</v>
      </c>
      <c r="I2003">
        <v>1</v>
      </c>
      <c r="J2003" s="2">
        <v>44372</v>
      </c>
      <c r="K2003" s="2">
        <v>44372</v>
      </c>
      <c r="L2003" t="s">
        <v>29</v>
      </c>
      <c r="M2003" t="s">
        <v>30</v>
      </c>
      <c r="N2003" t="s">
        <v>3922</v>
      </c>
      <c r="O2003" t="s">
        <v>65</v>
      </c>
      <c r="P2003" t="s">
        <v>66</v>
      </c>
    </row>
    <row r="2004" spans="1:16" x14ac:dyDescent="0.25">
      <c r="A2004" t="s">
        <v>3923</v>
      </c>
      <c r="B2004" t="s">
        <v>3819</v>
      </c>
      <c r="C2004" t="s">
        <v>20</v>
      </c>
      <c r="D2004" t="s">
        <v>3923</v>
      </c>
      <c r="E2004" s="1">
        <v>42369.427777777775</v>
      </c>
      <c r="F2004" t="s">
        <v>3895</v>
      </c>
      <c r="G2004" s="2">
        <v>42369</v>
      </c>
      <c r="H2004" s="2">
        <v>27845</v>
      </c>
      <c r="I2004">
        <v>2</v>
      </c>
      <c r="J2004" s="2">
        <v>44372</v>
      </c>
      <c r="K2004" s="2">
        <v>44372</v>
      </c>
      <c r="L2004" t="s">
        <v>29</v>
      </c>
      <c r="M2004" t="s">
        <v>30</v>
      </c>
      <c r="N2004" t="s">
        <v>3924</v>
      </c>
      <c r="O2004" t="s">
        <v>65</v>
      </c>
      <c r="P2004" t="s">
        <v>66</v>
      </c>
    </row>
    <row r="2005" spans="1:16" x14ac:dyDescent="0.25">
      <c r="A2005" t="s">
        <v>3925</v>
      </c>
      <c r="B2005" t="s">
        <v>3819</v>
      </c>
      <c r="C2005" t="s">
        <v>20</v>
      </c>
      <c r="D2005" t="s">
        <v>3925</v>
      </c>
      <c r="E2005" s="1">
        <v>42369.427777777775</v>
      </c>
      <c r="F2005" t="s">
        <v>3895</v>
      </c>
      <c r="G2005" s="2">
        <v>42369</v>
      </c>
      <c r="H2005" s="2">
        <v>27845</v>
      </c>
      <c r="I2005">
        <v>2</v>
      </c>
      <c r="J2005" s="2">
        <v>44372</v>
      </c>
      <c r="K2005" s="2">
        <v>44372</v>
      </c>
      <c r="L2005" t="s">
        <v>29</v>
      </c>
      <c r="M2005" t="s">
        <v>30</v>
      </c>
      <c r="N2005" t="s">
        <v>3926</v>
      </c>
      <c r="O2005" t="s">
        <v>65</v>
      </c>
      <c r="P2005" t="s">
        <v>66</v>
      </c>
    </row>
    <row r="2006" spans="1:16" x14ac:dyDescent="0.25">
      <c r="A2006" t="s">
        <v>3927</v>
      </c>
      <c r="B2006" t="s">
        <v>3819</v>
      </c>
      <c r="C2006" t="s">
        <v>20</v>
      </c>
      <c r="D2006" t="s">
        <v>3927</v>
      </c>
      <c r="E2006" s="1">
        <v>44371.459027777775</v>
      </c>
      <c r="F2006" t="s">
        <v>3895</v>
      </c>
      <c r="G2006" s="2">
        <v>44371</v>
      </c>
      <c r="H2006" s="2">
        <v>26081</v>
      </c>
      <c r="I2006">
        <v>30</v>
      </c>
      <c r="J2006" s="2">
        <v>44372</v>
      </c>
      <c r="K2006" s="2">
        <v>44372</v>
      </c>
      <c r="L2006" t="s">
        <v>29</v>
      </c>
      <c r="M2006" t="s">
        <v>30</v>
      </c>
      <c r="N2006" t="s">
        <v>3928</v>
      </c>
      <c r="O2006" t="s">
        <v>65</v>
      </c>
      <c r="P2006" t="s">
        <v>66</v>
      </c>
    </row>
    <row r="2007" spans="1:16" x14ac:dyDescent="0.25">
      <c r="A2007" t="s">
        <v>3929</v>
      </c>
      <c r="B2007" t="s">
        <v>3819</v>
      </c>
      <c r="C2007" t="s">
        <v>20</v>
      </c>
      <c r="D2007" t="s">
        <v>3929</v>
      </c>
      <c r="E2007" s="1">
        <v>42376.587500000001</v>
      </c>
      <c r="F2007" t="s">
        <v>3895</v>
      </c>
      <c r="G2007" s="2">
        <v>42369</v>
      </c>
      <c r="H2007" s="2">
        <v>27845</v>
      </c>
      <c r="I2007">
        <v>1</v>
      </c>
      <c r="J2007" s="2">
        <v>44372</v>
      </c>
      <c r="K2007" s="2">
        <v>44372</v>
      </c>
      <c r="L2007" t="s">
        <v>29</v>
      </c>
      <c r="M2007" t="s">
        <v>30</v>
      </c>
      <c r="N2007" t="s">
        <v>3930</v>
      </c>
      <c r="O2007" t="s">
        <v>65</v>
      </c>
      <c r="P2007" t="s">
        <v>66</v>
      </c>
    </row>
    <row r="2008" spans="1:16" x14ac:dyDescent="0.25">
      <c r="A2008" t="s">
        <v>3931</v>
      </c>
      <c r="B2008" t="s">
        <v>3819</v>
      </c>
      <c r="C2008" t="s">
        <v>20</v>
      </c>
      <c r="D2008" t="s">
        <v>3931</v>
      </c>
      <c r="E2008" s="1">
        <v>42369.427777777775</v>
      </c>
      <c r="F2008" t="s">
        <v>3895</v>
      </c>
      <c r="G2008" s="2">
        <v>42369</v>
      </c>
      <c r="H2008" s="2">
        <v>38358</v>
      </c>
      <c r="I2008">
        <v>1</v>
      </c>
      <c r="J2008" s="2">
        <v>44372</v>
      </c>
      <c r="K2008" s="2">
        <v>44372</v>
      </c>
      <c r="L2008" t="s">
        <v>29</v>
      </c>
      <c r="M2008" t="s">
        <v>30</v>
      </c>
      <c r="N2008" t="s">
        <v>3932</v>
      </c>
      <c r="O2008" t="s">
        <v>65</v>
      </c>
      <c r="P2008" t="s">
        <v>66</v>
      </c>
    </row>
    <row r="2009" spans="1:16" x14ac:dyDescent="0.25">
      <c r="A2009" t="s">
        <v>3933</v>
      </c>
      <c r="B2009" t="s">
        <v>3819</v>
      </c>
      <c r="C2009" t="s">
        <v>20</v>
      </c>
      <c r="D2009" t="s">
        <v>3933</v>
      </c>
      <c r="E2009" s="1">
        <v>42369.427777777775</v>
      </c>
      <c r="F2009" t="s">
        <v>3895</v>
      </c>
      <c r="G2009" s="2">
        <v>42369</v>
      </c>
      <c r="H2009" s="2">
        <v>38358</v>
      </c>
      <c r="I2009">
        <v>1</v>
      </c>
      <c r="J2009" s="2">
        <v>44372</v>
      </c>
      <c r="K2009" s="2">
        <v>44372</v>
      </c>
      <c r="L2009" t="s">
        <v>29</v>
      </c>
      <c r="M2009" t="s">
        <v>30</v>
      </c>
      <c r="N2009" t="s">
        <v>3934</v>
      </c>
      <c r="O2009" t="s">
        <v>65</v>
      </c>
      <c r="P2009" t="s">
        <v>66</v>
      </c>
    </row>
    <row r="2010" spans="1:16" x14ac:dyDescent="0.25">
      <c r="A2010" t="s">
        <v>3935</v>
      </c>
      <c r="B2010" t="s">
        <v>3819</v>
      </c>
      <c r="C2010" t="s">
        <v>20</v>
      </c>
      <c r="D2010" t="s">
        <v>3935</v>
      </c>
      <c r="E2010" s="1">
        <v>42369.427777777775</v>
      </c>
      <c r="F2010" t="s">
        <v>3895</v>
      </c>
      <c r="G2010" s="2">
        <v>42369</v>
      </c>
      <c r="H2010" s="2">
        <v>38358</v>
      </c>
      <c r="I2010">
        <v>1</v>
      </c>
      <c r="J2010" s="2">
        <v>44372</v>
      </c>
      <c r="K2010" s="2">
        <v>44372</v>
      </c>
      <c r="L2010" t="s">
        <v>29</v>
      </c>
      <c r="M2010" t="s">
        <v>30</v>
      </c>
      <c r="N2010" t="s">
        <v>3936</v>
      </c>
      <c r="O2010" t="s">
        <v>65</v>
      </c>
      <c r="P2010" t="s">
        <v>66</v>
      </c>
    </row>
    <row r="2011" spans="1:16" x14ac:dyDescent="0.25">
      <c r="A2011" t="s">
        <v>3937</v>
      </c>
      <c r="B2011" t="s">
        <v>3819</v>
      </c>
      <c r="C2011" t="s">
        <v>20</v>
      </c>
      <c r="D2011" t="s">
        <v>3937</v>
      </c>
      <c r="E2011" s="1">
        <v>42369.427777777775</v>
      </c>
      <c r="F2011" t="s">
        <v>3895</v>
      </c>
      <c r="G2011" s="2">
        <v>42369</v>
      </c>
      <c r="H2011" s="2">
        <v>38358</v>
      </c>
      <c r="I2011">
        <v>1</v>
      </c>
      <c r="J2011" s="2">
        <v>44372</v>
      </c>
      <c r="K2011" s="2">
        <v>44372</v>
      </c>
      <c r="L2011" t="s">
        <v>29</v>
      </c>
      <c r="M2011" t="s">
        <v>30</v>
      </c>
      <c r="N2011" t="s">
        <v>3938</v>
      </c>
      <c r="O2011" t="s">
        <v>65</v>
      </c>
      <c r="P2011" t="s">
        <v>66</v>
      </c>
    </row>
    <row r="2012" spans="1:16" x14ac:dyDescent="0.25">
      <c r="A2012" t="s">
        <v>3939</v>
      </c>
      <c r="B2012" t="s">
        <v>3819</v>
      </c>
      <c r="C2012" t="s">
        <v>20</v>
      </c>
      <c r="D2012" t="s">
        <v>3939</v>
      </c>
      <c r="E2012" s="1">
        <v>44371.459027777775</v>
      </c>
      <c r="F2012" t="s">
        <v>3895</v>
      </c>
      <c r="G2012" s="2">
        <v>44371</v>
      </c>
      <c r="H2012" s="2">
        <v>38358</v>
      </c>
      <c r="I2012">
        <v>4</v>
      </c>
      <c r="J2012" s="2">
        <v>44372</v>
      </c>
      <c r="K2012" s="2">
        <v>44372</v>
      </c>
      <c r="L2012" t="s">
        <v>29</v>
      </c>
      <c r="M2012" t="s">
        <v>30</v>
      </c>
      <c r="N2012" t="s">
        <v>3940</v>
      </c>
      <c r="O2012" t="s">
        <v>65</v>
      </c>
      <c r="P2012" t="s">
        <v>66</v>
      </c>
    </row>
    <row r="2013" spans="1:16" x14ac:dyDescent="0.25">
      <c r="A2013" t="s">
        <v>3941</v>
      </c>
      <c r="B2013" t="s">
        <v>3819</v>
      </c>
      <c r="C2013" t="s">
        <v>20</v>
      </c>
      <c r="D2013" t="s">
        <v>3941</v>
      </c>
      <c r="E2013" s="1">
        <v>42369.427777777775</v>
      </c>
      <c r="F2013" t="s">
        <v>3895</v>
      </c>
      <c r="G2013" s="2">
        <v>42369</v>
      </c>
      <c r="H2013" s="2">
        <v>38358</v>
      </c>
      <c r="I2013">
        <v>1</v>
      </c>
      <c r="J2013" s="2">
        <v>44372</v>
      </c>
      <c r="K2013" s="2">
        <v>44372</v>
      </c>
      <c r="L2013" t="s">
        <v>29</v>
      </c>
      <c r="M2013" t="s">
        <v>30</v>
      </c>
      <c r="N2013" t="s">
        <v>3942</v>
      </c>
      <c r="O2013" t="s">
        <v>65</v>
      </c>
      <c r="P2013" t="s">
        <v>66</v>
      </c>
    </row>
    <row r="2014" spans="1:16" x14ac:dyDescent="0.25">
      <c r="A2014" t="s">
        <v>3943</v>
      </c>
      <c r="B2014" t="s">
        <v>19</v>
      </c>
      <c r="C2014" t="s">
        <v>20</v>
      </c>
      <c r="D2014" t="s">
        <v>3943</v>
      </c>
      <c r="E2014" s="1">
        <v>44237.720833333333</v>
      </c>
      <c r="F2014" t="s">
        <v>3738</v>
      </c>
      <c r="G2014" s="2">
        <v>5836</v>
      </c>
      <c r="H2014" s="2">
        <v>5536</v>
      </c>
      <c r="I2014">
        <v>1</v>
      </c>
      <c r="J2014" s="2">
        <v>44372</v>
      </c>
      <c r="K2014" s="2">
        <v>44372</v>
      </c>
      <c r="L2014" t="s">
        <v>29</v>
      </c>
      <c r="M2014" t="s">
        <v>30</v>
      </c>
      <c r="N2014" t="s">
        <v>3944</v>
      </c>
      <c r="O2014" t="s">
        <v>396</v>
      </c>
      <c r="P2014" t="s">
        <v>397</v>
      </c>
    </row>
    <row r="2015" spans="1:16" x14ac:dyDescent="0.25">
      <c r="A2015" t="s">
        <v>3945</v>
      </c>
      <c r="B2015" t="s">
        <v>19</v>
      </c>
      <c r="C2015" t="s">
        <v>20</v>
      </c>
      <c r="D2015" t="s">
        <v>3945</v>
      </c>
      <c r="E2015" s="1">
        <v>44237.720833333333</v>
      </c>
      <c r="F2015" t="s">
        <v>406</v>
      </c>
      <c r="G2015" s="2">
        <v>24910</v>
      </c>
      <c r="H2015" s="2">
        <v>15348</v>
      </c>
      <c r="I2015">
        <v>3</v>
      </c>
      <c r="J2015" s="2">
        <v>44372</v>
      </c>
      <c r="K2015" s="2">
        <v>44372</v>
      </c>
      <c r="L2015" t="s">
        <v>29</v>
      </c>
      <c r="M2015" t="s">
        <v>30</v>
      </c>
      <c r="N2015" t="s">
        <v>3946</v>
      </c>
      <c r="O2015" t="s">
        <v>396</v>
      </c>
      <c r="P2015" t="s">
        <v>397</v>
      </c>
    </row>
    <row r="2016" spans="1:16" x14ac:dyDescent="0.25">
      <c r="A2016" t="s">
        <v>3947</v>
      </c>
      <c r="B2016" t="s">
        <v>50</v>
      </c>
      <c r="C2016" t="s">
        <v>20</v>
      </c>
      <c r="D2016" t="s">
        <v>3947</v>
      </c>
      <c r="E2016" s="1">
        <v>44372.317361111112</v>
      </c>
      <c r="F2016" t="s">
        <v>51</v>
      </c>
      <c r="G2016" s="2">
        <v>44359</v>
      </c>
      <c r="H2016" s="2">
        <v>31444</v>
      </c>
      <c r="I2016">
        <v>2</v>
      </c>
      <c r="J2016" s="2">
        <v>44372</v>
      </c>
      <c r="K2016" s="2">
        <v>44372</v>
      </c>
      <c r="L2016" t="s">
        <v>29</v>
      </c>
      <c r="M2016" t="s">
        <v>30</v>
      </c>
      <c r="N2016" t="s">
        <v>3948</v>
      </c>
      <c r="O2016" t="s">
        <v>53</v>
      </c>
      <c r="P2016" t="s">
        <v>53</v>
      </c>
    </row>
    <row r="2017" spans="1:16" x14ac:dyDescent="0.25">
      <c r="A2017" t="s">
        <v>3949</v>
      </c>
      <c r="B2017" t="s">
        <v>50</v>
      </c>
      <c r="C2017" t="s">
        <v>20</v>
      </c>
      <c r="D2017" t="s">
        <v>3949</v>
      </c>
      <c r="E2017" s="1">
        <v>44372.317361111112</v>
      </c>
      <c r="F2017" t="s">
        <v>57</v>
      </c>
      <c r="G2017" s="2">
        <v>44359</v>
      </c>
      <c r="H2017" s="2">
        <v>31444</v>
      </c>
      <c r="I2017">
        <v>1</v>
      </c>
      <c r="J2017" s="2">
        <v>44372</v>
      </c>
      <c r="K2017" s="2">
        <v>44372</v>
      </c>
      <c r="L2017" t="s">
        <v>29</v>
      </c>
      <c r="M2017" t="s">
        <v>30</v>
      </c>
      <c r="N2017" t="s">
        <v>3950</v>
      </c>
      <c r="O2017" t="s">
        <v>53</v>
      </c>
      <c r="P2017" t="s">
        <v>53</v>
      </c>
    </row>
    <row r="2018" spans="1:16" x14ac:dyDescent="0.25">
      <c r="A2018" t="s">
        <v>3951</v>
      </c>
      <c r="B2018" t="s">
        <v>50</v>
      </c>
      <c r="C2018" t="s">
        <v>20</v>
      </c>
      <c r="D2018" t="s">
        <v>3951</v>
      </c>
      <c r="E2018" s="1">
        <v>44372.317361111112</v>
      </c>
      <c r="F2018" t="s">
        <v>60</v>
      </c>
      <c r="G2018" s="2">
        <v>44366</v>
      </c>
      <c r="H2018" s="2">
        <v>31451</v>
      </c>
      <c r="I2018">
        <v>4</v>
      </c>
      <c r="J2018" s="2">
        <v>44372</v>
      </c>
      <c r="K2018" s="2">
        <v>44372</v>
      </c>
      <c r="L2018" t="s">
        <v>29</v>
      </c>
      <c r="M2018" t="s">
        <v>30</v>
      </c>
      <c r="N2018" t="s">
        <v>3952</v>
      </c>
      <c r="O2018" t="s">
        <v>53</v>
      </c>
      <c r="P2018" t="s">
        <v>53</v>
      </c>
    </row>
    <row r="2019" spans="1:16" x14ac:dyDescent="0.25">
      <c r="A2019" t="s">
        <v>3953</v>
      </c>
      <c r="B2019" t="s">
        <v>50</v>
      </c>
      <c r="C2019" t="s">
        <v>20</v>
      </c>
      <c r="D2019" t="s">
        <v>3953</v>
      </c>
      <c r="E2019" s="1">
        <v>44372.317361111112</v>
      </c>
      <c r="F2019" t="s">
        <v>63</v>
      </c>
      <c r="G2019" s="2">
        <v>44359</v>
      </c>
      <c r="H2019" s="2">
        <v>31444</v>
      </c>
      <c r="I2019">
        <v>1</v>
      </c>
      <c r="J2019" s="2">
        <v>44372</v>
      </c>
      <c r="K2019" s="2">
        <v>44372</v>
      </c>
      <c r="L2019" t="s">
        <v>29</v>
      </c>
      <c r="M2019" t="s">
        <v>30</v>
      </c>
      <c r="N2019" t="s">
        <v>3954</v>
      </c>
      <c r="O2019" t="s">
        <v>65</v>
      </c>
      <c r="P2019" t="s">
        <v>66</v>
      </c>
    </row>
    <row r="2020" spans="1:16" x14ac:dyDescent="0.25">
      <c r="A2020" t="s">
        <v>3955</v>
      </c>
      <c r="B2020" t="s">
        <v>50</v>
      </c>
      <c r="C2020" t="s">
        <v>20</v>
      </c>
      <c r="D2020" t="s">
        <v>3955</v>
      </c>
      <c r="E2020" s="1">
        <v>44372.317361111112</v>
      </c>
      <c r="F2020" t="s">
        <v>51</v>
      </c>
      <c r="G2020" s="2">
        <v>44359</v>
      </c>
      <c r="H2020" s="2">
        <v>31318</v>
      </c>
      <c r="I2020">
        <v>3</v>
      </c>
      <c r="J2020" s="2">
        <v>44372</v>
      </c>
      <c r="K2020" s="2">
        <v>44372</v>
      </c>
      <c r="L2020" t="s">
        <v>29</v>
      </c>
      <c r="M2020" t="s">
        <v>30</v>
      </c>
      <c r="N2020" t="s">
        <v>3956</v>
      </c>
      <c r="O2020" t="s">
        <v>53</v>
      </c>
      <c r="P2020" t="s">
        <v>53</v>
      </c>
    </row>
    <row r="2021" spans="1:16" x14ac:dyDescent="0.25">
      <c r="A2021" t="s">
        <v>3957</v>
      </c>
      <c r="B2021" t="s">
        <v>50</v>
      </c>
      <c r="C2021" t="s">
        <v>20</v>
      </c>
      <c r="D2021" t="s">
        <v>3957</v>
      </c>
      <c r="E2021" s="1">
        <v>44372.317361111112</v>
      </c>
      <c r="F2021" t="s">
        <v>57</v>
      </c>
      <c r="G2021" s="2">
        <v>44359</v>
      </c>
      <c r="H2021" s="2">
        <v>31318</v>
      </c>
      <c r="I2021">
        <v>1</v>
      </c>
      <c r="J2021" s="2">
        <v>44372</v>
      </c>
      <c r="K2021" s="2">
        <v>44372</v>
      </c>
      <c r="L2021" t="s">
        <v>29</v>
      </c>
      <c r="M2021" t="s">
        <v>30</v>
      </c>
      <c r="N2021" t="s">
        <v>3958</v>
      </c>
      <c r="O2021" t="s">
        <v>53</v>
      </c>
      <c r="P2021" t="s">
        <v>53</v>
      </c>
    </row>
    <row r="2022" spans="1:16" x14ac:dyDescent="0.25">
      <c r="A2022" t="s">
        <v>3959</v>
      </c>
      <c r="B2022" t="s">
        <v>50</v>
      </c>
      <c r="C2022" t="s">
        <v>20</v>
      </c>
      <c r="D2022" t="s">
        <v>3959</v>
      </c>
      <c r="E2022" s="1">
        <v>44372.317361111112</v>
      </c>
      <c r="F2022" t="s">
        <v>60</v>
      </c>
      <c r="G2022" s="2">
        <v>44366</v>
      </c>
      <c r="H2022" s="2">
        <v>31325</v>
      </c>
      <c r="I2022">
        <v>6</v>
      </c>
      <c r="J2022" s="2">
        <v>44372</v>
      </c>
      <c r="K2022" s="2">
        <v>44372</v>
      </c>
      <c r="L2022" t="s">
        <v>29</v>
      </c>
      <c r="M2022" t="s">
        <v>30</v>
      </c>
      <c r="N2022" t="s">
        <v>3960</v>
      </c>
      <c r="O2022" t="s">
        <v>53</v>
      </c>
      <c r="P2022" t="s">
        <v>53</v>
      </c>
    </row>
    <row r="2023" spans="1:16" x14ac:dyDescent="0.25">
      <c r="A2023" t="s">
        <v>3961</v>
      </c>
      <c r="B2023" t="s">
        <v>50</v>
      </c>
      <c r="C2023" t="s">
        <v>20</v>
      </c>
      <c r="D2023" t="s">
        <v>3961</v>
      </c>
      <c r="E2023" s="1">
        <v>44372.317361111112</v>
      </c>
      <c r="F2023" t="s">
        <v>63</v>
      </c>
      <c r="G2023" s="2">
        <v>44359</v>
      </c>
      <c r="H2023" s="2">
        <v>31318</v>
      </c>
      <c r="I2023">
        <v>1</v>
      </c>
      <c r="J2023" s="2">
        <v>44372</v>
      </c>
      <c r="K2023" s="2">
        <v>44372</v>
      </c>
      <c r="L2023" t="s">
        <v>29</v>
      </c>
      <c r="M2023" t="s">
        <v>30</v>
      </c>
      <c r="N2023" t="s">
        <v>3962</v>
      </c>
      <c r="O2023" t="s">
        <v>65</v>
      </c>
      <c r="P2023" t="s">
        <v>66</v>
      </c>
    </row>
    <row r="2024" spans="1:16" x14ac:dyDescent="0.25">
      <c r="A2024" t="s">
        <v>3963</v>
      </c>
      <c r="B2024" t="s">
        <v>830</v>
      </c>
      <c r="C2024" t="s">
        <v>20</v>
      </c>
      <c r="D2024" t="s">
        <v>3963</v>
      </c>
      <c r="E2024" s="1">
        <v>44280.529166666667</v>
      </c>
      <c r="F2024" t="s">
        <v>3964</v>
      </c>
      <c r="G2024" s="2">
        <v>44228</v>
      </c>
      <c r="H2024" s="2">
        <v>29528</v>
      </c>
      <c r="I2024">
        <v>64</v>
      </c>
      <c r="J2024" s="2">
        <v>44372</v>
      </c>
      <c r="K2024" s="2">
        <v>44372</v>
      </c>
      <c r="L2024" t="s">
        <v>22</v>
      </c>
      <c r="M2024" t="s">
        <v>23</v>
      </c>
      <c r="N2024" t="s">
        <v>3965</v>
      </c>
      <c r="O2024" t="s">
        <v>25</v>
      </c>
      <c r="P2024" t="s">
        <v>26</v>
      </c>
    </row>
    <row r="2025" spans="1:16" x14ac:dyDescent="0.25">
      <c r="A2025" t="s">
        <v>3966</v>
      </c>
      <c r="B2025" t="s">
        <v>50</v>
      </c>
      <c r="C2025" t="s">
        <v>20</v>
      </c>
      <c r="D2025" t="s">
        <v>3966</v>
      </c>
      <c r="E2025" s="1">
        <v>44372.317361111112</v>
      </c>
      <c r="F2025" t="s">
        <v>51</v>
      </c>
      <c r="G2025" s="2">
        <v>44359</v>
      </c>
      <c r="H2025" s="2">
        <v>31451</v>
      </c>
      <c r="I2025">
        <v>7</v>
      </c>
      <c r="J2025" s="2">
        <v>44372</v>
      </c>
      <c r="K2025" s="2">
        <v>44372</v>
      </c>
      <c r="L2025" t="s">
        <v>29</v>
      </c>
      <c r="M2025" t="s">
        <v>30</v>
      </c>
      <c r="N2025" t="s">
        <v>3967</v>
      </c>
      <c r="O2025" t="s">
        <v>53</v>
      </c>
      <c r="P2025" t="s">
        <v>53</v>
      </c>
    </row>
    <row r="2026" spans="1:16" x14ac:dyDescent="0.25">
      <c r="A2026" t="s">
        <v>3968</v>
      </c>
      <c r="B2026" t="s">
        <v>50</v>
      </c>
      <c r="C2026" t="s">
        <v>20</v>
      </c>
      <c r="D2026" t="s">
        <v>3968</v>
      </c>
      <c r="E2026" s="1">
        <v>44372.317361111112</v>
      </c>
      <c r="F2026" t="s">
        <v>57</v>
      </c>
      <c r="G2026" s="2">
        <v>44359</v>
      </c>
      <c r="H2026" s="2">
        <v>31451</v>
      </c>
      <c r="I2026">
        <v>1</v>
      </c>
      <c r="J2026" s="2">
        <v>44372</v>
      </c>
      <c r="K2026" s="2">
        <v>44372</v>
      </c>
      <c r="L2026" t="s">
        <v>29</v>
      </c>
      <c r="M2026" t="s">
        <v>30</v>
      </c>
      <c r="N2026" t="s">
        <v>3969</v>
      </c>
      <c r="O2026" t="s">
        <v>53</v>
      </c>
      <c r="P2026" t="s">
        <v>53</v>
      </c>
    </row>
    <row r="2027" spans="1:16" x14ac:dyDescent="0.25">
      <c r="A2027" t="s">
        <v>3970</v>
      </c>
      <c r="B2027" t="s">
        <v>50</v>
      </c>
      <c r="C2027" t="s">
        <v>20</v>
      </c>
      <c r="D2027" t="s">
        <v>3970</v>
      </c>
      <c r="E2027" s="1">
        <v>44372.317361111112</v>
      </c>
      <c r="F2027" t="s">
        <v>60</v>
      </c>
      <c r="G2027" s="2">
        <v>44366</v>
      </c>
      <c r="H2027" s="2">
        <v>31458</v>
      </c>
      <c r="I2027">
        <v>8</v>
      </c>
      <c r="J2027" s="2">
        <v>44372</v>
      </c>
      <c r="K2027" s="2">
        <v>44372</v>
      </c>
      <c r="L2027" t="s">
        <v>29</v>
      </c>
      <c r="M2027" t="s">
        <v>30</v>
      </c>
      <c r="N2027" t="s">
        <v>3971</v>
      </c>
      <c r="O2027" t="s">
        <v>53</v>
      </c>
      <c r="P2027" t="s">
        <v>53</v>
      </c>
    </row>
    <row r="2028" spans="1:16" x14ac:dyDescent="0.25">
      <c r="A2028" t="s">
        <v>3972</v>
      </c>
      <c r="B2028" t="s">
        <v>50</v>
      </c>
      <c r="C2028" t="s">
        <v>20</v>
      </c>
      <c r="D2028" t="s">
        <v>3972</v>
      </c>
      <c r="E2028" s="1">
        <v>44372.317361111112</v>
      </c>
      <c r="F2028" t="s">
        <v>63</v>
      </c>
      <c r="G2028" s="2">
        <v>44359</v>
      </c>
      <c r="H2028" s="2">
        <v>31451</v>
      </c>
      <c r="I2028">
        <v>8</v>
      </c>
      <c r="J2028" s="2">
        <v>44372</v>
      </c>
      <c r="K2028" s="2">
        <v>44372</v>
      </c>
      <c r="L2028" t="s">
        <v>29</v>
      </c>
      <c r="M2028" t="s">
        <v>30</v>
      </c>
      <c r="N2028" t="s">
        <v>3973</v>
      </c>
      <c r="O2028" t="s">
        <v>65</v>
      </c>
      <c r="P2028" t="s">
        <v>66</v>
      </c>
    </row>
    <row r="2029" spans="1:16" x14ac:dyDescent="0.25">
      <c r="A2029" t="s">
        <v>3974</v>
      </c>
      <c r="B2029" t="s">
        <v>50</v>
      </c>
      <c r="C2029" t="s">
        <v>20</v>
      </c>
      <c r="D2029" t="s">
        <v>3974</v>
      </c>
      <c r="E2029" s="1">
        <v>44372.317361111112</v>
      </c>
      <c r="F2029" t="s">
        <v>51</v>
      </c>
      <c r="G2029" s="2">
        <v>44359</v>
      </c>
      <c r="H2029" s="2">
        <v>31325</v>
      </c>
      <c r="I2029">
        <v>2</v>
      </c>
      <c r="J2029" s="2">
        <v>44372</v>
      </c>
      <c r="K2029" s="2">
        <v>44372</v>
      </c>
      <c r="L2029" t="s">
        <v>29</v>
      </c>
      <c r="M2029" t="s">
        <v>30</v>
      </c>
      <c r="N2029" t="s">
        <v>3975</v>
      </c>
      <c r="O2029" t="s">
        <v>53</v>
      </c>
      <c r="P2029" t="s">
        <v>53</v>
      </c>
    </row>
    <row r="2030" spans="1:16" x14ac:dyDescent="0.25">
      <c r="A2030" t="s">
        <v>3976</v>
      </c>
      <c r="B2030" t="s">
        <v>50</v>
      </c>
      <c r="C2030" t="s">
        <v>20</v>
      </c>
      <c r="D2030" t="s">
        <v>3976</v>
      </c>
      <c r="E2030" s="1">
        <v>44372.317361111112</v>
      </c>
      <c r="F2030" t="s">
        <v>57</v>
      </c>
      <c r="G2030" s="2">
        <v>44359</v>
      </c>
      <c r="H2030" s="2">
        <v>31325</v>
      </c>
      <c r="I2030">
        <v>1</v>
      </c>
      <c r="J2030" s="2">
        <v>44372</v>
      </c>
      <c r="K2030" s="2">
        <v>44372</v>
      </c>
      <c r="L2030" t="s">
        <v>29</v>
      </c>
      <c r="M2030" t="s">
        <v>30</v>
      </c>
      <c r="N2030" t="s">
        <v>3977</v>
      </c>
      <c r="O2030" t="s">
        <v>53</v>
      </c>
      <c r="P2030" t="s">
        <v>53</v>
      </c>
    </row>
    <row r="2031" spans="1:16" x14ac:dyDescent="0.25">
      <c r="A2031" t="s">
        <v>3978</v>
      </c>
      <c r="B2031" t="s">
        <v>19</v>
      </c>
      <c r="C2031" t="s">
        <v>20</v>
      </c>
      <c r="D2031" t="s">
        <v>3978</v>
      </c>
      <c r="E2031" s="1">
        <v>44369.352777777778</v>
      </c>
      <c r="F2031" t="s">
        <v>100</v>
      </c>
      <c r="G2031" s="2">
        <v>44356</v>
      </c>
      <c r="H2031" s="2">
        <v>38140</v>
      </c>
      <c r="I2031">
        <v>2</v>
      </c>
      <c r="J2031" s="2">
        <v>44372</v>
      </c>
      <c r="K2031" s="2">
        <v>44372</v>
      </c>
      <c r="L2031" t="s">
        <v>29</v>
      </c>
      <c r="M2031" t="s">
        <v>30</v>
      </c>
      <c r="N2031" t="s">
        <v>3979</v>
      </c>
      <c r="O2031" t="s">
        <v>78</v>
      </c>
      <c r="P2031" t="s">
        <v>79</v>
      </c>
    </row>
    <row r="2032" spans="1:16" x14ac:dyDescent="0.25">
      <c r="A2032" t="s">
        <v>3980</v>
      </c>
      <c r="B2032" t="s">
        <v>19</v>
      </c>
      <c r="C2032" t="s">
        <v>20</v>
      </c>
      <c r="D2032" t="s">
        <v>3980</v>
      </c>
      <c r="E2032" s="1">
        <v>44369.352777777778</v>
      </c>
      <c r="F2032" t="s">
        <v>100</v>
      </c>
      <c r="G2032" s="2">
        <v>44356</v>
      </c>
      <c r="H2032" s="2">
        <v>38140</v>
      </c>
      <c r="I2032">
        <v>5</v>
      </c>
      <c r="J2032" s="2">
        <v>44372</v>
      </c>
      <c r="K2032" s="2">
        <v>44372</v>
      </c>
      <c r="L2032" t="s">
        <v>22</v>
      </c>
      <c r="M2032" t="s">
        <v>23</v>
      </c>
      <c r="N2032" t="s">
        <v>3979</v>
      </c>
      <c r="O2032" t="s">
        <v>78</v>
      </c>
      <c r="P2032" t="s">
        <v>79</v>
      </c>
    </row>
    <row r="2033" spans="1:16" x14ac:dyDescent="0.25">
      <c r="A2033" t="s">
        <v>3981</v>
      </c>
      <c r="B2033" t="s">
        <v>19</v>
      </c>
      <c r="C2033" t="s">
        <v>20</v>
      </c>
      <c r="D2033" t="s">
        <v>3981</v>
      </c>
      <c r="E2033" s="1">
        <v>44369.352777777778</v>
      </c>
      <c r="F2033" t="s">
        <v>100</v>
      </c>
      <c r="G2033" s="2">
        <v>44356</v>
      </c>
      <c r="H2033" s="2">
        <v>38140</v>
      </c>
      <c r="I2033">
        <v>1</v>
      </c>
      <c r="J2033" s="2">
        <v>44372</v>
      </c>
      <c r="K2033" s="2">
        <v>44372</v>
      </c>
      <c r="L2033" t="s">
        <v>29</v>
      </c>
      <c r="M2033" t="s">
        <v>30</v>
      </c>
      <c r="N2033" t="s">
        <v>3982</v>
      </c>
      <c r="O2033" t="s">
        <v>78</v>
      </c>
      <c r="P2033" t="s">
        <v>79</v>
      </c>
    </row>
    <row r="2034" spans="1:16" x14ac:dyDescent="0.25">
      <c r="A2034" t="s">
        <v>3983</v>
      </c>
      <c r="B2034" t="s">
        <v>19</v>
      </c>
      <c r="C2034" t="s">
        <v>20</v>
      </c>
      <c r="D2034" t="s">
        <v>3983</v>
      </c>
      <c r="E2034" s="1">
        <v>44369.352777777778</v>
      </c>
      <c r="F2034" t="s">
        <v>100</v>
      </c>
      <c r="G2034" s="2">
        <v>44356</v>
      </c>
      <c r="H2034" s="2">
        <v>38140</v>
      </c>
      <c r="I2034">
        <v>1</v>
      </c>
      <c r="J2034" s="2">
        <v>44372</v>
      </c>
      <c r="K2034" s="2">
        <v>44372</v>
      </c>
      <c r="L2034" t="s">
        <v>22</v>
      </c>
      <c r="M2034" t="s">
        <v>23</v>
      </c>
      <c r="N2034" t="s">
        <v>3982</v>
      </c>
      <c r="O2034" t="s">
        <v>78</v>
      </c>
      <c r="P2034" t="s">
        <v>79</v>
      </c>
    </row>
    <row r="2035" spans="1:16" x14ac:dyDescent="0.25">
      <c r="A2035" t="s">
        <v>3984</v>
      </c>
      <c r="B2035" t="s">
        <v>19</v>
      </c>
      <c r="C2035" t="s">
        <v>20</v>
      </c>
      <c r="D2035" t="s">
        <v>3984</v>
      </c>
      <c r="E2035" s="1">
        <v>44369.34652777778</v>
      </c>
      <c r="F2035" t="s">
        <v>100</v>
      </c>
      <c r="G2035" s="2">
        <v>44356</v>
      </c>
      <c r="H2035" s="2">
        <v>26667</v>
      </c>
      <c r="I2035">
        <v>1</v>
      </c>
      <c r="J2035" s="2">
        <v>44372</v>
      </c>
      <c r="K2035" s="2">
        <v>44372</v>
      </c>
      <c r="L2035" t="s">
        <v>29</v>
      </c>
      <c r="M2035" t="s">
        <v>30</v>
      </c>
      <c r="N2035" t="s">
        <v>3985</v>
      </c>
      <c r="O2035" t="s">
        <v>78</v>
      </c>
      <c r="P2035" t="s">
        <v>79</v>
      </c>
    </row>
    <row r="2036" spans="1:16" x14ac:dyDescent="0.25">
      <c r="A2036" t="s">
        <v>3986</v>
      </c>
      <c r="B2036" t="s">
        <v>19</v>
      </c>
      <c r="C2036" t="s">
        <v>20</v>
      </c>
      <c r="D2036" t="s">
        <v>3986</v>
      </c>
      <c r="E2036" s="1">
        <v>44369.350694444445</v>
      </c>
      <c r="F2036" t="s">
        <v>100</v>
      </c>
      <c r="G2036" s="2">
        <v>44356</v>
      </c>
      <c r="H2036" s="2">
        <v>26667</v>
      </c>
      <c r="I2036">
        <v>2</v>
      </c>
      <c r="J2036" s="2">
        <v>44372</v>
      </c>
      <c r="K2036" s="2">
        <v>44372</v>
      </c>
      <c r="L2036" t="s">
        <v>22</v>
      </c>
      <c r="M2036" t="s">
        <v>23</v>
      </c>
      <c r="N2036" t="s">
        <v>3985</v>
      </c>
      <c r="O2036" t="s">
        <v>78</v>
      </c>
      <c r="P2036" t="s">
        <v>79</v>
      </c>
    </row>
    <row r="2037" spans="1:16" x14ac:dyDescent="0.25">
      <c r="A2037" t="s">
        <v>3987</v>
      </c>
      <c r="B2037" t="s">
        <v>19</v>
      </c>
      <c r="C2037" t="s">
        <v>20</v>
      </c>
      <c r="D2037" t="s">
        <v>3987</v>
      </c>
      <c r="E2037" s="1">
        <v>44369.351388888892</v>
      </c>
      <c r="F2037" t="s">
        <v>100</v>
      </c>
      <c r="G2037" s="2">
        <v>44356</v>
      </c>
      <c r="H2037" s="2">
        <v>38140</v>
      </c>
      <c r="I2037">
        <v>1</v>
      </c>
      <c r="J2037" s="2">
        <v>44372</v>
      </c>
      <c r="K2037" s="2">
        <v>44372</v>
      </c>
      <c r="L2037" t="s">
        <v>29</v>
      </c>
      <c r="M2037" t="s">
        <v>30</v>
      </c>
      <c r="N2037" t="s">
        <v>3988</v>
      </c>
      <c r="O2037" t="s">
        <v>78</v>
      </c>
      <c r="P2037" t="s">
        <v>79</v>
      </c>
    </row>
    <row r="2038" spans="1:16" x14ac:dyDescent="0.25">
      <c r="A2038" t="s">
        <v>3989</v>
      </c>
      <c r="B2038" t="s">
        <v>19</v>
      </c>
      <c r="C2038" t="s">
        <v>20</v>
      </c>
      <c r="D2038" t="s">
        <v>3989</v>
      </c>
      <c r="E2038" s="1">
        <v>44369.352083333331</v>
      </c>
      <c r="F2038" t="s">
        <v>100</v>
      </c>
      <c r="G2038" s="2">
        <v>44356</v>
      </c>
      <c r="H2038" s="2">
        <v>38140</v>
      </c>
      <c r="I2038">
        <v>4</v>
      </c>
      <c r="J2038" s="2">
        <v>44372</v>
      </c>
      <c r="K2038" s="2">
        <v>44372</v>
      </c>
      <c r="L2038" t="s">
        <v>22</v>
      </c>
      <c r="M2038" t="s">
        <v>23</v>
      </c>
      <c r="N2038" t="s">
        <v>3988</v>
      </c>
      <c r="O2038" t="s">
        <v>78</v>
      </c>
      <c r="P2038" t="s">
        <v>79</v>
      </c>
    </row>
    <row r="2039" spans="1:16" x14ac:dyDescent="0.25">
      <c r="A2039" t="s">
        <v>3990</v>
      </c>
      <c r="B2039" t="s">
        <v>19</v>
      </c>
      <c r="C2039" t="s">
        <v>20</v>
      </c>
      <c r="D2039" t="s">
        <v>3990</v>
      </c>
      <c r="E2039" s="1">
        <v>44369.350694444445</v>
      </c>
      <c r="F2039" t="s">
        <v>100</v>
      </c>
      <c r="G2039" s="2">
        <v>44356</v>
      </c>
      <c r="H2039" s="2">
        <v>38140</v>
      </c>
      <c r="I2039">
        <v>1</v>
      </c>
      <c r="J2039" s="2">
        <v>44372</v>
      </c>
      <c r="K2039" s="2">
        <v>44372</v>
      </c>
      <c r="L2039" t="s">
        <v>29</v>
      </c>
      <c r="M2039" t="s">
        <v>30</v>
      </c>
      <c r="N2039" t="s">
        <v>3991</v>
      </c>
      <c r="O2039" t="s">
        <v>78</v>
      </c>
      <c r="P2039" t="s">
        <v>79</v>
      </c>
    </row>
    <row r="2040" spans="1:16" x14ac:dyDescent="0.25">
      <c r="A2040" t="s">
        <v>3992</v>
      </c>
      <c r="B2040" t="s">
        <v>19</v>
      </c>
      <c r="C2040" t="s">
        <v>20</v>
      </c>
      <c r="D2040" t="s">
        <v>3992</v>
      </c>
      <c r="E2040" s="1">
        <v>44369.350694444445</v>
      </c>
      <c r="F2040" t="s">
        <v>100</v>
      </c>
      <c r="G2040" s="2">
        <v>44356</v>
      </c>
      <c r="H2040" s="2">
        <v>38140</v>
      </c>
      <c r="I2040">
        <v>1</v>
      </c>
      <c r="J2040" s="2">
        <v>44372</v>
      </c>
      <c r="K2040" s="2">
        <v>44372</v>
      </c>
      <c r="L2040" t="s">
        <v>22</v>
      </c>
      <c r="M2040" t="s">
        <v>23</v>
      </c>
      <c r="N2040" t="s">
        <v>3991</v>
      </c>
      <c r="O2040" t="s">
        <v>78</v>
      </c>
      <c r="P2040" t="s">
        <v>79</v>
      </c>
    </row>
    <row r="2041" spans="1:16" x14ac:dyDescent="0.25">
      <c r="A2041" t="s">
        <v>3993</v>
      </c>
      <c r="B2041" t="s">
        <v>50</v>
      </c>
      <c r="C2041" t="s">
        <v>20</v>
      </c>
      <c r="D2041" t="s">
        <v>3993</v>
      </c>
      <c r="E2041" s="1">
        <v>44372.317361111112</v>
      </c>
      <c r="F2041" t="s">
        <v>60</v>
      </c>
      <c r="G2041" s="2">
        <v>44366</v>
      </c>
      <c r="H2041" s="2">
        <v>31332</v>
      </c>
      <c r="I2041">
        <v>6</v>
      </c>
      <c r="J2041" s="2">
        <v>44372</v>
      </c>
      <c r="K2041" s="2">
        <v>44372</v>
      </c>
      <c r="L2041" t="s">
        <v>29</v>
      </c>
      <c r="M2041" t="s">
        <v>30</v>
      </c>
      <c r="N2041" t="s">
        <v>3994</v>
      </c>
      <c r="O2041" t="s">
        <v>53</v>
      </c>
      <c r="P2041" t="s">
        <v>53</v>
      </c>
    </row>
    <row r="2042" spans="1:16" x14ac:dyDescent="0.25">
      <c r="A2042" t="s">
        <v>3995</v>
      </c>
      <c r="B2042" t="s">
        <v>50</v>
      </c>
      <c r="C2042" t="s">
        <v>20</v>
      </c>
      <c r="D2042" t="s">
        <v>3995</v>
      </c>
      <c r="E2042" s="1">
        <v>44372.317361111112</v>
      </c>
      <c r="F2042" t="s">
        <v>63</v>
      </c>
      <c r="G2042" s="2">
        <v>44359</v>
      </c>
      <c r="H2042" s="2">
        <v>31325</v>
      </c>
      <c r="I2042">
        <v>1</v>
      </c>
      <c r="J2042" s="2">
        <v>44372</v>
      </c>
      <c r="K2042" s="2">
        <v>44372</v>
      </c>
      <c r="L2042" t="s">
        <v>29</v>
      </c>
      <c r="M2042" t="s">
        <v>30</v>
      </c>
      <c r="N2042" t="s">
        <v>3996</v>
      </c>
      <c r="O2042" t="s">
        <v>65</v>
      </c>
      <c r="P2042" t="s">
        <v>66</v>
      </c>
    </row>
    <row r="2043" spans="1:16" x14ac:dyDescent="0.25">
      <c r="A2043" t="s">
        <v>3997</v>
      </c>
      <c r="B2043" t="s">
        <v>50</v>
      </c>
      <c r="C2043" t="s">
        <v>20</v>
      </c>
      <c r="D2043" t="s">
        <v>3997</v>
      </c>
      <c r="E2043" s="1">
        <v>44372.317361111112</v>
      </c>
      <c r="F2043" t="s">
        <v>51</v>
      </c>
      <c r="G2043" s="2">
        <v>44359</v>
      </c>
      <c r="H2043" s="2">
        <v>31451</v>
      </c>
      <c r="I2043">
        <v>9</v>
      </c>
      <c r="J2043" s="2">
        <v>44372</v>
      </c>
      <c r="K2043" s="2">
        <v>44372</v>
      </c>
      <c r="L2043" t="s">
        <v>29</v>
      </c>
      <c r="M2043" t="s">
        <v>30</v>
      </c>
      <c r="N2043" t="s">
        <v>3998</v>
      </c>
      <c r="O2043" t="s">
        <v>53</v>
      </c>
      <c r="P2043" t="s">
        <v>53</v>
      </c>
    </row>
    <row r="2044" spans="1:16" x14ac:dyDescent="0.25">
      <c r="A2044" t="s">
        <v>3999</v>
      </c>
      <c r="B2044" t="s">
        <v>50</v>
      </c>
      <c r="C2044" t="s">
        <v>20</v>
      </c>
      <c r="D2044" t="s">
        <v>3999</v>
      </c>
      <c r="E2044" s="1">
        <v>44372.317361111112</v>
      </c>
      <c r="F2044" t="s">
        <v>57</v>
      </c>
      <c r="G2044" s="2">
        <v>44359</v>
      </c>
      <c r="H2044" s="2">
        <v>31451</v>
      </c>
      <c r="I2044">
        <v>1</v>
      </c>
      <c r="J2044" s="2">
        <v>44372</v>
      </c>
      <c r="K2044" s="2">
        <v>44372</v>
      </c>
      <c r="L2044" t="s">
        <v>29</v>
      </c>
      <c r="M2044" t="s">
        <v>30</v>
      </c>
      <c r="N2044" t="s">
        <v>4000</v>
      </c>
      <c r="O2044" t="s">
        <v>53</v>
      </c>
      <c r="P2044" t="s">
        <v>53</v>
      </c>
    </row>
    <row r="2045" spans="1:16" x14ac:dyDescent="0.25">
      <c r="A2045" t="s">
        <v>4001</v>
      </c>
      <c r="B2045" t="s">
        <v>50</v>
      </c>
      <c r="C2045" t="s">
        <v>20</v>
      </c>
      <c r="D2045" t="s">
        <v>4001</v>
      </c>
      <c r="E2045" s="1">
        <v>44372.317361111112</v>
      </c>
      <c r="F2045" t="s">
        <v>60</v>
      </c>
      <c r="G2045" s="2">
        <v>44366</v>
      </c>
      <c r="H2045" s="2">
        <v>31458</v>
      </c>
      <c r="I2045">
        <v>9</v>
      </c>
      <c r="J2045" s="2">
        <v>44372</v>
      </c>
      <c r="K2045" s="2">
        <v>44372</v>
      </c>
      <c r="L2045" t="s">
        <v>29</v>
      </c>
      <c r="M2045" t="s">
        <v>30</v>
      </c>
      <c r="N2045" t="s">
        <v>4002</v>
      </c>
      <c r="O2045" t="s">
        <v>53</v>
      </c>
      <c r="P2045" t="s">
        <v>53</v>
      </c>
    </row>
    <row r="2046" spans="1:16" x14ac:dyDescent="0.25">
      <c r="A2046" t="s">
        <v>4003</v>
      </c>
      <c r="B2046" t="s">
        <v>50</v>
      </c>
      <c r="C2046" t="s">
        <v>20</v>
      </c>
      <c r="D2046" t="s">
        <v>4003</v>
      </c>
      <c r="E2046" s="1">
        <v>44372.317361111112</v>
      </c>
      <c r="F2046" t="s">
        <v>63</v>
      </c>
      <c r="G2046" s="2">
        <v>44359</v>
      </c>
      <c r="H2046" s="2">
        <v>31451</v>
      </c>
      <c r="I2046">
        <v>1</v>
      </c>
      <c r="J2046" s="2">
        <v>44372</v>
      </c>
      <c r="K2046" s="2">
        <v>44372</v>
      </c>
      <c r="L2046" t="s">
        <v>29</v>
      </c>
      <c r="M2046" t="s">
        <v>30</v>
      </c>
      <c r="N2046" t="s">
        <v>4004</v>
      </c>
      <c r="O2046" t="s">
        <v>65</v>
      </c>
      <c r="P2046" t="s">
        <v>66</v>
      </c>
    </row>
    <row r="2047" spans="1:16" x14ac:dyDescent="0.25">
      <c r="A2047" t="s">
        <v>4005</v>
      </c>
      <c r="B2047" t="s">
        <v>94</v>
      </c>
      <c r="C2047" t="s">
        <v>20</v>
      </c>
      <c r="D2047" t="s">
        <v>4005</v>
      </c>
      <c r="E2047" s="1">
        <v>44370.314583333333</v>
      </c>
      <c r="F2047" t="s">
        <v>4006</v>
      </c>
      <c r="G2047" s="2">
        <v>44365</v>
      </c>
      <c r="H2047" s="2">
        <v>25941</v>
      </c>
      <c r="I2047">
        <v>67</v>
      </c>
      <c r="J2047" s="2">
        <v>44372</v>
      </c>
      <c r="K2047" s="2">
        <v>44372</v>
      </c>
      <c r="L2047" t="s">
        <v>29</v>
      </c>
      <c r="M2047" t="s">
        <v>30</v>
      </c>
      <c r="N2047" t="s">
        <v>4007</v>
      </c>
      <c r="O2047" t="s">
        <v>97</v>
      </c>
      <c r="P2047" t="s">
        <v>97</v>
      </c>
    </row>
    <row r="2048" spans="1:16" x14ac:dyDescent="0.25">
      <c r="A2048" t="s">
        <v>4008</v>
      </c>
      <c r="B2048" t="s">
        <v>94</v>
      </c>
      <c r="C2048" t="s">
        <v>20</v>
      </c>
      <c r="D2048" t="s">
        <v>4008</v>
      </c>
      <c r="E2048" s="1">
        <v>44370.314583333333</v>
      </c>
      <c r="F2048" t="s">
        <v>4009</v>
      </c>
      <c r="G2048" s="2">
        <v>44365</v>
      </c>
      <c r="H2048" s="2">
        <v>25941</v>
      </c>
      <c r="I2048">
        <v>46</v>
      </c>
      <c r="J2048" s="2">
        <v>44372</v>
      </c>
      <c r="K2048" s="2">
        <v>44372</v>
      </c>
      <c r="L2048" t="s">
        <v>29</v>
      </c>
      <c r="M2048" t="s">
        <v>30</v>
      </c>
      <c r="N2048" t="s">
        <v>4010</v>
      </c>
      <c r="O2048" t="s">
        <v>97</v>
      </c>
      <c r="P2048" t="s">
        <v>97</v>
      </c>
    </row>
    <row r="2049" spans="1:16" x14ac:dyDescent="0.25">
      <c r="A2049" t="s">
        <v>4011</v>
      </c>
      <c r="B2049" t="s">
        <v>94</v>
      </c>
      <c r="C2049" t="s">
        <v>20</v>
      </c>
      <c r="D2049" t="s">
        <v>4011</v>
      </c>
      <c r="E2049" s="1">
        <v>44370.515277777777</v>
      </c>
      <c r="F2049" t="s">
        <v>4012</v>
      </c>
      <c r="G2049" s="2">
        <v>44365</v>
      </c>
      <c r="H2049" s="2">
        <v>25941</v>
      </c>
      <c r="I2049">
        <v>44</v>
      </c>
      <c r="J2049" s="2">
        <v>44372</v>
      </c>
      <c r="K2049" s="2">
        <v>44372</v>
      </c>
      <c r="L2049" t="s">
        <v>29</v>
      </c>
      <c r="M2049" t="s">
        <v>30</v>
      </c>
      <c r="N2049" t="s">
        <v>4013</v>
      </c>
      <c r="O2049" t="s">
        <v>97</v>
      </c>
      <c r="P2049" t="s">
        <v>97</v>
      </c>
    </row>
    <row r="2050" spans="1:16" x14ac:dyDescent="0.25">
      <c r="A2050" t="s">
        <v>4014</v>
      </c>
      <c r="B2050" t="s">
        <v>94</v>
      </c>
      <c r="C2050" t="s">
        <v>20</v>
      </c>
      <c r="D2050" t="s">
        <v>4014</v>
      </c>
      <c r="E2050" s="1">
        <v>44370.314583333333</v>
      </c>
      <c r="F2050" t="s">
        <v>4015</v>
      </c>
      <c r="G2050" s="2">
        <v>44365</v>
      </c>
      <c r="H2050" s="2">
        <v>25941</v>
      </c>
      <c r="I2050">
        <v>32</v>
      </c>
      <c r="J2050" s="2">
        <v>44372</v>
      </c>
      <c r="K2050" s="2">
        <v>44372</v>
      </c>
      <c r="L2050" t="s">
        <v>29</v>
      </c>
      <c r="M2050" t="s">
        <v>30</v>
      </c>
      <c r="N2050" t="s">
        <v>4016</v>
      </c>
      <c r="O2050" t="s">
        <v>97</v>
      </c>
      <c r="P2050" t="s">
        <v>97</v>
      </c>
    </row>
    <row r="2051" spans="1:16" x14ac:dyDescent="0.25">
      <c r="A2051" t="s">
        <v>4017</v>
      </c>
      <c r="B2051" t="s">
        <v>94</v>
      </c>
      <c r="C2051" t="s">
        <v>20</v>
      </c>
      <c r="D2051" t="s">
        <v>4017</v>
      </c>
      <c r="E2051" s="1">
        <v>44370.31527777778</v>
      </c>
      <c r="F2051" t="s">
        <v>4012</v>
      </c>
      <c r="G2051" s="2">
        <v>44365</v>
      </c>
      <c r="H2051" s="2">
        <v>25941</v>
      </c>
      <c r="I2051">
        <v>35</v>
      </c>
      <c r="J2051" s="2">
        <v>44372</v>
      </c>
      <c r="K2051" s="2">
        <v>44372</v>
      </c>
      <c r="L2051" t="s">
        <v>29</v>
      </c>
      <c r="M2051" t="s">
        <v>30</v>
      </c>
      <c r="N2051" t="s">
        <v>4018</v>
      </c>
      <c r="O2051" t="s">
        <v>97</v>
      </c>
      <c r="P2051" t="s">
        <v>97</v>
      </c>
    </row>
    <row r="2052" spans="1:16" x14ac:dyDescent="0.25">
      <c r="A2052" t="s">
        <v>4019</v>
      </c>
      <c r="B2052" t="s">
        <v>19</v>
      </c>
      <c r="C2052" t="s">
        <v>20</v>
      </c>
      <c r="D2052" t="s">
        <v>4019</v>
      </c>
      <c r="E2052" s="1">
        <v>44371.506944444445</v>
      </c>
      <c r="F2052" t="s">
        <v>21</v>
      </c>
      <c r="G2052" s="2">
        <v>44370</v>
      </c>
      <c r="H2052" s="2">
        <v>36894</v>
      </c>
      <c r="I2052">
        <v>9</v>
      </c>
      <c r="J2052" s="2">
        <v>44372</v>
      </c>
      <c r="K2052" s="2">
        <v>44372</v>
      </c>
      <c r="L2052" t="s">
        <v>22</v>
      </c>
      <c r="M2052" t="s">
        <v>23</v>
      </c>
      <c r="N2052" t="s">
        <v>776</v>
      </c>
      <c r="O2052" t="s">
        <v>25</v>
      </c>
      <c r="P2052" t="s">
        <v>26</v>
      </c>
    </row>
    <row r="2053" spans="1:16" x14ac:dyDescent="0.25">
      <c r="A2053" t="s">
        <v>4020</v>
      </c>
      <c r="B2053" t="s">
        <v>50</v>
      </c>
      <c r="C2053" t="s">
        <v>20</v>
      </c>
      <c r="D2053" t="s">
        <v>4020</v>
      </c>
      <c r="E2053" s="1">
        <v>44372.317361111112</v>
      </c>
      <c r="F2053" t="s">
        <v>51</v>
      </c>
      <c r="G2053" s="2">
        <v>44359</v>
      </c>
      <c r="H2053" s="2">
        <v>31451</v>
      </c>
      <c r="I2053">
        <v>5</v>
      </c>
      <c r="J2053" s="2">
        <v>44372</v>
      </c>
      <c r="K2053" s="2">
        <v>44372</v>
      </c>
      <c r="L2053" t="s">
        <v>29</v>
      </c>
      <c r="M2053" t="s">
        <v>30</v>
      </c>
      <c r="N2053" t="s">
        <v>4021</v>
      </c>
      <c r="O2053" t="s">
        <v>53</v>
      </c>
      <c r="P2053" t="s">
        <v>53</v>
      </c>
    </row>
    <row r="2054" spans="1:16" x14ac:dyDescent="0.25">
      <c r="A2054" t="s">
        <v>4022</v>
      </c>
      <c r="B2054" t="s">
        <v>50</v>
      </c>
      <c r="C2054" t="s">
        <v>20</v>
      </c>
      <c r="D2054" t="s">
        <v>4022</v>
      </c>
      <c r="E2054" s="1">
        <v>44372.317361111112</v>
      </c>
      <c r="F2054" t="s">
        <v>57</v>
      </c>
      <c r="G2054" s="2">
        <v>44359</v>
      </c>
      <c r="H2054" s="2">
        <v>31451</v>
      </c>
      <c r="I2054">
        <v>1</v>
      </c>
      <c r="J2054" s="2">
        <v>44372</v>
      </c>
      <c r="K2054" s="2">
        <v>44372</v>
      </c>
      <c r="L2054" t="s">
        <v>29</v>
      </c>
      <c r="M2054" t="s">
        <v>30</v>
      </c>
      <c r="N2054" t="s">
        <v>4023</v>
      </c>
      <c r="O2054" t="s">
        <v>53</v>
      </c>
      <c r="P2054" t="s">
        <v>53</v>
      </c>
    </row>
    <row r="2055" spans="1:16" x14ac:dyDescent="0.25">
      <c r="A2055" t="s">
        <v>4024</v>
      </c>
      <c r="B2055" t="s">
        <v>50</v>
      </c>
      <c r="C2055" t="s">
        <v>20</v>
      </c>
      <c r="D2055" t="s">
        <v>4024</v>
      </c>
      <c r="E2055" s="1">
        <v>44372.317361111112</v>
      </c>
      <c r="F2055" t="s">
        <v>60</v>
      </c>
      <c r="G2055" s="2">
        <v>44366</v>
      </c>
      <c r="H2055" s="2">
        <v>31458</v>
      </c>
      <c r="I2055">
        <v>4</v>
      </c>
      <c r="J2055" s="2">
        <v>44372</v>
      </c>
      <c r="K2055" s="2">
        <v>44372</v>
      </c>
      <c r="L2055" t="s">
        <v>29</v>
      </c>
      <c r="M2055" t="s">
        <v>30</v>
      </c>
      <c r="N2055" t="s">
        <v>4025</v>
      </c>
      <c r="O2055" t="s">
        <v>53</v>
      </c>
      <c r="P2055" t="s">
        <v>53</v>
      </c>
    </row>
    <row r="2056" spans="1:16" x14ac:dyDescent="0.25">
      <c r="A2056" t="s">
        <v>4026</v>
      </c>
      <c r="B2056" t="s">
        <v>50</v>
      </c>
      <c r="C2056" t="s">
        <v>20</v>
      </c>
      <c r="D2056" t="s">
        <v>4026</v>
      </c>
      <c r="E2056" s="1">
        <v>44372.317361111112</v>
      </c>
      <c r="F2056" t="s">
        <v>63</v>
      </c>
      <c r="G2056" s="2">
        <v>44359</v>
      </c>
      <c r="H2056" s="2">
        <v>31451</v>
      </c>
      <c r="I2056">
        <v>1</v>
      </c>
      <c r="J2056" s="2">
        <v>44372</v>
      </c>
      <c r="K2056" s="2">
        <v>44372</v>
      </c>
      <c r="L2056" t="s">
        <v>29</v>
      </c>
      <c r="M2056" t="s">
        <v>30</v>
      </c>
      <c r="N2056" t="s">
        <v>4027</v>
      </c>
      <c r="O2056" t="s">
        <v>65</v>
      </c>
      <c r="P2056" t="s">
        <v>66</v>
      </c>
    </row>
    <row r="2057" spans="1:16" x14ac:dyDescent="0.25">
      <c r="A2057" t="s">
        <v>4028</v>
      </c>
      <c r="B2057" t="s">
        <v>50</v>
      </c>
      <c r="C2057" t="s">
        <v>20</v>
      </c>
      <c r="D2057" t="s">
        <v>4028</v>
      </c>
      <c r="E2057" s="1">
        <v>44372.317361111112</v>
      </c>
      <c r="F2057" t="s">
        <v>51</v>
      </c>
      <c r="G2057" s="2">
        <v>44359</v>
      </c>
      <c r="H2057" s="2">
        <v>31451</v>
      </c>
      <c r="I2057">
        <v>7</v>
      </c>
      <c r="J2057" s="2">
        <v>44372</v>
      </c>
      <c r="K2057" s="2">
        <v>44372</v>
      </c>
      <c r="L2057" t="s">
        <v>29</v>
      </c>
      <c r="M2057" t="s">
        <v>30</v>
      </c>
      <c r="N2057" t="s">
        <v>4029</v>
      </c>
      <c r="O2057" t="s">
        <v>53</v>
      </c>
      <c r="P2057" t="s">
        <v>53</v>
      </c>
    </row>
    <row r="2058" spans="1:16" x14ac:dyDescent="0.25">
      <c r="A2058" t="s">
        <v>4030</v>
      </c>
      <c r="B2058" t="s">
        <v>50</v>
      </c>
      <c r="C2058" t="s">
        <v>20</v>
      </c>
      <c r="D2058" t="s">
        <v>4030</v>
      </c>
      <c r="E2058" s="1">
        <v>44372.317361111112</v>
      </c>
      <c r="F2058" t="s">
        <v>57</v>
      </c>
      <c r="G2058" s="2">
        <v>44359</v>
      </c>
      <c r="H2058" s="2">
        <v>31451</v>
      </c>
      <c r="I2058">
        <v>1</v>
      </c>
      <c r="J2058" s="2">
        <v>44372</v>
      </c>
      <c r="K2058" s="2">
        <v>44372</v>
      </c>
      <c r="L2058" t="s">
        <v>29</v>
      </c>
      <c r="M2058" t="s">
        <v>30</v>
      </c>
      <c r="N2058" t="s">
        <v>4031</v>
      </c>
      <c r="O2058" t="s">
        <v>53</v>
      </c>
      <c r="P2058" t="s">
        <v>53</v>
      </c>
    </row>
    <row r="2059" spans="1:16" x14ac:dyDescent="0.25">
      <c r="A2059" t="s">
        <v>4032</v>
      </c>
      <c r="B2059" t="s">
        <v>50</v>
      </c>
      <c r="C2059" t="s">
        <v>20</v>
      </c>
      <c r="D2059" t="s">
        <v>4032</v>
      </c>
      <c r="E2059" s="1">
        <v>44372.317361111112</v>
      </c>
      <c r="F2059" t="s">
        <v>60</v>
      </c>
      <c r="G2059" s="2">
        <v>44366</v>
      </c>
      <c r="H2059" s="2">
        <v>31458</v>
      </c>
      <c r="I2059">
        <v>5</v>
      </c>
      <c r="J2059" s="2">
        <v>44372</v>
      </c>
      <c r="K2059" s="2">
        <v>44372</v>
      </c>
      <c r="L2059" t="s">
        <v>29</v>
      </c>
      <c r="M2059" t="s">
        <v>30</v>
      </c>
      <c r="N2059" t="s">
        <v>4033</v>
      </c>
      <c r="O2059" t="s">
        <v>53</v>
      </c>
      <c r="P2059" t="s">
        <v>53</v>
      </c>
    </row>
    <row r="2060" spans="1:16" x14ac:dyDescent="0.25">
      <c r="A2060" t="s">
        <v>4034</v>
      </c>
      <c r="B2060" t="s">
        <v>50</v>
      </c>
      <c r="C2060" t="s">
        <v>20</v>
      </c>
      <c r="D2060" t="s">
        <v>4034</v>
      </c>
      <c r="E2060" s="1">
        <v>44372.316666666666</v>
      </c>
      <c r="F2060" t="s">
        <v>63</v>
      </c>
      <c r="G2060" s="2">
        <v>44359</v>
      </c>
      <c r="H2060" s="2">
        <v>31451</v>
      </c>
      <c r="I2060">
        <v>2</v>
      </c>
      <c r="J2060" s="2">
        <v>44372</v>
      </c>
      <c r="K2060" s="2">
        <v>44372</v>
      </c>
      <c r="L2060" t="s">
        <v>29</v>
      </c>
      <c r="M2060" t="s">
        <v>30</v>
      </c>
      <c r="N2060" t="s">
        <v>4035</v>
      </c>
      <c r="O2060" t="s">
        <v>65</v>
      </c>
      <c r="P2060" t="s">
        <v>66</v>
      </c>
    </row>
    <row r="2061" spans="1:16" x14ac:dyDescent="0.25">
      <c r="A2061" t="s">
        <v>4036</v>
      </c>
      <c r="B2061" t="s">
        <v>50</v>
      </c>
      <c r="C2061" t="s">
        <v>20</v>
      </c>
      <c r="D2061" t="s">
        <v>4036</v>
      </c>
      <c r="E2061" s="1">
        <v>44372.316666666666</v>
      </c>
      <c r="F2061" t="s">
        <v>51</v>
      </c>
      <c r="G2061" s="2">
        <v>44359</v>
      </c>
      <c r="H2061" s="2">
        <v>31451</v>
      </c>
      <c r="I2061">
        <v>4</v>
      </c>
      <c r="J2061" s="2">
        <v>44372</v>
      </c>
      <c r="K2061" s="2">
        <v>44372</v>
      </c>
      <c r="L2061" t="s">
        <v>29</v>
      </c>
      <c r="M2061" t="s">
        <v>30</v>
      </c>
      <c r="N2061" t="s">
        <v>4037</v>
      </c>
      <c r="O2061" t="s">
        <v>53</v>
      </c>
      <c r="P2061" t="s">
        <v>53</v>
      </c>
    </row>
    <row r="2062" spans="1:16" x14ac:dyDescent="0.25">
      <c r="A2062" t="s">
        <v>4038</v>
      </c>
      <c r="B2062" t="s">
        <v>50</v>
      </c>
      <c r="C2062" t="s">
        <v>20</v>
      </c>
      <c r="D2062" t="s">
        <v>4038</v>
      </c>
      <c r="E2062" s="1">
        <v>44372.316666666666</v>
      </c>
      <c r="F2062" t="s">
        <v>57</v>
      </c>
      <c r="G2062" s="2">
        <v>44359</v>
      </c>
      <c r="H2062" s="2">
        <v>31451</v>
      </c>
      <c r="I2062">
        <v>2</v>
      </c>
      <c r="J2062" s="2">
        <v>44372</v>
      </c>
      <c r="K2062" s="2">
        <v>44372</v>
      </c>
      <c r="L2062" t="s">
        <v>29</v>
      </c>
      <c r="M2062" t="s">
        <v>30</v>
      </c>
      <c r="N2062" t="s">
        <v>4039</v>
      </c>
      <c r="O2062" t="s">
        <v>53</v>
      </c>
      <c r="P2062" t="s">
        <v>53</v>
      </c>
    </row>
    <row r="2063" spans="1:16" x14ac:dyDescent="0.25">
      <c r="A2063" t="s">
        <v>4040</v>
      </c>
      <c r="B2063" t="s">
        <v>50</v>
      </c>
      <c r="C2063" t="s">
        <v>20</v>
      </c>
      <c r="D2063" t="s">
        <v>4040</v>
      </c>
      <c r="E2063" s="1">
        <v>44372.316666666666</v>
      </c>
      <c r="F2063" t="s">
        <v>60</v>
      </c>
      <c r="G2063" s="2">
        <v>44366</v>
      </c>
      <c r="H2063" s="2">
        <v>31458</v>
      </c>
      <c r="I2063">
        <v>4</v>
      </c>
      <c r="J2063" s="2">
        <v>44372</v>
      </c>
      <c r="K2063" s="2">
        <v>44372</v>
      </c>
      <c r="L2063" t="s">
        <v>29</v>
      </c>
      <c r="M2063" t="s">
        <v>30</v>
      </c>
      <c r="N2063" t="s">
        <v>4041</v>
      </c>
      <c r="O2063" t="s">
        <v>53</v>
      </c>
      <c r="P2063" t="s">
        <v>53</v>
      </c>
    </row>
    <row r="2064" spans="1:16" x14ac:dyDescent="0.25">
      <c r="A2064" t="s">
        <v>4042</v>
      </c>
      <c r="B2064" t="s">
        <v>50</v>
      </c>
      <c r="C2064" t="s">
        <v>20</v>
      </c>
      <c r="D2064" t="s">
        <v>4042</v>
      </c>
      <c r="E2064" s="1">
        <v>44372.316666666666</v>
      </c>
      <c r="F2064" t="s">
        <v>63</v>
      </c>
      <c r="G2064" s="2">
        <v>44359</v>
      </c>
      <c r="H2064" s="2">
        <v>31451</v>
      </c>
      <c r="I2064">
        <v>2</v>
      </c>
      <c r="J2064" s="2">
        <v>44372</v>
      </c>
      <c r="K2064" s="2">
        <v>44372</v>
      </c>
      <c r="L2064" t="s">
        <v>29</v>
      </c>
      <c r="M2064" t="s">
        <v>30</v>
      </c>
      <c r="N2064" t="s">
        <v>4043</v>
      </c>
      <c r="O2064" t="s">
        <v>65</v>
      </c>
      <c r="P2064" t="s">
        <v>66</v>
      </c>
    </row>
    <row r="2065" spans="1:16" x14ac:dyDescent="0.25">
      <c r="A2065" t="s">
        <v>4044</v>
      </c>
      <c r="B2065" t="s">
        <v>99</v>
      </c>
      <c r="C2065" t="s">
        <v>20</v>
      </c>
      <c r="D2065" t="s">
        <v>4044</v>
      </c>
      <c r="E2065" s="1">
        <v>43116.51666666667</v>
      </c>
      <c r="F2065" t="s">
        <v>152</v>
      </c>
      <c r="G2065" s="2">
        <v>43103</v>
      </c>
      <c r="H2065" s="2">
        <v>42011</v>
      </c>
      <c r="I2065">
        <v>1</v>
      </c>
      <c r="J2065" s="2">
        <v>44372</v>
      </c>
      <c r="K2065" s="2">
        <v>44372</v>
      </c>
      <c r="L2065" t="s">
        <v>29</v>
      </c>
      <c r="M2065" t="s">
        <v>30</v>
      </c>
      <c r="N2065" t="s">
        <v>4045</v>
      </c>
      <c r="O2065" t="s">
        <v>78</v>
      </c>
      <c r="P2065" t="s">
        <v>79</v>
      </c>
    </row>
    <row r="2066" spans="1:16" x14ac:dyDescent="0.25">
      <c r="A2066" t="s">
        <v>4046</v>
      </c>
      <c r="B2066" t="s">
        <v>99</v>
      </c>
      <c r="C2066" t="s">
        <v>20</v>
      </c>
      <c r="D2066" t="s">
        <v>4046</v>
      </c>
      <c r="E2066" s="1">
        <v>43116.51666666667</v>
      </c>
      <c r="F2066" t="s">
        <v>152</v>
      </c>
      <c r="G2066" s="2">
        <v>43103</v>
      </c>
      <c r="H2066" s="2">
        <v>42011</v>
      </c>
      <c r="I2066">
        <v>1</v>
      </c>
      <c r="J2066" s="2">
        <v>44372</v>
      </c>
      <c r="K2066" s="2">
        <v>44372</v>
      </c>
      <c r="L2066" t="s">
        <v>22</v>
      </c>
      <c r="M2066" t="s">
        <v>23</v>
      </c>
      <c r="N2066" t="s">
        <v>4045</v>
      </c>
      <c r="O2066" t="s">
        <v>78</v>
      </c>
      <c r="P2066" t="s">
        <v>79</v>
      </c>
    </row>
    <row r="2067" spans="1:16" x14ac:dyDescent="0.25">
      <c r="A2067" t="s">
        <v>4047</v>
      </c>
      <c r="B2067" t="s">
        <v>99</v>
      </c>
      <c r="C2067" t="s">
        <v>20</v>
      </c>
      <c r="D2067" t="s">
        <v>4047</v>
      </c>
      <c r="E2067" s="1">
        <v>43116.51458333333</v>
      </c>
      <c r="F2067" t="s">
        <v>152</v>
      </c>
      <c r="G2067" s="2">
        <v>43103</v>
      </c>
      <c r="H2067" s="2">
        <v>42011</v>
      </c>
      <c r="I2067">
        <v>1</v>
      </c>
      <c r="J2067" s="2">
        <v>44372</v>
      </c>
      <c r="K2067" s="2">
        <v>44372</v>
      </c>
      <c r="L2067" t="s">
        <v>29</v>
      </c>
      <c r="M2067" t="s">
        <v>30</v>
      </c>
      <c r="N2067" t="s">
        <v>4048</v>
      </c>
      <c r="O2067" t="s">
        <v>78</v>
      </c>
      <c r="P2067" t="s">
        <v>79</v>
      </c>
    </row>
    <row r="2068" spans="1:16" x14ac:dyDescent="0.25">
      <c r="A2068" t="s">
        <v>4049</v>
      </c>
      <c r="B2068" t="s">
        <v>99</v>
      </c>
      <c r="C2068" t="s">
        <v>20</v>
      </c>
      <c r="D2068" t="s">
        <v>4049</v>
      </c>
      <c r="E2068" s="1">
        <v>43116.51458333333</v>
      </c>
      <c r="F2068" t="s">
        <v>152</v>
      </c>
      <c r="G2068" s="2">
        <v>43103</v>
      </c>
      <c r="H2068" s="2">
        <v>42011</v>
      </c>
      <c r="I2068">
        <v>1</v>
      </c>
      <c r="J2068" s="2">
        <v>44372</v>
      </c>
      <c r="K2068" s="2">
        <v>44372</v>
      </c>
      <c r="L2068" t="s">
        <v>22</v>
      </c>
      <c r="M2068" t="s">
        <v>23</v>
      </c>
      <c r="N2068" t="s">
        <v>4048</v>
      </c>
      <c r="O2068" t="s">
        <v>78</v>
      </c>
      <c r="P2068" t="s">
        <v>79</v>
      </c>
    </row>
    <row r="2069" spans="1:16" x14ac:dyDescent="0.25">
      <c r="A2069" t="s">
        <v>4050</v>
      </c>
      <c r="B2069" t="s">
        <v>99</v>
      </c>
      <c r="C2069" t="s">
        <v>20</v>
      </c>
      <c r="D2069" t="s">
        <v>4050</v>
      </c>
      <c r="E2069" s="1">
        <v>43116.51458333333</v>
      </c>
      <c r="F2069" t="s">
        <v>152</v>
      </c>
      <c r="G2069" s="2">
        <v>43103</v>
      </c>
      <c r="H2069" s="2">
        <v>42011</v>
      </c>
      <c r="I2069">
        <v>1</v>
      </c>
      <c r="J2069" s="2">
        <v>44372</v>
      </c>
      <c r="K2069" s="2">
        <v>44372</v>
      </c>
      <c r="L2069" t="s">
        <v>29</v>
      </c>
      <c r="M2069" t="s">
        <v>30</v>
      </c>
      <c r="N2069" t="s">
        <v>4051</v>
      </c>
      <c r="O2069" t="s">
        <v>78</v>
      </c>
      <c r="P2069" t="s">
        <v>79</v>
      </c>
    </row>
    <row r="2070" spans="1:16" x14ac:dyDescent="0.25">
      <c r="A2070" t="s">
        <v>4052</v>
      </c>
      <c r="B2070" t="s">
        <v>99</v>
      </c>
      <c r="C2070" t="s">
        <v>20</v>
      </c>
      <c r="D2070" t="s">
        <v>4052</v>
      </c>
      <c r="E2070" s="1">
        <v>43116.51458333333</v>
      </c>
      <c r="F2070" t="s">
        <v>152</v>
      </c>
      <c r="G2070" s="2">
        <v>43103</v>
      </c>
      <c r="H2070" s="2">
        <v>42011</v>
      </c>
      <c r="I2070">
        <v>1</v>
      </c>
      <c r="J2070" s="2">
        <v>44372</v>
      </c>
      <c r="K2070" s="2">
        <v>44372</v>
      </c>
      <c r="L2070" t="s">
        <v>22</v>
      </c>
      <c r="M2070" t="s">
        <v>23</v>
      </c>
      <c r="N2070" t="s">
        <v>4051</v>
      </c>
      <c r="O2070" t="s">
        <v>78</v>
      </c>
      <c r="P2070" t="s">
        <v>79</v>
      </c>
    </row>
    <row r="2071" spans="1:16" x14ac:dyDescent="0.25">
      <c r="A2071" t="s">
        <v>4053</v>
      </c>
      <c r="B2071" t="s">
        <v>99</v>
      </c>
      <c r="C2071" t="s">
        <v>20</v>
      </c>
      <c r="D2071" t="s">
        <v>4053</v>
      </c>
      <c r="E2071" s="1">
        <v>43116.604861111111</v>
      </c>
      <c r="F2071" t="s">
        <v>152</v>
      </c>
      <c r="G2071" s="2">
        <v>43103</v>
      </c>
      <c r="H2071" s="2">
        <v>42011</v>
      </c>
      <c r="I2071">
        <v>1</v>
      </c>
      <c r="J2071" s="2">
        <v>44372</v>
      </c>
      <c r="K2071" s="2">
        <v>44372</v>
      </c>
      <c r="L2071" t="s">
        <v>29</v>
      </c>
      <c r="M2071" t="s">
        <v>30</v>
      </c>
      <c r="N2071" t="s">
        <v>4054</v>
      </c>
      <c r="O2071" t="s">
        <v>78</v>
      </c>
      <c r="P2071" t="s">
        <v>79</v>
      </c>
    </row>
    <row r="2072" spans="1:16" x14ac:dyDescent="0.25">
      <c r="A2072" t="s">
        <v>4055</v>
      </c>
      <c r="B2072" t="s">
        <v>99</v>
      </c>
      <c r="C2072" t="s">
        <v>20</v>
      </c>
      <c r="D2072" t="s">
        <v>4055</v>
      </c>
      <c r="E2072" s="1">
        <v>43116.604861111111</v>
      </c>
      <c r="F2072" t="s">
        <v>152</v>
      </c>
      <c r="G2072" s="2">
        <v>43103</v>
      </c>
      <c r="H2072" s="2">
        <v>42011</v>
      </c>
      <c r="I2072">
        <v>1</v>
      </c>
      <c r="J2072" s="2">
        <v>44372</v>
      </c>
      <c r="K2072" s="2">
        <v>44372</v>
      </c>
      <c r="L2072" t="s">
        <v>22</v>
      </c>
      <c r="M2072" t="s">
        <v>23</v>
      </c>
      <c r="N2072" t="s">
        <v>4054</v>
      </c>
      <c r="O2072" t="s">
        <v>78</v>
      </c>
      <c r="P2072" t="s">
        <v>79</v>
      </c>
    </row>
    <row r="2073" spans="1:16" x14ac:dyDescent="0.25">
      <c r="A2073" t="s">
        <v>4056</v>
      </c>
      <c r="B2073" t="s">
        <v>99</v>
      </c>
      <c r="C2073" t="s">
        <v>20</v>
      </c>
      <c r="D2073" t="s">
        <v>4056</v>
      </c>
      <c r="E2073" s="1">
        <v>43116.51458333333</v>
      </c>
      <c r="F2073" t="s">
        <v>152</v>
      </c>
      <c r="G2073" s="2">
        <v>43103</v>
      </c>
      <c r="H2073" s="2">
        <v>42011</v>
      </c>
      <c r="I2073">
        <v>1</v>
      </c>
      <c r="J2073" s="2">
        <v>44372</v>
      </c>
      <c r="K2073" s="2">
        <v>44372</v>
      </c>
      <c r="L2073" t="s">
        <v>29</v>
      </c>
      <c r="M2073" t="s">
        <v>30</v>
      </c>
      <c r="N2073" t="s">
        <v>4057</v>
      </c>
      <c r="O2073" t="s">
        <v>78</v>
      </c>
      <c r="P2073" t="s">
        <v>79</v>
      </c>
    </row>
    <row r="2074" spans="1:16" x14ac:dyDescent="0.25">
      <c r="A2074" t="s">
        <v>4058</v>
      </c>
      <c r="B2074" t="s">
        <v>99</v>
      </c>
      <c r="C2074" t="s">
        <v>20</v>
      </c>
      <c r="D2074" t="s">
        <v>4058</v>
      </c>
      <c r="E2074" s="1">
        <v>43116.51458333333</v>
      </c>
      <c r="F2074" t="s">
        <v>152</v>
      </c>
      <c r="G2074" s="2">
        <v>43103</v>
      </c>
      <c r="H2074" s="2">
        <v>42011</v>
      </c>
      <c r="I2074">
        <v>1</v>
      </c>
      <c r="J2074" s="2">
        <v>44372</v>
      </c>
      <c r="K2074" s="2">
        <v>44372</v>
      </c>
      <c r="L2074" t="s">
        <v>22</v>
      </c>
      <c r="M2074" t="s">
        <v>23</v>
      </c>
      <c r="N2074" t="s">
        <v>4057</v>
      </c>
      <c r="O2074" t="s">
        <v>78</v>
      </c>
      <c r="P2074" t="s">
        <v>79</v>
      </c>
    </row>
    <row r="2075" spans="1:16" x14ac:dyDescent="0.25">
      <c r="A2075" t="s">
        <v>4059</v>
      </c>
      <c r="B2075" t="s">
        <v>19</v>
      </c>
      <c r="C2075" t="s">
        <v>20</v>
      </c>
      <c r="D2075" t="s">
        <v>4059</v>
      </c>
      <c r="E2075" s="1">
        <v>44084.656944444447</v>
      </c>
      <c r="F2075" t="s">
        <v>4060</v>
      </c>
      <c r="G2075" s="2">
        <v>44083</v>
      </c>
      <c r="H2075" s="2">
        <v>27402</v>
      </c>
      <c r="I2075">
        <v>6</v>
      </c>
      <c r="J2075" s="2">
        <v>44372</v>
      </c>
      <c r="K2075" s="2">
        <v>44372</v>
      </c>
      <c r="L2075" t="s">
        <v>29</v>
      </c>
      <c r="M2075" t="s">
        <v>30</v>
      </c>
      <c r="N2075" t="s">
        <v>4061</v>
      </c>
      <c r="O2075" t="s">
        <v>34</v>
      </c>
      <c r="P2075" t="s">
        <v>35</v>
      </c>
    </row>
    <row r="2076" spans="1:16" x14ac:dyDescent="0.25">
      <c r="A2076" t="s">
        <v>4062</v>
      </c>
      <c r="B2076" t="s">
        <v>830</v>
      </c>
      <c r="C2076" t="s">
        <v>20</v>
      </c>
      <c r="D2076" t="s">
        <v>4062</v>
      </c>
      <c r="E2076" s="1">
        <v>44280.521527777775</v>
      </c>
      <c r="F2076" t="s">
        <v>4063</v>
      </c>
      <c r="G2076" s="2">
        <v>44228</v>
      </c>
      <c r="H2076" s="2">
        <v>27400</v>
      </c>
      <c r="I2076">
        <v>37</v>
      </c>
      <c r="J2076" s="2">
        <v>44372</v>
      </c>
      <c r="K2076" s="2">
        <v>44372</v>
      </c>
      <c r="L2076" t="s">
        <v>22</v>
      </c>
      <c r="M2076" t="s">
        <v>23</v>
      </c>
      <c r="N2076" t="s">
        <v>4064</v>
      </c>
      <c r="O2076" t="s">
        <v>25</v>
      </c>
      <c r="P2076" t="s">
        <v>26</v>
      </c>
    </row>
    <row r="2077" spans="1:16" x14ac:dyDescent="0.25">
      <c r="A2077" t="s">
        <v>4065</v>
      </c>
      <c r="B2077" t="s">
        <v>19</v>
      </c>
      <c r="C2077" t="s">
        <v>20</v>
      </c>
      <c r="D2077" t="s">
        <v>4065</v>
      </c>
      <c r="E2077" s="1">
        <v>44369.352777777778</v>
      </c>
      <c r="F2077" t="s">
        <v>100</v>
      </c>
      <c r="G2077" s="2">
        <v>44356</v>
      </c>
      <c r="H2077" s="2">
        <v>39995</v>
      </c>
      <c r="I2077">
        <v>1</v>
      </c>
      <c r="J2077" s="2">
        <v>44372</v>
      </c>
      <c r="K2077" s="2">
        <v>44372</v>
      </c>
      <c r="L2077" t="s">
        <v>29</v>
      </c>
      <c r="M2077" t="s">
        <v>30</v>
      </c>
      <c r="N2077" t="s">
        <v>4066</v>
      </c>
      <c r="O2077" t="s">
        <v>78</v>
      </c>
      <c r="P2077" t="s">
        <v>79</v>
      </c>
    </row>
    <row r="2078" spans="1:16" x14ac:dyDescent="0.25">
      <c r="A2078" t="s">
        <v>4067</v>
      </c>
      <c r="B2078" t="s">
        <v>19</v>
      </c>
      <c r="C2078" t="s">
        <v>20</v>
      </c>
      <c r="D2078" t="s">
        <v>4067</v>
      </c>
      <c r="E2078" s="1">
        <v>44369.352777777778</v>
      </c>
      <c r="F2078" t="s">
        <v>100</v>
      </c>
      <c r="G2078" s="2">
        <v>44356</v>
      </c>
      <c r="H2078" s="2">
        <v>39995</v>
      </c>
      <c r="I2078">
        <v>11</v>
      </c>
      <c r="J2078" s="2">
        <v>44372</v>
      </c>
      <c r="K2078" s="2">
        <v>44372</v>
      </c>
      <c r="L2078" t="s">
        <v>22</v>
      </c>
      <c r="M2078" t="s">
        <v>23</v>
      </c>
      <c r="N2078" t="s">
        <v>4066</v>
      </c>
      <c r="O2078" t="s">
        <v>78</v>
      </c>
      <c r="P2078" t="s">
        <v>79</v>
      </c>
    </row>
    <row r="2079" spans="1:16" x14ac:dyDescent="0.25">
      <c r="A2079" t="s">
        <v>4068</v>
      </c>
      <c r="B2079" t="s">
        <v>19</v>
      </c>
      <c r="C2079" t="s">
        <v>20</v>
      </c>
      <c r="D2079" t="s">
        <v>4068</v>
      </c>
      <c r="E2079" s="1">
        <v>44369.352777777778</v>
      </c>
      <c r="F2079" t="s">
        <v>100</v>
      </c>
      <c r="G2079" s="2">
        <v>44356</v>
      </c>
      <c r="H2079" s="2">
        <v>39995</v>
      </c>
      <c r="I2079">
        <v>1</v>
      </c>
      <c r="J2079" s="2">
        <v>44372</v>
      </c>
      <c r="K2079" s="2">
        <v>44372</v>
      </c>
      <c r="L2079" t="s">
        <v>29</v>
      </c>
      <c r="M2079" t="s">
        <v>30</v>
      </c>
      <c r="N2079" t="s">
        <v>4069</v>
      </c>
      <c r="O2079" t="s">
        <v>78</v>
      </c>
      <c r="P2079" t="s">
        <v>79</v>
      </c>
    </row>
    <row r="2080" spans="1:16" x14ac:dyDescent="0.25">
      <c r="A2080" t="s">
        <v>4070</v>
      </c>
      <c r="B2080" t="s">
        <v>19</v>
      </c>
      <c r="C2080" t="s">
        <v>20</v>
      </c>
      <c r="D2080" t="s">
        <v>4070</v>
      </c>
      <c r="E2080" s="1">
        <v>44369.352777777778</v>
      </c>
      <c r="F2080" t="s">
        <v>100</v>
      </c>
      <c r="G2080" s="2">
        <v>44356</v>
      </c>
      <c r="H2080" s="2">
        <v>39995</v>
      </c>
      <c r="I2080">
        <v>1</v>
      </c>
      <c r="J2080" s="2">
        <v>44372</v>
      </c>
      <c r="K2080" s="2">
        <v>44372</v>
      </c>
      <c r="L2080" t="s">
        <v>22</v>
      </c>
      <c r="M2080" t="s">
        <v>23</v>
      </c>
      <c r="N2080" t="s">
        <v>4069</v>
      </c>
      <c r="O2080" t="s">
        <v>78</v>
      </c>
      <c r="P2080" t="s">
        <v>79</v>
      </c>
    </row>
    <row r="2081" spans="1:16" x14ac:dyDescent="0.25">
      <c r="A2081" t="s">
        <v>4071</v>
      </c>
      <c r="B2081" t="s">
        <v>19</v>
      </c>
      <c r="C2081" t="s">
        <v>20</v>
      </c>
      <c r="D2081" t="s">
        <v>4071</v>
      </c>
      <c r="E2081" s="1">
        <v>44369.34652777778</v>
      </c>
      <c r="F2081" t="s">
        <v>100</v>
      </c>
      <c r="G2081" s="2">
        <v>44356</v>
      </c>
      <c r="H2081" s="2">
        <v>39995</v>
      </c>
      <c r="I2081">
        <v>1</v>
      </c>
      <c r="J2081" s="2">
        <v>44372</v>
      </c>
      <c r="K2081" s="2">
        <v>44372</v>
      </c>
      <c r="L2081" t="s">
        <v>29</v>
      </c>
      <c r="M2081" t="s">
        <v>30</v>
      </c>
      <c r="N2081" t="s">
        <v>4072</v>
      </c>
      <c r="O2081" t="s">
        <v>78</v>
      </c>
      <c r="P2081" t="s">
        <v>79</v>
      </c>
    </row>
    <row r="2082" spans="1:16" x14ac:dyDescent="0.25">
      <c r="A2082" t="s">
        <v>4073</v>
      </c>
      <c r="B2082" t="s">
        <v>19</v>
      </c>
      <c r="C2082" t="s">
        <v>20</v>
      </c>
      <c r="D2082" t="s">
        <v>4073</v>
      </c>
      <c r="E2082" s="1">
        <v>44369.34652777778</v>
      </c>
      <c r="F2082" t="s">
        <v>100</v>
      </c>
      <c r="G2082" s="2">
        <v>44356</v>
      </c>
      <c r="H2082" s="2">
        <v>39995</v>
      </c>
      <c r="I2082">
        <v>1</v>
      </c>
      <c r="J2082" s="2">
        <v>44372</v>
      </c>
      <c r="K2082" s="2">
        <v>44372</v>
      </c>
      <c r="L2082" t="s">
        <v>22</v>
      </c>
      <c r="M2082" t="s">
        <v>23</v>
      </c>
      <c r="N2082" t="s">
        <v>4072</v>
      </c>
      <c r="O2082" t="s">
        <v>78</v>
      </c>
      <c r="P2082" t="s">
        <v>79</v>
      </c>
    </row>
    <row r="2083" spans="1:16" x14ac:dyDescent="0.25">
      <c r="A2083" t="s">
        <v>4074</v>
      </c>
      <c r="B2083" t="s">
        <v>19</v>
      </c>
      <c r="C2083" t="s">
        <v>20</v>
      </c>
      <c r="D2083" t="s">
        <v>4074</v>
      </c>
      <c r="E2083" s="1">
        <v>44369.351388888892</v>
      </c>
      <c r="F2083" t="s">
        <v>100</v>
      </c>
      <c r="G2083" s="2">
        <v>44356</v>
      </c>
      <c r="H2083" s="2">
        <v>35340</v>
      </c>
      <c r="I2083">
        <v>5</v>
      </c>
      <c r="J2083" s="2">
        <v>44372</v>
      </c>
      <c r="K2083" s="2">
        <v>44372</v>
      </c>
      <c r="L2083" t="s">
        <v>29</v>
      </c>
      <c r="M2083" t="s">
        <v>30</v>
      </c>
      <c r="N2083" t="s">
        <v>4075</v>
      </c>
      <c r="O2083" t="s">
        <v>78</v>
      </c>
      <c r="P2083" t="s">
        <v>79</v>
      </c>
    </row>
    <row r="2084" spans="1:16" x14ac:dyDescent="0.25">
      <c r="A2084" t="s">
        <v>4076</v>
      </c>
      <c r="B2084" t="s">
        <v>19</v>
      </c>
      <c r="C2084" t="s">
        <v>20</v>
      </c>
      <c r="D2084" t="s">
        <v>4076</v>
      </c>
      <c r="E2084" s="1">
        <v>44369.352083333331</v>
      </c>
      <c r="F2084" t="s">
        <v>100</v>
      </c>
      <c r="G2084" s="2">
        <v>44356</v>
      </c>
      <c r="H2084" s="2">
        <v>35340</v>
      </c>
      <c r="I2084">
        <v>10</v>
      </c>
      <c r="J2084" s="2">
        <v>44372</v>
      </c>
      <c r="K2084" s="2">
        <v>44372</v>
      </c>
      <c r="L2084" t="s">
        <v>22</v>
      </c>
      <c r="M2084" t="s">
        <v>23</v>
      </c>
      <c r="N2084" t="s">
        <v>4075</v>
      </c>
      <c r="O2084" t="s">
        <v>78</v>
      </c>
      <c r="P2084" t="s">
        <v>79</v>
      </c>
    </row>
    <row r="2085" spans="1:16" x14ac:dyDescent="0.25">
      <c r="A2085" t="s">
        <v>4077</v>
      </c>
      <c r="B2085" t="s">
        <v>19</v>
      </c>
      <c r="C2085" t="s">
        <v>20</v>
      </c>
      <c r="D2085" t="s">
        <v>4077</v>
      </c>
      <c r="E2085" s="1">
        <v>44369.350694444445</v>
      </c>
      <c r="F2085" t="s">
        <v>100</v>
      </c>
      <c r="G2085" s="2">
        <v>44356</v>
      </c>
      <c r="H2085" s="2">
        <v>39995</v>
      </c>
      <c r="I2085">
        <v>1</v>
      </c>
      <c r="J2085" s="2">
        <v>44372</v>
      </c>
      <c r="K2085" s="2">
        <v>44372</v>
      </c>
      <c r="L2085" t="s">
        <v>29</v>
      </c>
      <c r="M2085" t="s">
        <v>30</v>
      </c>
      <c r="N2085" t="s">
        <v>4078</v>
      </c>
      <c r="O2085" t="s">
        <v>78</v>
      </c>
      <c r="P2085" t="s">
        <v>79</v>
      </c>
    </row>
    <row r="2086" spans="1:16" x14ac:dyDescent="0.25">
      <c r="A2086" t="s">
        <v>4079</v>
      </c>
      <c r="B2086" t="s">
        <v>19</v>
      </c>
      <c r="C2086" t="s">
        <v>20</v>
      </c>
      <c r="D2086" t="s">
        <v>4079</v>
      </c>
      <c r="E2086" s="1">
        <v>44369.350694444445</v>
      </c>
      <c r="F2086" t="s">
        <v>100</v>
      </c>
      <c r="G2086" s="2">
        <v>44356</v>
      </c>
      <c r="H2086" s="2">
        <v>39995</v>
      </c>
      <c r="I2086">
        <v>1</v>
      </c>
      <c r="J2086" s="2">
        <v>44372</v>
      </c>
      <c r="K2086" s="2">
        <v>44372</v>
      </c>
      <c r="L2086" t="s">
        <v>22</v>
      </c>
      <c r="M2086" t="s">
        <v>23</v>
      </c>
      <c r="N2086" t="s">
        <v>4078</v>
      </c>
      <c r="O2086" t="s">
        <v>78</v>
      </c>
      <c r="P2086" t="s">
        <v>79</v>
      </c>
    </row>
    <row r="2087" spans="1:16" x14ac:dyDescent="0.25">
      <c r="A2087" t="s">
        <v>4080</v>
      </c>
      <c r="B2087" t="s">
        <v>50</v>
      </c>
      <c r="C2087" t="s">
        <v>20</v>
      </c>
      <c r="D2087" t="s">
        <v>4080</v>
      </c>
      <c r="E2087" s="1">
        <v>44372.316666666666</v>
      </c>
      <c r="F2087" t="s">
        <v>51</v>
      </c>
      <c r="G2087" s="2">
        <v>44359</v>
      </c>
      <c r="H2087" s="2">
        <v>31444</v>
      </c>
      <c r="I2087">
        <v>3</v>
      </c>
      <c r="J2087" s="2">
        <v>44372</v>
      </c>
      <c r="K2087" s="2">
        <v>44372</v>
      </c>
      <c r="L2087" t="s">
        <v>29</v>
      </c>
      <c r="M2087" t="s">
        <v>30</v>
      </c>
      <c r="N2087" t="s">
        <v>4081</v>
      </c>
      <c r="O2087" t="s">
        <v>53</v>
      </c>
      <c r="P2087" t="s">
        <v>53</v>
      </c>
    </row>
    <row r="2088" spans="1:16" x14ac:dyDescent="0.25">
      <c r="A2088" t="s">
        <v>4082</v>
      </c>
      <c r="B2088" t="s">
        <v>50</v>
      </c>
      <c r="C2088" t="s">
        <v>20</v>
      </c>
      <c r="D2088" t="s">
        <v>4082</v>
      </c>
      <c r="E2088" s="1">
        <v>44372.316666666666</v>
      </c>
      <c r="F2088" t="s">
        <v>57</v>
      </c>
      <c r="G2088" s="2">
        <v>44359</v>
      </c>
      <c r="H2088" s="2">
        <v>31444</v>
      </c>
      <c r="I2088">
        <v>1</v>
      </c>
      <c r="J2088" s="2">
        <v>44372</v>
      </c>
      <c r="K2088" s="2">
        <v>44372</v>
      </c>
      <c r="L2088" t="s">
        <v>29</v>
      </c>
      <c r="M2088" t="s">
        <v>30</v>
      </c>
      <c r="N2088" t="s">
        <v>4083</v>
      </c>
      <c r="O2088" t="s">
        <v>53</v>
      </c>
      <c r="P2088" t="s">
        <v>53</v>
      </c>
    </row>
    <row r="2089" spans="1:16" x14ac:dyDescent="0.25">
      <c r="A2089" t="s">
        <v>4084</v>
      </c>
      <c r="B2089" t="s">
        <v>50</v>
      </c>
      <c r="C2089" t="s">
        <v>20</v>
      </c>
      <c r="D2089" t="s">
        <v>4084</v>
      </c>
      <c r="E2089" s="1">
        <v>44372.316666666666</v>
      </c>
      <c r="F2089" t="s">
        <v>60</v>
      </c>
      <c r="G2089" s="2">
        <v>44366</v>
      </c>
      <c r="H2089" s="2">
        <v>31451</v>
      </c>
      <c r="I2089">
        <v>3</v>
      </c>
      <c r="J2089" s="2">
        <v>44372</v>
      </c>
      <c r="K2089" s="2">
        <v>44372</v>
      </c>
      <c r="L2089" t="s">
        <v>29</v>
      </c>
      <c r="M2089" t="s">
        <v>30</v>
      </c>
      <c r="N2089" t="s">
        <v>4085</v>
      </c>
      <c r="O2089" t="s">
        <v>53</v>
      </c>
      <c r="P2089" t="s">
        <v>53</v>
      </c>
    </row>
    <row r="2090" spans="1:16" x14ac:dyDescent="0.25">
      <c r="A2090" t="s">
        <v>4086</v>
      </c>
      <c r="B2090" t="s">
        <v>50</v>
      </c>
      <c r="C2090" t="s">
        <v>20</v>
      </c>
      <c r="D2090" t="s">
        <v>4086</v>
      </c>
      <c r="E2090" s="1">
        <v>44372.316666666666</v>
      </c>
      <c r="F2090" t="s">
        <v>63</v>
      </c>
      <c r="G2090" s="2">
        <v>44359</v>
      </c>
      <c r="H2090" s="2">
        <v>31444</v>
      </c>
      <c r="I2090">
        <v>1</v>
      </c>
      <c r="J2090" s="2">
        <v>44372</v>
      </c>
      <c r="K2090" s="2">
        <v>44372</v>
      </c>
      <c r="L2090" t="s">
        <v>29</v>
      </c>
      <c r="M2090" t="s">
        <v>30</v>
      </c>
      <c r="N2090" t="s">
        <v>4087</v>
      </c>
      <c r="O2090" t="s">
        <v>65</v>
      </c>
      <c r="P2090" t="s">
        <v>66</v>
      </c>
    </row>
    <row r="2091" spans="1:16" x14ac:dyDescent="0.25">
      <c r="A2091" t="s">
        <v>4088</v>
      </c>
      <c r="B2091" t="s">
        <v>50</v>
      </c>
      <c r="C2091" t="s">
        <v>20</v>
      </c>
      <c r="D2091" t="s">
        <v>4088</v>
      </c>
      <c r="E2091" s="1">
        <v>44372.316666666666</v>
      </c>
      <c r="F2091" t="s">
        <v>51</v>
      </c>
      <c r="G2091" s="2">
        <v>44359</v>
      </c>
      <c r="H2091" s="2">
        <v>31451</v>
      </c>
      <c r="I2091">
        <v>16</v>
      </c>
      <c r="J2091" s="2">
        <v>44372</v>
      </c>
      <c r="K2091" s="2">
        <v>44372</v>
      </c>
      <c r="L2091" t="s">
        <v>29</v>
      </c>
      <c r="M2091" t="s">
        <v>30</v>
      </c>
      <c r="N2091" t="s">
        <v>4089</v>
      </c>
      <c r="O2091" t="s">
        <v>53</v>
      </c>
      <c r="P2091" t="s">
        <v>53</v>
      </c>
    </row>
    <row r="2092" spans="1:16" x14ac:dyDescent="0.25">
      <c r="A2092" t="s">
        <v>4090</v>
      </c>
      <c r="B2092" t="s">
        <v>50</v>
      </c>
      <c r="C2092" t="s">
        <v>20</v>
      </c>
      <c r="D2092" t="s">
        <v>4090</v>
      </c>
      <c r="E2092" s="1">
        <v>44372.316666666666</v>
      </c>
      <c r="F2092" t="s">
        <v>57</v>
      </c>
      <c r="G2092" s="2">
        <v>44359</v>
      </c>
      <c r="H2092" s="2">
        <v>31451</v>
      </c>
      <c r="I2092">
        <v>1</v>
      </c>
      <c r="J2092" s="2">
        <v>44372</v>
      </c>
      <c r="K2092" s="2">
        <v>44372</v>
      </c>
      <c r="L2092" t="s">
        <v>29</v>
      </c>
      <c r="M2092" t="s">
        <v>30</v>
      </c>
      <c r="N2092" t="s">
        <v>4091</v>
      </c>
      <c r="O2092" t="s">
        <v>53</v>
      </c>
      <c r="P2092" t="s">
        <v>53</v>
      </c>
    </row>
    <row r="2093" spans="1:16" x14ac:dyDescent="0.25">
      <c r="A2093" t="s">
        <v>4092</v>
      </c>
      <c r="B2093" t="s">
        <v>50</v>
      </c>
      <c r="C2093" t="s">
        <v>20</v>
      </c>
      <c r="D2093" t="s">
        <v>4092</v>
      </c>
      <c r="E2093" s="1">
        <v>44372.316666666666</v>
      </c>
      <c r="F2093" t="s">
        <v>60</v>
      </c>
      <c r="G2093" s="2">
        <v>44366</v>
      </c>
      <c r="H2093" s="2">
        <v>31458</v>
      </c>
      <c r="I2093">
        <v>15</v>
      </c>
      <c r="J2093" s="2">
        <v>44372</v>
      </c>
      <c r="K2093" s="2">
        <v>44372</v>
      </c>
      <c r="L2093" t="s">
        <v>29</v>
      </c>
      <c r="M2093" t="s">
        <v>30</v>
      </c>
      <c r="N2093" t="s">
        <v>4093</v>
      </c>
      <c r="O2093" t="s">
        <v>53</v>
      </c>
      <c r="P2093" t="s">
        <v>53</v>
      </c>
    </row>
    <row r="2094" spans="1:16" x14ac:dyDescent="0.25">
      <c r="A2094" t="s">
        <v>4094</v>
      </c>
      <c r="B2094" t="s">
        <v>50</v>
      </c>
      <c r="C2094" t="s">
        <v>20</v>
      </c>
      <c r="D2094" t="s">
        <v>4094</v>
      </c>
      <c r="E2094" s="1">
        <v>44372.316666666666</v>
      </c>
      <c r="F2094" t="s">
        <v>63</v>
      </c>
      <c r="G2094" s="2">
        <v>44359</v>
      </c>
      <c r="H2094" s="2">
        <v>31451</v>
      </c>
      <c r="I2094">
        <v>3</v>
      </c>
      <c r="J2094" s="2">
        <v>44372</v>
      </c>
      <c r="K2094" s="2">
        <v>44372</v>
      </c>
      <c r="L2094" t="s">
        <v>29</v>
      </c>
      <c r="M2094" t="s">
        <v>30</v>
      </c>
      <c r="N2094" t="s">
        <v>4095</v>
      </c>
      <c r="O2094" t="s">
        <v>65</v>
      </c>
      <c r="P2094" t="s">
        <v>66</v>
      </c>
    </row>
    <row r="2095" spans="1:16" x14ac:dyDescent="0.25">
      <c r="A2095" t="s">
        <v>4096</v>
      </c>
      <c r="B2095" t="s">
        <v>19</v>
      </c>
      <c r="C2095" t="s">
        <v>20</v>
      </c>
      <c r="D2095" t="s">
        <v>4096</v>
      </c>
      <c r="E2095" s="1">
        <v>43116.604861111111</v>
      </c>
      <c r="F2095" t="s">
        <v>152</v>
      </c>
      <c r="G2095" s="2">
        <v>43103</v>
      </c>
      <c r="H2095" s="2">
        <v>26667</v>
      </c>
      <c r="I2095">
        <v>1</v>
      </c>
      <c r="J2095" s="2">
        <v>44372</v>
      </c>
      <c r="K2095" s="2">
        <v>44372</v>
      </c>
      <c r="L2095" t="s">
        <v>29</v>
      </c>
      <c r="M2095" t="s">
        <v>30</v>
      </c>
      <c r="N2095" t="s">
        <v>4097</v>
      </c>
      <c r="O2095" t="s">
        <v>78</v>
      </c>
      <c r="P2095" t="s">
        <v>79</v>
      </c>
    </row>
    <row r="2096" spans="1:16" x14ac:dyDescent="0.25">
      <c r="A2096" t="s">
        <v>4098</v>
      </c>
      <c r="B2096" t="s">
        <v>19</v>
      </c>
      <c r="C2096" t="s">
        <v>20</v>
      </c>
      <c r="D2096" t="s">
        <v>4098</v>
      </c>
      <c r="E2096" s="1">
        <v>43116.604861111111</v>
      </c>
      <c r="F2096" t="s">
        <v>152</v>
      </c>
      <c r="G2096" s="2">
        <v>43103</v>
      </c>
      <c r="H2096" s="2">
        <v>26667</v>
      </c>
      <c r="I2096">
        <v>1</v>
      </c>
      <c r="J2096" s="2">
        <v>44372</v>
      </c>
      <c r="K2096" s="2">
        <v>44372</v>
      </c>
      <c r="L2096" t="s">
        <v>22</v>
      </c>
      <c r="M2096" t="s">
        <v>23</v>
      </c>
      <c r="N2096" t="s">
        <v>4097</v>
      </c>
      <c r="O2096" t="s">
        <v>78</v>
      </c>
      <c r="P2096" t="s">
        <v>79</v>
      </c>
    </row>
    <row r="2097" spans="1:16" x14ac:dyDescent="0.25">
      <c r="A2097" t="s">
        <v>4099</v>
      </c>
      <c r="B2097" t="s">
        <v>19</v>
      </c>
      <c r="C2097" t="s">
        <v>20</v>
      </c>
      <c r="D2097" t="s">
        <v>4099</v>
      </c>
      <c r="E2097" s="1">
        <v>43116.604861111111</v>
      </c>
      <c r="F2097" t="s">
        <v>152</v>
      </c>
      <c r="G2097" s="2">
        <v>43103</v>
      </c>
      <c r="H2097" s="2">
        <v>26667</v>
      </c>
      <c r="I2097">
        <v>1</v>
      </c>
      <c r="J2097" s="2">
        <v>44372</v>
      </c>
      <c r="K2097" s="2">
        <v>44372</v>
      </c>
      <c r="L2097" t="s">
        <v>29</v>
      </c>
      <c r="M2097" t="s">
        <v>30</v>
      </c>
      <c r="N2097" t="s">
        <v>4100</v>
      </c>
      <c r="O2097" t="s">
        <v>78</v>
      </c>
      <c r="P2097" t="s">
        <v>79</v>
      </c>
    </row>
    <row r="2098" spans="1:16" x14ac:dyDescent="0.25">
      <c r="A2098" t="s">
        <v>4101</v>
      </c>
      <c r="B2098" t="s">
        <v>19</v>
      </c>
      <c r="C2098" t="s">
        <v>20</v>
      </c>
      <c r="D2098" t="s">
        <v>4101</v>
      </c>
      <c r="E2098" s="1">
        <v>43116.604861111111</v>
      </c>
      <c r="F2098" t="s">
        <v>152</v>
      </c>
      <c r="G2098" s="2">
        <v>43103</v>
      </c>
      <c r="H2098" s="2">
        <v>26667</v>
      </c>
      <c r="I2098">
        <v>1</v>
      </c>
      <c r="J2098" s="2">
        <v>44372</v>
      </c>
      <c r="K2098" s="2">
        <v>44372</v>
      </c>
      <c r="L2098" t="s">
        <v>22</v>
      </c>
      <c r="M2098" t="s">
        <v>23</v>
      </c>
      <c r="N2098" t="s">
        <v>4100</v>
      </c>
      <c r="O2098" t="s">
        <v>78</v>
      </c>
      <c r="P2098" t="s">
        <v>79</v>
      </c>
    </row>
    <row r="2099" spans="1:16" x14ac:dyDescent="0.25">
      <c r="A2099" t="s">
        <v>4102</v>
      </c>
      <c r="B2099" t="s">
        <v>19</v>
      </c>
      <c r="C2099" t="s">
        <v>20</v>
      </c>
      <c r="D2099" t="s">
        <v>4102</v>
      </c>
      <c r="E2099" s="1">
        <v>43116.604861111111</v>
      </c>
      <c r="F2099" t="s">
        <v>152</v>
      </c>
      <c r="G2099" s="2">
        <v>43103</v>
      </c>
      <c r="H2099" s="2">
        <v>26667</v>
      </c>
      <c r="I2099">
        <v>1</v>
      </c>
      <c r="J2099" s="2">
        <v>44372</v>
      </c>
      <c r="K2099" s="2">
        <v>44372</v>
      </c>
      <c r="L2099" t="s">
        <v>29</v>
      </c>
      <c r="M2099" t="s">
        <v>30</v>
      </c>
      <c r="N2099" t="s">
        <v>4103</v>
      </c>
      <c r="O2099" t="s">
        <v>78</v>
      </c>
      <c r="P2099" t="s">
        <v>79</v>
      </c>
    </row>
    <row r="2100" spans="1:16" x14ac:dyDescent="0.25">
      <c r="A2100" t="s">
        <v>4104</v>
      </c>
      <c r="B2100" t="s">
        <v>19</v>
      </c>
      <c r="C2100" t="s">
        <v>20</v>
      </c>
      <c r="D2100" t="s">
        <v>4104</v>
      </c>
      <c r="E2100" s="1">
        <v>43116.604861111111</v>
      </c>
      <c r="F2100" t="s">
        <v>152</v>
      </c>
      <c r="G2100" s="2">
        <v>43103</v>
      </c>
      <c r="H2100" s="2">
        <v>26667</v>
      </c>
      <c r="I2100">
        <v>1</v>
      </c>
      <c r="J2100" s="2">
        <v>44372</v>
      </c>
      <c r="K2100" s="2">
        <v>44372</v>
      </c>
      <c r="L2100" t="s">
        <v>22</v>
      </c>
      <c r="M2100" t="s">
        <v>23</v>
      </c>
      <c r="N2100" t="s">
        <v>4103</v>
      </c>
      <c r="O2100" t="s">
        <v>78</v>
      </c>
      <c r="P2100" t="s">
        <v>79</v>
      </c>
    </row>
    <row r="2101" spans="1:16" x14ac:dyDescent="0.25">
      <c r="A2101" t="s">
        <v>4105</v>
      </c>
      <c r="B2101" t="s">
        <v>19</v>
      </c>
      <c r="C2101" t="s">
        <v>20</v>
      </c>
      <c r="D2101" t="s">
        <v>4105</v>
      </c>
      <c r="E2101" s="1">
        <v>43116.604861111111</v>
      </c>
      <c r="F2101" t="s">
        <v>152</v>
      </c>
      <c r="G2101" s="2">
        <v>43103</v>
      </c>
      <c r="H2101" s="2">
        <v>31140</v>
      </c>
      <c r="I2101">
        <v>1</v>
      </c>
      <c r="J2101" s="2">
        <v>44372</v>
      </c>
      <c r="K2101" s="2">
        <v>44372</v>
      </c>
      <c r="L2101" t="s">
        <v>29</v>
      </c>
      <c r="M2101" t="s">
        <v>30</v>
      </c>
      <c r="N2101" t="s">
        <v>4106</v>
      </c>
      <c r="O2101" t="s">
        <v>78</v>
      </c>
      <c r="P2101" t="s">
        <v>79</v>
      </c>
    </row>
    <row r="2102" spans="1:16" x14ac:dyDescent="0.25">
      <c r="A2102" t="s">
        <v>4107</v>
      </c>
      <c r="B2102" t="s">
        <v>19</v>
      </c>
      <c r="C2102" t="s">
        <v>20</v>
      </c>
      <c r="D2102" t="s">
        <v>4107</v>
      </c>
      <c r="E2102" s="1">
        <v>43116.605555555558</v>
      </c>
      <c r="F2102" t="s">
        <v>152</v>
      </c>
      <c r="G2102" s="2">
        <v>43103</v>
      </c>
      <c r="H2102" s="2">
        <v>31140</v>
      </c>
      <c r="I2102">
        <v>1</v>
      </c>
      <c r="J2102" s="2">
        <v>44372</v>
      </c>
      <c r="K2102" s="2">
        <v>44372</v>
      </c>
      <c r="L2102" t="s">
        <v>22</v>
      </c>
      <c r="M2102" t="s">
        <v>23</v>
      </c>
      <c r="N2102" t="s">
        <v>4106</v>
      </c>
      <c r="O2102" t="s">
        <v>78</v>
      </c>
      <c r="P2102" t="s">
        <v>79</v>
      </c>
    </row>
    <row r="2103" spans="1:16" x14ac:dyDescent="0.25">
      <c r="A2103" t="s">
        <v>4108</v>
      </c>
      <c r="B2103" t="s">
        <v>19</v>
      </c>
      <c r="C2103" t="s">
        <v>20</v>
      </c>
      <c r="D2103" t="s">
        <v>4108</v>
      </c>
      <c r="E2103" s="1">
        <v>43116.604861111111</v>
      </c>
      <c r="F2103" t="s">
        <v>152</v>
      </c>
      <c r="G2103" s="2">
        <v>43103</v>
      </c>
      <c r="H2103" s="2">
        <v>39995</v>
      </c>
      <c r="I2103">
        <v>1</v>
      </c>
      <c r="J2103" s="2">
        <v>44372</v>
      </c>
      <c r="K2103" s="2">
        <v>44372</v>
      </c>
      <c r="L2103" t="s">
        <v>29</v>
      </c>
      <c r="M2103" t="s">
        <v>30</v>
      </c>
      <c r="N2103" t="s">
        <v>4109</v>
      </c>
      <c r="O2103" t="s">
        <v>78</v>
      </c>
      <c r="P2103" t="s">
        <v>79</v>
      </c>
    </row>
    <row r="2104" spans="1:16" x14ac:dyDescent="0.25">
      <c r="A2104" t="s">
        <v>4110</v>
      </c>
      <c r="B2104" t="s">
        <v>19</v>
      </c>
      <c r="C2104" t="s">
        <v>20</v>
      </c>
      <c r="D2104" t="s">
        <v>4110</v>
      </c>
      <c r="E2104" s="1">
        <v>43116.604861111111</v>
      </c>
      <c r="F2104" t="s">
        <v>152</v>
      </c>
      <c r="G2104" s="2">
        <v>43103</v>
      </c>
      <c r="H2104" s="2">
        <v>39995</v>
      </c>
      <c r="I2104">
        <v>1</v>
      </c>
      <c r="J2104" s="2">
        <v>44372</v>
      </c>
      <c r="K2104" s="2">
        <v>44372</v>
      </c>
      <c r="L2104" t="s">
        <v>22</v>
      </c>
      <c r="M2104" t="s">
        <v>23</v>
      </c>
      <c r="N2104" t="s">
        <v>4109</v>
      </c>
      <c r="O2104" t="s">
        <v>78</v>
      </c>
      <c r="P2104" t="s">
        <v>79</v>
      </c>
    </row>
    <row r="2105" spans="1:16" x14ac:dyDescent="0.25">
      <c r="A2105" t="s">
        <v>4111</v>
      </c>
      <c r="B2105" t="s">
        <v>19</v>
      </c>
      <c r="C2105" t="s">
        <v>20</v>
      </c>
      <c r="D2105" t="s">
        <v>4111</v>
      </c>
      <c r="E2105" s="1">
        <v>44369.352777777778</v>
      </c>
      <c r="F2105" t="s">
        <v>100</v>
      </c>
      <c r="G2105" s="2">
        <v>44356</v>
      </c>
      <c r="H2105" s="2">
        <v>36705</v>
      </c>
      <c r="I2105">
        <v>1</v>
      </c>
      <c r="J2105" s="2">
        <v>44372</v>
      </c>
      <c r="K2105" s="2">
        <v>44372</v>
      </c>
      <c r="L2105" t="s">
        <v>29</v>
      </c>
      <c r="M2105" t="s">
        <v>30</v>
      </c>
      <c r="N2105" t="s">
        <v>4112</v>
      </c>
      <c r="O2105" t="s">
        <v>78</v>
      </c>
      <c r="P2105" t="s">
        <v>79</v>
      </c>
    </row>
    <row r="2106" spans="1:16" x14ac:dyDescent="0.25">
      <c r="A2106" t="s">
        <v>4113</v>
      </c>
      <c r="B2106" t="s">
        <v>19</v>
      </c>
      <c r="C2106" t="s">
        <v>20</v>
      </c>
      <c r="D2106" t="s">
        <v>4113</v>
      </c>
      <c r="E2106" s="1">
        <v>44369.352777777778</v>
      </c>
      <c r="F2106" t="s">
        <v>100</v>
      </c>
      <c r="G2106" s="2">
        <v>44356</v>
      </c>
      <c r="H2106" s="2">
        <v>36705</v>
      </c>
      <c r="I2106">
        <v>6</v>
      </c>
      <c r="J2106" s="2">
        <v>44372</v>
      </c>
      <c r="K2106" s="2">
        <v>44372</v>
      </c>
      <c r="L2106" t="s">
        <v>22</v>
      </c>
      <c r="M2106" t="s">
        <v>23</v>
      </c>
      <c r="N2106" t="s">
        <v>4112</v>
      </c>
      <c r="O2106" t="s">
        <v>78</v>
      </c>
      <c r="P2106" t="s">
        <v>79</v>
      </c>
    </row>
    <row r="2107" spans="1:16" x14ac:dyDescent="0.25">
      <c r="A2107" t="s">
        <v>4114</v>
      </c>
      <c r="B2107" t="s">
        <v>19</v>
      </c>
      <c r="C2107" t="s">
        <v>20</v>
      </c>
      <c r="D2107" t="s">
        <v>4114</v>
      </c>
      <c r="E2107" s="1">
        <v>44369.352777777778</v>
      </c>
      <c r="F2107" t="s">
        <v>100</v>
      </c>
      <c r="G2107" s="2">
        <v>44356</v>
      </c>
      <c r="H2107" s="2">
        <v>36705</v>
      </c>
      <c r="I2107">
        <v>1</v>
      </c>
      <c r="J2107" s="2">
        <v>44372</v>
      </c>
      <c r="K2107" s="2">
        <v>44372</v>
      </c>
      <c r="L2107" t="s">
        <v>29</v>
      </c>
      <c r="M2107" t="s">
        <v>30</v>
      </c>
      <c r="N2107" t="s">
        <v>4115</v>
      </c>
      <c r="O2107" t="s">
        <v>78</v>
      </c>
      <c r="P2107" t="s">
        <v>79</v>
      </c>
    </row>
    <row r="2108" spans="1:16" x14ac:dyDescent="0.25">
      <c r="A2108" t="s">
        <v>4116</v>
      </c>
      <c r="B2108" t="s">
        <v>19</v>
      </c>
      <c r="C2108" t="s">
        <v>20</v>
      </c>
      <c r="D2108" t="s">
        <v>4116</v>
      </c>
      <c r="E2108" s="1">
        <v>44369.352777777778</v>
      </c>
      <c r="F2108" t="s">
        <v>100</v>
      </c>
      <c r="G2108" s="2">
        <v>44356</v>
      </c>
      <c r="H2108" s="2">
        <v>36705</v>
      </c>
      <c r="I2108">
        <v>1</v>
      </c>
      <c r="J2108" s="2">
        <v>44372</v>
      </c>
      <c r="K2108" s="2">
        <v>44372</v>
      </c>
      <c r="L2108" t="s">
        <v>22</v>
      </c>
      <c r="M2108" t="s">
        <v>23</v>
      </c>
      <c r="N2108" t="s">
        <v>4115</v>
      </c>
      <c r="O2108" t="s">
        <v>78</v>
      </c>
      <c r="P2108" t="s">
        <v>79</v>
      </c>
    </row>
    <row r="2109" spans="1:16" x14ac:dyDescent="0.25">
      <c r="A2109" t="s">
        <v>4117</v>
      </c>
      <c r="B2109" t="s">
        <v>19</v>
      </c>
      <c r="C2109" t="s">
        <v>20</v>
      </c>
      <c r="D2109" t="s">
        <v>4117</v>
      </c>
      <c r="E2109" s="1">
        <v>44369.34652777778</v>
      </c>
      <c r="F2109" t="s">
        <v>100</v>
      </c>
      <c r="G2109" s="2">
        <v>44356</v>
      </c>
      <c r="H2109" s="2">
        <v>39995</v>
      </c>
      <c r="I2109">
        <v>1</v>
      </c>
      <c r="J2109" s="2">
        <v>44372</v>
      </c>
      <c r="K2109" s="2">
        <v>44372</v>
      </c>
      <c r="L2109" t="s">
        <v>29</v>
      </c>
      <c r="M2109" t="s">
        <v>30</v>
      </c>
      <c r="N2109" t="s">
        <v>4118</v>
      </c>
      <c r="O2109" t="s">
        <v>78</v>
      </c>
      <c r="P2109" t="s">
        <v>79</v>
      </c>
    </row>
    <row r="2110" spans="1:16" x14ac:dyDescent="0.25">
      <c r="A2110" t="s">
        <v>4119</v>
      </c>
      <c r="B2110" t="s">
        <v>19</v>
      </c>
      <c r="C2110" t="s">
        <v>20</v>
      </c>
      <c r="D2110" t="s">
        <v>4119</v>
      </c>
      <c r="E2110" s="1">
        <v>44369.350694444445</v>
      </c>
      <c r="F2110" t="s">
        <v>100</v>
      </c>
      <c r="G2110" s="2">
        <v>44356</v>
      </c>
      <c r="H2110" s="2">
        <v>39995</v>
      </c>
      <c r="I2110">
        <v>1</v>
      </c>
      <c r="J2110" s="2">
        <v>44372</v>
      </c>
      <c r="K2110" s="2">
        <v>44372</v>
      </c>
      <c r="L2110" t="s">
        <v>22</v>
      </c>
      <c r="M2110" t="s">
        <v>23</v>
      </c>
      <c r="N2110" t="s">
        <v>4118</v>
      </c>
      <c r="O2110" t="s">
        <v>78</v>
      </c>
      <c r="P2110" t="s">
        <v>79</v>
      </c>
    </row>
    <row r="2111" spans="1:16" x14ac:dyDescent="0.25">
      <c r="A2111" t="s">
        <v>4120</v>
      </c>
      <c r="B2111" t="s">
        <v>19</v>
      </c>
      <c r="C2111" t="s">
        <v>20</v>
      </c>
      <c r="D2111" t="s">
        <v>4120</v>
      </c>
      <c r="E2111" s="1">
        <v>44369.352083333331</v>
      </c>
      <c r="F2111" t="s">
        <v>100</v>
      </c>
      <c r="G2111" s="2">
        <v>44356</v>
      </c>
      <c r="H2111" s="2">
        <v>36705</v>
      </c>
      <c r="I2111">
        <v>1</v>
      </c>
      <c r="J2111" s="2">
        <v>44372</v>
      </c>
      <c r="K2111" s="2">
        <v>44372</v>
      </c>
      <c r="L2111" t="s">
        <v>29</v>
      </c>
      <c r="M2111" t="s">
        <v>30</v>
      </c>
      <c r="N2111" t="s">
        <v>4121</v>
      </c>
      <c r="O2111" t="s">
        <v>78</v>
      </c>
      <c r="P2111" t="s">
        <v>79</v>
      </c>
    </row>
    <row r="2112" spans="1:16" x14ac:dyDescent="0.25">
      <c r="A2112" t="s">
        <v>4122</v>
      </c>
      <c r="B2112" t="s">
        <v>19</v>
      </c>
      <c r="C2112" t="s">
        <v>20</v>
      </c>
      <c r="D2112" t="s">
        <v>4122</v>
      </c>
      <c r="E2112" s="1">
        <v>44369.352083333331</v>
      </c>
      <c r="F2112" t="s">
        <v>100</v>
      </c>
      <c r="G2112" s="2">
        <v>44356</v>
      </c>
      <c r="H2112" s="2">
        <v>36705</v>
      </c>
      <c r="I2112">
        <v>1</v>
      </c>
      <c r="J2112" s="2">
        <v>44372</v>
      </c>
      <c r="K2112" s="2">
        <v>44372</v>
      </c>
      <c r="L2112" t="s">
        <v>22</v>
      </c>
      <c r="M2112" t="s">
        <v>23</v>
      </c>
      <c r="N2112" t="s">
        <v>4121</v>
      </c>
      <c r="O2112" t="s">
        <v>78</v>
      </c>
      <c r="P2112" t="s">
        <v>79</v>
      </c>
    </row>
    <row r="2113" spans="1:16" x14ac:dyDescent="0.25">
      <c r="A2113" t="s">
        <v>4123</v>
      </c>
      <c r="B2113" t="s">
        <v>19</v>
      </c>
      <c r="C2113" t="s">
        <v>20</v>
      </c>
      <c r="D2113" t="s">
        <v>4123</v>
      </c>
      <c r="E2113" s="1">
        <v>44369.350694444445</v>
      </c>
      <c r="F2113" t="s">
        <v>100</v>
      </c>
      <c r="G2113" s="2">
        <v>44356</v>
      </c>
      <c r="H2113" s="2">
        <v>36705</v>
      </c>
      <c r="I2113">
        <v>1</v>
      </c>
      <c r="J2113" s="2">
        <v>44372</v>
      </c>
      <c r="K2113" s="2">
        <v>44372</v>
      </c>
      <c r="L2113" t="s">
        <v>29</v>
      </c>
      <c r="M2113" t="s">
        <v>30</v>
      </c>
      <c r="N2113" t="s">
        <v>4124</v>
      </c>
      <c r="O2113" t="s">
        <v>78</v>
      </c>
      <c r="P2113" t="s">
        <v>79</v>
      </c>
    </row>
    <row r="2114" spans="1:16" x14ac:dyDescent="0.25">
      <c r="A2114" t="s">
        <v>4125</v>
      </c>
      <c r="B2114" t="s">
        <v>19</v>
      </c>
      <c r="C2114" t="s">
        <v>20</v>
      </c>
      <c r="D2114" t="s">
        <v>4125</v>
      </c>
      <c r="E2114" s="1">
        <v>44369.351388888892</v>
      </c>
      <c r="F2114" t="s">
        <v>100</v>
      </c>
      <c r="G2114" s="2">
        <v>44356</v>
      </c>
      <c r="H2114" s="2">
        <v>36705</v>
      </c>
      <c r="I2114">
        <v>1</v>
      </c>
      <c r="J2114" s="2">
        <v>44372</v>
      </c>
      <c r="K2114" s="2">
        <v>44372</v>
      </c>
      <c r="L2114" t="s">
        <v>22</v>
      </c>
      <c r="M2114" t="s">
        <v>23</v>
      </c>
      <c r="N2114" t="s">
        <v>4124</v>
      </c>
      <c r="O2114" t="s">
        <v>78</v>
      </c>
      <c r="P2114" t="s">
        <v>79</v>
      </c>
    </row>
    <row r="2115" spans="1:16" x14ac:dyDescent="0.25">
      <c r="A2115" t="s">
        <v>4126</v>
      </c>
      <c r="B2115" t="s">
        <v>19</v>
      </c>
      <c r="C2115" t="s">
        <v>20</v>
      </c>
      <c r="D2115" t="s">
        <v>4126</v>
      </c>
      <c r="E2115" s="1">
        <v>44369.352777777778</v>
      </c>
      <c r="F2115" t="s">
        <v>100</v>
      </c>
      <c r="G2115" s="2">
        <v>44356</v>
      </c>
      <c r="H2115" s="2">
        <v>39995</v>
      </c>
      <c r="I2115">
        <v>1</v>
      </c>
      <c r="J2115" s="2">
        <v>44372</v>
      </c>
      <c r="K2115" s="2">
        <v>44372</v>
      </c>
      <c r="L2115" t="s">
        <v>29</v>
      </c>
      <c r="M2115" t="s">
        <v>30</v>
      </c>
      <c r="N2115" t="s">
        <v>4127</v>
      </c>
      <c r="O2115" t="s">
        <v>78</v>
      </c>
      <c r="P2115" t="s">
        <v>79</v>
      </c>
    </row>
    <row r="2116" spans="1:16" x14ac:dyDescent="0.25">
      <c r="A2116" t="s">
        <v>4128</v>
      </c>
      <c r="B2116" t="s">
        <v>19</v>
      </c>
      <c r="C2116" t="s">
        <v>20</v>
      </c>
      <c r="D2116" t="s">
        <v>4128</v>
      </c>
      <c r="E2116" s="1">
        <v>44369.352777777778</v>
      </c>
      <c r="F2116" t="s">
        <v>100</v>
      </c>
      <c r="G2116" s="2">
        <v>44356</v>
      </c>
      <c r="H2116" s="2">
        <v>39995</v>
      </c>
      <c r="I2116">
        <v>8</v>
      </c>
      <c r="J2116" s="2">
        <v>44372</v>
      </c>
      <c r="K2116" s="2">
        <v>44372</v>
      </c>
      <c r="L2116" t="s">
        <v>22</v>
      </c>
      <c r="M2116" t="s">
        <v>23</v>
      </c>
      <c r="N2116" t="s">
        <v>4127</v>
      </c>
      <c r="O2116" t="s">
        <v>78</v>
      </c>
      <c r="P2116" t="s">
        <v>79</v>
      </c>
    </row>
    <row r="2117" spans="1:16" x14ac:dyDescent="0.25">
      <c r="A2117" t="s">
        <v>4129</v>
      </c>
      <c r="B2117" t="s">
        <v>19</v>
      </c>
      <c r="C2117" t="s">
        <v>20</v>
      </c>
      <c r="D2117" t="s">
        <v>4129</v>
      </c>
      <c r="E2117" s="1">
        <v>44369.352777777778</v>
      </c>
      <c r="F2117" t="s">
        <v>100</v>
      </c>
      <c r="G2117" s="2">
        <v>44356</v>
      </c>
      <c r="H2117" s="2">
        <v>39995</v>
      </c>
      <c r="I2117">
        <v>1</v>
      </c>
      <c r="J2117" s="2">
        <v>44372</v>
      </c>
      <c r="K2117" s="2">
        <v>44372</v>
      </c>
      <c r="L2117" t="s">
        <v>29</v>
      </c>
      <c r="M2117" t="s">
        <v>30</v>
      </c>
      <c r="N2117" t="s">
        <v>4130</v>
      </c>
      <c r="O2117" t="s">
        <v>78</v>
      </c>
      <c r="P2117" t="s">
        <v>79</v>
      </c>
    </row>
    <row r="2118" spans="1:16" x14ac:dyDescent="0.25">
      <c r="A2118" t="s">
        <v>4131</v>
      </c>
      <c r="B2118" t="s">
        <v>19</v>
      </c>
      <c r="C2118" t="s">
        <v>20</v>
      </c>
      <c r="D2118" t="s">
        <v>4131</v>
      </c>
      <c r="E2118" s="1">
        <v>44369.352777777778</v>
      </c>
      <c r="F2118" t="s">
        <v>100</v>
      </c>
      <c r="G2118" s="2">
        <v>44356</v>
      </c>
      <c r="H2118" s="2">
        <v>39995</v>
      </c>
      <c r="I2118">
        <v>1</v>
      </c>
      <c r="J2118" s="2">
        <v>44372</v>
      </c>
      <c r="K2118" s="2">
        <v>44372</v>
      </c>
      <c r="L2118" t="s">
        <v>22</v>
      </c>
      <c r="M2118" t="s">
        <v>23</v>
      </c>
      <c r="N2118" t="s">
        <v>4130</v>
      </c>
      <c r="O2118" t="s">
        <v>78</v>
      </c>
      <c r="P2118" t="s">
        <v>79</v>
      </c>
    </row>
    <row r="2119" spans="1:16" x14ac:dyDescent="0.25">
      <c r="A2119" t="s">
        <v>4132</v>
      </c>
      <c r="B2119" t="s">
        <v>19</v>
      </c>
      <c r="C2119" t="s">
        <v>20</v>
      </c>
      <c r="D2119" t="s">
        <v>4132</v>
      </c>
      <c r="E2119" s="1">
        <v>44369.34652777778</v>
      </c>
      <c r="F2119" t="s">
        <v>100</v>
      </c>
      <c r="G2119" s="2">
        <v>44356</v>
      </c>
      <c r="H2119" s="2">
        <v>26667</v>
      </c>
      <c r="I2119">
        <v>1</v>
      </c>
      <c r="J2119" s="2">
        <v>44372</v>
      </c>
      <c r="K2119" s="2">
        <v>44372</v>
      </c>
      <c r="L2119" t="s">
        <v>29</v>
      </c>
      <c r="M2119" t="s">
        <v>30</v>
      </c>
      <c r="N2119" t="s">
        <v>4133</v>
      </c>
      <c r="O2119" t="s">
        <v>78</v>
      </c>
      <c r="P2119" t="s">
        <v>79</v>
      </c>
    </row>
    <row r="2120" spans="1:16" x14ac:dyDescent="0.25">
      <c r="A2120" t="s">
        <v>4134</v>
      </c>
      <c r="B2120" t="s">
        <v>19</v>
      </c>
      <c r="C2120" t="s">
        <v>20</v>
      </c>
      <c r="D2120" t="s">
        <v>4134</v>
      </c>
      <c r="E2120" s="1">
        <v>44369.34652777778</v>
      </c>
      <c r="F2120" t="s">
        <v>100</v>
      </c>
      <c r="G2120" s="2">
        <v>44356</v>
      </c>
      <c r="H2120" s="2">
        <v>26667</v>
      </c>
      <c r="I2120">
        <v>1</v>
      </c>
      <c r="J2120" s="2">
        <v>44372</v>
      </c>
      <c r="K2120" s="2">
        <v>44372</v>
      </c>
      <c r="L2120" t="s">
        <v>22</v>
      </c>
      <c r="M2120" t="s">
        <v>23</v>
      </c>
      <c r="N2120" t="s">
        <v>4133</v>
      </c>
      <c r="O2120" t="s">
        <v>78</v>
      </c>
      <c r="P2120" t="s">
        <v>79</v>
      </c>
    </row>
    <row r="2121" spans="1:16" x14ac:dyDescent="0.25">
      <c r="A2121" t="s">
        <v>4135</v>
      </c>
      <c r="B2121" t="s">
        <v>19</v>
      </c>
      <c r="C2121" t="s">
        <v>20</v>
      </c>
      <c r="D2121" t="s">
        <v>4135</v>
      </c>
      <c r="E2121" s="1">
        <v>44369.352083333331</v>
      </c>
      <c r="F2121" t="s">
        <v>100</v>
      </c>
      <c r="G2121" s="2">
        <v>44356</v>
      </c>
      <c r="H2121" s="2">
        <v>31140</v>
      </c>
      <c r="I2121">
        <v>1</v>
      </c>
      <c r="J2121" s="2">
        <v>44372</v>
      </c>
      <c r="K2121" s="2">
        <v>44372</v>
      </c>
      <c r="L2121" t="s">
        <v>29</v>
      </c>
      <c r="M2121" t="s">
        <v>30</v>
      </c>
      <c r="N2121" t="s">
        <v>4136</v>
      </c>
      <c r="O2121" t="s">
        <v>78</v>
      </c>
      <c r="P2121" t="s">
        <v>79</v>
      </c>
    </row>
    <row r="2122" spans="1:16" x14ac:dyDescent="0.25">
      <c r="A2122" t="s">
        <v>4137</v>
      </c>
      <c r="B2122" t="s">
        <v>19</v>
      </c>
      <c r="C2122" t="s">
        <v>20</v>
      </c>
      <c r="D2122" t="s">
        <v>4137</v>
      </c>
      <c r="E2122" s="1">
        <v>44369.352083333331</v>
      </c>
      <c r="F2122" t="s">
        <v>100</v>
      </c>
      <c r="G2122" s="2">
        <v>44356</v>
      </c>
      <c r="H2122" s="2">
        <v>31140</v>
      </c>
      <c r="I2122">
        <v>1</v>
      </c>
      <c r="J2122" s="2">
        <v>44372</v>
      </c>
      <c r="K2122" s="2">
        <v>44372</v>
      </c>
      <c r="L2122" t="s">
        <v>22</v>
      </c>
      <c r="M2122" t="s">
        <v>23</v>
      </c>
      <c r="N2122" t="s">
        <v>4136</v>
      </c>
      <c r="O2122" t="s">
        <v>78</v>
      </c>
      <c r="P2122" t="s">
        <v>79</v>
      </c>
    </row>
    <row r="2123" spans="1:16" x14ac:dyDescent="0.25">
      <c r="A2123" t="s">
        <v>4138</v>
      </c>
      <c r="B2123" t="s">
        <v>19</v>
      </c>
      <c r="C2123" t="s">
        <v>20</v>
      </c>
      <c r="D2123" t="s">
        <v>4138</v>
      </c>
      <c r="E2123" s="1">
        <v>44369.350694444445</v>
      </c>
      <c r="F2123" t="s">
        <v>100</v>
      </c>
      <c r="G2123" s="2">
        <v>44356</v>
      </c>
      <c r="H2123" s="2">
        <v>31140</v>
      </c>
      <c r="I2123">
        <v>1</v>
      </c>
      <c r="J2123" s="2">
        <v>44372</v>
      </c>
      <c r="K2123" s="2">
        <v>44372</v>
      </c>
      <c r="L2123" t="s">
        <v>29</v>
      </c>
      <c r="M2123" t="s">
        <v>30</v>
      </c>
      <c r="N2123" t="s">
        <v>4139</v>
      </c>
      <c r="O2123" t="s">
        <v>78</v>
      </c>
      <c r="P2123" t="s">
        <v>79</v>
      </c>
    </row>
    <row r="2124" spans="1:16" x14ac:dyDescent="0.25">
      <c r="A2124" t="s">
        <v>4140</v>
      </c>
      <c r="B2124" t="s">
        <v>19</v>
      </c>
      <c r="C2124" t="s">
        <v>20</v>
      </c>
      <c r="D2124" t="s">
        <v>4140</v>
      </c>
      <c r="E2124" s="1">
        <v>44369.351388888892</v>
      </c>
      <c r="F2124" t="s">
        <v>100</v>
      </c>
      <c r="G2124" s="2">
        <v>44356</v>
      </c>
      <c r="H2124" s="2">
        <v>31140</v>
      </c>
      <c r="I2124">
        <v>1</v>
      </c>
      <c r="J2124" s="2">
        <v>44372</v>
      </c>
      <c r="K2124" s="2">
        <v>44372</v>
      </c>
      <c r="L2124" t="s">
        <v>22</v>
      </c>
      <c r="M2124" t="s">
        <v>23</v>
      </c>
      <c r="N2124" t="s">
        <v>4139</v>
      </c>
      <c r="O2124" t="s">
        <v>78</v>
      </c>
      <c r="P2124" t="s">
        <v>79</v>
      </c>
    </row>
    <row r="2125" spans="1:16" x14ac:dyDescent="0.25">
      <c r="A2125" t="s">
        <v>4141</v>
      </c>
      <c r="B2125" t="s">
        <v>50</v>
      </c>
      <c r="C2125" t="s">
        <v>20</v>
      </c>
      <c r="D2125" t="s">
        <v>4141</v>
      </c>
      <c r="E2125" s="1">
        <v>44372.316666666666</v>
      </c>
      <c r="F2125" t="s">
        <v>51</v>
      </c>
      <c r="G2125" s="2">
        <v>44359</v>
      </c>
      <c r="H2125" s="2">
        <v>31451</v>
      </c>
      <c r="I2125">
        <v>35</v>
      </c>
      <c r="J2125" s="2">
        <v>44372</v>
      </c>
      <c r="K2125" s="2">
        <v>44372</v>
      </c>
      <c r="L2125" t="s">
        <v>29</v>
      </c>
      <c r="M2125" t="s">
        <v>30</v>
      </c>
      <c r="N2125" t="s">
        <v>4142</v>
      </c>
      <c r="O2125" t="s">
        <v>53</v>
      </c>
      <c r="P2125" t="s">
        <v>53</v>
      </c>
    </row>
    <row r="2126" spans="1:16" x14ac:dyDescent="0.25">
      <c r="A2126" t="s">
        <v>4143</v>
      </c>
      <c r="B2126" t="s">
        <v>50</v>
      </c>
      <c r="C2126" t="s">
        <v>20</v>
      </c>
      <c r="D2126" t="s">
        <v>4143</v>
      </c>
      <c r="E2126" s="1">
        <v>44372.316666666666</v>
      </c>
      <c r="F2126" t="s">
        <v>57</v>
      </c>
      <c r="G2126" s="2">
        <v>44359</v>
      </c>
      <c r="H2126" s="2">
        <v>31451</v>
      </c>
      <c r="I2126">
        <v>1</v>
      </c>
      <c r="J2126" s="2">
        <v>44372</v>
      </c>
      <c r="K2126" s="2">
        <v>44372</v>
      </c>
      <c r="L2126" t="s">
        <v>29</v>
      </c>
      <c r="M2126" t="s">
        <v>30</v>
      </c>
      <c r="N2126" t="s">
        <v>4144</v>
      </c>
      <c r="O2126" t="s">
        <v>53</v>
      </c>
      <c r="P2126" t="s">
        <v>53</v>
      </c>
    </row>
    <row r="2127" spans="1:16" x14ac:dyDescent="0.25">
      <c r="A2127" t="s">
        <v>4145</v>
      </c>
      <c r="B2127" t="s">
        <v>50</v>
      </c>
      <c r="C2127" t="s">
        <v>20</v>
      </c>
      <c r="D2127" t="s">
        <v>4145</v>
      </c>
      <c r="E2127" s="1">
        <v>44372.316666666666</v>
      </c>
      <c r="F2127" t="s">
        <v>60</v>
      </c>
      <c r="G2127" s="2">
        <v>44366</v>
      </c>
      <c r="H2127" s="2">
        <v>31458</v>
      </c>
      <c r="I2127">
        <v>11</v>
      </c>
      <c r="J2127" s="2">
        <v>44372</v>
      </c>
      <c r="K2127" s="2">
        <v>44372</v>
      </c>
      <c r="L2127" t="s">
        <v>29</v>
      </c>
      <c r="M2127" t="s">
        <v>30</v>
      </c>
      <c r="N2127" t="s">
        <v>4146</v>
      </c>
      <c r="O2127" t="s">
        <v>53</v>
      </c>
      <c r="P2127" t="s">
        <v>53</v>
      </c>
    </row>
    <row r="2128" spans="1:16" x14ac:dyDescent="0.25">
      <c r="A2128" t="s">
        <v>4147</v>
      </c>
      <c r="B2128" t="s">
        <v>50</v>
      </c>
      <c r="C2128" t="s">
        <v>20</v>
      </c>
      <c r="D2128" t="s">
        <v>4147</v>
      </c>
      <c r="E2128" s="1">
        <v>44372.316666666666</v>
      </c>
      <c r="F2128" t="s">
        <v>63</v>
      </c>
      <c r="G2128" s="2">
        <v>44359</v>
      </c>
      <c r="H2128" s="2">
        <v>31451</v>
      </c>
      <c r="I2128">
        <v>1</v>
      </c>
      <c r="J2128" s="2">
        <v>44372</v>
      </c>
      <c r="K2128" s="2">
        <v>44372</v>
      </c>
      <c r="L2128" t="s">
        <v>29</v>
      </c>
      <c r="M2128" t="s">
        <v>30</v>
      </c>
      <c r="N2128" t="s">
        <v>4148</v>
      </c>
      <c r="O2128" t="s">
        <v>65</v>
      </c>
      <c r="P2128" t="s">
        <v>66</v>
      </c>
    </row>
    <row r="2129" spans="1:16" x14ac:dyDescent="0.25">
      <c r="A2129" t="s">
        <v>4149</v>
      </c>
      <c r="B2129" t="s">
        <v>50</v>
      </c>
      <c r="C2129" t="s">
        <v>20</v>
      </c>
      <c r="D2129" t="s">
        <v>4149</v>
      </c>
      <c r="E2129" s="1">
        <v>44372.316666666666</v>
      </c>
      <c r="F2129" t="s">
        <v>51</v>
      </c>
      <c r="G2129" s="2">
        <v>44359</v>
      </c>
      <c r="H2129" s="2">
        <v>31451</v>
      </c>
      <c r="I2129">
        <v>17</v>
      </c>
      <c r="J2129" s="2">
        <v>44372</v>
      </c>
      <c r="K2129" s="2">
        <v>44372</v>
      </c>
      <c r="L2129" t="s">
        <v>29</v>
      </c>
      <c r="M2129" t="s">
        <v>30</v>
      </c>
      <c r="N2129" t="s">
        <v>4150</v>
      </c>
      <c r="O2129" t="s">
        <v>53</v>
      </c>
      <c r="P2129" t="s">
        <v>53</v>
      </c>
    </row>
    <row r="2130" spans="1:16" x14ac:dyDescent="0.25">
      <c r="A2130" t="s">
        <v>4151</v>
      </c>
      <c r="B2130" t="s">
        <v>50</v>
      </c>
      <c r="C2130" t="s">
        <v>20</v>
      </c>
      <c r="D2130" t="s">
        <v>4151</v>
      </c>
      <c r="E2130" s="1">
        <v>44372.316666666666</v>
      </c>
      <c r="F2130" t="s">
        <v>57</v>
      </c>
      <c r="G2130" s="2">
        <v>44359</v>
      </c>
      <c r="H2130" s="2">
        <v>31451</v>
      </c>
      <c r="I2130">
        <v>1</v>
      </c>
      <c r="J2130" s="2">
        <v>44372</v>
      </c>
      <c r="K2130" s="2">
        <v>44372</v>
      </c>
      <c r="L2130" t="s">
        <v>29</v>
      </c>
      <c r="M2130" t="s">
        <v>30</v>
      </c>
      <c r="N2130" t="s">
        <v>4152</v>
      </c>
      <c r="O2130" t="s">
        <v>53</v>
      </c>
      <c r="P2130" t="s">
        <v>53</v>
      </c>
    </row>
    <row r="2131" spans="1:16" x14ac:dyDescent="0.25">
      <c r="A2131" t="s">
        <v>4153</v>
      </c>
      <c r="B2131" t="s">
        <v>50</v>
      </c>
      <c r="C2131" t="s">
        <v>20</v>
      </c>
      <c r="D2131" t="s">
        <v>4153</v>
      </c>
      <c r="E2131" s="1">
        <v>44372.316666666666</v>
      </c>
      <c r="F2131" t="s">
        <v>60</v>
      </c>
      <c r="G2131" s="2">
        <v>44366</v>
      </c>
      <c r="H2131" s="2">
        <v>31458</v>
      </c>
      <c r="I2131">
        <v>8</v>
      </c>
      <c r="J2131" s="2">
        <v>44372</v>
      </c>
      <c r="K2131" s="2">
        <v>44372</v>
      </c>
      <c r="L2131" t="s">
        <v>29</v>
      </c>
      <c r="M2131" t="s">
        <v>30</v>
      </c>
      <c r="N2131" t="s">
        <v>4154</v>
      </c>
      <c r="O2131" t="s">
        <v>53</v>
      </c>
      <c r="P2131" t="s">
        <v>53</v>
      </c>
    </row>
    <row r="2132" spans="1:16" x14ac:dyDescent="0.25">
      <c r="A2132" t="s">
        <v>4155</v>
      </c>
      <c r="B2132" t="s">
        <v>50</v>
      </c>
      <c r="C2132" t="s">
        <v>20</v>
      </c>
      <c r="D2132" t="s">
        <v>4155</v>
      </c>
      <c r="E2132" s="1">
        <v>44372.316666666666</v>
      </c>
      <c r="F2132" t="s">
        <v>63</v>
      </c>
      <c r="G2132" s="2">
        <v>44359</v>
      </c>
      <c r="H2132" s="2">
        <v>31451</v>
      </c>
      <c r="I2132">
        <v>2</v>
      </c>
      <c r="J2132" s="2">
        <v>44372</v>
      </c>
      <c r="K2132" s="2">
        <v>44372</v>
      </c>
      <c r="L2132" t="s">
        <v>29</v>
      </c>
      <c r="M2132" t="s">
        <v>30</v>
      </c>
      <c r="N2132" t="s">
        <v>4156</v>
      </c>
      <c r="O2132" t="s">
        <v>65</v>
      </c>
      <c r="P2132" t="s">
        <v>66</v>
      </c>
    </row>
    <row r="2133" spans="1:16" x14ac:dyDescent="0.25">
      <c r="A2133" t="s">
        <v>4157</v>
      </c>
      <c r="B2133" t="s">
        <v>19</v>
      </c>
      <c r="C2133" t="s">
        <v>20</v>
      </c>
      <c r="D2133" t="s">
        <v>4157</v>
      </c>
      <c r="E2133" s="1">
        <v>43116.511111111111</v>
      </c>
      <c r="F2133" t="s">
        <v>152</v>
      </c>
      <c r="G2133" s="2">
        <v>43103</v>
      </c>
      <c r="H2133" s="2">
        <v>26667</v>
      </c>
      <c r="I2133">
        <v>1</v>
      </c>
      <c r="J2133" s="2">
        <v>44372</v>
      </c>
      <c r="K2133" s="2">
        <v>44372</v>
      </c>
      <c r="L2133" t="s">
        <v>29</v>
      </c>
      <c r="M2133" t="s">
        <v>30</v>
      </c>
      <c r="N2133" t="s">
        <v>4158</v>
      </c>
      <c r="O2133" t="s">
        <v>78</v>
      </c>
      <c r="P2133" t="s">
        <v>79</v>
      </c>
    </row>
    <row r="2134" spans="1:16" x14ac:dyDescent="0.25">
      <c r="A2134" t="s">
        <v>4159</v>
      </c>
      <c r="B2134" t="s">
        <v>19</v>
      </c>
      <c r="C2134" t="s">
        <v>20</v>
      </c>
      <c r="D2134" t="s">
        <v>4159</v>
      </c>
      <c r="E2134" s="1">
        <v>43116.509722222225</v>
      </c>
      <c r="F2134" t="s">
        <v>152</v>
      </c>
      <c r="G2134" s="2">
        <v>43103</v>
      </c>
      <c r="H2134" s="2">
        <v>26667</v>
      </c>
      <c r="I2134">
        <v>1</v>
      </c>
      <c r="J2134" s="2">
        <v>44372</v>
      </c>
      <c r="K2134" s="2">
        <v>44372</v>
      </c>
      <c r="L2134" t="s">
        <v>22</v>
      </c>
      <c r="M2134" t="s">
        <v>23</v>
      </c>
      <c r="N2134" t="s">
        <v>4158</v>
      </c>
      <c r="O2134" t="s">
        <v>78</v>
      </c>
      <c r="P2134" t="s">
        <v>79</v>
      </c>
    </row>
    <row r="2135" spans="1:16" x14ac:dyDescent="0.25">
      <c r="A2135" t="s">
        <v>4160</v>
      </c>
      <c r="B2135" t="s">
        <v>19</v>
      </c>
      <c r="C2135" t="s">
        <v>20</v>
      </c>
      <c r="D2135" t="s">
        <v>4160</v>
      </c>
      <c r="E2135" s="1">
        <v>43116.51458333333</v>
      </c>
      <c r="F2135" t="s">
        <v>152</v>
      </c>
      <c r="G2135" s="2">
        <v>43103</v>
      </c>
      <c r="H2135" s="2">
        <v>26667</v>
      </c>
      <c r="I2135">
        <v>1</v>
      </c>
      <c r="J2135" s="2">
        <v>44372</v>
      </c>
      <c r="K2135" s="2">
        <v>44372</v>
      </c>
      <c r="L2135" t="s">
        <v>29</v>
      </c>
      <c r="M2135" t="s">
        <v>30</v>
      </c>
      <c r="N2135" t="s">
        <v>4161</v>
      </c>
      <c r="O2135" t="s">
        <v>78</v>
      </c>
      <c r="P2135" t="s">
        <v>79</v>
      </c>
    </row>
    <row r="2136" spans="1:16" x14ac:dyDescent="0.25">
      <c r="A2136" t="s">
        <v>4162</v>
      </c>
      <c r="B2136" t="s">
        <v>19</v>
      </c>
      <c r="C2136" t="s">
        <v>20</v>
      </c>
      <c r="D2136" t="s">
        <v>4162</v>
      </c>
      <c r="E2136" s="1">
        <v>43116.51458333333</v>
      </c>
      <c r="F2136" t="s">
        <v>152</v>
      </c>
      <c r="G2136" s="2">
        <v>43103</v>
      </c>
      <c r="H2136" s="2">
        <v>26667</v>
      </c>
      <c r="I2136">
        <v>1</v>
      </c>
      <c r="J2136" s="2">
        <v>44372</v>
      </c>
      <c r="K2136" s="2">
        <v>44372</v>
      </c>
      <c r="L2136" t="s">
        <v>22</v>
      </c>
      <c r="M2136" t="s">
        <v>23</v>
      </c>
      <c r="N2136" t="s">
        <v>4161</v>
      </c>
      <c r="O2136" t="s">
        <v>78</v>
      </c>
      <c r="P2136" t="s">
        <v>79</v>
      </c>
    </row>
    <row r="2137" spans="1:16" x14ac:dyDescent="0.25">
      <c r="A2137" t="s">
        <v>4163</v>
      </c>
      <c r="B2137" t="s">
        <v>19</v>
      </c>
      <c r="C2137" t="s">
        <v>20</v>
      </c>
      <c r="D2137" t="s">
        <v>4163</v>
      </c>
      <c r="E2137" s="1">
        <v>43116.51458333333</v>
      </c>
      <c r="F2137" t="s">
        <v>152</v>
      </c>
      <c r="G2137" s="2">
        <v>43103</v>
      </c>
      <c r="H2137" s="2">
        <v>26667</v>
      </c>
      <c r="I2137">
        <v>1</v>
      </c>
      <c r="J2137" s="2">
        <v>44372</v>
      </c>
      <c r="K2137" s="2">
        <v>44372</v>
      </c>
      <c r="L2137" t="s">
        <v>29</v>
      </c>
      <c r="M2137" t="s">
        <v>30</v>
      </c>
      <c r="N2137" t="s">
        <v>4164</v>
      </c>
      <c r="O2137" t="s">
        <v>78</v>
      </c>
      <c r="P2137" t="s">
        <v>79</v>
      </c>
    </row>
    <row r="2138" spans="1:16" x14ac:dyDescent="0.25">
      <c r="A2138" t="s">
        <v>4165</v>
      </c>
      <c r="B2138" t="s">
        <v>19</v>
      </c>
      <c r="C2138" t="s">
        <v>20</v>
      </c>
      <c r="D2138" t="s">
        <v>4165</v>
      </c>
      <c r="E2138" s="1">
        <v>43116.51458333333</v>
      </c>
      <c r="F2138" t="s">
        <v>152</v>
      </c>
      <c r="G2138" s="2">
        <v>43103</v>
      </c>
      <c r="H2138" s="2">
        <v>26667</v>
      </c>
      <c r="I2138">
        <v>1</v>
      </c>
      <c r="J2138" s="2">
        <v>44372</v>
      </c>
      <c r="K2138" s="2">
        <v>44372</v>
      </c>
      <c r="L2138" t="s">
        <v>22</v>
      </c>
      <c r="M2138" t="s">
        <v>23</v>
      </c>
      <c r="N2138" t="s">
        <v>4164</v>
      </c>
      <c r="O2138" t="s">
        <v>78</v>
      </c>
      <c r="P2138" t="s">
        <v>79</v>
      </c>
    </row>
    <row r="2139" spans="1:16" x14ac:dyDescent="0.25">
      <c r="A2139" t="s">
        <v>4166</v>
      </c>
      <c r="B2139" t="s">
        <v>19</v>
      </c>
      <c r="C2139" t="s">
        <v>20</v>
      </c>
      <c r="D2139" t="s">
        <v>4166</v>
      </c>
      <c r="E2139" s="1">
        <v>43116.517361111109</v>
      </c>
      <c r="F2139" t="s">
        <v>152</v>
      </c>
      <c r="G2139" s="2">
        <v>43103</v>
      </c>
      <c r="H2139" s="2">
        <v>31140</v>
      </c>
      <c r="I2139">
        <v>1</v>
      </c>
      <c r="J2139" s="2">
        <v>44372</v>
      </c>
      <c r="K2139" s="2">
        <v>44372</v>
      </c>
      <c r="L2139" t="s">
        <v>29</v>
      </c>
      <c r="M2139" t="s">
        <v>30</v>
      </c>
      <c r="N2139" t="s">
        <v>4167</v>
      </c>
      <c r="O2139" t="s">
        <v>78</v>
      </c>
      <c r="P2139" t="s">
        <v>79</v>
      </c>
    </row>
    <row r="2140" spans="1:16" x14ac:dyDescent="0.25">
      <c r="A2140" t="s">
        <v>4168</v>
      </c>
      <c r="B2140" t="s">
        <v>19</v>
      </c>
      <c r="C2140" t="s">
        <v>20</v>
      </c>
      <c r="D2140" t="s">
        <v>4168</v>
      </c>
      <c r="E2140" s="1">
        <v>43116.517361111109</v>
      </c>
      <c r="F2140" t="s">
        <v>152</v>
      </c>
      <c r="G2140" s="2">
        <v>43103</v>
      </c>
      <c r="H2140" s="2">
        <v>31140</v>
      </c>
      <c r="I2140">
        <v>1</v>
      </c>
      <c r="J2140" s="2">
        <v>44372</v>
      </c>
      <c r="K2140" s="2">
        <v>44372</v>
      </c>
      <c r="L2140" t="s">
        <v>22</v>
      </c>
      <c r="M2140" t="s">
        <v>23</v>
      </c>
      <c r="N2140" t="s">
        <v>4167</v>
      </c>
      <c r="O2140" t="s">
        <v>78</v>
      </c>
      <c r="P2140" t="s">
        <v>79</v>
      </c>
    </row>
    <row r="2141" spans="1:16" x14ac:dyDescent="0.25">
      <c r="A2141" t="s">
        <v>4169</v>
      </c>
      <c r="B2141" t="s">
        <v>19</v>
      </c>
      <c r="C2141" t="s">
        <v>20</v>
      </c>
      <c r="D2141" t="s">
        <v>4169</v>
      </c>
      <c r="E2141" s="1">
        <v>43116.51458333333</v>
      </c>
      <c r="F2141" t="s">
        <v>152</v>
      </c>
      <c r="G2141" s="2">
        <v>43103</v>
      </c>
      <c r="H2141" s="2">
        <v>31140</v>
      </c>
      <c r="I2141">
        <v>1</v>
      </c>
      <c r="J2141" s="2">
        <v>44372</v>
      </c>
      <c r="K2141" s="2">
        <v>44372</v>
      </c>
      <c r="L2141" t="s">
        <v>29</v>
      </c>
      <c r="M2141" t="s">
        <v>30</v>
      </c>
      <c r="N2141" t="s">
        <v>4170</v>
      </c>
      <c r="O2141" t="s">
        <v>78</v>
      </c>
      <c r="P2141" t="s">
        <v>79</v>
      </c>
    </row>
    <row r="2142" spans="1:16" x14ac:dyDescent="0.25">
      <c r="A2142" t="s">
        <v>4171</v>
      </c>
      <c r="B2142" t="s">
        <v>19</v>
      </c>
      <c r="C2142" t="s">
        <v>20</v>
      </c>
      <c r="D2142" t="s">
        <v>4171</v>
      </c>
      <c r="E2142" s="1">
        <v>43116.51458333333</v>
      </c>
      <c r="F2142" t="s">
        <v>152</v>
      </c>
      <c r="G2142" s="2">
        <v>43103</v>
      </c>
      <c r="H2142" s="2">
        <v>31140</v>
      </c>
      <c r="I2142">
        <v>1</v>
      </c>
      <c r="J2142" s="2">
        <v>44372</v>
      </c>
      <c r="K2142" s="2">
        <v>44372</v>
      </c>
      <c r="L2142" t="s">
        <v>22</v>
      </c>
      <c r="M2142" t="s">
        <v>23</v>
      </c>
      <c r="N2142" t="s">
        <v>4170</v>
      </c>
      <c r="O2142" t="s">
        <v>78</v>
      </c>
      <c r="P2142" t="s">
        <v>79</v>
      </c>
    </row>
    <row r="2143" spans="1:16" x14ac:dyDescent="0.25">
      <c r="A2143" t="s">
        <v>4172</v>
      </c>
      <c r="B2143" t="s">
        <v>99</v>
      </c>
      <c r="C2143" t="s">
        <v>20</v>
      </c>
      <c r="D2143" t="s">
        <v>4172</v>
      </c>
      <c r="E2143" s="1">
        <v>44369.352777777778</v>
      </c>
      <c r="F2143" t="s">
        <v>100</v>
      </c>
      <c r="G2143" s="2">
        <v>44356</v>
      </c>
      <c r="H2143" s="2">
        <v>42011</v>
      </c>
      <c r="I2143">
        <v>4</v>
      </c>
      <c r="J2143" s="2">
        <v>44372</v>
      </c>
      <c r="K2143" s="2">
        <v>44372</v>
      </c>
      <c r="L2143" t="s">
        <v>29</v>
      </c>
      <c r="M2143" t="s">
        <v>30</v>
      </c>
      <c r="N2143" t="s">
        <v>4173</v>
      </c>
      <c r="O2143" t="s">
        <v>78</v>
      </c>
      <c r="P2143" t="s">
        <v>79</v>
      </c>
    </row>
    <row r="2144" spans="1:16" x14ac:dyDescent="0.25">
      <c r="A2144" t="s">
        <v>4174</v>
      </c>
      <c r="B2144" t="s">
        <v>99</v>
      </c>
      <c r="C2144" t="s">
        <v>20</v>
      </c>
      <c r="D2144" t="s">
        <v>4174</v>
      </c>
      <c r="E2144" s="1">
        <v>44369.352777777778</v>
      </c>
      <c r="F2144" t="s">
        <v>100</v>
      </c>
      <c r="G2144" s="2">
        <v>44356</v>
      </c>
      <c r="H2144" s="2">
        <v>42011</v>
      </c>
      <c r="I2144">
        <v>1</v>
      </c>
      <c r="J2144" s="2">
        <v>44372</v>
      </c>
      <c r="K2144" s="2">
        <v>44372</v>
      </c>
      <c r="L2144" t="s">
        <v>22</v>
      </c>
      <c r="M2144" t="s">
        <v>23</v>
      </c>
      <c r="N2144" t="s">
        <v>4173</v>
      </c>
      <c r="O2144" t="s">
        <v>78</v>
      </c>
      <c r="P2144" t="s">
        <v>79</v>
      </c>
    </row>
    <row r="2145" spans="1:16" x14ac:dyDescent="0.25">
      <c r="A2145" t="s">
        <v>4175</v>
      </c>
      <c r="B2145" t="s">
        <v>99</v>
      </c>
      <c r="C2145" t="s">
        <v>20</v>
      </c>
      <c r="D2145" t="s">
        <v>4175</v>
      </c>
      <c r="E2145" s="1">
        <v>44369.352777777778</v>
      </c>
      <c r="F2145" t="s">
        <v>100</v>
      </c>
      <c r="G2145" s="2">
        <v>44356</v>
      </c>
      <c r="H2145" s="2">
        <v>42011</v>
      </c>
      <c r="I2145">
        <v>1</v>
      </c>
      <c r="J2145" s="2">
        <v>44372</v>
      </c>
      <c r="K2145" s="2">
        <v>44372</v>
      </c>
      <c r="L2145" t="s">
        <v>29</v>
      </c>
      <c r="M2145" t="s">
        <v>30</v>
      </c>
      <c r="N2145" t="s">
        <v>4176</v>
      </c>
      <c r="O2145" t="s">
        <v>78</v>
      </c>
      <c r="P2145" t="s">
        <v>79</v>
      </c>
    </row>
    <row r="2146" spans="1:16" x14ac:dyDescent="0.25">
      <c r="A2146" t="s">
        <v>4177</v>
      </c>
      <c r="B2146" t="s">
        <v>99</v>
      </c>
      <c r="C2146" t="s">
        <v>20</v>
      </c>
      <c r="D2146" t="s">
        <v>4177</v>
      </c>
      <c r="E2146" s="1">
        <v>44369.352777777778</v>
      </c>
      <c r="F2146" t="s">
        <v>100</v>
      </c>
      <c r="G2146" s="2">
        <v>44356</v>
      </c>
      <c r="H2146" s="2">
        <v>42011</v>
      </c>
      <c r="I2146">
        <v>1</v>
      </c>
      <c r="J2146" s="2">
        <v>44372</v>
      </c>
      <c r="K2146" s="2">
        <v>44372</v>
      </c>
      <c r="L2146" t="s">
        <v>22</v>
      </c>
      <c r="M2146" t="s">
        <v>23</v>
      </c>
      <c r="N2146" t="s">
        <v>4176</v>
      </c>
      <c r="O2146" t="s">
        <v>78</v>
      </c>
      <c r="P2146" t="s">
        <v>79</v>
      </c>
    </row>
    <row r="2147" spans="1:16" x14ac:dyDescent="0.25">
      <c r="A2147" t="s">
        <v>4178</v>
      </c>
      <c r="B2147" t="s">
        <v>99</v>
      </c>
      <c r="C2147" t="s">
        <v>20</v>
      </c>
      <c r="D2147" t="s">
        <v>4178</v>
      </c>
      <c r="E2147" s="1">
        <v>44369.34652777778</v>
      </c>
      <c r="F2147" t="s">
        <v>100</v>
      </c>
      <c r="G2147" s="2">
        <v>44356</v>
      </c>
      <c r="H2147" s="2">
        <v>42011</v>
      </c>
      <c r="I2147">
        <v>1</v>
      </c>
      <c r="J2147" s="2">
        <v>44372</v>
      </c>
      <c r="K2147" s="2">
        <v>44372</v>
      </c>
      <c r="L2147" t="s">
        <v>29</v>
      </c>
      <c r="M2147" t="s">
        <v>30</v>
      </c>
      <c r="N2147" t="s">
        <v>4179</v>
      </c>
      <c r="O2147" t="s">
        <v>78</v>
      </c>
      <c r="P2147" t="s">
        <v>79</v>
      </c>
    </row>
    <row r="2148" spans="1:16" x14ac:dyDescent="0.25">
      <c r="A2148" t="s">
        <v>4180</v>
      </c>
      <c r="B2148" t="s">
        <v>99</v>
      </c>
      <c r="C2148" t="s">
        <v>20</v>
      </c>
      <c r="D2148" t="s">
        <v>4180</v>
      </c>
      <c r="E2148" s="1">
        <v>44369.34652777778</v>
      </c>
      <c r="F2148" t="s">
        <v>100</v>
      </c>
      <c r="G2148" s="2">
        <v>44356</v>
      </c>
      <c r="H2148" s="2">
        <v>42011</v>
      </c>
      <c r="I2148">
        <v>1</v>
      </c>
      <c r="J2148" s="2">
        <v>44372</v>
      </c>
      <c r="K2148" s="2">
        <v>44372</v>
      </c>
      <c r="L2148" t="s">
        <v>22</v>
      </c>
      <c r="M2148" t="s">
        <v>23</v>
      </c>
      <c r="N2148" t="s">
        <v>4179</v>
      </c>
      <c r="O2148" t="s">
        <v>78</v>
      </c>
      <c r="P2148" t="s">
        <v>79</v>
      </c>
    </row>
    <row r="2149" spans="1:16" x14ac:dyDescent="0.25">
      <c r="A2149" t="s">
        <v>4181</v>
      </c>
      <c r="B2149" t="s">
        <v>99</v>
      </c>
      <c r="C2149" t="s">
        <v>20</v>
      </c>
      <c r="D2149" t="s">
        <v>4181</v>
      </c>
      <c r="E2149" s="1">
        <v>44369.352083333331</v>
      </c>
      <c r="F2149" t="s">
        <v>100</v>
      </c>
      <c r="G2149" s="2">
        <v>44356</v>
      </c>
      <c r="H2149" s="2">
        <v>42011</v>
      </c>
      <c r="I2149">
        <v>1</v>
      </c>
      <c r="J2149" s="2">
        <v>44372</v>
      </c>
      <c r="K2149" s="2">
        <v>44372</v>
      </c>
      <c r="L2149" t="s">
        <v>29</v>
      </c>
      <c r="M2149" t="s">
        <v>30</v>
      </c>
      <c r="N2149" t="s">
        <v>4182</v>
      </c>
      <c r="O2149" t="s">
        <v>78</v>
      </c>
      <c r="P2149" t="s">
        <v>79</v>
      </c>
    </row>
    <row r="2150" spans="1:16" x14ac:dyDescent="0.25">
      <c r="A2150" t="s">
        <v>4183</v>
      </c>
      <c r="B2150" t="s">
        <v>99</v>
      </c>
      <c r="C2150" t="s">
        <v>20</v>
      </c>
      <c r="D2150" t="s">
        <v>4183</v>
      </c>
      <c r="E2150" s="1">
        <v>44369.352083333331</v>
      </c>
      <c r="F2150" t="s">
        <v>100</v>
      </c>
      <c r="G2150" s="2">
        <v>44356</v>
      </c>
      <c r="H2150" s="2">
        <v>42011</v>
      </c>
      <c r="I2150">
        <v>1</v>
      </c>
      <c r="J2150" s="2">
        <v>44372</v>
      </c>
      <c r="K2150" s="2">
        <v>44372</v>
      </c>
      <c r="L2150" t="s">
        <v>22</v>
      </c>
      <c r="M2150" t="s">
        <v>23</v>
      </c>
      <c r="N2150" t="s">
        <v>4182</v>
      </c>
      <c r="O2150" t="s">
        <v>78</v>
      </c>
      <c r="P2150" t="s">
        <v>79</v>
      </c>
    </row>
    <row r="2151" spans="1:16" x14ac:dyDescent="0.25">
      <c r="A2151" t="s">
        <v>4184</v>
      </c>
      <c r="B2151" t="s">
        <v>99</v>
      </c>
      <c r="C2151" t="s">
        <v>20</v>
      </c>
      <c r="D2151" t="s">
        <v>4184</v>
      </c>
      <c r="E2151" s="1">
        <v>44369.350694444445</v>
      </c>
      <c r="F2151" t="s">
        <v>100</v>
      </c>
      <c r="G2151" s="2">
        <v>44356</v>
      </c>
      <c r="H2151" s="2">
        <v>42011</v>
      </c>
      <c r="I2151">
        <v>1</v>
      </c>
      <c r="J2151" s="2">
        <v>44372</v>
      </c>
      <c r="K2151" s="2">
        <v>44372</v>
      </c>
      <c r="L2151" t="s">
        <v>29</v>
      </c>
      <c r="M2151" t="s">
        <v>30</v>
      </c>
      <c r="N2151" t="s">
        <v>4185</v>
      </c>
      <c r="O2151" t="s">
        <v>78</v>
      </c>
      <c r="P2151" t="s">
        <v>79</v>
      </c>
    </row>
    <row r="2152" spans="1:16" x14ac:dyDescent="0.25">
      <c r="A2152" t="s">
        <v>4186</v>
      </c>
      <c r="B2152" t="s">
        <v>99</v>
      </c>
      <c r="C2152" t="s">
        <v>20</v>
      </c>
      <c r="D2152" t="s">
        <v>4186</v>
      </c>
      <c r="E2152" s="1">
        <v>44369.351388888892</v>
      </c>
      <c r="F2152" t="s">
        <v>100</v>
      </c>
      <c r="G2152" s="2">
        <v>44356</v>
      </c>
      <c r="H2152" s="2">
        <v>42011</v>
      </c>
      <c r="I2152">
        <v>1</v>
      </c>
      <c r="J2152" s="2">
        <v>44372</v>
      </c>
      <c r="K2152" s="2">
        <v>44372</v>
      </c>
      <c r="L2152" t="s">
        <v>22</v>
      </c>
      <c r="M2152" t="s">
        <v>23</v>
      </c>
      <c r="N2152" t="s">
        <v>4185</v>
      </c>
      <c r="O2152" t="s">
        <v>78</v>
      </c>
      <c r="P2152" t="s">
        <v>79</v>
      </c>
    </row>
    <row r="2153" spans="1:16" x14ac:dyDescent="0.25">
      <c r="A2153" t="s">
        <v>4187</v>
      </c>
      <c r="B2153" t="s">
        <v>19</v>
      </c>
      <c r="C2153" t="s">
        <v>20</v>
      </c>
      <c r="D2153" t="s">
        <v>4187</v>
      </c>
      <c r="E2153" s="1">
        <v>43116.511111111111</v>
      </c>
      <c r="F2153" t="s">
        <v>152</v>
      </c>
      <c r="G2153" s="2">
        <v>43103</v>
      </c>
      <c r="H2153" s="2">
        <v>26667</v>
      </c>
      <c r="I2153">
        <v>1</v>
      </c>
      <c r="J2153" s="2">
        <v>44372</v>
      </c>
      <c r="K2153" s="2">
        <v>44372</v>
      </c>
      <c r="L2153" t="s">
        <v>29</v>
      </c>
      <c r="M2153" t="s">
        <v>30</v>
      </c>
      <c r="N2153" t="s">
        <v>4188</v>
      </c>
      <c r="O2153" t="s">
        <v>78</v>
      </c>
      <c r="P2153" t="s">
        <v>79</v>
      </c>
    </row>
    <row r="2154" spans="1:16" x14ac:dyDescent="0.25">
      <c r="A2154" t="s">
        <v>4189</v>
      </c>
      <c r="B2154" t="s">
        <v>19</v>
      </c>
      <c r="C2154" t="s">
        <v>20</v>
      </c>
      <c r="D2154" t="s">
        <v>4189</v>
      </c>
      <c r="E2154" s="1">
        <v>43116.51458333333</v>
      </c>
      <c r="F2154" t="s">
        <v>152</v>
      </c>
      <c r="G2154" s="2">
        <v>43103</v>
      </c>
      <c r="H2154" s="2">
        <v>26667</v>
      </c>
      <c r="I2154">
        <v>2</v>
      </c>
      <c r="J2154" s="2">
        <v>44372</v>
      </c>
      <c r="K2154" s="2">
        <v>44372</v>
      </c>
      <c r="L2154" t="s">
        <v>22</v>
      </c>
      <c r="M2154" t="s">
        <v>23</v>
      </c>
      <c r="N2154" t="s">
        <v>4188</v>
      </c>
      <c r="O2154" t="s">
        <v>78</v>
      </c>
      <c r="P2154" t="s">
        <v>79</v>
      </c>
    </row>
    <row r="2155" spans="1:16" x14ac:dyDescent="0.25">
      <c r="A2155" t="s">
        <v>4190</v>
      </c>
      <c r="B2155" t="s">
        <v>19</v>
      </c>
      <c r="C2155" t="s">
        <v>20</v>
      </c>
      <c r="D2155" t="s">
        <v>4190</v>
      </c>
      <c r="E2155" s="1">
        <v>43116.51458333333</v>
      </c>
      <c r="F2155" t="s">
        <v>152</v>
      </c>
      <c r="G2155" s="2">
        <v>43103</v>
      </c>
      <c r="H2155" s="2">
        <v>26667</v>
      </c>
      <c r="I2155">
        <v>1</v>
      </c>
      <c r="J2155" s="2">
        <v>44372</v>
      </c>
      <c r="K2155" s="2">
        <v>44372</v>
      </c>
      <c r="L2155" t="s">
        <v>29</v>
      </c>
      <c r="M2155" t="s">
        <v>30</v>
      </c>
      <c r="N2155" t="s">
        <v>4191</v>
      </c>
      <c r="O2155" t="s">
        <v>78</v>
      </c>
      <c r="P2155" t="s">
        <v>79</v>
      </c>
    </row>
    <row r="2156" spans="1:16" x14ac:dyDescent="0.25">
      <c r="A2156" t="s">
        <v>4192</v>
      </c>
      <c r="B2156" t="s">
        <v>19</v>
      </c>
      <c r="C2156" t="s">
        <v>20</v>
      </c>
      <c r="D2156" t="s">
        <v>4192</v>
      </c>
      <c r="E2156" s="1">
        <v>43116.51458333333</v>
      </c>
      <c r="F2156" t="s">
        <v>152</v>
      </c>
      <c r="G2156" s="2">
        <v>43103</v>
      </c>
      <c r="H2156" s="2">
        <v>26667</v>
      </c>
      <c r="I2156">
        <v>1</v>
      </c>
      <c r="J2156" s="2">
        <v>44372</v>
      </c>
      <c r="K2156" s="2">
        <v>44372</v>
      </c>
      <c r="L2156" t="s">
        <v>22</v>
      </c>
      <c r="M2156" t="s">
        <v>23</v>
      </c>
      <c r="N2156" t="s">
        <v>4191</v>
      </c>
      <c r="O2156" t="s">
        <v>78</v>
      </c>
      <c r="P2156" t="s">
        <v>79</v>
      </c>
    </row>
    <row r="2157" spans="1:16" x14ac:dyDescent="0.25">
      <c r="A2157" t="s">
        <v>4193</v>
      </c>
      <c r="B2157" t="s">
        <v>19</v>
      </c>
      <c r="C2157" t="s">
        <v>20</v>
      </c>
      <c r="D2157" t="s">
        <v>4193</v>
      </c>
      <c r="E2157" s="1">
        <v>43116.51458333333</v>
      </c>
      <c r="F2157" t="s">
        <v>152</v>
      </c>
      <c r="G2157" s="2">
        <v>43103</v>
      </c>
      <c r="H2157" s="2">
        <v>26667</v>
      </c>
      <c r="I2157">
        <v>1</v>
      </c>
      <c r="J2157" s="2">
        <v>44372</v>
      </c>
      <c r="K2157" s="2">
        <v>44372</v>
      </c>
      <c r="L2157" t="s">
        <v>29</v>
      </c>
      <c r="M2157" t="s">
        <v>30</v>
      </c>
      <c r="N2157" t="s">
        <v>4194</v>
      </c>
      <c r="O2157" t="s">
        <v>78</v>
      </c>
      <c r="P2157" t="s">
        <v>79</v>
      </c>
    </row>
    <row r="2158" spans="1:16" x14ac:dyDescent="0.25">
      <c r="A2158" t="s">
        <v>4195</v>
      </c>
      <c r="B2158" t="s">
        <v>19</v>
      </c>
      <c r="C2158" t="s">
        <v>20</v>
      </c>
      <c r="D2158" t="s">
        <v>4195</v>
      </c>
      <c r="E2158" s="1">
        <v>43116.51458333333</v>
      </c>
      <c r="F2158" t="s">
        <v>152</v>
      </c>
      <c r="G2158" s="2">
        <v>43103</v>
      </c>
      <c r="H2158" s="2">
        <v>26667</v>
      </c>
      <c r="I2158">
        <v>1</v>
      </c>
      <c r="J2158" s="2">
        <v>44372</v>
      </c>
      <c r="K2158" s="2">
        <v>44372</v>
      </c>
      <c r="L2158" t="s">
        <v>22</v>
      </c>
      <c r="M2158" t="s">
        <v>23</v>
      </c>
      <c r="N2158" t="s">
        <v>4194</v>
      </c>
      <c r="O2158" t="s">
        <v>78</v>
      </c>
      <c r="P2158" t="s">
        <v>79</v>
      </c>
    </row>
    <row r="2159" spans="1:16" x14ac:dyDescent="0.25">
      <c r="A2159" t="s">
        <v>4196</v>
      </c>
      <c r="B2159" t="s">
        <v>19</v>
      </c>
      <c r="C2159" t="s">
        <v>20</v>
      </c>
      <c r="D2159" t="s">
        <v>4196</v>
      </c>
      <c r="E2159" s="1">
        <v>43116.51458333333</v>
      </c>
      <c r="F2159" t="s">
        <v>152</v>
      </c>
      <c r="G2159" s="2">
        <v>43103</v>
      </c>
      <c r="H2159" s="2">
        <v>31140</v>
      </c>
      <c r="I2159">
        <v>1</v>
      </c>
      <c r="J2159" s="2">
        <v>44372</v>
      </c>
      <c r="K2159" s="2">
        <v>44372</v>
      </c>
      <c r="L2159" t="s">
        <v>29</v>
      </c>
      <c r="M2159" t="s">
        <v>30</v>
      </c>
      <c r="N2159" t="s">
        <v>4197</v>
      </c>
      <c r="O2159" t="s">
        <v>78</v>
      </c>
      <c r="P2159" t="s">
        <v>79</v>
      </c>
    </row>
    <row r="2160" spans="1:16" x14ac:dyDescent="0.25">
      <c r="A2160" t="s">
        <v>4198</v>
      </c>
      <c r="B2160" t="s">
        <v>19</v>
      </c>
      <c r="C2160" t="s">
        <v>20</v>
      </c>
      <c r="D2160" t="s">
        <v>4198</v>
      </c>
      <c r="E2160" s="1">
        <v>43116.51458333333</v>
      </c>
      <c r="F2160" t="s">
        <v>152</v>
      </c>
      <c r="G2160" s="2">
        <v>43103</v>
      </c>
      <c r="H2160" s="2">
        <v>31140</v>
      </c>
      <c r="I2160">
        <v>4</v>
      </c>
      <c r="J2160" s="2">
        <v>44372</v>
      </c>
      <c r="K2160" s="2">
        <v>44372</v>
      </c>
      <c r="L2160" t="s">
        <v>22</v>
      </c>
      <c r="M2160" t="s">
        <v>23</v>
      </c>
      <c r="N2160" t="s">
        <v>4197</v>
      </c>
      <c r="O2160" t="s">
        <v>78</v>
      </c>
      <c r="P2160" t="s">
        <v>79</v>
      </c>
    </row>
    <row r="2161" spans="1:16" x14ac:dyDescent="0.25">
      <c r="A2161" t="s">
        <v>4199</v>
      </c>
      <c r="B2161" t="s">
        <v>19</v>
      </c>
      <c r="C2161" t="s">
        <v>20</v>
      </c>
      <c r="D2161" t="s">
        <v>4199</v>
      </c>
      <c r="E2161" s="1">
        <v>43116.513888888891</v>
      </c>
      <c r="F2161" t="s">
        <v>152</v>
      </c>
      <c r="G2161" s="2">
        <v>43103</v>
      </c>
      <c r="H2161" s="2">
        <v>31140</v>
      </c>
      <c r="I2161">
        <v>1</v>
      </c>
      <c r="J2161" s="2">
        <v>44372</v>
      </c>
      <c r="K2161" s="2">
        <v>44372</v>
      </c>
      <c r="L2161" t="s">
        <v>29</v>
      </c>
      <c r="M2161" t="s">
        <v>30</v>
      </c>
      <c r="N2161" t="s">
        <v>4200</v>
      </c>
      <c r="O2161" t="s">
        <v>78</v>
      </c>
      <c r="P2161" t="s">
        <v>79</v>
      </c>
    </row>
    <row r="2162" spans="1:16" x14ac:dyDescent="0.25">
      <c r="A2162" t="s">
        <v>4201</v>
      </c>
      <c r="B2162" t="s">
        <v>19</v>
      </c>
      <c r="C2162" t="s">
        <v>20</v>
      </c>
      <c r="D2162" t="s">
        <v>4201</v>
      </c>
      <c r="E2162" s="1">
        <v>43116.513888888891</v>
      </c>
      <c r="F2162" t="s">
        <v>152</v>
      </c>
      <c r="G2162" s="2">
        <v>43103</v>
      </c>
      <c r="H2162" s="2">
        <v>31140</v>
      </c>
      <c r="I2162">
        <v>1</v>
      </c>
      <c r="J2162" s="2">
        <v>44372</v>
      </c>
      <c r="K2162" s="2">
        <v>44372</v>
      </c>
      <c r="L2162" t="s">
        <v>22</v>
      </c>
      <c r="M2162" t="s">
        <v>23</v>
      </c>
      <c r="N2162" t="s">
        <v>4200</v>
      </c>
      <c r="O2162" t="s">
        <v>78</v>
      </c>
      <c r="P2162" t="s">
        <v>79</v>
      </c>
    </row>
    <row r="2163" spans="1:16" x14ac:dyDescent="0.25">
      <c r="A2163" t="s">
        <v>4202</v>
      </c>
      <c r="B2163" t="s">
        <v>19</v>
      </c>
      <c r="C2163" t="s">
        <v>20</v>
      </c>
      <c r="D2163" t="s">
        <v>4202</v>
      </c>
      <c r="E2163" s="1">
        <v>43116.604861111111</v>
      </c>
      <c r="F2163" t="s">
        <v>152</v>
      </c>
      <c r="G2163" s="2">
        <v>43103</v>
      </c>
      <c r="H2163" s="2">
        <v>26667</v>
      </c>
      <c r="I2163">
        <v>1</v>
      </c>
      <c r="J2163" s="2">
        <v>44372</v>
      </c>
      <c r="K2163" s="2">
        <v>44372</v>
      </c>
      <c r="L2163" t="s">
        <v>29</v>
      </c>
      <c r="M2163" t="s">
        <v>30</v>
      </c>
      <c r="N2163" t="s">
        <v>4203</v>
      </c>
      <c r="O2163" t="s">
        <v>78</v>
      </c>
      <c r="P2163" t="s">
        <v>79</v>
      </c>
    </row>
    <row r="2164" spans="1:16" x14ac:dyDescent="0.25">
      <c r="A2164" t="s">
        <v>4204</v>
      </c>
      <c r="B2164" t="s">
        <v>19</v>
      </c>
      <c r="C2164" t="s">
        <v>20</v>
      </c>
      <c r="D2164" t="s">
        <v>4204</v>
      </c>
      <c r="E2164" s="1">
        <v>43116.604861111111</v>
      </c>
      <c r="F2164" t="s">
        <v>152</v>
      </c>
      <c r="G2164" s="2">
        <v>43103</v>
      </c>
      <c r="H2164" s="2">
        <v>26667</v>
      </c>
      <c r="I2164">
        <v>1</v>
      </c>
      <c r="J2164" s="2">
        <v>44372</v>
      </c>
      <c r="K2164" s="2">
        <v>44372</v>
      </c>
      <c r="L2164" t="s">
        <v>22</v>
      </c>
      <c r="M2164" t="s">
        <v>23</v>
      </c>
      <c r="N2164" t="s">
        <v>4203</v>
      </c>
      <c r="O2164" t="s">
        <v>78</v>
      </c>
      <c r="P2164" t="s">
        <v>79</v>
      </c>
    </row>
    <row r="2165" spans="1:16" x14ac:dyDescent="0.25">
      <c r="A2165" t="s">
        <v>4205</v>
      </c>
      <c r="B2165" t="s">
        <v>19</v>
      </c>
      <c r="C2165" t="s">
        <v>20</v>
      </c>
      <c r="D2165" t="s">
        <v>4205</v>
      </c>
      <c r="E2165" s="1">
        <v>43116.605555555558</v>
      </c>
      <c r="F2165" t="s">
        <v>152</v>
      </c>
      <c r="G2165" s="2">
        <v>43103</v>
      </c>
      <c r="H2165" s="2">
        <v>26667</v>
      </c>
      <c r="I2165">
        <v>1</v>
      </c>
      <c r="J2165" s="2">
        <v>44372</v>
      </c>
      <c r="K2165" s="2">
        <v>44372</v>
      </c>
      <c r="L2165" t="s">
        <v>29</v>
      </c>
      <c r="M2165" t="s">
        <v>30</v>
      </c>
      <c r="N2165" t="s">
        <v>4206</v>
      </c>
      <c r="O2165" t="s">
        <v>78</v>
      </c>
      <c r="P2165" t="s">
        <v>79</v>
      </c>
    </row>
    <row r="2166" spans="1:16" x14ac:dyDescent="0.25">
      <c r="A2166" t="s">
        <v>4207</v>
      </c>
      <c r="B2166" t="s">
        <v>19</v>
      </c>
      <c r="C2166" t="s">
        <v>20</v>
      </c>
      <c r="D2166" t="s">
        <v>4207</v>
      </c>
      <c r="E2166" s="1">
        <v>43116.604861111111</v>
      </c>
      <c r="F2166" t="s">
        <v>152</v>
      </c>
      <c r="G2166" s="2">
        <v>43103</v>
      </c>
      <c r="H2166" s="2">
        <v>26667</v>
      </c>
      <c r="I2166">
        <v>1</v>
      </c>
      <c r="J2166" s="2">
        <v>44372</v>
      </c>
      <c r="K2166" s="2">
        <v>44372</v>
      </c>
      <c r="L2166" t="s">
        <v>22</v>
      </c>
      <c r="M2166" t="s">
        <v>23</v>
      </c>
      <c r="N2166" t="s">
        <v>4206</v>
      </c>
      <c r="O2166" t="s">
        <v>78</v>
      </c>
      <c r="P2166" t="s">
        <v>79</v>
      </c>
    </row>
    <row r="2167" spans="1:16" x14ac:dyDescent="0.25">
      <c r="A2167" t="s">
        <v>4208</v>
      </c>
      <c r="B2167" t="s">
        <v>19</v>
      </c>
      <c r="C2167" t="s">
        <v>20</v>
      </c>
      <c r="D2167" t="s">
        <v>4208</v>
      </c>
      <c r="E2167" s="1">
        <v>43116.604861111111</v>
      </c>
      <c r="F2167" t="s">
        <v>152</v>
      </c>
      <c r="G2167" s="2">
        <v>43103</v>
      </c>
      <c r="H2167" s="2">
        <v>26667</v>
      </c>
      <c r="I2167">
        <v>1</v>
      </c>
      <c r="J2167" s="2">
        <v>44372</v>
      </c>
      <c r="K2167" s="2">
        <v>44372</v>
      </c>
      <c r="L2167" t="s">
        <v>29</v>
      </c>
      <c r="M2167" t="s">
        <v>30</v>
      </c>
      <c r="N2167" t="s">
        <v>4209</v>
      </c>
      <c r="O2167" t="s">
        <v>78</v>
      </c>
      <c r="P2167" t="s">
        <v>79</v>
      </c>
    </row>
    <row r="2168" spans="1:16" x14ac:dyDescent="0.25">
      <c r="A2168" t="s">
        <v>4210</v>
      </c>
      <c r="B2168" t="s">
        <v>19</v>
      </c>
      <c r="C2168" t="s">
        <v>20</v>
      </c>
      <c r="D2168" t="s">
        <v>4210</v>
      </c>
      <c r="E2168" s="1">
        <v>43116.604861111111</v>
      </c>
      <c r="F2168" t="s">
        <v>152</v>
      </c>
      <c r="G2168" s="2">
        <v>43103</v>
      </c>
      <c r="H2168" s="2">
        <v>26667</v>
      </c>
      <c r="I2168">
        <v>1</v>
      </c>
      <c r="J2168" s="2">
        <v>44372</v>
      </c>
      <c r="K2168" s="2">
        <v>44372</v>
      </c>
      <c r="L2168" t="s">
        <v>22</v>
      </c>
      <c r="M2168" t="s">
        <v>23</v>
      </c>
      <c r="N2168" t="s">
        <v>4209</v>
      </c>
      <c r="O2168" t="s">
        <v>78</v>
      </c>
      <c r="P2168" t="s">
        <v>79</v>
      </c>
    </row>
    <row r="2169" spans="1:16" x14ac:dyDescent="0.25">
      <c r="A2169" t="s">
        <v>4211</v>
      </c>
      <c r="B2169" t="s">
        <v>19</v>
      </c>
      <c r="C2169" t="s">
        <v>20</v>
      </c>
      <c r="D2169" t="s">
        <v>4211</v>
      </c>
      <c r="E2169" s="1">
        <v>43116.605555555558</v>
      </c>
      <c r="F2169" t="s">
        <v>152</v>
      </c>
      <c r="G2169" s="2">
        <v>43103</v>
      </c>
      <c r="H2169" s="2">
        <v>31140</v>
      </c>
      <c r="I2169">
        <v>1</v>
      </c>
      <c r="J2169" s="2">
        <v>44372</v>
      </c>
      <c r="K2169" s="2">
        <v>44372</v>
      </c>
      <c r="L2169" t="s">
        <v>29</v>
      </c>
      <c r="M2169" t="s">
        <v>30</v>
      </c>
      <c r="N2169" t="s">
        <v>4212</v>
      </c>
      <c r="O2169" t="s">
        <v>78</v>
      </c>
      <c r="P2169" t="s">
        <v>79</v>
      </c>
    </row>
    <row r="2170" spans="1:16" x14ac:dyDescent="0.25">
      <c r="A2170" t="s">
        <v>4213</v>
      </c>
      <c r="B2170" t="s">
        <v>19</v>
      </c>
      <c r="C2170" t="s">
        <v>20</v>
      </c>
      <c r="D2170" t="s">
        <v>4213</v>
      </c>
      <c r="E2170" s="1">
        <v>43116.605555555558</v>
      </c>
      <c r="F2170" t="s">
        <v>152</v>
      </c>
      <c r="G2170" s="2">
        <v>43103</v>
      </c>
      <c r="H2170" s="2">
        <v>31140</v>
      </c>
      <c r="I2170">
        <v>1</v>
      </c>
      <c r="J2170" s="2">
        <v>44372</v>
      </c>
      <c r="K2170" s="2">
        <v>44372</v>
      </c>
      <c r="L2170" t="s">
        <v>22</v>
      </c>
      <c r="M2170" t="s">
        <v>23</v>
      </c>
      <c r="N2170" t="s">
        <v>4212</v>
      </c>
      <c r="O2170" t="s">
        <v>78</v>
      </c>
      <c r="P2170" t="s">
        <v>79</v>
      </c>
    </row>
    <row r="2171" spans="1:16" x14ac:dyDescent="0.25">
      <c r="A2171" t="s">
        <v>4214</v>
      </c>
      <c r="B2171" t="s">
        <v>19</v>
      </c>
      <c r="C2171" t="s">
        <v>20</v>
      </c>
      <c r="D2171" t="s">
        <v>4214</v>
      </c>
      <c r="E2171" s="1">
        <v>43116.605555555558</v>
      </c>
      <c r="F2171" t="s">
        <v>152</v>
      </c>
      <c r="G2171" s="2">
        <v>43103</v>
      </c>
      <c r="H2171" s="2">
        <v>31140</v>
      </c>
      <c r="I2171">
        <v>1</v>
      </c>
      <c r="J2171" s="2">
        <v>44372</v>
      </c>
      <c r="K2171" s="2">
        <v>44372</v>
      </c>
      <c r="L2171" t="s">
        <v>29</v>
      </c>
      <c r="M2171" t="s">
        <v>30</v>
      </c>
      <c r="N2171" t="s">
        <v>4215</v>
      </c>
      <c r="O2171" t="s">
        <v>78</v>
      </c>
      <c r="P2171" t="s">
        <v>79</v>
      </c>
    </row>
    <row r="2172" spans="1:16" x14ac:dyDescent="0.25">
      <c r="A2172" t="s">
        <v>4216</v>
      </c>
      <c r="B2172" t="s">
        <v>19</v>
      </c>
      <c r="C2172" t="s">
        <v>20</v>
      </c>
      <c r="D2172" t="s">
        <v>4216</v>
      </c>
      <c r="E2172" s="1">
        <v>43116.604861111111</v>
      </c>
      <c r="F2172" t="s">
        <v>152</v>
      </c>
      <c r="G2172" s="2">
        <v>43103</v>
      </c>
      <c r="H2172" s="2">
        <v>31140</v>
      </c>
      <c r="I2172">
        <v>1</v>
      </c>
      <c r="J2172" s="2">
        <v>44372</v>
      </c>
      <c r="K2172" s="2">
        <v>44372</v>
      </c>
      <c r="L2172" t="s">
        <v>22</v>
      </c>
      <c r="M2172" t="s">
        <v>23</v>
      </c>
      <c r="N2172" t="s">
        <v>4215</v>
      </c>
      <c r="O2172" t="s">
        <v>78</v>
      </c>
      <c r="P2172" t="s">
        <v>79</v>
      </c>
    </row>
    <row r="2173" spans="1:16" x14ac:dyDescent="0.25">
      <c r="A2173" t="s">
        <v>4217</v>
      </c>
      <c r="B2173" t="s">
        <v>19</v>
      </c>
      <c r="C2173" t="s">
        <v>20</v>
      </c>
      <c r="D2173" t="s">
        <v>4217</v>
      </c>
      <c r="E2173" s="1">
        <v>44369.352777777778</v>
      </c>
      <c r="F2173" t="s">
        <v>100</v>
      </c>
      <c r="G2173" s="2">
        <v>44356</v>
      </c>
      <c r="H2173" s="2">
        <v>39995</v>
      </c>
      <c r="I2173">
        <v>1</v>
      </c>
      <c r="J2173" s="2">
        <v>44372</v>
      </c>
      <c r="K2173" s="2">
        <v>44372</v>
      </c>
      <c r="L2173" t="s">
        <v>29</v>
      </c>
      <c r="M2173" t="s">
        <v>30</v>
      </c>
      <c r="N2173" t="s">
        <v>4218</v>
      </c>
      <c r="O2173" t="s">
        <v>78</v>
      </c>
      <c r="P2173" t="s">
        <v>79</v>
      </c>
    </row>
    <row r="2174" spans="1:16" x14ac:dyDescent="0.25">
      <c r="A2174" t="s">
        <v>4219</v>
      </c>
      <c r="B2174" t="s">
        <v>19</v>
      </c>
      <c r="C2174" t="s">
        <v>20</v>
      </c>
      <c r="D2174" t="s">
        <v>4219</v>
      </c>
      <c r="E2174" s="1">
        <v>44369.352777777778</v>
      </c>
      <c r="F2174" t="s">
        <v>100</v>
      </c>
      <c r="G2174" s="2">
        <v>44356</v>
      </c>
      <c r="H2174" s="2">
        <v>39995</v>
      </c>
      <c r="I2174">
        <v>17</v>
      </c>
      <c r="J2174" s="2">
        <v>44372</v>
      </c>
      <c r="K2174" s="2">
        <v>44372</v>
      </c>
      <c r="L2174" t="s">
        <v>22</v>
      </c>
      <c r="M2174" t="s">
        <v>23</v>
      </c>
      <c r="N2174" t="s">
        <v>4218</v>
      </c>
      <c r="O2174" t="s">
        <v>78</v>
      </c>
      <c r="P2174" t="s">
        <v>79</v>
      </c>
    </row>
    <row r="2175" spans="1:16" x14ac:dyDescent="0.25">
      <c r="A2175" t="s">
        <v>4220</v>
      </c>
      <c r="B2175" t="s">
        <v>19</v>
      </c>
      <c r="C2175" t="s">
        <v>20</v>
      </c>
      <c r="D2175" t="s">
        <v>4220</v>
      </c>
      <c r="E2175" s="1">
        <v>44369.352777777778</v>
      </c>
      <c r="F2175" t="s">
        <v>100</v>
      </c>
      <c r="G2175" s="2">
        <v>44356</v>
      </c>
      <c r="H2175" s="2">
        <v>39995</v>
      </c>
      <c r="I2175">
        <v>1</v>
      </c>
      <c r="J2175" s="2">
        <v>44372</v>
      </c>
      <c r="K2175" s="2">
        <v>44372</v>
      </c>
      <c r="L2175" t="s">
        <v>29</v>
      </c>
      <c r="M2175" t="s">
        <v>30</v>
      </c>
      <c r="N2175" t="s">
        <v>4221</v>
      </c>
      <c r="O2175" t="s">
        <v>78</v>
      </c>
      <c r="P2175" t="s">
        <v>79</v>
      </c>
    </row>
    <row r="2176" spans="1:16" x14ac:dyDescent="0.25">
      <c r="A2176" t="s">
        <v>4222</v>
      </c>
      <c r="B2176" t="s">
        <v>19</v>
      </c>
      <c r="C2176" t="s">
        <v>20</v>
      </c>
      <c r="D2176" t="s">
        <v>4222</v>
      </c>
      <c r="E2176" s="1">
        <v>44369.352777777778</v>
      </c>
      <c r="F2176" t="s">
        <v>100</v>
      </c>
      <c r="G2176" s="2">
        <v>44356</v>
      </c>
      <c r="H2176" s="2">
        <v>39995</v>
      </c>
      <c r="I2176">
        <v>1</v>
      </c>
      <c r="J2176" s="2">
        <v>44372</v>
      </c>
      <c r="K2176" s="2">
        <v>44372</v>
      </c>
      <c r="L2176" t="s">
        <v>22</v>
      </c>
      <c r="M2176" t="s">
        <v>23</v>
      </c>
      <c r="N2176" t="s">
        <v>4221</v>
      </c>
      <c r="O2176" t="s">
        <v>78</v>
      </c>
      <c r="P2176" t="s">
        <v>79</v>
      </c>
    </row>
    <row r="2177" spans="1:16" x14ac:dyDescent="0.25">
      <c r="A2177" t="s">
        <v>4223</v>
      </c>
      <c r="B2177" t="s">
        <v>19</v>
      </c>
      <c r="C2177" t="s">
        <v>20</v>
      </c>
      <c r="D2177" t="s">
        <v>4223</v>
      </c>
      <c r="E2177" s="1">
        <v>44369.34652777778</v>
      </c>
      <c r="F2177" t="s">
        <v>100</v>
      </c>
      <c r="G2177" s="2">
        <v>44356</v>
      </c>
      <c r="H2177" s="2">
        <v>39995</v>
      </c>
      <c r="I2177">
        <v>1</v>
      </c>
      <c r="J2177" s="2">
        <v>44372</v>
      </c>
      <c r="K2177" s="2">
        <v>44372</v>
      </c>
      <c r="L2177" t="s">
        <v>29</v>
      </c>
      <c r="M2177" t="s">
        <v>30</v>
      </c>
      <c r="N2177" t="s">
        <v>4224</v>
      </c>
      <c r="O2177" t="s">
        <v>78</v>
      </c>
      <c r="P2177" t="s">
        <v>79</v>
      </c>
    </row>
    <row r="2178" spans="1:16" x14ac:dyDescent="0.25">
      <c r="A2178" t="s">
        <v>4225</v>
      </c>
      <c r="B2178" t="s">
        <v>19</v>
      </c>
      <c r="C2178" t="s">
        <v>20</v>
      </c>
      <c r="D2178" t="s">
        <v>4225</v>
      </c>
      <c r="E2178" s="1">
        <v>44369.350694444445</v>
      </c>
      <c r="F2178" t="s">
        <v>100</v>
      </c>
      <c r="G2178" s="2">
        <v>44356</v>
      </c>
      <c r="H2178" s="2">
        <v>39995</v>
      </c>
      <c r="I2178">
        <v>1</v>
      </c>
      <c r="J2178" s="2">
        <v>44372</v>
      </c>
      <c r="K2178" s="2">
        <v>44372</v>
      </c>
      <c r="L2178" t="s">
        <v>22</v>
      </c>
      <c r="M2178" t="s">
        <v>23</v>
      </c>
      <c r="N2178" t="s">
        <v>4224</v>
      </c>
      <c r="O2178" t="s">
        <v>78</v>
      </c>
      <c r="P2178" t="s">
        <v>79</v>
      </c>
    </row>
    <row r="2179" spans="1:16" x14ac:dyDescent="0.25">
      <c r="A2179" t="s">
        <v>4226</v>
      </c>
      <c r="B2179" t="s">
        <v>19</v>
      </c>
      <c r="C2179" t="s">
        <v>20</v>
      </c>
      <c r="D2179" t="s">
        <v>4226</v>
      </c>
      <c r="E2179" s="1">
        <v>44369.352083333331</v>
      </c>
      <c r="F2179" t="s">
        <v>100</v>
      </c>
      <c r="G2179" s="2">
        <v>44356</v>
      </c>
      <c r="H2179" s="2">
        <v>35340</v>
      </c>
      <c r="I2179">
        <v>1</v>
      </c>
      <c r="J2179" s="2">
        <v>44372</v>
      </c>
      <c r="K2179" s="2">
        <v>44372</v>
      </c>
      <c r="L2179" t="s">
        <v>29</v>
      </c>
      <c r="M2179" t="s">
        <v>30</v>
      </c>
      <c r="N2179" t="s">
        <v>4227</v>
      </c>
      <c r="O2179" t="s">
        <v>78</v>
      </c>
      <c r="P2179" t="s">
        <v>79</v>
      </c>
    </row>
    <row r="2180" spans="1:16" x14ac:dyDescent="0.25">
      <c r="A2180" t="s">
        <v>4228</v>
      </c>
      <c r="B2180" t="s">
        <v>19</v>
      </c>
      <c r="C2180" t="s">
        <v>20</v>
      </c>
      <c r="D2180" t="s">
        <v>4228</v>
      </c>
      <c r="E2180" s="1">
        <v>44369.352777777778</v>
      </c>
      <c r="F2180" t="s">
        <v>100</v>
      </c>
      <c r="G2180" s="2">
        <v>44356</v>
      </c>
      <c r="H2180" s="2">
        <v>35340</v>
      </c>
      <c r="I2180">
        <v>1</v>
      </c>
      <c r="J2180" s="2">
        <v>44372</v>
      </c>
      <c r="K2180" s="2">
        <v>44372</v>
      </c>
      <c r="L2180" t="s">
        <v>22</v>
      </c>
      <c r="M2180" t="s">
        <v>23</v>
      </c>
      <c r="N2180" t="s">
        <v>4227</v>
      </c>
      <c r="O2180" t="s">
        <v>78</v>
      </c>
      <c r="P2180" t="s">
        <v>79</v>
      </c>
    </row>
    <row r="2181" spans="1:16" x14ac:dyDescent="0.25">
      <c r="A2181" t="s">
        <v>4229</v>
      </c>
      <c r="B2181" t="s">
        <v>19</v>
      </c>
      <c r="C2181" t="s">
        <v>20</v>
      </c>
      <c r="D2181" t="s">
        <v>4229</v>
      </c>
      <c r="E2181" s="1">
        <v>44369.350694444445</v>
      </c>
      <c r="F2181" t="s">
        <v>100</v>
      </c>
      <c r="G2181" s="2">
        <v>44356</v>
      </c>
      <c r="H2181" s="2">
        <v>39995</v>
      </c>
      <c r="I2181">
        <v>1</v>
      </c>
      <c r="J2181" s="2">
        <v>44372</v>
      </c>
      <c r="K2181" s="2">
        <v>44372</v>
      </c>
      <c r="L2181" t="s">
        <v>29</v>
      </c>
      <c r="M2181" t="s">
        <v>30</v>
      </c>
      <c r="N2181" t="s">
        <v>4230</v>
      </c>
      <c r="O2181" t="s">
        <v>78</v>
      </c>
      <c r="P2181" t="s">
        <v>79</v>
      </c>
    </row>
    <row r="2182" spans="1:16" x14ac:dyDescent="0.25">
      <c r="A2182" t="s">
        <v>4231</v>
      </c>
      <c r="B2182" t="s">
        <v>19</v>
      </c>
      <c r="C2182" t="s">
        <v>20</v>
      </c>
      <c r="D2182" t="s">
        <v>4231</v>
      </c>
      <c r="E2182" s="1">
        <v>44369.351388888892</v>
      </c>
      <c r="F2182" t="s">
        <v>100</v>
      </c>
      <c r="G2182" s="2">
        <v>44356</v>
      </c>
      <c r="H2182" s="2">
        <v>39995</v>
      </c>
      <c r="I2182">
        <v>6</v>
      </c>
      <c r="J2182" s="2">
        <v>44372</v>
      </c>
      <c r="K2182" s="2">
        <v>44372</v>
      </c>
      <c r="L2182" t="s">
        <v>22</v>
      </c>
      <c r="M2182" t="s">
        <v>23</v>
      </c>
      <c r="N2182" t="s">
        <v>4230</v>
      </c>
      <c r="O2182" t="s">
        <v>78</v>
      </c>
      <c r="P2182" t="s">
        <v>79</v>
      </c>
    </row>
    <row r="2183" spans="1:16" x14ac:dyDescent="0.25">
      <c r="A2183" t="s">
        <v>4232</v>
      </c>
      <c r="B2183" t="s">
        <v>19</v>
      </c>
      <c r="C2183" t="s">
        <v>20</v>
      </c>
      <c r="D2183" t="s">
        <v>4232</v>
      </c>
      <c r="E2183" s="1">
        <v>44369.352777777778</v>
      </c>
      <c r="F2183" t="s">
        <v>100</v>
      </c>
      <c r="G2183" s="2">
        <v>44356</v>
      </c>
      <c r="H2183" s="2">
        <v>39995</v>
      </c>
      <c r="I2183">
        <v>5</v>
      </c>
      <c r="J2183" s="2">
        <v>44372</v>
      </c>
      <c r="K2183" s="2">
        <v>44372</v>
      </c>
      <c r="L2183" t="s">
        <v>29</v>
      </c>
      <c r="M2183" t="s">
        <v>30</v>
      </c>
      <c r="N2183" t="s">
        <v>4233</v>
      </c>
      <c r="O2183" t="s">
        <v>78</v>
      </c>
      <c r="P2183" t="s">
        <v>79</v>
      </c>
    </row>
    <row r="2184" spans="1:16" x14ac:dyDescent="0.25">
      <c r="A2184" t="s">
        <v>4234</v>
      </c>
      <c r="B2184" t="s">
        <v>19</v>
      </c>
      <c r="C2184" t="s">
        <v>20</v>
      </c>
      <c r="D2184" t="s">
        <v>4234</v>
      </c>
      <c r="E2184" s="1">
        <v>44369.352777777778</v>
      </c>
      <c r="F2184" t="s">
        <v>100</v>
      </c>
      <c r="G2184" s="2">
        <v>44356</v>
      </c>
      <c r="H2184" s="2">
        <v>39995</v>
      </c>
      <c r="I2184">
        <v>4</v>
      </c>
      <c r="J2184" s="2">
        <v>44372</v>
      </c>
      <c r="K2184" s="2">
        <v>44372</v>
      </c>
      <c r="L2184" t="s">
        <v>22</v>
      </c>
      <c r="M2184" t="s">
        <v>23</v>
      </c>
      <c r="N2184" t="s">
        <v>4233</v>
      </c>
      <c r="O2184" t="s">
        <v>78</v>
      </c>
      <c r="P2184" t="s">
        <v>79</v>
      </c>
    </row>
    <row r="2185" spans="1:16" x14ac:dyDescent="0.25">
      <c r="A2185" t="s">
        <v>4235</v>
      </c>
      <c r="B2185" t="s">
        <v>19</v>
      </c>
      <c r="C2185" t="s">
        <v>20</v>
      </c>
      <c r="D2185" t="s">
        <v>4235</v>
      </c>
      <c r="E2185" s="1">
        <v>44369.352777777778</v>
      </c>
      <c r="F2185" t="s">
        <v>100</v>
      </c>
      <c r="G2185" s="2">
        <v>44356</v>
      </c>
      <c r="H2185" s="2">
        <v>39995</v>
      </c>
      <c r="I2185">
        <v>1</v>
      </c>
      <c r="J2185" s="2">
        <v>44372</v>
      </c>
      <c r="K2185" s="2">
        <v>44372</v>
      </c>
      <c r="L2185" t="s">
        <v>29</v>
      </c>
      <c r="M2185" t="s">
        <v>30</v>
      </c>
      <c r="N2185" t="s">
        <v>4236</v>
      </c>
      <c r="O2185" t="s">
        <v>78</v>
      </c>
      <c r="P2185" t="s">
        <v>79</v>
      </c>
    </row>
    <row r="2186" spans="1:16" x14ac:dyDescent="0.25">
      <c r="A2186" t="s">
        <v>4237</v>
      </c>
      <c r="B2186" t="s">
        <v>19</v>
      </c>
      <c r="C2186" t="s">
        <v>20</v>
      </c>
      <c r="D2186" t="s">
        <v>4237</v>
      </c>
      <c r="E2186" s="1">
        <v>44369.352777777778</v>
      </c>
      <c r="F2186" t="s">
        <v>100</v>
      </c>
      <c r="G2186" s="2">
        <v>44356</v>
      </c>
      <c r="H2186" s="2">
        <v>39995</v>
      </c>
      <c r="I2186">
        <v>1</v>
      </c>
      <c r="J2186" s="2">
        <v>44372</v>
      </c>
      <c r="K2186" s="2">
        <v>44372</v>
      </c>
      <c r="L2186" t="s">
        <v>22</v>
      </c>
      <c r="M2186" t="s">
        <v>23</v>
      </c>
      <c r="N2186" t="s">
        <v>4236</v>
      </c>
      <c r="O2186" t="s">
        <v>78</v>
      </c>
      <c r="P2186" t="s">
        <v>79</v>
      </c>
    </row>
    <row r="2187" spans="1:16" x14ac:dyDescent="0.25">
      <c r="A2187" t="s">
        <v>4238</v>
      </c>
      <c r="B2187" t="s">
        <v>19</v>
      </c>
      <c r="C2187" t="s">
        <v>20</v>
      </c>
      <c r="D2187" t="s">
        <v>4238</v>
      </c>
      <c r="E2187" s="1">
        <v>44369.34652777778</v>
      </c>
      <c r="F2187" t="s">
        <v>100</v>
      </c>
      <c r="G2187" s="2">
        <v>44356</v>
      </c>
      <c r="H2187" s="2">
        <v>39995</v>
      </c>
      <c r="I2187">
        <v>1</v>
      </c>
      <c r="J2187" s="2">
        <v>44372</v>
      </c>
      <c r="K2187" s="2">
        <v>44372</v>
      </c>
      <c r="L2187" t="s">
        <v>29</v>
      </c>
      <c r="M2187" t="s">
        <v>30</v>
      </c>
      <c r="N2187" t="s">
        <v>4239</v>
      </c>
      <c r="O2187" t="s">
        <v>78</v>
      </c>
      <c r="P2187" t="s">
        <v>79</v>
      </c>
    </row>
    <row r="2188" spans="1:16" x14ac:dyDescent="0.25">
      <c r="A2188" t="s">
        <v>4240</v>
      </c>
      <c r="B2188" t="s">
        <v>19</v>
      </c>
      <c r="C2188" t="s">
        <v>20</v>
      </c>
      <c r="D2188" t="s">
        <v>4240</v>
      </c>
      <c r="E2188" s="1">
        <v>44369.350694444445</v>
      </c>
      <c r="F2188" t="s">
        <v>100</v>
      </c>
      <c r="G2188" s="2">
        <v>44356</v>
      </c>
      <c r="H2188" s="2">
        <v>39995</v>
      </c>
      <c r="I2188">
        <v>1</v>
      </c>
      <c r="J2188" s="2">
        <v>44372</v>
      </c>
      <c r="K2188" s="2">
        <v>44372</v>
      </c>
      <c r="L2188" t="s">
        <v>22</v>
      </c>
      <c r="M2188" t="s">
        <v>23</v>
      </c>
      <c r="N2188" t="s">
        <v>4239</v>
      </c>
      <c r="O2188" t="s">
        <v>78</v>
      </c>
      <c r="P2188" t="s">
        <v>79</v>
      </c>
    </row>
    <row r="2189" spans="1:16" x14ac:dyDescent="0.25">
      <c r="A2189" t="s">
        <v>4241</v>
      </c>
      <c r="B2189" t="s">
        <v>19</v>
      </c>
      <c r="C2189" t="s">
        <v>20</v>
      </c>
      <c r="D2189" t="s">
        <v>4241</v>
      </c>
      <c r="E2189" s="1">
        <v>44369.352083333331</v>
      </c>
      <c r="F2189" t="s">
        <v>100</v>
      </c>
      <c r="G2189" s="2">
        <v>44356</v>
      </c>
      <c r="H2189" s="2">
        <v>35340</v>
      </c>
      <c r="I2189">
        <v>1</v>
      </c>
      <c r="J2189" s="2">
        <v>44372</v>
      </c>
      <c r="K2189" s="2">
        <v>44372</v>
      </c>
      <c r="L2189" t="s">
        <v>29</v>
      </c>
      <c r="M2189" t="s">
        <v>30</v>
      </c>
      <c r="N2189" t="s">
        <v>4242</v>
      </c>
      <c r="O2189" t="s">
        <v>78</v>
      </c>
      <c r="P2189" t="s">
        <v>79</v>
      </c>
    </row>
    <row r="2190" spans="1:16" x14ac:dyDescent="0.25">
      <c r="A2190" t="s">
        <v>4243</v>
      </c>
      <c r="B2190" t="s">
        <v>19</v>
      </c>
      <c r="C2190" t="s">
        <v>20</v>
      </c>
      <c r="D2190" t="s">
        <v>4243</v>
      </c>
      <c r="E2190" s="1">
        <v>44369.352777777778</v>
      </c>
      <c r="F2190" t="s">
        <v>100</v>
      </c>
      <c r="G2190" s="2">
        <v>44356</v>
      </c>
      <c r="H2190" s="2">
        <v>35340</v>
      </c>
      <c r="I2190">
        <v>1</v>
      </c>
      <c r="J2190" s="2">
        <v>44372</v>
      </c>
      <c r="K2190" s="2">
        <v>44372</v>
      </c>
      <c r="L2190" t="s">
        <v>22</v>
      </c>
      <c r="M2190" t="s">
        <v>23</v>
      </c>
      <c r="N2190" t="s">
        <v>4242</v>
      </c>
      <c r="O2190" t="s">
        <v>78</v>
      </c>
      <c r="P2190" t="s">
        <v>79</v>
      </c>
    </row>
    <row r="2191" spans="1:16" x14ac:dyDescent="0.25">
      <c r="A2191" t="s">
        <v>4244</v>
      </c>
      <c r="B2191" t="s">
        <v>19</v>
      </c>
      <c r="C2191" t="s">
        <v>20</v>
      </c>
      <c r="D2191" t="s">
        <v>4244</v>
      </c>
      <c r="E2191" s="1">
        <v>44369.350694444445</v>
      </c>
      <c r="F2191" t="s">
        <v>100</v>
      </c>
      <c r="G2191" s="2">
        <v>44356</v>
      </c>
      <c r="H2191" s="2">
        <v>39995</v>
      </c>
      <c r="I2191">
        <v>1</v>
      </c>
      <c r="J2191" s="2">
        <v>44372</v>
      </c>
      <c r="K2191" s="2">
        <v>44372</v>
      </c>
      <c r="L2191" t="s">
        <v>29</v>
      </c>
      <c r="M2191" t="s">
        <v>30</v>
      </c>
      <c r="N2191" t="s">
        <v>4245</v>
      </c>
      <c r="O2191" t="s">
        <v>78</v>
      </c>
      <c r="P2191" t="s">
        <v>79</v>
      </c>
    </row>
    <row r="2192" spans="1:16" x14ac:dyDescent="0.25">
      <c r="A2192" t="s">
        <v>4246</v>
      </c>
      <c r="B2192" t="s">
        <v>19</v>
      </c>
      <c r="C2192" t="s">
        <v>20</v>
      </c>
      <c r="D2192" t="s">
        <v>4246</v>
      </c>
      <c r="E2192" s="1">
        <v>44369.351388888892</v>
      </c>
      <c r="F2192" t="s">
        <v>100</v>
      </c>
      <c r="G2192" s="2">
        <v>44356</v>
      </c>
      <c r="H2192" s="2">
        <v>39995</v>
      </c>
      <c r="I2192">
        <v>1</v>
      </c>
      <c r="J2192" s="2">
        <v>44372</v>
      </c>
      <c r="K2192" s="2">
        <v>44372</v>
      </c>
      <c r="L2192" t="s">
        <v>22</v>
      </c>
      <c r="M2192" t="s">
        <v>23</v>
      </c>
      <c r="N2192" t="s">
        <v>4245</v>
      </c>
      <c r="O2192" t="s">
        <v>78</v>
      </c>
      <c r="P2192" t="s">
        <v>79</v>
      </c>
    </row>
    <row r="2193" spans="1:16" x14ac:dyDescent="0.25">
      <c r="A2193" t="s">
        <v>4247</v>
      </c>
      <c r="B2193" t="s">
        <v>50</v>
      </c>
      <c r="C2193" t="s">
        <v>20</v>
      </c>
      <c r="D2193" t="s">
        <v>4247</v>
      </c>
      <c r="E2193" s="1">
        <v>44372.316666666666</v>
      </c>
      <c r="F2193" t="s">
        <v>51</v>
      </c>
      <c r="G2193" s="2">
        <v>44359</v>
      </c>
      <c r="H2193" s="2">
        <v>31451</v>
      </c>
      <c r="I2193">
        <v>18</v>
      </c>
      <c r="J2193" s="2">
        <v>44372</v>
      </c>
      <c r="K2193" s="2">
        <v>44372</v>
      </c>
      <c r="L2193" t="s">
        <v>29</v>
      </c>
      <c r="M2193" t="s">
        <v>30</v>
      </c>
      <c r="N2193" t="s">
        <v>4248</v>
      </c>
      <c r="O2193" t="s">
        <v>53</v>
      </c>
      <c r="P2193" t="s">
        <v>53</v>
      </c>
    </row>
    <row r="2194" spans="1:16" x14ac:dyDescent="0.25">
      <c r="A2194" t="s">
        <v>4249</v>
      </c>
      <c r="B2194" t="s">
        <v>50</v>
      </c>
      <c r="C2194" t="s">
        <v>20</v>
      </c>
      <c r="D2194" t="s">
        <v>4249</v>
      </c>
      <c r="E2194" s="1">
        <v>44372.316666666666</v>
      </c>
      <c r="F2194" t="s">
        <v>57</v>
      </c>
      <c r="G2194" s="2">
        <v>44359</v>
      </c>
      <c r="H2194" s="2">
        <v>31451</v>
      </c>
      <c r="I2194">
        <v>1</v>
      </c>
      <c r="J2194" s="2">
        <v>44372</v>
      </c>
      <c r="K2194" s="2">
        <v>44372</v>
      </c>
      <c r="L2194" t="s">
        <v>29</v>
      </c>
      <c r="M2194" t="s">
        <v>30</v>
      </c>
      <c r="N2194" t="s">
        <v>4250</v>
      </c>
      <c r="O2194" t="s">
        <v>53</v>
      </c>
      <c r="P2194" t="s">
        <v>53</v>
      </c>
    </row>
    <row r="2195" spans="1:16" x14ac:dyDescent="0.25">
      <c r="A2195" t="s">
        <v>4251</v>
      </c>
      <c r="B2195" t="s">
        <v>50</v>
      </c>
      <c r="C2195" t="s">
        <v>20</v>
      </c>
      <c r="D2195" t="s">
        <v>4251</v>
      </c>
      <c r="E2195" s="1">
        <v>44372.316666666666</v>
      </c>
      <c r="F2195" t="s">
        <v>60</v>
      </c>
      <c r="G2195" s="2">
        <v>44366</v>
      </c>
      <c r="H2195" s="2">
        <v>31458</v>
      </c>
      <c r="I2195">
        <v>20</v>
      </c>
      <c r="J2195" s="2">
        <v>44372</v>
      </c>
      <c r="K2195" s="2">
        <v>44372</v>
      </c>
      <c r="L2195" t="s">
        <v>29</v>
      </c>
      <c r="M2195" t="s">
        <v>30</v>
      </c>
      <c r="N2195" t="s">
        <v>4252</v>
      </c>
      <c r="O2195" t="s">
        <v>53</v>
      </c>
      <c r="P2195" t="s">
        <v>53</v>
      </c>
    </row>
    <row r="2196" spans="1:16" x14ac:dyDescent="0.25">
      <c r="A2196" t="s">
        <v>4253</v>
      </c>
      <c r="B2196" t="s">
        <v>50</v>
      </c>
      <c r="C2196" t="s">
        <v>20</v>
      </c>
      <c r="D2196" t="s">
        <v>4253</v>
      </c>
      <c r="E2196" s="1">
        <v>44372.316666666666</v>
      </c>
      <c r="F2196" t="s">
        <v>63</v>
      </c>
      <c r="G2196" s="2">
        <v>44359</v>
      </c>
      <c r="H2196" s="2">
        <v>31451</v>
      </c>
      <c r="I2196">
        <v>2</v>
      </c>
      <c r="J2196" s="2">
        <v>44372</v>
      </c>
      <c r="K2196" s="2">
        <v>44372</v>
      </c>
      <c r="L2196" t="s">
        <v>29</v>
      </c>
      <c r="M2196" t="s">
        <v>30</v>
      </c>
      <c r="N2196" t="s">
        <v>4254</v>
      </c>
      <c r="O2196" t="s">
        <v>65</v>
      </c>
      <c r="P2196" t="s">
        <v>66</v>
      </c>
    </row>
    <row r="2197" spans="1:16" x14ac:dyDescent="0.25">
      <c r="A2197" t="s">
        <v>4255</v>
      </c>
      <c r="B2197" t="s">
        <v>19</v>
      </c>
      <c r="C2197" t="s">
        <v>20</v>
      </c>
      <c r="D2197" t="s">
        <v>4255</v>
      </c>
      <c r="E2197" s="1">
        <v>42013.654166666667</v>
      </c>
      <c r="F2197" t="s">
        <v>100</v>
      </c>
      <c r="G2197" s="2">
        <v>42004</v>
      </c>
      <c r="H2197" s="2">
        <v>36705</v>
      </c>
      <c r="I2197">
        <v>1</v>
      </c>
      <c r="J2197" s="2">
        <v>44372</v>
      </c>
      <c r="K2197" s="2">
        <v>44372</v>
      </c>
      <c r="L2197" t="s">
        <v>29</v>
      </c>
      <c r="M2197" t="s">
        <v>30</v>
      </c>
      <c r="N2197" t="s">
        <v>4256</v>
      </c>
      <c r="O2197" t="s">
        <v>78</v>
      </c>
      <c r="P2197" t="s">
        <v>79</v>
      </c>
    </row>
    <row r="2198" spans="1:16" x14ac:dyDescent="0.25">
      <c r="A2198" t="s">
        <v>4257</v>
      </c>
      <c r="B2198" t="s">
        <v>19</v>
      </c>
      <c r="C2198" t="s">
        <v>20</v>
      </c>
      <c r="D2198" t="s">
        <v>4257</v>
      </c>
      <c r="E2198" s="1">
        <v>42013.654166666667</v>
      </c>
      <c r="F2198" t="s">
        <v>100</v>
      </c>
      <c r="G2198" s="2">
        <v>42004</v>
      </c>
      <c r="H2198" s="2">
        <v>36705</v>
      </c>
      <c r="I2198">
        <v>1</v>
      </c>
      <c r="J2198" s="2">
        <v>44372</v>
      </c>
      <c r="K2198" s="2">
        <v>44372</v>
      </c>
      <c r="L2198" t="s">
        <v>22</v>
      </c>
      <c r="M2198" t="s">
        <v>23</v>
      </c>
      <c r="N2198" t="s">
        <v>4256</v>
      </c>
      <c r="O2198" t="s">
        <v>78</v>
      </c>
      <c r="P2198" t="s">
        <v>79</v>
      </c>
    </row>
    <row r="2199" spans="1:16" x14ac:dyDescent="0.25">
      <c r="A2199" t="s">
        <v>4258</v>
      </c>
      <c r="B2199" t="s">
        <v>19</v>
      </c>
      <c r="C2199" t="s">
        <v>20</v>
      </c>
      <c r="D2199" t="s">
        <v>4258</v>
      </c>
      <c r="E2199" s="1">
        <v>42013.654166666667</v>
      </c>
      <c r="F2199" t="s">
        <v>100</v>
      </c>
      <c r="G2199" s="2">
        <v>42004</v>
      </c>
      <c r="H2199" s="2">
        <v>36705</v>
      </c>
      <c r="I2199">
        <v>1</v>
      </c>
      <c r="J2199" s="2">
        <v>44372</v>
      </c>
      <c r="K2199" s="2">
        <v>44372</v>
      </c>
      <c r="L2199" t="s">
        <v>29</v>
      </c>
      <c r="M2199" t="s">
        <v>30</v>
      </c>
      <c r="N2199" t="s">
        <v>4259</v>
      </c>
      <c r="O2199" t="s">
        <v>78</v>
      </c>
      <c r="P2199" t="s">
        <v>79</v>
      </c>
    </row>
    <row r="2200" spans="1:16" x14ac:dyDescent="0.25">
      <c r="A2200" t="s">
        <v>4260</v>
      </c>
      <c r="B2200" t="s">
        <v>19</v>
      </c>
      <c r="C2200" t="s">
        <v>20</v>
      </c>
      <c r="D2200" t="s">
        <v>4260</v>
      </c>
      <c r="E2200" s="1">
        <v>42013.654166666667</v>
      </c>
      <c r="F2200" t="s">
        <v>100</v>
      </c>
      <c r="G2200" s="2">
        <v>42004</v>
      </c>
      <c r="H2200" s="2">
        <v>36705</v>
      </c>
      <c r="I2200">
        <v>1</v>
      </c>
      <c r="J2200" s="2">
        <v>44372</v>
      </c>
      <c r="K2200" s="2">
        <v>44372</v>
      </c>
      <c r="L2200" t="s">
        <v>22</v>
      </c>
      <c r="M2200" t="s">
        <v>23</v>
      </c>
      <c r="N2200" t="s">
        <v>4259</v>
      </c>
      <c r="O2200" t="s">
        <v>78</v>
      </c>
      <c r="P2200" t="s">
        <v>79</v>
      </c>
    </row>
    <row r="2201" spans="1:16" x14ac:dyDescent="0.25">
      <c r="A2201" t="s">
        <v>4261</v>
      </c>
      <c r="B2201" t="s">
        <v>19</v>
      </c>
      <c r="C2201" t="s">
        <v>20</v>
      </c>
      <c r="D2201" t="s">
        <v>4261</v>
      </c>
      <c r="E2201" s="1">
        <v>42013.654166666667</v>
      </c>
      <c r="F2201" t="s">
        <v>100</v>
      </c>
      <c r="G2201" s="2">
        <v>42004</v>
      </c>
      <c r="H2201" s="2">
        <v>39995</v>
      </c>
      <c r="I2201">
        <v>1</v>
      </c>
      <c r="J2201" s="2">
        <v>44372</v>
      </c>
      <c r="K2201" s="2">
        <v>44372</v>
      </c>
      <c r="L2201" t="s">
        <v>29</v>
      </c>
      <c r="M2201" t="s">
        <v>30</v>
      </c>
      <c r="N2201" t="s">
        <v>4262</v>
      </c>
      <c r="O2201" t="s">
        <v>78</v>
      </c>
      <c r="P2201" t="s">
        <v>79</v>
      </c>
    </row>
    <row r="2202" spans="1:16" x14ac:dyDescent="0.25">
      <c r="A2202" t="s">
        <v>4263</v>
      </c>
      <c r="B2202" t="s">
        <v>19</v>
      </c>
      <c r="C2202" t="s">
        <v>20</v>
      </c>
      <c r="D2202" t="s">
        <v>4263</v>
      </c>
      <c r="E2202" s="1">
        <v>42013.654166666667</v>
      </c>
      <c r="F2202" t="s">
        <v>100</v>
      </c>
      <c r="G2202" s="2">
        <v>42004</v>
      </c>
      <c r="H2202" s="2">
        <v>39995</v>
      </c>
      <c r="I2202">
        <v>1</v>
      </c>
      <c r="J2202" s="2">
        <v>44372</v>
      </c>
      <c r="K2202" s="2">
        <v>44372</v>
      </c>
      <c r="L2202" t="s">
        <v>22</v>
      </c>
      <c r="M2202" t="s">
        <v>23</v>
      </c>
      <c r="N2202" t="s">
        <v>4262</v>
      </c>
      <c r="O2202" t="s">
        <v>78</v>
      </c>
      <c r="P2202" t="s">
        <v>79</v>
      </c>
    </row>
    <row r="2203" spans="1:16" x14ac:dyDescent="0.25">
      <c r="A2203" t="s">
        <v>4264</v>
      </c>
      <c r="B2203" t="s">
        <v>19</v>
      </c>
      <c r="C2203" t="s">
        <v>20</v>
      </c>
      <c r="D2203" t="s">
        <v>4264</v>
      </c>
      <c r="E2203" s="1">
        <v>42013.654166666667</v>
      </c>
      <c r="F2203" t="s">
        <v>100</v>
      </c>
      <c r="G2203" s="2">
        <v>42004</v>
      </c>
      <c r="H2203" s="2">
        <v>36705</v>
      </c>
      <c r="I2203">
        <v>1</v>
      </c>
      <c r="J2203" s="2">
        <v>44372</v>
      </c>
      <c r="K2203" s="2">
        <v>44372</v>
      </c>
      <c r="L2203" t="s">
        <v>29</v>
      </c>
      <c r="M2203" t="s">
        <v>30</v>
      </c>
      <c r="N2203" t="s">
        <v>4265</v>
      </c>
      <c r="O2203" t="s">
        <v>78</v>
      </c>
      <c r="P2203" t="s">
        <v>79</v>
      </c>
    </row>
    <row r="2204" spans="1:16" x14ac:dyDescent="0.25">
      <c r="A2204" t="s">
        <v>4266</v>
      </c>
      <c r="B2204" t="s">
        <v>19</v>
      </c>
      <c r="C2204" t="s">
        <v>20</v>
      </c>
      <c r="D2204" t="s">
        <v>4266</v>
      </c>
      <c r="E2204" s="1">
        <v>42013.654166666667</v>
      </c>
      <c r="F2204" t="s">
        <v>100</v>
      </c>
      <c r="G2204" s="2">
        <v>42004</v>
      </c>
      <c r="H2204" s="2">
        <v>36705</v>
      </c>
      <c r="I2204">
        <v>1</v>
      </c>
      <c r="J2204" s="2">
        <v>44372</v>
      </c>
      <c r="K2204" s="2">
        <v>44372</v>
      </c>
      <c r="L2204" t="s">
        <v>22</v>
      </c>
      <c r="M2204" t="s">
        <v>23</v>
      </c>
      <c r="N2204" t="s">
        <v>4265</v>
      </c>
      <c r="O2204" t="s">
        <v>78</v>
      </c>
      <c r="P2204" t="s">
        <v>79</v>
      </c>
    </row>
    <row r="2205" spans="1:16" x14ac:dyDescent="0.25">
      <c r="A2205" t="s">
        <v>4267</v>
      </c>
      <c r="B2205" t="s">
        <v>19</v>
      </c>
      <c r="C2205" t="s">
        <v>20</v>
      </c>
      <c r="D2205" t="s">
        <v>4267</v>
      </c>
      <c r="E2205" s="1">
        <v>42013.654166666667</v>
      </c>
      <c r="F2205" t="s">
        <v>100</v>
      </c>
      <c r="G2205" s="2">
        <v>42004</v>
      </c>
      <c r="H2205" s="2">
        <v>36705</v>
      </c>
      <c r="I2205">
        <v>1</v>
      </c>
      <c r="J2205" s="2">
        <v>44372</v>
      </c>
      <c r="K2205" s="2">
        <v>44372</v>
      </c>
      <c r="L2205" t="s">
        <v>29</v>
      </c>
      <c r="M2205" t="s">
        <v>30</v>
      </c>
      <c r="N2205" t="s">
        <v>4268</v>
      </c>
      <c r="O2205" t="s">
        <v>78</v>
      </c>
      <c r="P2205" t="s">
        <v>79</v>
      </c>
    </row>
    <row r="2206" spans="1:16" x14ac:dyDescent="0.25">
      <c r="A2206" t="s">
        <v>4269</v>
      </c>
      <c r="B2206" t="s">
        <v>19</v>
      </c>
      <c r="C2206" t="s">
        <v>20</v>
      </c>
      <c r="D2206" t="s">
        <v>4269</v>
      </c>
      <c r="E2206" s="1">
        <v>42013.654166666667</v>
      </c>
      <c r="F2206" t="s">
        <v>100</v>
      </c>
      <c r="G2206" s="2">
        <v>42004</v>
      </c>
      <c r="H2206" s="2">
        <v>36705</v>
      </c>
      <c r="I2206">
        <v>1</v>
      </c>
      <c r="J2206" s="2">
        <v>44372</v>
      </c>
      <c r="K2206" s="2">
        <v>44372</v>
      </c>
      <c r="L2206" t="s">
        <v>22</v>
      </c>
      <c r="M2206" t="s">
        <v>23</v>
      </c>
      <c r="N2206" t="s">
        <v>4268</v>
      </c>
      <c r="O2206" t="s">
        <v>78</v>
      </c>
      <c r="P2206" t="s">
        <v>79</v>
      </c>
    </row>
    <row r="2207" spans="1:16" x14ac:dyDescent="0.25">
      <c r="A2207" t="s">
        <v>4270</v>
      </c>
      <c r="B2207" t="s">
        <v>19</v>
      </c>
      <c r="C2207" t="s">
        <v>20</v>
      </c>
      <c r="D2207" t="s">
        <v>4270</v>
      </c>
      <c r="E2207" s="1">
        <v>44369.352777777778</v>
      </c>
      <c r="F2207" t="s">
        <v>100</v>
      </c>
      <c r="G2207" s="2">
        <v>44356</v>
      </c>
      <c r="H2207" s="2">
        <v>26667</v>
      </c>
      <c r="I2207">
        <v>1</v>
      </c>
      <c r="J2207" s="2">
        <v>44372</v>
      </c>
      <c r="K2207" s="2">
        <v>44372</v>
      </c>
      <c r="L2207" t="s">
        <v>29</v>
      </c>
      <c r="M2207" t="s">
        <v>30</v>
      </c>
      <c r="N2207" t="s">
        <v>4271</v>
      </c>
      <c r="O2207" t="s">
        <v>78</v>
      </c>
      <c r="P2207" t="s">
        <v>79</v>
      </c>
    </row>
    <row r="2208" spans="1:16" x14ac:dyDescent="0.25">
      <c r="A2208" t="s">
        <v>4272</v>
      </c>
      <c r="B2208" t="s">
        <v>19</v>
      </c>
      <c r="C2208" t="s">
        <v>20</v>
      </c>
      <c r="D2208" t="s">
        <v>4272</v>
      </c>
      <c r="E2208" s="1">
        <v>44369.352777777778</v>
      </c>
      <c r="F2208" t="s">
        <v>100</v>
      </c>
      <c r="G2208" s="2">
        <v>44356</v>
      </c>
      <c r="H2208" s="2">
        <v>26667</v>
      </c>
      <c r="I2208">
        <v>4</v>
      </c>
      <c r="J2208" s="2">
        <v>44372</v>
      </c>
      <c r="K2208" s="2">
        <v>44372</v>
      </c>
      <c r="L2208" t="s">
        <v>22</v>
      </c>
      <c r="M2208" t="s">
        <v>23</v>
      </c>
      <c r="N2208" t="s">
        <v>4271</v>
      </c>
      <c r="O2208" t="s">
        <v>78</v>
      </c>
      <c r="P2208" t="s">
        <v>79</v>
      </c>
    </row>
    <row r="2209" spans="1:16" x14ac:dyDescent="0.25">
      <c r="A2209" t="s">
        <v>4273</v>
      </c>
      <c r="B2209" t="s">
        <v>19</v>
      </c>
      <c r="C2209" t="s">
        <v>20</v>
      </c>
      <c r="D2209" t="s">
        <v>4273</v>
      </c>
      <c r="E2209" s="1">
        <v>44369.352777777778</v>
      </c>
      <c r="F2209" t="s">
        <v>100</v>
      </c>
      <c r="G2209" s="2">
        <v>44356</v>
      </c>
      <c r="H2209" s="2">
        <v>26667</v>
      </c>
      <c r="I2209">
        <v>1</v>
      </c>
      <c r="J2209" s="2">
        <v>44372</v>
      </c>
      <c r="K2209" s="2">
        <v>44372</v>
      </c>
      <c r="L2209" t="s">
        <v>29</v>
      </c>
      <c r="M2209" t="s">
        <v>30</v>
      </c>
      <c r="N2209" t="s">
        <v>4274</v>
      </c>
      <c r="O2209" t="s">
        <v>78</v>
      </c>
      <c r="P2209" t="s">
        <v>79</v>
      </c>
    </row>
    <row r="2210" spans="1:16" x14ac:dyDescent="0.25">
      <c r="A2210" t="s">
        <v>4275</v>
      </c>
      <c r="B2210" t="s">
        <v>19</v>
      </c>
      <c r="C2210" t="s">
        <v>20</v>
      </c>
      <c r="D2210" t="s">
        <v>4275</v>
      </c>
      <c r="E2210" s="1">
        <v>44369.352777777778</v>
      </c>
      <c r="F2210" t="s">
        <v>100</v>
      </c>
      <c r="G2210" s="2">
        <v>44356</v>
      </c>
      <c r="H2210" s="2">
        <v>26667</v>
      </c>
      <c r="I2210">
        <v>1</v>
      </c>
      <c r="J2210" s="2">
        <v>44372</v>
      </c>
      <c r="K2210" s="2">
        <v>44372</v>
      </c>
      <c r="L2210" t="s">
        <v>22</v>
      </c>
      <c r="M2210" t="s">
        <v>23</v>
      </c>
      <c r="N2210" t="s">
        <v>4274</v>
      </c>
      <c r="O2210" t="s">
        <v>78</v>
      </c>
      <c r="P2210" t="s">
        <v>79</v>
      </c>
    </row>
    <row r="2211" spans="1:16" x14ac:dyDescent="0.25">
      <c r="A2211" t="s">
        <v>4276</v>
      </c>
      <c r="B2211" t="s">
        <v>19</v>
      </c>
      <c r="C2211" t="s">
        <v>20</v>
      </c>
      <c r="D2211" t="s">
        <v>4276</v>
      </c>
      <c r="E2211" s="1">
        <v>44369.34652777778</v>
      </c>
      <c r="F2211" t="s">
        <v>100</v>
      </c>
      <c r="G2211" s="2">
        <v>44356</v>
      </c>
      <c r="H2211" s="2">
        <v>26667</v>
      </c>
      <c r="I2211">
        <v>3</v>
      </c>
      <c r="J2211" s="2">
        <v>44372</v>
      </c>
      <c r="K2211" s="2">
        <v>44372</v>
      </c>
      <c r="L2211" t="s">
        <v>29</v>
      </c>
      <c r="M2211" t="s">
        <v>30</v>
      </c>
      <c r="N2211" t="s">
        <v>4277</v>
      </c>
      <c r="O2211" t="s">
        <v>78</v>
      </c>
      <c r="P2211" t="s">
        <v>79</v>
      </c>
    </row>
    <row r="2212" spans="1:16" x14ac:dyDescent="0.25">
      <c r="A2212" t="s">
        <v>4278</v>
      </c>
      <c r="B2212" t="s">
        <v>19</v>
      </c>
      <c r="C2212" t="s">
        <v>20</v>
      </c>
      <c r="D2212" t="s">
        <v>4278</v>
      </c>
      <c r="E2212" s="1">
        <v>44369.350694444445</v>
      </c>
      <c r="F2212" t="s">
        <v>100</v>
      </c>
      <c r="G2212" s="2">
        <v>44356</v>
      </c>
      <c r="H2212" s="2">
        <v>26667</v>
      </c>
      <c r="I2212">
        <v>1</v>
      </c>
      <c r="J2212" s="2">
        <v>44372</v>
      </c>
      <c r="K2212" s="2">
        <v>44372</v>
      </c>
      <c r="L2212" t="s">
        <v>22</v>
      </c>
      <c r="M2212" t="s">
        <v>23</v>
      </c>
      <c r="N2212" t="s">
        <v>4277</v>
      </c>
      <c r="O2212" t="s">
        <v>78</v>
      </c>
      <c r="P2212" t="s">
        <v>79</v>
      </c>
    </row>
    <row r="2213" spans="1:16" x14ac:dyDescent="0.25">
      <c r="A2213" t="s">
        <v>4279</v>
      </c>
      <c r="B2213" t="s">
        <v>19</v>
      </c>
      <c r="C2213" t="s">
        <v>20</v>
      </c>
      <c r="D2213" t="s">
        <v>4279</v>
      </c>
      <c r="E2213" s="1">
        <v>44369.352083333331</v>
      </c>
      <c r="F2213" t="s">
        <v>100</v>
      </c>
      <c r="G2213" s="2">
        <v>44356</v>
      </c>
      <c r="H2213" s="2">
        <v>31140</v>
      </c>
      <c r="I2213">
        <v>1</v>
      </c>
      <c r="J2213" s="2">
        <v>44372</v>
      </c>
      <c r="K2213" s="2">
        <v>44372</v>
      </c>
      <c r="L2213" t="s">
        <v>29</v>
      </c>
      <c r="M2213" t="s">
        <v>30</v>
      </c>
      <c r="N2213" t="s">
        <v>4280</v>
      </c>
      <c r="O2213" t="s">
        <v>78</v>
      </c>
      <c r="P2213" t="s">
        <v>79</v>
      </c>
    </row>
    <row r="2214" spans="1:16" x14ac:dyDescent="0.25">
      <c r="A2214" t="s">
        <v>4281</v>
      </c>
      <c r="B2214" t="s">
        <v>19</v>
      </c>
      <c r="C2214" t="s">
        <v>20</v>
      </c>
      <c r="D2214" t="s">
        <v>4281</v>
      </c>
      <c r="E2214" s="1">
        <v>44369.352777777778</v>
      </c>
      <c r="F2214" t="s">
        <v>100</v>
      </c>
      <c r="G2214" s="2">
        <v>44356</v>
      </c>
      <c r="H2214" s="2">
        <v>31140</v>
      </c>
      <c r="I2214">
        <v>1</v>
      </c>
      <c r="J2214" s="2">
        <v>44372</v>
      </c>
      <c r="K2214" s="2">
        <v>44372</v>
      </c>
      <c r="L2214" t="s">
        <v>22</v>
      </c>
      <c r="M2214" t="s">
        <v>23</v>
      </c>
      <c r="N2214" t="s">
        <v>4280</v>
      </c>
      <c r="O2214" t="s">
        <v>78</v>
      </c>
      <c r="P2214" t="s">
        <v>79</v>
      </c>
    </row>
    <row r="2215" spans="1:16" x14ac:dyDescent="0.25">
      <c r="A2215" t="s">
        <v>4282</v>
      </c>
      <c r="B2215" t="s">
        <v>19</v>
      </c>
      <c r="C2215" t="s">
        <v>20</v>
      </c>
      <c r="D2215" t="s">
        <v>4282</v>
      </c>
      <c r="E2215" s="1">
        <v>44369.351388888892</v>
      </c>
      <c r="F2215" t="s">
        <v>100</v>
      </c>
      <c r="G2215" s="2">
        <v>44356</v>
      </c>
      <c r="H2215" s="2">
        <v>31140</v>
      </c>
      <c r="I2215">
        <v>1</v>
      </c>
      <c r="J2215" s="2">
        <v>44372</v>
      </c>
      <c r="K2215" s="2">
        <v>44372</v>
      </c>
      <c r="L2215" t="s">
        <v>29</v>
      </c>
      <c r="M2215" t="s">
        <v>30</v>
      </c>
      <c r="N2215" t="s">
        <v>4283</v>
      </c>
      <c r="O2215" t="s">
        <v>78</v>
      </c>
      <c r="P2215" t="s">
        <v>79</v>
      </c>
    </row>
    <row r="2216" spans="1:16" x14ac:dyDescent="0.25">
      <c r="A2216" t="s">
        <v>4284</v>
      </c>
      <c r="B2216" t="s">
        <v>19</v>
      </c>
      <c r="C2216" t="s">
        <v>20</v>
      </c>
      <c r="D2216" t="s">
        <v>4284</v>
      </c>
      <c r="E2216" s="1">
        <v>44369.351388888892</v>
      </c>
      <c r="F2216" t="s">
        <v>100</v>
      </c>
      <c r="G2216" s="2">
        <v>44356</v>
      </c>
      <c r="H2216" s="2">
        <v>31140</v>
      </c>
      <c r="I2216">
        <v>1</v>
      </c>
      <c r="J2216" s="2">
        <v>44372</v>
      </c>
      <c r="K2216" s="2">
        <v>44372</v>
      </c>
      <c r="L2216" t="s">
        <v>22</v>
      </c>
      <c r="M2216" t="s">
        <v>23</v>
      </c>
      <c r="N2216" t="s">
        <v>4283</v>
      </c>
      <c r="O2216" t="s">
        <v>78</v>
      </c>
      <c r="P2216" t="s">
        <v>79</v>
      </c>
    </row>
    <row r="2217" spans="1:16" x14ac:dyDescent="0.25">
      <c r="A2217" t="s">
        <v>4285</v>
      </c>
      <c r="B2217" t="s">
        <v>19</v>
      </c>
      <c r="C2217" t="s">
        <v>20</v>
      </c>
      <c r="D2217" t="s">
        <v>4285</v>
      </c>
      <c r="E2217" s="1">
        <v>42013.654166666667</v>
      </c>
      <c r="F2217" t="s">
        <v>100</v>
      </c>
      <c r="G2217" s="2">
        <v>42004</v>
      </c>
      <c r="H2217" s="2">
        <v>39995</v>
      </c>
      <c r="I2217">
        <v>1</v>
      </c>
      <c r="J2217" s="2">
        <v>44372</v>
      </c>
      <c r="K2217" s="2">
        <v>44372</v>
      </c>
      <c r="L2217" t="s">
        <v>29</v>
      </c>
      <c r="M2217" t="s">
        <v>30</v>
      </c>
      <c r="N2217" t="s">
        <v>4286</v>
      </c>
      <c r="O2217" t="s">
        <v>78</v>
      </c>
      <c r="P2217" t="s">
        <v>79</v>
      </c>
    </row>
    <row r="2218" spans="1:16" x14ac:dyDescent="0.25">
      <c r="A2218" t="s">
        <v>4287</v>
      </c>
      <c r="B2218" t="s">
        <v>19</v>
      </c>
      <c r="C2218" t="s">
        <v>20</v>
      </c>
      <c r="D2218" t="s">
        <v>4287</v>
      </c>
      <c r="E2218" s="1">
        <v>42013.654166666667</v>
      </c>
      <c r="F2218" t="s">
        <v>100</v>
      </c>
      <c r="G2218" s="2">
        <v>42004</v>
      </c>
      <c r="H2218" s="2">
        <v>39995</v>
      </c>
      <c r="I2218">
        <v>1</v>
      </c>
      <c r="J2218" s="2">
        <v>44372</v>
      </c>
      <c r="K2218" s="2">
        <v>44372</v>
      </c>
      <c r="L2218" t="s">
        <v>22</v>
      </c>
      <c r="M2218" t="s">
        <v>23</v>
      </c>
      <c r="N2218" t="s">
        <v>4286</v>
      </c>
      <c r="O2218" t="s">
        <v>78</v>
      </c>
      <c r="P2218" t="s">
        <v>79</v>
      </c>
    </row>
    <row r="2219" spans="1:16" x14ac:dyDescent="0.25">
      <c r="A2219" t="s">
        <v>4288</v>
      </c>
      <c r="B2219" t="s">
        <v>19</v>
      </c>
      <c r="C2219" t="s">
        <v>20</v>
      </c>
      <c r="D2219" t="s">
        <v>4288</v>
      </c>
      <c r="E2219" s="1">
        <v>42013.654166666667</v>
      </c>
      <c r="F2219" t="s">
        <v>100</v>
      </c>
      <c r="G2219" s="2">
        <v>42004</v>
      </c>
      <c r="H2219" s="2">
        <v>39995</v>
      </c>
      <c r="I2219">
        <v>1</v>
      </c>
      <c r="J2219" s="2">
        <v>44372</v>
      </c>
      <c r="K2219" s="2">
        <v>44372</v>
      </c>
      <c r="L2219" t="s">
        <v>29</v>
      </c>
      <c r="M2219" t="s">
        <v>30</v>
      </c>
      <c r="N2219" t="s">
        <v>4289</v>
      </c>
      <c r="O2219" t="s">
        <v>78</v>
      </c>
      <c r="P2219" t="s">
        <v>79</v>
      </c>
    </row>
    <row r="2220" spans="1:16" x14ac:dyDescent="0.25">
      <c r="A2220" t="s">
        <v>4290</v>
      </c>
      <c r="B2220" t="s">
        <v>19</v>
      </c>
      <c r="C2220" t="s">
        <v>20</v>
      </c>
      <c r="D2220" t="s">
        <v>4290</v>
      </c>
      <c r="E2220" s="1">
        <v>42013.655555555553</v>
      </c>
      <c r="F2220" t="s">
        <v>100</v>
      </c>
      <c r="G2220" s="2">
        <v>42004</v>
      </c>
      <c r="H2220" s="2">
        <v>39995</v>
      </c>
      <c r="I2220">
        <v>1</v>
      </c>
      <c r="J2220" s="2">
        <v>44372</v>
      </c>
      <c r="K2220" s="2">
        <v>44372</v>
      </c>
      <c r="L2220" t="s">
        <v>22</v>
      </c>
      <c r="M2220" t="s">
        <v>23</v>
      </c>
      <c r="N2220" t="s">
        <v>4289</v>
      </c>
      <c r="O2220" t="s">
        <v>78</v>
      </c>
      <c r="P2220" t="s">
        <v>79</v>
      </c>
    </row>
    <row r="2221" spans="1:16" x14ac:dyDescent="0.25">
      <c r="A2221" t="s">
        <v>4291</v>
      </c>
      <c r="B2221" t="s">
        <v>19</v>
      </c>
      <c r="C2221" t="s">
        <v>20</v>
      </c>
      <c r="D2221" t="s">
        <v>4291</v>
      </c>
      <c r="E2221" s="1">
        <v>42013.655555555553</v>
      </c>
      <c r="F2221" t="s">
        <v>100</v>
      </c>
      <c r="G2221" s="2">
        <v>42004</v>
      </c>
      <c r="H2221" s="2">
        <v>39995</v>
      </c>
      <c r="I2221">
        <v>1</v>
      </c>
      <c r="J2221" s="2">
        <v>44372</v>
      </c>
      <c r="K2221" s="2">
        <v>44372</v>
      </c>
      <c r="L2221" t="s">
        <v>29</v>
      </c>
      <c r="M2221" t="s">
        <v>30</v>
      </c>
      <c r="N2221" t="s">
        <v>4292</v>
      </c>
      <c r="O2221" t="s">
        <v>78</v>
      </c>
      <c r="P2221" t="s">
        <v>79</v>
      </c>
    </row>
    <row r="2222" spans="1:16" x14ac:dyDescent="0.25">
      <c r="A2222" t="s">
        <v>4293</v>
      </c>
      <c r="B2222" t="s">
        <v>19</v>
      </c>
      <c r="C2222" t="s">
        <v>20</v>
      </c>
      <c r="D2222" t="s">
        <v>4293</v>
      </c>
      <c r="E2222" s="1">
        <v>42013.655555555553</v>
      </c>
      <c r="F2222" t="s">
        <v>100</v>
      </c>
      <c r="G2222" s="2">
        <v>42004</v>
      </c>
      <c r="H2222" s="2">
        <v>39995</v>
      </c>
      <c r="I2222">
        <v>1</v>
      </c>
      <c r="J2222" s="2">
        <v>44372</v>
      </c>
      <c r="K2222" s="2">
        <v>44372</v>
      </c>
      <c r="L2222" t="s">
        <v>22</v>
      </c>
      <c r="M2222" t="s">
        <v>23</v>
      </c>
      <c r="N2222" t="s">
        <v>4292</v>
      </c>
      <c r="O2222" t="s">
        <v>78</v>
      </c>
      <c r="P2222" t="s">
        <v>79</v>
      </c>
    </row>
    <row r="2223" spans="1:16" x14ac:dyDescent="0.25">
      <c r="A2223" t="s">
        <v>4294</v>
      </c>
      <c r="B2223" t="s">
        <v>19</v>
      </c>
      <c r="C2223" t="s">
        <v>20</v>
      </c>
      <c r="D2223" t="s">
        <v>4294</v>
      </c>
      <c r="E2223" s="1">
        <v>42013.655555555553</v>
      </c>
      <c r="F2223" t="s">
        <v>100</v>
      </c>
      <c r="G2223" s="2">
        <v>42004</v>
      </c>
      <c r="H2223" s="2">
        <v>39995</v>
      </c>
      <c r="I2223">
        <v>1</v>
      </c>
      <c r="J2223" s="2">
        <v>44372</v>
      </c>
      <c r="K2223" s="2">
        <v>44372</v>
      </c>
      <c r="L2223" t="s">
        <v>29</v>
      </c>
      <c r="M2223" t="s">
        <v>30</v>
      </c>
      <c r="N2223" t="s">
        <v>4295</v>
      </c>
      <c r="O2223" t="s">
        <v>78</v>
      </c>
      <c r="P2223" t="s">
        <v>79</v>
      </c>
    </row>
    <row r="2224" spans="1:16" x14ac:dyDescent="0.25">
      <c r="A2224" t="s">
        <v>4296</v>
      </c>
      <c r="B2224" t="s">
        <v>19</v>
      </c>
      <c r="C2224" t="s">
        <v>20</v>
      </c>
      <c r="D2224" t="s">
        <v>4296</v>
      </c>
      <c r="E2224" s="1">
        <v>42013.655555555553</v>
      </c>
      <c r="F2224" t="s">
        <v>100</v>
      </c>
      <c r="G2224" s="2">
        <v>42004</v>
      </c>
      <c r="H2224" s="2">
        <v>39995</v>
      </c>
      <c r="I2224">
        <v>1</v>
      </c>
      <c r="J2224" s="2">
        <v>44372</v>
      </c>
      <c r="K2224" s="2">
        <v>44372</v>
      </c>
      <c r="L2224" t="s">
        <v>22</v>
      </c>
      <c r="M2224" t="s">
        <v>23</v>
      </c>
      <c r="N2224" t="s">
        <v>4295</v>
      </c>
      <c r="O2224" t="s">
        <v>78</v>
      </c>
      <c r="P2224" t="s">
        <v>79</v>
      </c>
    </row>
    <row r="2225" spans="1:16" x14ac:dyDescent="0.25">
      <c r="A2225" t="s">
        <v>4297</v>
      </c>
      <c r="B2225" t="s">
        <v>19</v>
      </c>
      <c r="C2225" t="s">
        <v>20</v>
      </c>
      <c r="D2225" t="s">
        <v>4297</v>
      </c>
      <c r="E2225" s="1">
        <v>42013.655555555553</v>
      </c>
      <c r="F2225" t="s">
        <v>100</v>
      </c>
      <c r="G2225" s="2">
        <v>42004</v>
      </c>
      <c r="H2225" s="2">
        <v>39995</v>
      </c>
      <c r="I2225">
        <v>1</v>
      </c>
      <c r="J2225" s="2">
        <v>44372</v>
      </c>
      <c r="K2225" s="2">
        <v>44372</v>
      </c>
      <c r="L2225" t="s">
        <v>29</v>
      </c>
      <c r="M2225" t="s">
        <v>30</v>
      </c>
      <c r="N2225" t="s">
        <v>4298</v>
      </c>
      <c r="O2225" t="s">
        <v>78</v>
      </c>
      <c r="P2225" t="s">
        <v>79</v>
      </c>
    </row>
    <row r="2226" spans="1:16" x14ac:dyDescent="0.25">
      <c r="A2226" t="s">
        <v>4299</v>
      </c>
      <c r="B2226" t="s">
        <v>19</v>
      </c>
      <c r="C2226" t="s">
        <v>20</v>
      </c>
      <c r="D2226" t="s">
        <v>4299</v>
      </c>
      <c r="E2226" s="1">
        <v>42013.655555555553</v>
      </c>
      <c r="F2226" t="s">
        <v>100</v>
      </c>
      <c r="G2226" s="2">
        <v>42004</v>
      </c>
      <c r="H2226" s="2">
        <v>39995</v>
      </c>
      <c r="I2226">
        <v>1</v>
      </c>
      <c r="J2226" s="2">
        <v>44372</v>
      </c>
      <c r="K2226" s="2">
        <v>44372</v>
      </c>
      <c r="L2226" t="s">
        <v>22</v>
      </c>
      <c r="M2226" t="s">
        <v>23</v>
      </c>
      <c r="N2226" t="s">
        <v>4298</v>
      </c>
      <c r="O2226" t="s">
        <v>78</v>
      </c>
      <c r="P2226" t="s">
        <v>79</v>
      </c>
    </row>
    <row r="2227" spans="1:16" x14ac:dyDescent="0.25">
      <c r="A2227" t="s">
        <v>4300</v>
      </c>
      <c r="B2227" t="s">
        <v>19</v>
      </c>
      <c r="C2227" t="s">
        <v>20</v>
      </c>
      <c r="D2227" t="s">
        <v>4300</v>
      </c>
      <c r="E2227" s="1">
        <v>44084.656944444447</v>
      </c>
      <c r="F2227" t="s">
        <v>201</v>
      </c>
      <c r="G2227" s="2">
        <v>44083</v>
      </c>
      <c r="H2227" s="2">
        <v>39526</v>
      </c>
      <c r="I2227">
        <v>1</v>
      </c>
      <c r="J2227" s="2">
        <v>44372</v>
      </c>
      <c r="K2227" s="2">
        <v>44372</v>
      </c>
      <c r="L2227" t="s">
        <v>29</v>
      </c>
      <c r="M2227" t="s">
        <v>30</v>
      </c>
      <c r="N2227" t="s">
        <v>4301</v>
      </c>
      <c r="O2227" t="s">
        <v>34</v>
      </c>
      <c r="P2227" t="s">
        <v>35</v>
      </c>
    </row>
    <row r="2228" spans="1:16" x14ac:dyDescent="0.25">
      <c r="A2228" t="s">
        <v>4302</v>
      </c>
      <c r="B2228" t="s">
        <v>19</v>
      </c>
      <c r="C2228" t="s">
        <v>20</v>
      </c>
      <c r="D2228" t="s">
        <v>4302</v>
      </c>
      <c r="E2228" s="1">
        <v>44371.506944444445</v>
      </c>
      <c r="F2228" t="s">
        <v>21</v>
      </c>
      <c r="G2228" s="2">
        <v>44370</v>
      </c>
      <c r="H2228" s="2">
        <v>36894</v>
      </c>
      <c r="I2228">
        <v>1</v>
      </c>
      <c r="J2228" s="2">
        <v>44372</v>
      </c>
      <c r="K2228" s="2">
        <v>44372</v>
      </c>
      <c r="L2228" t="s">
        <v>22</v>
      </c>
      <c r="M2228" t="s">
        <v>23</v>
      </c>
      <c r="N2228" t="s">
        <v>4303</v>
      </c>
      <c r="O2228" t="s">
        <v>25</v>
      </c>
      <c r="P2228" t="s">
        <v>26</v>
      </c>
    </row>
    <row r="2229" spans="1:16" x14ac:dyDescent="0.25">
      <c r="A2229" t="s">
        <v>4304</v>
      </c>
      <c r="B2229" t="s">
        <v>19</v>
      </c>
      <c r="C2229" t="s">
        <v>20</v>
      </c>
      <c r="D2229" t="s">
        <v>4304</v>
      </c>
      <c r="E2229" s="1">
        <v>44371.506944444445</v>
      </c>
      <c r="F2229" t="s">
        <v>21</v>
      </c>
      <c r="G2229" s="2">
        <v>44370</v>
      </c>
      <c r="H2229" s="2">
        <v>36894</v>
      </c>
      <c r="I2229">
        <v>1</v>
      </c>
      <c r="J2229" s="2">
        <v>44372</v>
      </c>
      <c r="K2229" s="2">
        <v>44372</v>
      </c>
      <c r="L2229" t="s">
        <v>29</v>
      </c>
      <c r="M2229" t="s">
        <v>30</v>
      </c>
      <c r="N2229" t="s">
        <v>4303</v>
      </c>
      <c r="O2229" t="s">
        <v>25</v>
      </c>
      <c r="P2229" t="s">
        <v>26</v>
      </c>
    </row>
    <row r="2230" spans="1:16" x14ac:dyDescent="0.25">
      <c r="A2230" t="s">
        <v>4305</v>
      </c>
      <c r="B2230" t="s">
        <v>32</v>
      </c>
      <c r="C2230" t="s">
        <v>20</v>
      </c>
      <c r="D2230" t="s">
        <v>4305</v>
      </c>
      <c r="E2230" s="1">
        <v>44371.648611111108</v>
      </c>
      <c r="F2230" t="s">
        <v>4306</v>
      </c>
      <c r="G2230" s="2">
        <v>44370</v>
      </c>
      <c r="H2230" s="2">
        <v>37608</v>
      </c>
      <c r="I2230">
        <v>7</v>
      </c>
      <c r="J2230" s="2">
        <v>44372</v>
      </c>
      <c r="K2230" s="2">
        <v>44372</v>
      </c>
      <c r="L2230" t="s">
        <v>29</v>
      </c>
      <c r="M2230" t="s">
        <v>30</v>
      </c>
      <c r="N2230" t="s">
        <v>4307</v>
      </c>
      <c r="O2230" t="s">
        <v>396</v>
      </c>
      <c r="P2230" t="s">
        <v>397</v>
      </c>
    </row>
    <row r="2231" spans="1:16" x14ac:dyDescent="0.25">
      <c r="A2231" t="s">
        <v>4308</v>
      </c>
      <c r="B2231" t="s">
        <v>32</v>
      </c>
      <c r="C2231" t="s">
        <v>20</v>
      </c>
      <c r="D2231" t="s">
        <v>4308</v>
      </c>
      <c r="E2231" s="1">
        <v>44371.649305555555</v>
      </c>
      <c r="F2231" t="s">
        <v>4306</v>
      </c>
      <c r="G2231" s="2">
        <v>44370</v>
      </c>
      <c r="H2231" s="2">
        <v>37608</v>
      </c>
      <c r="I2231">
        <v>1</v>
      </c>
      <c r="J2231" s="2">
        <v>44372</v>
      </c>
      <c r="K2231" s="2">
        <v>44372</v>
      </c>
      <c r="L2231" t="s">
        <v>29</v>
      </c>
      <c r="M2231" t="s">
        <v>30</v>
      </c>
      <c r="N2231" t="s">
        <v>4309</v>
      </c>
      <c r="O2231" t="s">
        <v>396</v>
      </c>
      <c r="P2231" t="s">
        <v>397</v>
      </c>
    </row>
    <row r="2232" spans="1:16" x14ac:dyDescent="0.25">
      <c r="A2232" t="s">
        <v>4310</v>
      </c>
      <c r="B2232" t="s">
        <v>32</v>
      </c>
      <c r="C2232" t="s">
        <v>20</v>
      </c>
      <c r="D2232" t="s">
        <v>4310</v>
      </c>
      <c r="E2232" s="1">
        <v>44371.649305555555</v>
      </c>
      <c r="F2232" t="s">
        <v>4306</v>
      </c>
      <c r="G2232" s="2">
        <v>44370</v>
      </c>
      <c r="H2232" s="2">
        <v>37608</v>
      </c>
      <c r="I2232">
        <v>5</v>
      </c>
      <c r="J2232" s="2">
        <v>44372</v>
      </c>
      <c r="K2232" s="2">
        <v>44372</v>
      </c>
      <c r="L2232" t="s">
        <v>29</v>
      </c>
      <c r="M2232" t="s">
        <v>30</v>
      </c>
      <c r="N2232" t="s">
        <v>4311</v>
      </c>
      <c r="O2232" t="s">
        <v>396</v>
      </c>
      <c r="P2232" t="s">
        <v>397</v>
      </c>
    </row>
    <row r="2233" spans="1:16" x14ac:dyDescent="0.25">
      <c r="A2233" t="s">
        <v>4312</v>
      </c>
      <c r="B2233" t="s">
        <v>32</v>
      </c>
      <c r="C2233" t="s">
        <v>20</v>
      </c>
      <c r="D2233" t="s">
        <v>4312</v>
      </c>
      <c r="E2233" s="1">
        <v>44371.648611111108</v>
      </c>
      <c r="F2233" t="s">
        <v>4306</v>
      </c>
      <c r="G2233" s="2">
        <v>44370</v>
      </c>
      <c r="H2233" s="2">
        <v>37608</v>
      </c>
      <c r="I2233">
        <v>4</v>
      </c>
      <c r="J2233" s="2">
        <v>44372</v>
      </c>
      <c r="K2233" s="2">
        <v>44372</v>
      </c>
      <c r="L2233" t="s">
        <v>29</v>
      </c>
      <c r="M2233" t="s">
        <v>30</v>
      </c>
      <c r="N2233" t="s">
        <v>4313</v>
      </c>
      <c r="O2233" t="s">
        <v>396</v>
      </c>
      <c r="P2233" t="s">
        <v>397</v>
      </c>
    </row>
    <row r="2234" spans="1:16" x14ac:dyDescent="0.25">
      <c r="A2234" t="s">
        <v>4314</v>
      </c>
      <c r="B2234" t="s">
        <v>32</v>
      </c>
      <c r="C2234" t="s">
        <v>20</v>
      </c>
      <c r="D2234" t="s">
        <v>4314</v>
      </c>
      <c r="E2234" s="1">
        <v>44371.648611111108</v>
      </c>
      <c r="F2234" t="s">
        <v>4306</v>
      </c>
      <c r="G2234" s="2">
        <v>44370</v>
      </c>
      <c r="H2234" s="2">
        <v>37608</v>
      </c>
      <c r="I2234">
        <v>2</v>
      </c>
      <c r="J2234" s="2">
        <v>44372</v>
      </c>
      <c r="K2234" s="2">
        <v>44372</v>
      </c>
      <c r="L2234" t="s">
        <v>29</v>
      </c>
      <c r="M2234" t="s">
        <v>30</v>
      </c>
      <c r="N2234" t="s">
        <v>4315</v>
      </c>
      <c r="O2234" t="s">
        <v>396</v>
      </c>
      <c r="P2234" t="s">
        <v>397</v>
      </c>
    </row>
    <row r="2235" spans="1:16" x14ac:dyDescent="0.25">
      <c r="A2235" t="s">
        <v>4316</v>
      </c>
      <c r="B2235" t="s">
        <v>32</v>
      </c>
      <c r="C2235" t="s">
        <v>20</v>
      </c>
      <c r="D2235" t="s">
        <v>4316</v>
      </c>
      <c r="E2235" s="1">
        <v>43265.65347222222</v>
      </c>
      <c r="F2235" t="s">
        <v>4317</v>
      </c>
      <c r="G2235" s="2">
        <v>43264</v>
      </c>
      <c r="H2235" s="2">
        <v>37608</v>
      </c>
      <c r="I2235">
        <v>1</v>
      </c>
      <c r="J2235" s="2">
        <v>44372</v>
      </c>
      <c r="K2235" s="2">
        <v>44372</v>
      </c>
      <c r="L2235" t="s">
        <v>29</v>
      </c>
      <c r="M2235" t="s">
        <v>30</v>
      </c>
      <c r="N2235" t="s">
        <v>4318</v>
      </c>
      <c r="O2235" t="s">
        <v>34</v>
      </c>
      <c r="P2235" t="s">
        <v>35</v>
      </c>
    </row>
    <row r="2236" spans="1:16" x14ac:dyDescent="0.25">
      <c r="A2236" t="s">
        <v>4319</v>
      </c>
      <c r="B2236" t="s">
        <v>19</v>
      </c>
      <c r="C2236" t="s">
        <v>20</v>
      </c>
      <c r="D2236" t="s">
        <v>4319</v>
      </c>
      <c r="E2236" s="1">
        <v>42013.655555555553</v>
      </c>
      <c r="F2236" t="s">
        <v>100</v>
      </c>
      <c r="G2236" s="2">
        <v>42004</v>
      </c>
      <c r="H2236" s="2">
        <v>39995</v>
      </c>
      <c r="I2236">
        <v>1</v>
      </c>
      <c r="J2236" s="2">
        <v>44372</v>
      </c>
      <c r="K2236" s="2">
        <v>44372</v>
      </c>
      <c r="L2236" t="s">
        <v>29</v>
      </c>
      <c r="M2236" t="s">
        <v>30</v>
      </c>
      <c r="N2236" t="s">
        <v>4320</v>
      </c>
      <c r="O2236" t="s">
        <v>78</v>
      </c>
      <c r="P2236" t="s">
        <v>79</v>
      </c>
    </row>
    <row r="2237" spans="1:16" x14ac:dyDescent="0.25">
      <c r="A2237" t="s">
        <v>4321</v>
      </c>
      <c r="B2237" t="s">
        <v>19</v>
      </c>
      <c r="C2237" t="s">
        <v>20</v>
      </c>
      <c r="D2237" t="s">
        <v>4321</v>
      </c>
      <c r="E2237" s="1">
        <v>42013.655555555553</v>
      </c>
      <c r="F2237" t="s">
        <v>100</v>
      </c>
      <c r="G2237" s="2">
        <v>42004</v>
      </c>
      <c r="H2237" s="2">
        <v>39995</v>
      </c>
      <c r="I2237">
        <v>1</v>
      </c>
      <c r="J2237" s="2">
        <v>44372</v>
      </c>
      <c r="K2237" s="2">
        <v>44372</v>
      </c>
      <c r="L2237" t="s">
        <v>22</v>
      </c>
      <c r="M2237" t="s">
        <v>23</v>
      </c>
      <c r="N2237" t="s">
        <v>4320</v>
      </c>
      <c r="O2237" t="s">
        <v>78</v>
      </c>
      <c r="P2237" t="s">
        <v>79</v>
      </c>
    </row>
    <row r="2238" spans="1:16" x14ac:dyDescent="0.25">
      <c r="A2238" t="s">
        <v>4322</v>
      </c>
      <c r="B2238" t="s">
        <v>19</v>
      </c>
      <c r="C2238" t="s">
        <v>20</v>
      </c>
      <c r="D2238" t="s">
        <v>4322</v>
      </c>
      <c r="E2238" s="1">
        <v>42013.655555555553</v>
      </c>
      <c r="F2238" t="s">
        <v>100</v>
      </c>
      <c r="G2238" s="2">
        <v>42004</v>
      </c>
      <c r="H2238" s="2">
        <v>39995</v>
      </c>
      <c r="I2238">
        <v>1</v>
      </c>
      <c r="J2238" s="2">
        <v>44372</v>
      </c>
      <c r="K2238" s="2">
        <v>44372</v>
      </c>
      <c r="L2238" t="s">
        <v>29</v>
      </c>
      <c r="M2238" t="s">
        <v>30</v>
      </c>
      <c r="N2238" t="s">
        <v>4323</v>
      </c>
      <c r="O2238" t="s">
        <v>78</v>
      </c>
      <c r="P2238" t="s">
        <v>79</v>
      </c>
    </row>
    <row r="2239" spans="1:16" x14ac:dyDescent="0.25">
      <c r="A2239" t="s">
        <v>4324</v>
      </c>
      <c r="B2239" t="s">
        <v>19</v>
      </c>
      <c r="C2239" t="s">
        <v>20</v>
      </c>
      <c r="D2239" t="s">
        <v>4324</v>
      </c>
      <c r="E2239" s="1">
        <v>42013.655555555553</v>
      </c>
      <c r="F2239" t="s">
        <v>100</v>
      </c>
      <c r="G2239" s="2">
        <v>42004</v>
      </c>
      <c r="H2239" s="2">
        <v>39995</v>
      </c>
      <c r="I2239">
        <v>1</v>
      </c>
      <c r="J2239" s="2">
        <v>44372</v>
      </c>
      <c r="K2239" s="2">
        <v>44372</v>
      </c>
      <c r="L2239" t="s">
        <v>22</v>
      </c>
      <c r="M2239" t="s">
        <v>23</v>
      </c>
      <c r="N2239" t="s">
        <v>4323</v>
      </c>
      <c r="O2239" t="s">
        <v>78</v>
      </c>
      <c r="P2239" t="s">
        <v>79</v>
      </c>
    </row>
    <row r="2240" spans="1:16" x14ac:dyDescent="0.25">
      <c r="A2240" t="s">
        <v>4325</v>
      </c>
      <c r="B2240" t="s">
        <v>19</v>
      </c>
      <c r="C2240" t="s">
        <v>20</v>
      </c>
      <c r="D2240" t="s">
        <v>4325</v>
      </c>
      <c r="E2240" s="1">
        <v>42013.655555555553</v>
      </c>
      <c r="F2240" t="s">
        <v>100</v>
      </c>
      <c r="G2240" s="2">
        <v>42004</v>
      </c>
      <c r="H2240" s="2">
        <v>35340</v>
      </c>
      <c r="I2240">
        <v>1</v>
      </c>
      <c r="J2240" s="2">
        <v>44372</v>
      </c>
      <c r="K2240" s="2">
        <v>44372</v>
      </c>
      <c r="L2240" t="s">
        <v>29</v>
      </c>
      <c r="M2240" t="s">
        <v>30</v>
      </c>
      <c r="N2240" t="s">
        <v>4326</v>
      </c>
      <c r="O2240" t="s">
        <v>78</v>
      </c>
      <c r="P2240" t="s">
        <v>79</v>
      </c>
    </row>
    <row r="2241" spans="1:16" x14ac:dyDescent="0.25">
      <c r="A2241" t="s">
        <v>4327</v>
      </c>
      <c r="B2241" t="s">
        <v>19</v>
      </c>
      <c r="C2241" t="s">
        <v>20</v>
      </c>
      <c r="D2241" t="s">
        <v>4327</v>
      </c>
      <c r="E2241" s="1">
        <v>42013.655555555553</v>
      </c>
      <c r="F2241" t="s">
        <v>100</v>
      </c>
      <c r="G2241" s="2">
        <v>42004</v>
      </c>
      <c r="H2241" s="2">
        <v>35340</v>
      </c>
      <c r="I2241">
        <v>1</v>
      </c>
      <c r="J2241" s="2">
        <v>44372</v>
      </c>
      <c r="K2241" s="2">
        <v>44372</v>
      </c>
      <c r="L2241" t="s">
        <v>22</v>
      </c>
      <c r="M2241" t="s">
        <v>23</v>
      </c>
      <c r="N2241" t="s">
        <v>4326</v>
      </c>
      <c r="O2241" t="s">
        <v>78</v>
      </c>
      <c r="P2241" t="s">
        <v>79</v>
      </c>
    </row>
    <row r="2242" spans="1:16" x14ac:dyDescent="0.25">
      <c r="A2242" t="s">
        <v>4328</v>
      </c>
      <c r="B2242" t="s">
        <v>19</v>
      </c>
      <c r="C2242" t="s">
        <v>20</v>
      </c>
      <c r="D2242" t="s">
        <v>4328</v>
      </c>
      <c r="E2242" s="1">
        <v>42013.655555555553</v>
      </c>
      <c r="F2242" t="s">
        <v>100</v>
      </c>
      <c r="G2242" s="2">
        <v>42004</v>
      </c>
      <c r="H2242" s="2">
        <v>35340</v>
      </c>
      <c r="I2242">
        <v>1</v>
      </c>
      <c r="J2242" s="2">
        <v>44372</v>
      </c>
      <c r="K2242" s="2">
        <v>44372</v>
      </c>
      <c r="L2242" t="s">
        <v>29</v>
      </c>
      <c r="M2242" t="s">
        <v>30</v>
      </c>
      <c r="N2242" t="s">
        <v>4329</v>
      </c>
      <c r="O2242" t="s">
        <v>78</v>
      </c>
      <c r="P2242" t="s">
        <v>79</v>
      </c>
    </row>
    <row r="2243" spans="1:16" x14ac:dyDescent="0.25">
      <c r="A2243" t="s">
        <v>4330</v>
      </c>
      <c r="B2243" t="s">
        <v>19</v>
      </c>
      <c r="C2243" t="s">
        <v>20</v>
      </c>
      <c r="D2243" t="s">
        <v>4330</v>
      </c>
      <c r="E2243" s="1">
        <v>42013.655555555553</v>
      </c>
      <c r="F2243" t="s">
        <v>100</v>
      </c>
      <c r="G2243" s="2">
        <v>42004</v>
      </c>
      <c r="H2243" s="2">
        <v>35340</v>
      </c>
      <c r="I2243">
        <v>1</v>
      </c>
      <c r="J2243" s="2">
        <v>44372</v>
      </c>
      <c r="K2243" s="2">
        <v>44372</v>
      </c>
      <c r="L2243" t="s">
        <v>22</v>
      </c>
      <c r="M2243" t="s">
        <v>23</v>
      </c>
      <c r="N2243" t="s">
        <v>4329</v>
      </c>
      <c r="O2243" t="s">
        <v>78</v>
      </c>
      <c r="P2243" t="s">
        <v>79</v>
      </c>
    </row>
    <row r="2244" spans="1:16" x14ac:dyDescent="0.25">
      <c r="A2244" t="s">
        <v>4331</v>
      </c>
      <c r="B2244" t="s">
        <v>19</v>
      </c>
      <c r="C2244" t="s">
        <v>20</v>
      </c>
      <c r="D2244" t="s">
        <v>4331</v>
      </c>
      <c r="E2244" s="1">
        <v>42013.655555555553</v>
      </c>
      <c r="F2244" t="s">
        <v>100</v>
      </c>
      <c r="G2244" s="2">
        <v>42004</v>
      </c>
      <c r="H2244" s="2">
        <v>39995</v>
      </c>
      <c r="I2244">
        <v>1</v>
      </c>
      <c r="J2244" s="2">
        <v>44372</v>
      </c>
      <c r="K2244" s="2">
        <v>44372</v>
      </c>
      <c r="L2244" t="s">
        <v>29</v>
      </c>
      <c r="M2244" t="s">
        <v>30</v>
      </c>
      <c r="N2244" t="s">
        <v>4332</v>
      </c>
      <c r="O2244" t="s">
        <v>78</v>
      </c>
      <c r="P2244" t="s">
        <v>79</v>
      </c>
    </row>
    <row r="2245" spans="1:16" x14ac:dyDescent="0.25">
      <c r="A2245" t="s">
        <v>4333</v>
      </c>
      <c r="B2245" t="s">
        <v>19</v>
      </c>
      <c r="C2245" t="s">
        <v>20</v>
      </c>
      <c r="D2245" t="s">
        <v>4333</v>
      </c>
      <c r="E2245" s="1">
        <v>42013.655555555553</v>
      </c>
      <c r="F2245" t="s">
        <v>100</v>
      </c>
      <c r="G2245" s="2">
        <v>42004</v>
      </c>
      <c r="H2245" s="2">
        <v>39995</v>
      </c>
      <c r="I2245">
        <v>1</v>
      </c>
      <c r="J2245" s="2">
        <v>44372</v>
      </c>
      <c r="K2245" s="2">
        <v>44372</v>
      </c>
      <c r="L2245" t="s">
        <v>22</v>
      </c>
      <c r="M2245" t="s">
        <v>23</v>
      </c>
      <c r="N2245" t="s">
        <v>4332</v>
      </c>
      <c r="O2245" t="s">
        <v>78</v>
      </c>
      <c r="P2245" t="s">
        <v>79</v>
      </c>
    </row>
    <row r="2246" spans="1:16" x14ac:dyDescent="0.25">
      <c r="A2246" t="s">
        <v>4334</v>
      </c>
      <c r="B2246" t="s">
        <v>50</v>
      </c>
      <c r="C2246" t="s">
        <v>20</v>
      </c>
      <c r="D2246" t="s">
        <v>4334</v>
      </c>
      <c r="E2246" s="1">
        <v>44372.316666666666</v>
      </c>
      <c r="F2246" t="s">
        <v>51</v>
      </c>
      <c r="G2246" s="2">
        <v>44359</v>
      </c>
      <c r="H2246" s="2">
        <v>31451</v>
      </c>
      <c r="I2246">
        <v>6</v>
      </c>
      <c r="J2246" s="2">
        <v>44372</v>
      </c>
      <c r="K2246" s="2">
        <v>44372</v>
      </c>
      <c r="L2246" t="s">
        <v>29</v>
      </c>
      <c r="M2246" t="s">
        <v>30</v>
      </c>
      <c r="N2246" t="s">
        <v>4335</v>
      </c>
      <c r="O2246" t="s">
        <v>53</v>
      </c>
      <c r="P2246" t="s">
        <v>53</v>
      </c>
    </row>
    <row r="2247" spans="1:16" x14ac:dyDescent="0.25">
      <c r="A2247" t="s">
        <v>4336</v>
      </c>
      <c r="B2247" t="s">
        <v>50</v>
      </c>
      <c r="C2247" t="s">
        <v>20</v>
      </c>
      <c r="D2247" t="s">
        <v>4336</v>
      </c>
      <c r="E2247" s="1">
        <v>44372.316666666666</v>
      </c>
      <c r="F2247" t="s">
        <v>57</v>
      </c>
      <c r="G2247" s="2">
        <v>44359</v>
      </c>
      <c r="H2247" s="2">
        <v>31451</v>
      </c>
      <c r="I2247">
        <v>1</v>
      </c>
      <c r="J2247" s="2">
        <v>44372</v>
      </c>
      <c r="K2247" s="2">
        <v>44372</v>
      </c>
      <c r="L2247" t="s">
        <v>29</v>
      </c>
      <c r="M2247" t="s">
        <v>30</v>
      </c>
      <c r="N2247" t="s">
        <v>4337</v>
      </c>
      <c r="O2247" t="s">
        <v>53</v>
      </c>
      <c r="P2247" t="s">
        <v>53</v>
      </c>
    </row>
    <row r="2248" spans="1:16" x14ac:dyDescent="0.25">
      <c r="A2248" t="s">
        <v>4338</v>
      </c>
      <c r="B2248" t="s">
        <v>50</v>
      </c>
      <c r="C2248" t="s">
        <v>20</v>
      </c>
      <c r="D2248" t="s">
        <v>4338</v>
      </c>
      <c r="E2248" s="1">
        <v>44372.316666666666</v>
      </c>
      <c r="F2248" t="s">
        <v>60</v>
      </c>
      <c r="G2248" s="2">
        <v>44366</v>
      </c>
      <c r="H2248" s="2">
        <v>31458</v>
      </c>
      <c r="I2248">
        <v>25</v>
      </c>
      <c r="J2248" s="2">
        <v>44372</v>
      </c>
      <c r="K2248" s="2">
        <v>44372</v>
      </c>
      <c r="L2248" t="s">
        <v>29</v>
      </c>
      <c r="M2248" t="s">
        <v>30</v>
      </c>
      <c r="N2248" t="s">
        <v>4339</v>
      </c>
      <c r="O2248" t="s">
        <v>53</v>
      </c>
      <c r="P2248" t="s">
        <v>53</v>
      </c>
    </row>
    <row r="2249" spans="1:16" x14ac:dyDescent="0.25">
      <c r="A2249" t="s">
        <v>4340</v>
      </c>
      <c r="B2249" t="s">
        <v>50</v>
      </c>
      <c r="C2249" t="s">
        <v>20</v>
      </c>
      <c r="D2249" t="s">
        <v>4340</v>
      </c>
      <c r="E2249" s="1">
        <v>44372.316666666666</v>
      </c>
      <c r="F2249" t="s">
        <v>63</v>
      </c>
      <c r="G2249" s="2">
        <v>44359</v>
      </c>
      <c r="H2249" s="2">
        <v>31451</v>
      </c>
      <c r="I2249">
        <v>1</v>
      </c>
      <c r="J2249" s="2">
        <v>44372</v>
      </c>
      <c r="K2249" s="2">
        <v>44372</v>
      </c>
      <c r="L2249" t="s">
        <v>29</v>
      </c>
      <c r="M2249" t="s">
        <v>30</v>
      </c>
      <c r="N2249" t="s">
        <v>4341</v>
      </c>
      <c r="O2249" t="s">
        <v>65</v>
      </c>
      <c r="P2249" t="s">
        <v>66</v>
      </c>
    </row>
    <row r="2250" spans="1:16" x14ac:dyDescent="0.25">
      <c r="A2250" t="s">
        <v>4342</v>
      </c>
      <c r="B2250" t="s">
        <v>50</v>
      </c>
      <c r="C2250" t="s">
        <v>20</v>
      </c>
      <c r="D2250" t="s">
        <v>4342</v>
      </c>
      <c r="E2250" s="1">
        <v>44368.314583333333</v>
      </c>
      <c r="F2250" t="s">
        <v>4343</v>
      </c>
      <c r="G2250" s="2">
        <v>44345</v>
      </c>
      <c r="H2250" s="2">
        <v>43918</v>
      </c>
      <c r="I2250">
        <v>7</v>
      </c>
      <c r="J2250" s="2">
        <v>44372</v>
      </c>
      <c r="K2250" s="2">
        <v>44372</v>
      </c>
      <c r="L2250" t="s">
        <v>29</v>
      </c>
      <c r="M2250" t="s">
        <v>30</v>
      </c>
      <c r="N2250" t="s">
        <v>4344</v>
      </c>
      <c r="O2250" t="s">
        <v>53</v>
      </c>
      <c r="P2250" t="s">
        <v>53</v>
      </c>
    </row>
    <row r="2251" spans="1:16" x14ac:dyDescent="0.25">
      <c r="A2251" t="s">
        <v>4345</v>
      </c>
      <c r="B2251" t="s">
        <v>50</v>
      </c>
      <c r="C2251" t="s">
        <v>20</v>
      </c>
      <c r="D2251" t="s">
        <v>4345</v>
      </c>
      <c r="E2251" s="1">
        <v>44368.314583333333</v>
      </c>
      <c r="F2251" t="s">
        <v>4343</v>
      </c>
      <c r="G2251" s="2">
        <v>44345</v>
      </c>
      <c r="H2251" s="2">
        <v>43918</v>
      </c>
      <c r="I2251">
        <v>4</v>
      </c>
      <c r="J2251" s="2">
        <v>44372</v>
      </c>
      <c r="K2251" s="2">
        <v>44372</v>
      </c>
      <c r="L2251" t="s">
        <v>29</v>
      </c>
      <c r="M2251" t="s">
        <v>30</v>
      </c>
      <c r="N2251" t="s">
        <v>4346</v>
      </c>
      <c r="O2251" t="s">
        <v>53</v>
      </c>
      <c r="P2251" t="s">
        <v>53</v>
      </c>
    </row>
    <row r="2252" spans="1:16" x14ac:dyDescent="0.25">
      <c r="A2252" t="s">
        <v>4347</v>
      </c>
      <c r="B2252" t="s">
        <v>50</v>
      </c>
      <c r="C2252" t="s">
        <v>20</v>
      </c>
      <c r="D2252" t="s">
        <v>4347</v>
      </c>
      <c r="E2252" s="1">
        <v>44368.314583333333</v>
      </c>
      <c r="F2252" t="s">
        <v>4343</v>
      </c>
      <c r="G2252" s="2">
        <v>44345</v>
      </c>
      <c r="H2252" s="2">
        <v>43918</v>
      </c>
      <c r="I2252">
        <v>1</v>
      </c>
      <c r="J2252" s="2">
        <v>44372</v>
      </c>
      <c r="K2252" s="2">
        <v>44372</v>
      </c>
      <c r="L2252" t="s">
        <v>29</v>
      </c>
      <c r="M2252" t="s">
        <v>30</v>
      </c>
      <c r="N2252" t="s">
        <v>4348</v>
      </c>
      <c r="O2252" t="s">
        <v>53</v>
      </c>
      <c r="P2252" t="s">
        <v>53</v>
      </c>
    </row>
    <row r="2253" spans="1:16" x14ac:dyDescent="0.25">
      <c r="A2253" t="s">
        <v>4349</v>
      </c>
      <c r="B2253" t="s">
        <v>50</v>
      </c>
      <c r="C2253" t="s">
        <v>20</v>
      </c>
      <c r="D2253" t="s">
        <v>4349</v>
      </c>
      <c r="E2253" s="1">
        <v>44368.314583333333</v>
      </c>
      <c r="F2253" t="s">
        <v>4343</v>
      </c>
      <c r="G2253" s="2">
        <v>44345</v>
      </c>
      <c r="H2253" s="2">
        <v>43918</v>
      </c>
      <c r="I2253">
        <v>1</v>
      </c>
      <c r="J2253" s="2">
        <v>44372</v>
      </c>
      <c r="K2253" s="2">
        <v>44372</v>
      </c>
      <c r="L2253" t="s">
        <v>29</v>
      </c>
      <c r="M2253" t="s">
        <v>30</v>
      </c>
      <c r="N2253" t="s">
        <v>4350</v>
      </c>
      <c r="O2253" t="s">
        <v>53</v>
      </c>
      <c r="P2253" t="s">
        <v>53</v>
      </c>
    </row>
    <row r="2254" spans="1:16" x14ac:dyDescent="0.25">
      <c r="A2254" t="s">
        <v>4351</v>
      </c>
      <c r="B2254" t="s">
        <v>50</v>
      </c>
      <c r="C2254" t="s">
        <v>20</v>
      </c>
      <c r="D2254" t="s">
        <v>4351</v>
      </c>
      <c r="E2254" s="1">
        <v>44368.314583333333</v>
      </c>
      <c r="F2254" t="s">
        <v>4343</v>
      </c>
      <c r="G2254" s="2">
        <v>44345</v>
      </c>
      <c r="H2254" s="2">
        <v>43918</v>
      </c>
      <c r="I2254">
        <v>2</v>
      </c>
      <c r="J2254" s="2">
        <v>44372</v>
      </c>
      <c r="K2254" s="2">
        <v>44372</v>
      </c>
      <c r="L2254" t="s">
        <v>29</v>
      </c>
      <c r="M2254" t="s">
        <v>30</v>
      </c>
      <c r="N2254" t="s">
        <v>4352</v>
      </c>
      <c r="O2254" t="s">
        <v>53</v>
      </c>
      <c r="P2254" t="s">
        <v>53</v>
      </c>
    </row>
    <row r="2255" spans="1:16" x14ac:dyDescent="0.25">
      <c r="A2255" t="s">
        <v>4353</v>
      </c>
      <c r="B2255" t="s">
        <v>50</v>
      </c>
      <c r="C2255" t="s">
        <v>20</v>
      </c>
      <c r="D2255" t="s">
        <v>4353</v>
      </c>
      <c r="E2255" s="1">
        <v>44368.314583333333</v>
      </c>
      <c r="F2255" t="s">
        <v>4343</v>
      </c>
      <c r="G2255" s="2">
        <v>44345</v>
      </c>
      <c r="H2255" s="2">
        <v>43918</v>
      </c>
      <c r="I2255">
        <v>1</v>
      </c>
      <c r="J2255" s="2">
        <v>44372</v>
      </c>
      <c r="K2255" s="2">
        <v>44372</v>
      </c>
      <c r="L2255" t="s">
        <v>29</v>
      </c>
      <c r="M2255" t="s">
        <v>30</v>
      </c>
      <c r="N2255" t="s">
        <v>4354</v>
      </c>
      <c r="O2255" t="s">
        <v>53</v>
      </c>
      <c r="P2255" t="s">
        <v>53</v>
      </c>
    </row>
    <row r="2256" spans="1:16" x14ac:dyDescent="0.25">
      <c r="A2256" t="s">
        <v>4355</v>
      </c>
      <c r="B2256" t="s">
        <v>50</v>
      </c>
      <c r="C2256" t="s">
        <v>20</v>
      </c>
      <c r="D2256" t="s">
        <v>4355</v>
      </c>
      <c r="E2256" s="1">
        <v>44368.314583333333</v>
      </c>
      <c r="F2256" t="s">
        <v>4343</v>
      </c>
      <c r="G2256" s="2">
        <v>44345</v>
      </c>
      <c r="H2256" s="2">
        <v>43918</v>
      </c>
      <c r="I2256">
        <v>1</v>
      </c>
      <c r="J2256" s="2">
        <v>44372</v>
      </c>
      <c r="K2256" s="2">
        <v>44372</v>
      </c>
      <c r="L2256" t="s">
        <v>29</v>
      </c>
      <c r="M2256" t="s">
        <v>30</v>
      </c>
      <c r="N2256" t="s">
        <v>4356</v>
      </c>
      <c r="O2256" t="s">
        <v>53</v>
      </c>
      <c r="P2256" t="s">
        <v>53</v>
      </c>
    </row>
    <row r="2257" spans="1:16" x14ac:dyDescent="0.25">
      <c r="A2257" t="s">
        <v>4357</v>
      </c>
      <c r="B2257" t="s">
        <v>50</v>
      </c>
      <c r="C2257" t="s">
        <v>20</v>
      </c>
      <c r="D2257" t="s">
        <v>4357</v>
      </c>
      <c r="E2257" s="1">
        <v>44368.314583333333</v>
      </c>
      <c r="F2257" t="s">
        <v>4343</v>
      </c>
      <c r="G2257" s="2">
        <v>44345</v>
      </c>
      <c r="H2257" s="2">
        <v>43918</v>
      </c>
      <c r="I2257">
        <v>1</v>
      </c>
      <c r="J2257" s="2">
        <v>44372</v>
      </c>
      <c r="K2257" s="2">
        <v>44372</v>
      </c>
      <c r="L2257" t="s">
        <v>29</v>
      </c>
      <c r="M2257" t="s">
        <v>30</v>
      </c>
      <c r="N2257" t="s">
        <v>4358</v>
      </c>
      <c r="O2257" t="s">
        <v>53</v>
      </c>
      <c r="P2257" t="s">
        <v>53</v>
      </c>
    </row>
    <row r="2258" spans="1:16" x14ac:dyDescent="0.25">
      <c r="A2258" t="s">
        <v>4359</v>
      </c>
      <c r="B2258" t="s">
        <v>50</v>
      </c>
      <c r="C2258" t="s">
        <v>20</v>
      </c>
      <c r="D2258" t="s">
        <v>4359</v>
      </c>
      <c r="E2258" s="1">
        <v>44368.314583333333</v>
      </c>
      <c r="F2258" t="s">
        <v>4343</v>
      </c>
      <c r="G2258" s="2">
        <v>44345</v>
      </c>
      <c r="H2258" s="2">
        <v>43918</v>
      </c>
      <c r="I2258">
        <v>1</v>
      </c>
      <c r="J2258" s="2">
        <v>44372</v>
      </c>
      <c r="K2258" s="2">
        <v>44372</v>
      </c>
      <c r="L2258" t="s">
        <v>29</v>
      </c>
      <c r="M2258" t="s">
        <v>30</v>
      </c>
      <c r="N2258" t="s">
        <v>4360</v>
      </c>
      <c r="O2258" t="s">
        <v>53</v>
      </c>
      <c r="P2258" t="s">
        <v>53</v>
      </c>
    </row>
    <row r="2259" spans="1:16" x14ac:dyDescent="0.25">
      <c r="A2259" t="s">
        <v>4361</v>
      </c>
      <c r="B2259" t="s">
        <v>50</v>
      </c>
      <c r="C2259" t="s">
        <v>20</v>
      </c>
      <c r="D2259" t="s">
        <v>4361</v>
      </c>
      <c r="E2259" s="1">
        <v>44368.314583333333</v>
      </c>
      <c r="F2259" t="s">
        <v>4343</v>
      </c>
      <c r="G2259" s="2">
        <v>44345</v>
      </c>
      <c r="H2259" s="2">
        <v>43918</v>
      </c>
      <c r="I2259">
        <v>2</v>
      </c>
      <c r="J2259" s="2">
        <v>44372</v>
      </c>
      <c r="K2259" s="2">
        <v>44372</v>
      </c>
      <c r="L2259" t="s">
        <v>29</v>
      </c>
      <c r="M2259" t="s">
        <v>30</v>
      </c>
      <c r="N2259" t="s">
        <v>4362</v>
      </c>
      <c r="O2259" t="s">
        <v>53</v>
      </c>
      <c r="P2259" t="s">
        <v>53</v>
      </c>
    </row>
    <row r="2260" spans="1:16" x14ac:dyDescent="0.25">
      <c r="A2260" t="s">
        <v>4363</v>
      </c>
      <c r="B2260" t="s">
        <v>50</v>
      </c>
      <c r="C2260" t="s">
        <v>20</v>
      </c>
      <c r="D2260" t="s">
        <v>4363</v>
      </c>
      <c r="E2260" s="1">
        <v>44368.314583333333</v>
      </c>
      <c r="F2260" t="s">
        <v>4343</v>
      </c>
      <c r="G2260" s="2">
        <v>44345</v>
      </c>
      <c r="H2260" s="2">
        <v>43918</v>
      </c>
      <c r="I2260">
        <v>1</v>
      </c>
      <c r="J2260" s="2">
        <v>44372</v>
      </c>
      <c r="K2260" s="2">
        <v>44372</v>
      </c>
      <c r="L2260" t="s">
        <v>29</v>
      </c>
      <c r="M2260" t="s">
        <v>30</v>
      </c>
      <c r="N2260" t="s">
        <v>4364</v>
      </c>
      <c r="O2260" t="s">
        <v>53</v>
      </c>
      <c r="P2260" t="s">
        <v>53</v>
      </c>
    </row>
    <row r="2261" spans="1:16" x14ac:dyDescent="0.25">
      <c r="A2261" t="s">
        <v>4365</v>
      </c>
      <c r="B2261" t="s">
        <v>50</v>
      </c>
      <c r="C2261" t="s">
        <v>20</v>
      </c>
      <c r="D2261" t="s">
        <v>4365</v>
      </c>
      <c r="E2261" s="1">
        <v>44368.314583333333</v>
      </c>
      <c r="F2261" t="s">
        <v>4343</v>
      </c>
      <c r="G2261" s="2">
        <v>44345</v>
      </c>
      <c r="H2261" s="2">
        <v>43918</v>
      </c>
      <c r="I2261">
        <v>1</v>
      </c>
      <c r="J2261" s="2">
        <v>44372</v>
      </c>
      <c r="K2261" s="2">
        <v>44372</v>
      </c>
      <c r="L2261" t="s">
        <v>29</v>
      </c>
      <c r="M2261" t="s">
        <v>30</v>
      </c>
      <c r="N2261" t="s">
        <v>4366</v>
      </c>
      <c r="O2261" t="s">
        <v>53</v>
      </c>
      <c r="P2261" t="s">
        <v>53</v>
      </c>
    </row>
    <row r="2262" spans="1:16" x14ac:dyDescent="0.25">
      <c r="A2262" t="s">
        <v>4367</v>
      </c>
      <c r="B2262" t="s">
        <v>50</v>
      </c>
      <c r="C2262" t="s">
        <v>20</v>
      </c>
      <c r="D2262" t="s">
        <v>4367</v>
      </c>
      <c r="E2262" s="1">
        <v>44368.314583333333</v>
      </c>
      <c r="F2262" t="s">
        <v>4343</v>
      </c>
      <c r="G2262" s="2">
        <v>44345</v>
      </c>
      <c r="H2262" s="2">
        <v>43918</v>
      </c>
      <c r="I2262">
        <v>1</v>
      </c>
      <c r="J2262" s="2">
        <v>44372</v>
      </c>
      <c r="K2262" s="2">
        <v>44372</v>
      </c>
      <c r="L2262" t="s">
        <v>29</v>
      </c>
      <c r="M2262" t="s">
        <v>30</v>
      </c>
      <c r="N2262" t="s">
        <v>4368</v>
      </c>
      <c r="O2262" t="s">
        <v>53</v>
      </c>
      <c r="P2262" t="s">
        <v>53</v>
      </c>
    </row>
    <row r="2263" spans="1:16" x14ac:dyDescent="0.25">
      <c r="A2263" t="s">
        <v>4369</v>
      </c>
      <c r="B2263" t="s">
        <v>50</v>
      </c>
      <c r="C2263" t="s">
        <v>20</v>
      </c>
      <c r="D2263" t="s">
        <v>4369</v>
      </c>
      <c r="E2263" s="1">
        <v>44368.314583333333</v>
      </c>
      <c r="F2263" t="s">
        <v>4343</v>
      </c>
      <c r="G2263" s="2">
        <v>44345</v>
      </c>
      <c r="H2263" s="2">
        <v>43918</v>
      </c>
      <c r="I2263">
        <v>2</v>
      </c>
      <c r="J2263" s="2">
        <v>44372</v>
      </c>
      <c r="K2263" s="2">
        <v>44372</v>
      </c>
      <c r="L2263" t="s">
        <v>29</v>
      </c>
      <c r="M2263" t="s">
        <v>30</v>
      </c>
      <c r="N2263" t="s">
        <v>4370</v>
      </c>
      <c r="O2263" t="s">
        <v>53</v>
      </c>
      <c r="P2263" t="s">
        <v>53</v>
      </c>
    </row>
    <row r="2264" spans="1:16" x14ac:dyDescent="0.25">
      <c r="A2264" t="s">
        <v>4371</v>
      </c>
      <c r="B2264" t="s">
        <v>50</v>
      </c>
      <c r="C2264" t="s">
        <v>20</v>
      </c>
      <c r="D2264" t="s">
        <v>4371</v>
      </c>
      <c r="E2264" s="1">
        <v>44368.314583333333</v>
      </c>
      <c r="F2264" t="s">
        <v>4343</v>
      </c>
      <c r="G2264" s="2">
        <v>44345</v>
      </c>
      <c r="H2264" s="2">
        <v>43918</v>
      </c>
      <c r="I2264">
        <v>1</v>
      </c>
      <c r="J2264" s="2">
        <v>44372</v>
      </c>
      <c r="K2264" s="2">
        <v>44372</v>
      </c>
      <c r="L2264" t="s">
        <v>29</v>
      </c>
      <c r="M2264" t="s">
        <v>30</v>
      </c>
      <c r="N2264" t="s">
        <v>4372</v>
      </c>
      <c r="O2264" t="s">
        <v>53</v>
      </c>
      <c r="P2264" t="s">
        <v>53</v>
      </c>
    </row>
    <row r="2265" spans="1:16" x14ac:dyDescent="0.25">
      <c r="A2265" t="s">
        <v>4373</v>
      </c>
      <c r="B2265" t="s">
        <v>50</v>
      </c>
      <c r="C2265" t="s">
        <v>20</v>
      </c>
      <c r="D2265" t="s">
        <v>4373</v>
      </c>
      <c r="E2265" s="1">
        <v>44368.314583333333</v>
      </c>
      <c r="F2265" t="s">
        <v>4343</v>
      </c>
      <c r="G2265" s="2">
        <v>44345</v>
      </c>
      <c r="H2265" s="2">
        <v>43918</v>
      </c>
      <c r="I2265">
        <v>4</v>
      </c>
      <c r="J2265" s="2">
        <v>44372</v>
      </c>
      <c r="K2265" s="2">
        <v>44372</v>
      </c>
      <c r="L2265" t="s">
        <v>29</v>
      </c>
      <c r="M2265" t="s">
        <v>30</v>
      </c>
      <c r="N2265" t="s">
        <v>4374</v>
      </c>
      <c r="O2265" t="s">
        <v>53</v>
      </c>
      <c r="P2265" t="s">
        <v>53</v>
      </c>
    </row>
    <row r="2266" spans="1:16" x14ac:dyDescent="0.25">
      <c r="A2266" t="s">
        <v>4375</v>
      </c>
      <c r="B2266" t="s">
        <v>50</v>
      </c>
      <c r="C2266" t="s">
        <v>20</v>
      </c>
      <c r="D2266" t="s">
        <v>4375</v>
      </c>
      <c r="E2266" s="1">
        <v>44368.314583333333</v>
      </c>
      <c r="F2266" t="s">
        <v>4343</v>
      </c>
      <c r="G2266" s="2">
        <v>44345</v>
      </c>
      <c r="H2266" s="2">
        <v>43918</v>
      </c>
      <c r="I2266">
        <v>1</v>
      </c>
      <c r="J2266" s="2">
        <v>44372</v>
      </c>
      <c r="K2266" s="2">
        <v>44372</v>
      </c>
      <c r="L2266" t="s">
        <v>29</v>
      </c>
      <c r="M2266" t="s">
        <v>30</v>
      </c>
      <c r="N2266" t="s">
        <v>4376</v>
      </c>
      <c r="O2266" t="s">
        <v>53</v>
      </c>
      <c r="P2266" t="s">
        <v>53</v>
      </c>
    </row>
    <row r="2267" spans="1:16" x14ac:dyDescent="0.25">
      <c r="A2267" t="s">
        <v>4377</v>
      </c>
      <c r="B2267" t="s">
        <v>50</v>
      </c>
      <c r="C2267" t="s">
        <v>20</v>
      </c>
      <c r="D2267" t="s">
        <v>4377</v>
      </c>
      <c r="E2267" s="1">
        <v>44368.314583333333</v>
      </c>
      <c r="F2267" t="s">
        <v>4343</v>
      </c>
      <c r="G2267" s="2">
        <v>44345</v>
      </c>
      <c r="H2267" s="2">
        <v>43918</v>
      </c>
      <c r="I2267">
        <v>1</v>
      </c>
      <c r="J2267" s="2">
        <v>44372</v>
      </c>
      <c r="K2267" s="2">
        <v>44372</v>
      </c>
      <c r="L2267" t="s">
        <v>29</v>
      </c>
      <c r="M2267" t="s">
        <v>30</v>
      </c>
      <c r="N2267" t="s">
        <v>4378</v>
      </c>
      <c r="O2267" t="s">
        <v>53</v>
      </c>
      <c r="P2267" t="s">
        <v>53</v>
      </c>
    </row>
    <row r="2268" spans="1:16" x14ac:dyDescent="0.25">
      <c r="A2268" t="s">
        <v>4379</v>
      </c>
      <c r="B2268" t="s">
        <v>50</v>
      </c>
      <c r="C2268" t="s">
        <v>20</v>
      </c>
      <c r="D2268" t="s">
        <v>4379</v>
      </c>
      <c r="E2268" s="1">
        <v>44368.314583333333</v>
      </c>
      <c r="F2268" t="s">
        <v>4343</v>
      </c>
      <c r="G2268" s="2">
        <v>44345</v>
      </c>
      <c r="H2268" s="2">
        <v>43918</v>
      </c>
      <c r="I2268">
        <v>1</v>
      </c>
      <c r="J2268" s="2">
        <v>44372</v>
      </c>
      <c r="K2268" s="2">
        <v>44372</v>
      </c>
      <c r="L2268" t="s">
        <v>29</v>
      </c>
      <c r="M2268" t="s">
        <v>30</v>
      </c>
      <c r="N2268" t="s">
        <v>4380</v>
      </c>
      <c r="O2268" t="s">
        <v>53</v>
      </c>
      <c r="P2268" t="s">
        <v>53</v>
      </c>
    </row>
    <row r="2269" spans="1:16" x14ac:dyDescent="0.25">
      <c r="A2269" t="s">
        <v>4381</v>
      </c>
      <c r="B2269" t="s">
        <v>50</v>
      </c>
      <c r="C2269" t="s">
        <v>20</v>
      </c>
      <c r="D2269" t="s">
        <v>4381</v>
      </c>
      <c r="E2269" s="1">
        <v>44368.314583333333</v>
      </c>
      <c r="F2269" t="s">
        <v>4343</v>
      </c>
      <c r="G2269" s="2">
        <v>44345</v>
      </c>
      <c r="H2269" s="2">
        <v>43918</v>
      </c>
      <c r="I2269">
        <v>1</v>
      </c>
      <c r="J2269" s="2">
        <v>44372</v>
      </c>
      <c r="K2269" s="2">
        <v>44372</v>
      </c>
      <c r="L2269" t="s">
        <v>29</v>
      </c>
      <c r="M2269" t="s">
        <v>30</v>
      </c>
      <c r="N2269" t="s">
        <v>4382</v>
      </c>
      <c r="O2269" t="s">
        <v>53</v>
      </c>
      <c r="P2269" t="s">
        <v>53</v>
      </c>
    </row>
    <row r="2270" spans="1:16" x14ac:dyDescent="0.25">
      <c r="A2270" t="s">
        <v>4383</v>
      </c>
      <c r="B2270" t="s">
        <v>50</v>
      </c>
      <c r="C2270" t="s">
        <v>20</v>
      </c>
      <c r="D2270" t="s">
        <v>4383</v>
      </c>
      <c r="E2270" s="1">
        <v>44368.314583333333</v>
      </c>
      <c r="F2270" t="s">
        <v>4343</v>
      </c>
      <c r="G2270" s="2">
        <v>44345</v>
      </c>
      <c r="H2270" s="2">
        <v>43918</v>
      </c>
      <c r="I2270">
        <v>1</v>
      </c>
      <c r="J2270" s="2">
        <v>44372</v>
      </c>
      <c r="K2270" s="2">
        <v>44372</v>
      </c>
      <c r="L2270" t="s">
        <v>29</v>
      </c>
      <c r="M2270" t="s">
        <v>30</v>
      </c>
      <c r="N2270" t="s">
        <v>4384</v>
      </c>
      <c r="O2270" t="s">
        <v>53</v>
      </c>
      <c r="P2270" t="s">
        <v>53</v>
      </c>
    </row>
    <row r="2271" spans="1:16" x14ac:dyDescent="0.25">
      <c r="A2271" t="s">
        <v>4385</v>
      </c>
      <c r="B2271" t="s">
        <v>50</v>
      </c>
      <c r="C2271" t="s">
        <v>20</v>
      </c>
      <c r="D2271" t="s">
        <v>4385</v>
      </c>
      <c r="E2271" s="1">
        <v>44368.314583333333</v>
      </c>
      <c r="F2271" t="s">
        <v>4343</v>
      </c>
      <c r="G2271" s="2">
        <v>44345</v>
      </c>
      <c r="H2271" s="2">
        <v>43918</v>
      </c>
      <c r="I2271">
        <v>1</v>
      </c>
      <c r="J2271" s="2">
        <v>44372</v>
      </c>
      <c r="K2271" s="2">
        <v>44372</v>
      </c>
      <c r="L2271" t="s">
        <v>29</v>
      </c>
      <c r="M2271" t="s">
        <v>30</v>
      </c>
      <c r="N2271" t="s">
        <v>4386</v>
      </c>
      <c r="O2271" t="s">
        <v>53</v>
      </c>
      <c r="P2271" t="s">
        <v>53</v>
      </c>
    </row>
    <row r="2272" spans="1:16" x14ac:dyDescent="0.25">
      <c r="A2272" t="s">
        <v>4387</v>
      </c>
      <c r="B2272" t="s">
        <v>50</v>
      </c>
      <c r="C2272" t="s">
        <v>20</v>
      </c>
      <c r="D2272" t="s">
        <v>4387</v>
      </c>
      <c r="E2272" s="1">
        <v>44368.314583333333</v>
      </c>
      <c r="F2272" t="s">
        <v>4343</v>
      </c>
      <c r="G2272" s="2">
        <v>44345</v>
      </c>
      <c r="H2272" s="2">
        <v>43918</v>
      </c>
      <c r="I2272">
        <v>1</v>
      </c>
      <c r="J2272" s="2">
        <v>44372</v>
      </c>
      <c r="K2272" s="2">
        <v>44372</v>
      </c>
      <c r="L2272" t="s">
        <v>29</v>
      </c>
      <c r="M2272" t="s">
        <v>30</v>
      </c>
      <c r="N2272" t="s">
        <v>4388</v>
      </c>
      <c r="O2272" t="s">
        <v>53</v>
      </c>
      <c r="P2272" t="s">
        <v>53</v>
      </c>
    </row>
    <row r="2273" spans="1:16" x14ac:dyDescent="0.25">
      <c r="A2273" t="s">
        <v>4389</v>
      </c>
      <c r="B2273" t="s">
        <v>50</v>
      </c>
      <c r="C2273" t="s">
        <v>20</v>
      </c>
      <c r="D2273" t="s">
        <v>4389</v>
      </c>
      <c r="E2273" s="1">
        <v>44368.314583333333</v>
      </c>
      <c r="F2273" t="s">
        <v>4343</v>
      </c>
      <c r="G2273" s="2">
        <v>44345</v>
      </c>
      <c r="H2273" s="2">
        <v>43918</v>
      </c>
      <c r="I2273">
        <v>3</v>
      </c>
      <c r="J2273" s="2">
        <v>44372</v>
      </c>
      <c r="K2273" s="2">
        <v>44372</v>
      </c>
      <c r="L2273" t="s">
        <v>29</v>
      </c>
      <c r="M2273" t="s">
        <v>30</v>
      </c>
      <c r="N2273" t="s">
        <v>4390</v>
      </c>
      <c r="O2273" t="s">
        <v>53</v>
      </c>
      <c r="P2273" t="s">
        <v>53</v>
      </c>
    </row>
    <row r="2274" spans="1:16" x14ac:dyDescent="0.25">
      <c r="A2274" t="s">
        <v>4391</v>
      </c>
      <c r="B2274" t="s">
        <v>50</v>
      </c>
      <c r="C2274" t="s">
        <v>20</v>
      </c>
      <c r="D2274" t="s">
        <v>4391</v>
      </c>
      <c r="E2274" s="1">
        <v>44368.314583333333</v>
      </c>
      <c r="F2274" t="s">
        <v>4343</v>
      </c>
      <c r="G2274" s="2">
        <v>44345</v>
      </c>
      <c r="H2274" s="2">
        <v>43918</v>
      </c>
      <c r="I2274">
        <v>1</v>
      </c>
      <c r="J2274" s="2">
        <v>44372</v>
      </c>
      <c r="K2274" s="2">
        <v>44372</v>
      </c>
      <c r="L2274" t="s">
        <v>29</v>
      </c>
      <c r="M2274" t="s">
        <v>30</v>
      </c>
      <c r="N2274" t="s">
        <v>4392</v>
      </c>
      <c r="O2274" t="s">
        <v>53</v>
      </c>
      <c r="P2274" t="s">
        <v>53</v>
      </c>
    </row>
    <row r="2275" spans="1:16" x14ac:dyDescent="0.25">
      <c r="A2275" t="s">
        <v>4393</v>
      </c>
      <c r="B2275" t="s">
        <v>50</v>
      </c>
      <c r="C2275" t="s">
        <v>20</v>
      </c>
      <c r="D2275" t="s">
        <v>4393</v>
      </c>
      <c r="E2275" s="1">
        <v>44368.314583333333</v>
      </c>
      <c r="F2275" t="s">
        <v>4343</v>
      </c>
      <c r="G2275" s="2">
        <v>44345</v>
      </c>
      <c r="H2275" s="2">
        <v>43918</v>
      </c>
      <c r="I2275">
        <v>3</v>
      </c>
      <c r="J2275" s="2">
        <v>44372</v>
      </c>
      <c r="K2275" s="2">
        <v>44372</v>
      </c>
      <c r="L2275" t="s">
        <v>29</v>
      </c>
      <c r="M2275" t="s">
        <v>30</v>
      </c>
      <c r="N2275" t="s">
        <v>4394</v>
      </c>
      <c r="O2275" t="s">
        <v>53</v>
      </c>
      <c r="P2275" t="s">
        <v>53</v>
      </c>
    </row>
    <row r="2276" spans="1:16" x14ac:dyDescent="0.25">
      <c r="A2276" t="s">
        <v>4395</v>
      </c>
      <c r="B2276" t="s">
        <v>50</v>
      </c>
      <c r="C2276" t="s">
        <v>20</v>
      </c>
      <c r="D2276" t="s">
        <v>4395</v>
      </c>
      <c r="E2276" s="1">
        <v>44368.314583333333</v>
      </c>
      <c r="F2276" t="s">
        <v>4343</v>
      </c>
      <c r="G2276" s="2">
        <v>44345</v>
      </c>
      <c r="H2276" s="2">
        <v>43918</v>
      </c>
      <c r="I2276">
        <v>1</v>
      </c>
      <c r="J2276" s="2">
        <v>44372</v>
      </c>
      <c r="K2276" s="2">
        <v>44372</v>
      </c>
      <c r="L2276" t="s">
        <v>29</v>
      </c>
      <c r="M2276" t="s">
        <v>30</v>
      </c>
      <c r="N2276" t="s">
        <v>4396</v>
      </c>
      <c r="O2276" t="s">
        <v>53</v>
      </c>
      <c r="P2276" t="s">
        <v>53</v>
      </c>
    </row>
    <row r="2277" spans="1:16" x14ac:dyDescent="0.25">
      <c r="A2277" t="s">
        <v>4397</v>
      </c>
      <c r="B2277" t="s">
        <v>50</v>
      </c>
      <c r="C2277" t="s">
        <v>20</v>
      </c>
      <c r="D2277" t="s">
        <v>4397</v>
      </c>
      <c r="E2277" s="1">
        <v>44368.314583333333</v>
      </c>
      <c r="F2277" t="s">
        <v>4343</v>
      </c>
      <c r="G2277" s="2">
        <v>44345</v>
      </c>
      <c r="H2277" s="2">
        <v>43918</v>
      </c>
      <c r="I2277">
        <v>1</v>
      </c>
      <c r="J2277" s="2">
        <v>44372</v>
      </c>
      <c r="K2277" s="2">
        <v>44372</v>
      </c>
      <c r="L2277" t="s">
        <v>29</v>
      </c>
      <c r="M2277" t="s">
        <v>30</v>
      </c>
      <c r="N2277" t="s">
        <v>4398</v>
      </c>
      <c r="O2277" t="s">
        <v>53</v>
      </c>
      <c r="P2277" t="s">
        <v>53</v>
      </c>
    </row>
    <row r="2278" spans="1:16" x14ac:dyDescent="0.25">
      <c r="A2278" t="s">
        <v>4399</v>
      </c>
      <c r="B2278" t="s">
        <v>50</v>
      </c>
      <c r="C2278" t="s">
        <v>20</v>
      </c>
      <c r="D2278" t="s">
        <v>4399</v>
      </c>
      <c r="E2278" s="1">
        <v>44368.314583333333</v>
      </c>
      <c r="F2278" t="s">
        <v>4343</v>
      </c>
      <c r="G2278" s="2">
        <v>44345</v>
      </c>
      <c r="H2278" s="2">
        <v>43918</v>
      </c>
      <c r="I2278">
        <v>1</v>
      </c>
      <c r="J2278" s="2">
        <v>44372</v>
      </c>
      <c r="K2278" s="2">
        <v>44372</v>
      </c>
      <c r="L2278" t="s">
        <v>29</v>
      </c>
      <c r="M2278" t="s">
        <v>30</v>
      </c>
      <c r="N2278" t="s">
        <v>4400</v>
      </c>
      <c r="O2278" t="s">
        <v>53</v>
      </c>
      <c r="P2278" t="s">
        <v>53</v>
      </c>
    </row>
    <row r="2279" spans="1:16" x14ac:dyDescent="0.25">
      <c r="A2279" t="s">
        <v>4401</v>
      </c>
      <c r="B2279" t="s">
        <v>50</v>
      </c>
      <c r="C2279" t="s">
        <v>20</v>
      </c>
      <c r="D2279" t="s">
        <v>4401</v>
      </c>
      <c r="E2279" s="1">
        <v>44368.314583333333</v>
      </c>
      <c r="F2279" t="s">
        <v>4343</v>
      </c>
      <c r="G2279" s="2">
        <v>44345</v>
      </c>
      <c r="H2279" s="2">
        <v>43918</v>
      </c>
      <c r="I2279">
        <v>1</v>
      </c>
      <c r="J2279" s="2">
        <v>44372</v>
      </c>
      <c r="K2279" s="2">
        <v>44372</v>
      </c>
      <c r="L2279" t="s">
        <v>29</v>
      </c>
      <c r="M2279" t="s">
        <v>30</v>
      </c>
      <c r="N2279" t="s">
        <v>4402</v>
      </c>
      <c r="O2279" t="s">
        <v>53</v>
      </c>
      <c r="P2279" t="s">
        <v>53</v>
      </c>
    </row>
    <row r="2280" spans="1:16" x14ac:dyDescent="0.25">
      <c r="A2280" t="s">
        <v>4403</v>
      </c>
      <c r="B2280" t="s">
        <v>50</v>
      </c>
      <c r="C2280" t="s">
        <v>20</v>
      </c>
      <c r="D2280" t="s">
        <v>4403</v>
      </c>
      <c r="E2280" s="1">
        <v>44368.314583333333</v>
      </c>
      <c r="F2280" t="s">
        <v>4343</v>
      </c>
      <c r="G2280" s="2">
        <v>44345</v>
      </c>
      <c r="H2280" s="2">
        <v>43918</v>
      </c>
      <c r="I2280">
        <v>1</v>
      </c>
      <c r="J2280" s="2">
        <v>44372</v>
      </c>
      <c r="K2280" s="2">
        <v>44372</v>
      </c>
      <c r="L2280" t="s">
        <v>29</v>
      </c>
      <c r="M2280" t="s">
        <v>30</v>
      </c>
      <c r="N2280" t="s">
        <v>4404</v>
      </c>
      <c r="O2280" t="s">
        <v>53</v>
      </c>
      <c r="P2280" t="s">
        <v>53</v>
      </c>
    </row>
    <row r="2281" spans="1:16" x14ac:dyDescent="0.25">
      <c r="A2281" t="s">
        <v>4405</v>
      </c>
      <c r="B2281" t="s">
        <v>50</v>
      </c>
      <c r="C2281" t="s">
        <v>20</v>
      </c>
      <c r="D2281" t="s">
        <v>4405</v>
      </c>
      <c r="E2281" s="1">
        <v>44368.314583333333</v>
      </c>
      <c r="F2281" t="s">
        <v>4343</v>
      </c>
      <c r="G2281" s="2">
        <v>44345</v>
      </c>
      <c r="H2281" s="2">
        <v>43918</v>
      </c>
      <c r="I2281">
        <v>1</v>
      </c>
      <c r="J2281" s="2">
        <v>44372</v>
      </c>
      <c r="K2281" s="2">
        <v>44372</v>
      </c>
      <c r="L2281" t="s">
        <v>29</v>
      </c>
      <c r="M2281" t="s">
        <v>30</v>
      </c>
      <c r="N2281" t="s">
        <v>4406</v>
      </c>
      <c r="O2281" t="s">
        <v>53</v>
      </c>
      <c r="P2281" t="s">
        <v>53</v>
      </c>
    </row>
    <row r="2282" spans="1:16" x14ac:dyDescent="0.25">
      <c r="A2282" t="s">
        <v>4407</v>
      </c>
      <c r="B2282" t="s">
        <v>50</v>
      </c>
      <c r="C2282" t="s">
        <v>20</v>
      </c>
      <c r="D2282" t="s">
        <v>4407</v>
      </c>
      <c r="E2282" s="1">
        <v>44368.314583333333</v>
      </c>
      <c r="F2282" t="s">
        <v>4343</v>
      </c>
      <c r="G2282" s="2">
        <v>44345</v>
      </c>
      <c r="H2282" s="2">
        <v>43918</v>
      </c>
      <c r="I2282">
        <v>1</v>
      </c>
      <c r="J2282" s="2">
        <v>44372</v>
      </c>
      <c r="K2282" s="2">
        <v>44372</v>
      </c>
      <c r="L2282" t="s">
        <v>29</v>
      </c>
      <c r="M2282" t="s">
        <v>30</v>
      </c>
      <c r="N2282" t="s">
        <v>4408</v>
      </c>
      <c r="O2282" t="s">
        <v>53</v>
      </c>
      <c r="P2282" t="s">
        <v>53</v>
      </c>
    </row>
    <row r="2283" spans="1:16" x14ac:dyDescent="0.25">
      <c r="A2283" t="s">
        <v>4409</v>
      </c>
      <c r="B2283" t="s">
        <v>50</v>
      </c>
      <c r="C2283" t="s">
        <v>20</v>
      </c>
      <c r="D2283" t="s">
        <v>4409</v>
      </c>
      <c r="E2283" s="1">
        <v>44368.314583333333</v>
      </c>
      <c r="F2283" t="s">
        <v>4343</v>
      </c>
      <c r="G2283" s="2">
        <v>44345</v>
      </c>
      <c r="H2283" s="2">
        <v>43918</v>
      </c>
      <c r="I2283">
        <v>1</v>
      </c>
      <c r="J2283" s="2">
        <v>44372</v>
      </c>
      <c r="K2283" s="2">
        <v>44372</v>
      </c>
      <c r="L2283" t="s">
        <v>29</v>
      </c>
      <c r="M2283" t="s">
        <v>30</v>
      </c>
      <c r="N2283" t="s">
        <v>4410</v>
      </c>
      <c r="O2283" t="s">
        <v>53</v>
      </c>
      <c r="P2283" t="s">
        <v>53</v>
      </c>
    </row>
    <row r="2284" spans="1:16" x14ac:dyDescent="0.25">
      <c r="A2284" t="s">
        <v>4411</v>
      </c>
      <c r="B2284" t="s">
        <v>50</v>
      </c>
      <c r="C2284" t="s">
        <v>20</v>
      </c>
      <c r="D2284" t="s">
        <v>4411</v>
      </c>
      <c r="E2284" s="1">
        <v>44368.314583333333</v>
      </c>
      <c r="F2284" t="s">
        <v>4343</v>
      </c>
      <c r="G2284" s="2">
        <v>44345</v>
      </c>
      <c r="H2284" s="2">
        <v>43918</v>
      </c>
      <c r="I2284">
        <v>4</v>
      </c>
      <c r="J2284" s="2">
        <v>44372</v>
      </c>
      <c r="K2284" s="2">
        <v>44372</v>
      </c>
      <c r="L2284" t="s">
        <v>29</v>
      </c>
      <c r="M2284" t="s">
        <v>30</v>
      </c>
      <c r="N2284" t="s">
        <v>4412</v>
      </c>
      <c r="O2284" t="s">
        <v>53</v>
      </c>
      <c r="P2284" t="s">
        <v>53</v>
      </c>
    </row>
    <row r="2285" spans="1:16" x14ac:dyDescent="0.25">
      <c r="A2285" t="s">
        <v>4413</v>
      </c>
      <c r="B2285" t="s">
        <v>50</v>
      </c>
      <c r="C2285" t="s">
        <v>20</v>
      </c>
      <c r="D2285" t="s">
        <v>4413</v>
      </c>
      <c r="E2285" s="1">
        <v>44368.314583333333</v>
      </c>
      <c r="F2285" t="s">
        <v>4343</v>
      </c>
      <c r="G2285" s="2">
        <v>44345</v>
      </c>
      <c r="H2285" s="2">
        <v>43918</v>
      </c>
      <c r="I2285">
        <v>2</v>
      </c>
      <c r="J2285" s="2">
        <v>44372</v>
      </c>
      <c r="K2285" s="2">
        <v>44372</v>
      </c>
      <c r="L2285" t="s">
        <v>29</v>
      </c>
      <c r="M2285" t="s">
        <v>30</v>
      </c>
      <c r="N2285" t="s">
        <v>4414</v>
      </c>
      <c r="O2285" t="s">
        <v>53</v>
      </c>
      <c r="P2285" t="s">
        <v>53</v>
      </c>
    </row>
    <row r="2286" spans="1:16" x14ac:dyDescent="0.25">
      <c r="A2286" t="s">
        <v>4415</v>
      </c>
      <c r="B2286" t="s">
        <v>50</v>
      </c>
      <c r="C2286" t="s">
        <v>20</v>
      </c>
      <c r="D2286" t="s">
        <v>4415</v>
      </c>
      <c r="E2286" s="1">
        <v>44368.314583333333</v>
      </c>
      <c r="F2286" t="s">
        <v>4343</v>
      </c>
      <c r="G2286" s="2">
        <v>44345</v>
      </c>
      <c r="H2286" s="2">
        <v>43918</v>
      </c>
      <c r="I2286">
        <v>1</v>
      </c>
      <c r="J2286" s="2">
        <v>44372</v>
      </c>
      <c r="K2286" s="2">
        <v>44372</v>
      </c>
      <c r="L2286" t="s">
        <v>29</v>
      </c>
      <c r="M2286" t="s">
        <v>30</v>
      </c>
      <c r="N2286" t="s">
        <v>4416</v>
      </c>
      <c r="O2286" t="s">
        <v>53</v>
      </c>
      <c r="P2286" t="s">
        <v>53</v>
      </c>
    </row>
    <row r="2287" spans="1:16" x14ac:dyDescent="0.25">
      <c r="A2287" t="s">
        <v>4417</v>
      </c>
      <c r="B2287" t="s">
        <v>50</v>
      </c>
      <c r="C2287" t="s">
        <v>20</v>
      </c>
      <c r="D2287" t="s">
        <v>4417</v>
      </c>
      <c r="E2287" s="1">
        <v>44368.314583333333</v>
      </c>
      <c r="F2287" t="s">
        <v>4343</v>
      </c>
      <c r="G2287" s="2">
        <v>44345</v>
      </c>
      <c r="H2287" s="2">
        <v>43918</v>
      </c>
      <c r="I2287">
        <v>1</v>
      </c>
      <c r="J2287" s="2">
        <v>44372</v>
      </c>
      <c r="K2287" s="2">
        <v>44372</v>
      </c>
      <c r="L2287" t="s">
        <v>29</v>
      </c>
      <c r="M2287" t="s">
        <v>30</v>
      </c>
      <c r="N2287" t="s">
        <v>4418</v>
      </c>
      <c r="O2287" t="s">
        <v>53</v>
      </c>
      <c r="P2287" t="s">
        <v>53</v>
      </c>
    </row>
    <row r="2288" spans="1:16" x14ac:dyDescent="0.25">
      <c r="A2288" t="s">
        <v>4419</v>
      </c>
      <c r="B2288" t="s">
        <v>50</v>
      </c>
      <c r="C2288" t="s">
        <v>20</v>
      </c>
      <c r="D2288" t="s">
        <v>4419</v>
      </c>
      <c r="E2288" s="1">
        <v>44368.314583333333</v>
      </c>
      <c r="F2288" t="s">
        <v>4343</v>
      </c>
      <c r="G2288" s="2">
        <v>44345</v>
      </c>
      <c r="H2288" s="2">
        <v>43918</v>
      </c>
      <c r="I2288">
        <v>1</v>
      </c>
      <c r="J2288" s="2">
        <v>44372</v>
      </c>
      <c r="K2288" s="2">
        <v>44372</v>
      </c>
      <c r="L2288" t="s">
        <v>29</v>
      </c>
      <c r="M2288" t="s">
        <v>30</v>
      </c>
      <c r="N2288" t="s">
        <v>4420</v>
      </c>
      <c r="O2288" t="s">
        <v>53</v>
      </c>
      <c r="P2288" t="s">
        <v>53</v>
      </c>
    </row>
    <row r="2289" spans="1:16" x14ac:dyDescent="0.25">
      <c r="A2289" t="s">
        <v>4421</v>
      </c>
      <c r="B2289" t="s">
        <v>50</v>
      </c>
      <c r="C2289" t="s">
        <v>20</v>
      </c>
      <c r="D2289" t="s">
        <v>4421</v>
      </c>
      <c r="E2289" s="1">
        <v>44368.314583333333</v>
      </c>
      <c r="F2289" t="s">
        <v>4343</v>
      </c>
      <c r="G2289" s="2">
        <v>44345</v>
      </c>
      <c r="H2289" s="2">
        <v>43918</v>
      </c>
      <c r="I2289">
        <v>2</v>
      </c>
      <c r="J2289" s="2">
        <v>44372</v>
      </c>
      <c r="K2289" s="2">
        <v>44372</v>
      </c>
      <c r="L2289" t="s">
        <v>29</v>
      </c>
      <c r="M2289" t="s">
        <v>30</v>
      </c>
      <c r="N2289" t="s">
        <v>4422</v>
      </c>
      <c r="O2289" t="s">
        <v>53</v>
      </c>
      <c r="P2289" t="s">
        <v>53</v>
      </c>
    </row>
    <row r="2290" spans="1:16" x14ac:dyDescent="0.25">
      <c r="A2290" t="s">
        <v>4423</v>
      </c>
      <c r="B2290" t="s">
        <v>50</v>
      </c>
      <c r="C2290" t="s">
        <v>20</v>
      </c>
      <c r="D2290" t="s">
        <v>4423</v>
      </c>
      <c r="E2290" s="1">
        <v>44368.314583333333</v>
      </c>
      <c r="F2290" t="s">
        <v>4343</v>
      </c>
      <c r="G2290" s="2">
        <v>44345</v>
      </c>
      <c r="H2290" s="2">
        <v>43918</v>
      </c>
      <c r="I2290">
        <v>1</v>
      </c>
      <c r="J2290" s="2">
        <v>44372</v>
      </c>
      <c r="K2290" s="2">
        <v>44372</v>
      </c>
      <c r="L2290" t="s">
        <v>29</v>
      </c>
      <c r="M2290" t="s">
        <v>30</v>
      </c>
      <c r="N2290" t="s">
        <v>4424</v>
      </c>
      <c r="O2290" t="s">
        <v>53</v>
      </c>
      <c r="P2290" t="s">
        <v>53</v>
      </c>
    </row>
    <row r="2291" spans="1:16" x14ac:dyDescent="0.25">
      <c r="A2291" t="s">
        <v>4425</v>
      </c>
      <c r="B2291" t="s">
        <v>50</v>
      </c>
      <c r="C2291" t="s">
        <v>20</v>
      </c>
      <c r="D2291" t="s">
        <v>4425</v>
      </c>
      <c r="E2291" s="1">
        <v>44368.314583333333</v>
      </c>
      <c r="F2291" t="s">
        <v>4343</v>
      </c>
      <c r="G2291" s="2">
        <v>44345</v>
      </c>
      <c r="H2291" s="2">
        <v>43918</v>
      </c>
      <c r="I2291">
        <v>2</v>
      </c>
      <c r="J2291" s="2">
        <v>44372</v>
      </c>
      <c r="K2291" s="2">
        <v>44372</v>
      </c>
      <c r="L2291" t="s">
        <v>29</v>
      </c>
      <c r="M2291" t="s">
        <v>30</v>
      </c>
      <c r="N2291" t="s">
        <v>4426</v>
      </c>
      <c r="O2291" t="s">
        <v>53</v>
      </c>
      <c r="P2291" t="s">
        <v>53</v>
      </c>
    </row>
    <row r="2292" spans="1:16" x14ac:dyDescent="0.25">
      <c r="A2292" t="s">
        <v>4427</v>
      </c>
      <c r="B2292" t="s">
        <v>50</v>
      </c>
      <c r="C2292" t="s">
        <v>20</v>
      </c>
      <c r="D2292" t="s">
        <v>4427</v>
      </c>
      <c r="E2292" s="1">
        <v>44368.314583333333</v>
      </c>
      <c r="F2292" t="s">
        <v>4343</v>
      </c>
      <c r="G2292" s="2">
        <v>44345</v>
      </c>
      <c r="H2292" s="2">
        <v>43918</v>
      </c>
      <c r="I2292">
        <v>1</v>
      </c>
      <c r="J2292" s="2">
        <v>44372</v>
      </c>
      <c r="K2292" s="2">
        <v>44372</v>
      </c>
      <c r="L2292" t="s">
        <v>29</v>
      </c>
      <c r="M2292" t="s">
        <v>30</v>
      </c>
      <c r="N2292" t="s">
        <v>4428</v>
      </c>
      <c r="O2292" t="s">
        <v>53</v>
      </c>
      <c r="P2292" t="s">
        <v>53</v>
      </c>
    </row>
    <row r="2293" spans="1:16" x14ac:dyDescent="0.25">
      <c r="A2293" t="s">
        <v>4429</v>
      </c>
      <c r="B2293" t="s">
        <v>50</v>
      </c>
      <c r="C2293" t="s">
        <v>20</v>
      </c>
      <c r="D2293" t="s">
        <v>4429</v>
      </c>
      <c r="E2293" s="1">
        <v>44368.314583333333</v>
      </c>
      <c r="F2293" t="s">
        <v>4343</v>
      </c>
      <c r="G2293" s="2">
        <v>44345</v>
      </c>
      <c r="H2293" s="2">
        <v>43918</v>
      </c>
      <c r="I2293">
        <v>1</v>
      </c>
      <c r="J2293" s="2">
        <v>44372</v>
      </c>
      <c r="K2293" s="2">
        <v>44372</v>
      </c>
      <c r="L2293" t="s">
        <v>29</v>
      </c>
      <c r="M2293" t="s">
        <v>30</v>
      </c>
      <c r="N2293" t="s">
        <v>4430</v>
      </c>
      <c r="O2293" t="s">
        <v>53</v>
      </c>
      <c r="P2293" t="s">
        <v>53</v>
      </c>
    </row>
    <row r="2294" spans="1:16" x14ac:dyDescent="0.25">
      <c r="A2294" t="s">
        <v>4431</v>
      </c>
      <c r="B2294" t="s">
        <v>50</v>
      </c>
      <c r="C2294" t="s">
        <v>20</v>
      </c>
      <c r="D2294" t="s">
        <v>4431</v>
      </c>
      <c r="E2294" s="1">
        <v>44368.314583333333</v>
      </c>
      <c r="F2294" t="s">
        <v>4343</v>
      </c>
      <c r="G2294" s="2">
        <v>44345</v>
      </c>
      <c r="H2294" s="2">
        <v>43918</v>
      </c>
      <c r="I2294">
        <v>6</v>
      </c>
      <c r="J2294" s="2">
        <v>44372</v>
      </c>
      <c r="K2294" s="2">
        <v>44372</v>
      </c>
      <c r="L2294" t="s">
        <v>29</v>
      </c>
      <c r="M2294" t="s">
        <v>30</v>
      </c>
      <c r="N2294" t="s">
        <v>4432</v>
      </c>
      <c r="O2294" t="s">
        <v>53</v>
      </c>
      <c r="P2294" t="s">
        <v>53</v>
      </c>
    </row>
    <row r="2295" spans="1:16" x14ac:dyDescent="0.25">
      <c r="A2295" t="s">
        <v>4433</v>
      </c>
      <c r="B2295" t="s">
        <v>50</v>
      </c>
      <c r="C2295" t="s">
        <v>20</v>
      </c>
      <c r="D2295" t="s">
        <v>4433</v>
      </c>
      <c r="E2295" s="1">
        <v>44368.314583333333</v>
      </c>
      <c r="F2295" t="s">
        <v>4343</v>
      </c>
      <c r="G2295" s="2">
        <v>44345</v>
      </c>
      <c r="H2295" s="2">
        <v>43918</v>
      </c>
      <c r="I2295">
        <v>4</v>
      </c>
      <c r="J2295" s="2">
        <v>44372</v>
      </c>
      <c r="K2295" s="2">
        <v>44372</v>
      </c>
      <c r="L2295" t="s">
        <v>29</v>
      </c>
      <c r="M2295" t="s">
        <v>30</v>
      </c>
      <c r="N2295" t="s">
        <v>4434</v>
      </c>
      <c r="O2295" t="s">
        <v>53</v>
      </c>
      <c r="P2295" t="s">
        <v>53</v>
      </c>
    </row>
    <row r="2296" spans="1:16" x14ac:dyDescent="0.25">
      <c r="A2296" t="s">
        <v>4435</v>
      </c>
      <c r="B2296" t="s">
        <v>50</v>
      </c>
      <c r="C2296" t="s">
        <v>20</v>
      </c>
      <c r="D2296" t="s">
        <v>4435</v>
      </c>
      <c r="E2296" s="1">
        <v>44368.314583333333</v>
      </c>
      <c r="F2296" t="s">
        <v>4343</v>
      </c>
      <c r="G2296" s="2">
        <v>44345</v>
      </c>
      <c r="H2296" s="2">
        <v>43918</v>
      </c>
      <c r="I2296">
        <v>1</v>
      </c>
      <c r="J2296" s="2">
        <v>44372</v>
      </c>
      <c r="K2296" s="2">
        <v>44372</v>
      </c>
      <c r="L2296" t="s">
        <v>29</v>
      </c>
      <c r="M2296" t="s">
        <v>30</v>
      </c>
      <c r="N2296" t="s">
        <v>4436</v>
      </c>
      <c r="O2296" t="s">
        <v>53</v>
      </c>
      <c r="P2296" t="s">
        <v>53</v>
      </c>
    </row>
    <row r="2297" spans="1:16" x14ac:dyDescent="0.25">
      <c r="A2297" t="s">
        <v>4437</v>
      </c>
      <c r="B2297" t="s">
        <v>50</v>
      </c>
      <c r="C2297" t="s">
        <v>20</v>
      </c>
      <c r="D2297" t="s">
        <v>4437</v>
      </c>
      <c r="E2297" s="1">
        <v>44368.314583333333</v>
      </c>
      <c r="F2297" t="s">
        <v>4343</v>
      </c>
      <c r="G2297" s="2">
        <v>44345</v>
      </c>
      <c r="H2297" s="2">
        <v>43918</v>
      </c>
      <c r="I2297">
        <v>2</v>
      </c>
      <c r="J2297" s="2">
        <v>44372</v>
      </c>
      <c r="K2297" s="2">
        <v>44372</v>
      </c>
      <c r="L2297" t="s">
        <v>29</v>
      </c>
      <c r="M2297" t="s">
        <v>30</v>
      </c>
      <c r="N2297" t="s">
        <v>4438</v>
      </c>
      <c r="O2297" t="s">
        <v>53</v>
      </c>
      <c r="P2297" t="s">
        <v>53</v>
      </c>
    </row>
    <row r="2298" spans="1:16" x14ac:dyDescent="0.25">
      <c r="A2298" t="s">
        <v>4439</v>
      </c>
      <c r="B2298" t="s">
        <v>50</v>
      </c>
      <c r="C2298" t="s">
        <v>20</v>
      </c>
      <c r="D2298" t="s">
        <v>4439</v>
      </c>
      <c r="E2298" s="1">
        <v>44368.314583333333</v>
      </c>
      <c r="F2298" t="s">
        <v>4343</v>
      </c>
      <c r="G2298" s="2">
        <v>44345</v>
      </c>
      <c r="H2298" s="2">
        <v>43918</v>
      </c>
      <c r="I2298">
        <v>1</v>
      </c>
      <c r="J2298" s="2">
        <v>44372</v>
      </c>
      <c r="K2298" s="2">
        <v>44372</v>
      </c>
      <c r="L2298" t="s">
        <v>29</v>
      </c>
      <c r="M2298" t="s">
        <v>30</v>
      </c>
      <c r="N2298" t="s">
        <v>4440</v>
      </c>
      <c r="O2298" t="s">
        <v>53</v>
      </c>
      <c r="P2298" t="s">
        <v>53</v>
      </c>
    </row>
    <row r="2299" spans="1:16" x14ac:dyDescent="0.25">
      <c r="A2299" t="s">
        <v>4441</v>
      </c>
      <c r="B2299" t="s">
        <v>50</v>
      </c>
      <c r="C2299" t="s">
        <v>20</v>
      </c>
      <c r="D2299" t="s">
        <v>4441</v>
      </c>
      <c r="E2299" s="1">
        <v>44368.314583333333</v>
      </c>
      <c r="F2299" t="s">
        <v>4343</v>
      </c>
      <c r="G2299" s="2">
        <v>44345</v>
      </c>
      <c r="H2299" s="2">
        <v>43918</v>
      </c>
      <c r="I2299">
        <v>1</v>
      </c>
      <c r="J2299" s="2">
        <v>44372</v>
      </c>
      <c r="K2299" s="2">
        <v>44372</v>
      </c>
      <c r="L2299" t="s">
        <v>29</v>
      </c>
      <c r="M2299" t="s">
        <v>30</v>
      </c>
      <c r="N2299" t="s">
        <v>4442</v>
      </c>
      <c r="O2299" t="s">
        <v>53</v>
      </c>
      <c r="P2299" t="s">
        <v>53</v>
      </c>
    </row>
    <row r="2300" spans="1:16" x14ac:dyDescent="0.25">
      <c r="A2300" t="s">
        <v>4443</v>
      </c>
      <c r="B2300" t="s">
        <v>50</v>
      </c>
      <c r="C2300" t="s">
        <v>20</v>
      </c>
      <c r="D2300" t="s">
        <v>4443</v>
      </c>
      <c r="E2300" s="1">
        <v>44368.314583333333</v>
      </c>
      <c r="F2300" t="s">
        <v>4343</v>
      </c>
      <c r="G2300" s="2">
        <v>44345</v>
      </c>
      <c r="H2300" s="2">
        <v>43918</v>
      </c>
      <c r="I2300">
        <v>1</v>
      </c>
      <c r="J2300" s="2">
        <v>44372</v>
      </c>
      <c r="K2300" s="2">
        <v>44372</v>
      </c>
      <c r="L2300" t="s">
        <v>29</v>
      </c>
      <c r="M2300" t="s">
        <v>30</v>
      </c>
      <c r="N2300" t="s">
        <v>4444</v>
      </c>
      <c r="O2300" t="s">
        <v>53</v>
      </c>
      <c r="P2300" t="s">
        <v>53</v>
      </c>
    </row>
    <row r="2301" spans="1:16" x14ac:dyDescent="0.25">
      <c r="A2301" t="s">
        <v>4445</v>
      </c>
      <c r="B2301" t="s">
        <v>50</v>
      </c>
      <c r="C2301" t="s">
        <v>20</v>
      </c>
      <c r="D2301" t="s">
        <v>4445</v>
      </c>
      <c r="E2301" s="1">
        <v>44368.314583333333</v>
      </c>
      <c r="F2301" t="s">
        <v>4343</v>
      </c>
      <c r="G2301" s="2">
        <v>44345</v>
      </c>
      <c r="H2301" s="2">
        <v>43918</v>
      </c>
      <c r="I2301">
        <v>1</v>
      </c>
      <c r="J2301" s="2">
        <v>44372</v>
      </c>
      <c r="K2301" s="2">
        <v>44372</v>
      </c>
      <c r="L2301" t="s">
        <v>29</v>
      </c>
      <c r="M2301" t="s">
        <v>30</v>
      </c>
      <c r="N2301" t="s">
        <v>4446</v>
      </c>
      <c r="O2301" t="s">
        <v>53</v>
      </c>
      <c r="P2301" t="s">
        <v>53</v>
      </c>
    </row>
    <row r="2302" spans="1:16" x14ac:dyDescent="0.25">
      <c r="A2302" t="s">
        <v>4447</v>
      </c>
      <c r="B2302" t="s">
        <v>50</v>
      </c>
      <c r="C2302" t="s">
        <v>20</v>
      </c>
      <c r="D2302" t="s">
        <v>4447</v>
      </c>
      <c r="E2302" s="1">
        <v>44368.314583333333</v>
      </c>
      <c r="F2302" t="s">
        <v>4343</v>
      </c>
      <c r="G2302" s="2">
        <v>44345</v>
      </c>
      <c r="H2302" s="2">
        <v>43918</v>
      </c>
      <c r="I2302">
        <v>1</v>
      </c>
      <c r="J2302" s="2">
        <v>44372</v>
      </c>
      <c r="K2302" s="2">
        <v>44372</v>
      </c>
      <c r="L2302" t="s">
        <v>29</v>
      </c>
      <c r="M2302" t="s">
        <v>30</v>
      </c>
      <c r="N2302" t="s">
        <v>4448</v>
      </c>
      <c r="O2302" t="s">
        <v>53</v>
      </c>
      <c r="P2302" t="s">
        <v>53</v>
      </c>
    </row>
    <row r="2303" spans="1:16" x14ac:dyDescent="0.25">
      <c r="A2303" t="s">
        <v>4449</v>
      </c>
      <c r="B2303" t="s">
        <v>50</v>
      </c>
      <c r="C2303" t="s">
        <v>20</v>
      </c>
      <c r="D2303" t="s">
        <v>4449</v>
      </c>
      <c r="E2303" s="1">
        <v>44372.316666666666</v>
      </c>
      <c r="F2303" t="s">
        <v>51</v>
      </c>
      <c r="G2303" s="2">
        <v>44359</v>
      </c>
      <c r="H2303" s="2">
        <v>31451</v>
      </c>
      <c r="I2303">
        <v>9</v>
      </c>
      <c r="J2303" s="2">
        <v>44372</v>
      </c>
      <c r="K2303" s="2">
        <v>44372</v>
      </c>
      <c r="L2303" t="s">
        <v>29</v>
      </c>
      <c r="M2303" t="s">
        <v>30</v>
      </c>
      <c r="N2303" t="s">
        <v>4450</v>
      </c>
      <c r="O2303" t="s">
        <v>53</v>
      </c>
      <c r="P2303" t="s">
        <v>53</v>
      </c>
    </row>
    <row r="2304" spans="1:16" x14ac:dyDescent="0.25">
      <c r="A2304" t="s">
        <v>4451</v>
      </c>
      <c r="B2304" t="s">
        <v>50</v>
      </c>
      <c r="C2304" t="s">
        <v>20</v>
      </c>
      <c r="D2304" t="s">
        <v>4451</v>
      </c>
      <c r="E2304" s="1">
        <v>44372.316666666666</v>
      </c>
      <c r="F2304" t="s">
        <v>57</v>
      </c>
      <c r="G2304" s="2">
        <v>44359</v>
      </c>
      <c r="H2304" s="2">
        <v>31451</v>
      </c>
      <c r="I2304">
        <v>1</v>
      </c>
      <c r="J2304" s="2">
        <v>44372</v>
      </c>
      <c r="K2304" s="2">
        <v>44372</v>
      </c>
      <c r="L2304" t="s">
        <v>29</v>
      </c>
      <c r="M2304" t="s">
        <v>30</v>
      </c>
      <c r="N2304" t="s">
        <v>4452</v>
      </c>
      <c r="O2304" t="s">
        <v>53</v>
      </c>
      <c r="P2304" t="s">
        <v>53</v>
      </c>
    </row>
    <row r="2305" spans="1:16" x14ac:dyDescent="0.25">
      <c r="A2305" t="s">
        <v>4453</v>
      </c>
      <c r="B2305" t="s">
        <v>50</v>
      </c>
      <c r="C2305" t="s">
        <v>20</v>
      </c>
      <c r="D2305" t="s">
        <v>4453</v>
      </c>
      <c r="E2305" s="1">
        <v>44372.316666666666</v>
      </c>
      <c r="F2305" t="s">
        <v>60</v>
      </c>
      <c r="G2305" s="2">
        <v>44366</v>
      </c>
      <c r="H2305" s="2">
        <v>31458</v>
      </c>
      <c r="I2305">
        <v>12</v>
      </c>
      <c r="J2305" s="2">
        <v>44372</v>
      </c>
      <c r="K2305" s="2">
        <v>44372</v>
      </c>
      <c r="L2305" t="s">
        <v>29</v>
      </c>
      <c r="M2305" t="s">
        <v>30</v>
      </c>
      <c r="N2305" t="s">
        <v>4454</v>
      </c>
      <c r="O2305" t="s">
        <v>53</v>
      </c>
      <c r="P2305" t="s">
        <v>53</v>
      </c>
    </row>
    <row r="2306" spans="1:16" x14ac:dyDescent="0.25">
      <c r="A2306" t="s">
        <v>4455</v>
      </c>
      <c r="B2306" t="s">
        <v>50</v>
      </c>
      <c r="C2306" t="s">
        <v>20</v>
      </c>
      <c r="D2306" t="s">
        <v>4455</v>
      </c>
      <c r="E2306" s="1">
        <v>44372.316666666666</v>
      </c>
      <c r="F2306" t="s">
        <v>63</v>
      </c>
      <c r="G2306" s="2">
        <v>44359</v>
      </c>
      <c r="H2306" s="2">
        <v>31451</v>
      </c>
      <c r="I2306">
        <v>5</v>
      </c>
      <c r="J2306" s="2">
        <v>44372</v>
      </c>
      <c r="K2306" s="2">
        <v>44372</v>
      </c>
      <c r="L2306" t="s">
        <v>29</v>
      </c>
      <c r="M2306" t="s">
        <v>30</v>
      </c>
      <c r="N2306" t="s">
        <v>4456</v>
      </c>
      <c r="O2306" t="s">
        <v>53</v>
      </c>
      <c r="P2306" t="s">
        <v>53</v>
      </c>
    </row>
    <row r="2307" spans="1:16" x14ac:dyDescent="0.25">
      <c r="A2307" t="s">
        <v>4457</v>
      </c>
      <c r="B2307" t="s">
        <v>19</v>
      </c>
      <c r="C2307" t="s">
        <v>20</v>
      </c>
      <c r="D2307" t="s">
        <v>4457</v>
      </c>
      <c r="E2307" s="1">
        <v>44084.656944444447</v>
      </c>
      <c r="F2307" t="s">
        <v>4458</v>
      </c>
      <c r="G2307" s="2">
        <v>44083</v>
      </c>
      <c r="H2307" s="2">
        <v>37636</v>
      </c>
      <c r="I2307">
        <v>4</v>
      </c>
      <c r="J2307" s="2">
        <v>44372</v>
      </c>
      <c r="K2307" s="2">
        <v>44372</v>
      </c>
      <c r="L2307" t="s">
        <v>29</v>
      </c>
      <c r="M2307" t="s">
        <v>30</v>
      </c>
      <c r="N2307" t="s">
        <v>4459</v>
      </c>
      <c r="O2307" t="s">
        <v>34</v>
      </c>
      <c r="P2307" t="s">
        <v>35</v>
      </c>
    </row>
    <row r="2308" spans="1:16" x14ac:dyDescent="0.25">
      <c r="A2308" t="s">
        <v>4460</v>
      </c>
      <c r="B2308" t="s">
        <v>50</v>
      </c>
      <c r="C2308" t="s">
        <v>20</v>
      </c>
      <c r="D2308" t="s">
        <v>4460</v>
      </c>
      <c r="E2308" s="1">
        <v>44368.314583333333</v>
      </c>
      <c r="F2308" t="s">
        <v>4461</v>
      </c>
      <c r="G2308" s="2">
        <v>44345</v>
      </c>
      <c r="H2308" s="2">
        <v>43918</v>
      </c>
      <c r="I2308">
        <v>14</v>
      </c>
      <c r="J2308" s="2">
        <v>44372</v>
      </c>
      <c r="K2308" s="2">
        <v>44372</v>
      </c>
      <c r="L2308" t="s">
        <v>29</v>
      </c>
      <c r="M2308" t="s">
        <v>30</v>
      </c>
      <c r="N2308" t="s">
        <v>4462</v>
      </c>
      <c r="O2308" t="s">
        <v>53</v>
      </c>
      <c r="P2308" t="s">
        <v>53</v>
      </c>
    </row>
    <row r="2309" spans="1:16" x14ac:dyDescent="0.25">
      <c r="A2309" t="s">
        <v>4463</v>
      </c>
      <c r="B2309" t="s">
        <v>50</v>
      </c>
      <c r="C2309" t="s">
        <v>20</v>
      </c>
      <c r="D2309" t="s">
        <v>4463</v>
      </c>
      <c r="E2309" s="1">
        <v>44368.314583333333</v>
      </c>
      <c r="F2309" t="s">
        <v>4461</v>
      </c>
      <c r="G2309" s="2">
        <v>44345</v>
      </c>
      <c r="H2309" s="2">
        <v>43918</v>
      </c>
      <c r="I2309">
        <v>5</v>
      </c>
      <c r="J2309" s="2">
        <v>44372</v>
      </c>
      <c r="K2309" s="2">
        <v>44372</v>
      </c>
      <c r="L2309" t="s">
        <v>29</v>
      </c>
      <c r="M2309" t="s">
        <v>30</v>
      </c>
      <c r="N2309" t="s">
        <v>4464</v>
      </c>
      <c r="O2309" t="s">
        <v>53</v>
      </c>
      <c r="P2309" t="s">
        <v>53</v>
      </c>
    </row>
    <row r="2310" spans="1:16" x14ac:dyDescent="0.25">
      <c r="A2310" t="s">
        <v>4465</v>
      </c>
      <c r="B2310" t="s">
        <v>50</v>
      </c>
      <c r="C2310" t="s">
        <v>20</v>
      </c>
      <c r="D2310" t="s">
        <v>4465</v>
      </c>
      <c r="E2310" s="1">
        <v>44368.314583333333</v>
      </c>
      <c r="F2310" t="s">
        <v>4461</v>
      </c>
      <c r="G2310" s="2">
        <v>44345</v>
      </c>
      <c r="H2310" s="2">
        <v>43918</v>
      </c>
      <c r="I2310">
        <v>2</v>
      </c>
      <c r="J2310" s="2">
        <v>44372</v>
      </c>
      <c r="K2310" s="2">
        <v>44372</v>
      </c>
      <c r="L2310" t="s">
        <v>29</v>
      </c>
      <c r="M2310" t="s">
        <v>30</v>
      </c>
      <c r="N2310" t="s">
        <v>4466</v>
      </c>
      <c r="O2310" t="s">
        <v>53</v>
      </c>
      <c r="P2310" t="s">
        <v>53</v>
      </c>
    </row>
    <row r="2311" spans="1:16" x14ac:dyDescent="0.25">
      <c r="A2311" t="s">
        <v>4467</v>
      </c>
      <c r="B2311" t="s">
        <v>50</v>
      </c>
      <c r="C2311" t="s">
        <v>20</v>
      </c>
      <c r="D2311" t="s">
        <v>4467</v>
      </c>
      <c r="E2311" s="1">
        <v>44368.314583333333</v>
      </c>
      <c r="F2311" t="s">
        <v>4461</v>
      </c>
      <c r="G2311" s="2">
        <v>44345</v>
      </c>
      <c r="H2311" s="2">
        <v>43918</v>
      </c>
      <c r="I2311">
        <v>1</v>
      </c>
      <c r="J2311" s="2">
        <v>44372</v>
      </c>
      <c r="K2311" s="2">
        <v>44372</v>
      </c>
      <c r="L2311" t="s">
        <v>29</v>
      </c>
      <c r="M2311" t="s">
        <v>30</v>
      </c>
      <c r="N2311" t="s">
        <v>4468</v>
      </c>
      <c r="O2311" t="s">
        <v>53</v>
      </c>
      <c r="P2311" t="s">
        <v>53</v>
      </c>
    </row>
    <row r="2312" spans="1:16" x14ac:dyDescent="0.25">
      <c r="A2312" t="s">
        <v>4469</v>
      </c>
      <c r="B2312" t="s">
        <v>50</v>
      </c>
      <c r="C2312" t="s">
        <v>20</v>
      </c>
      <c r="D2312" t="s">
        <v>4469</v>
      </c>
      <c r="E2312" s="1">
        <v>44368.314583333333</v>
      </c>
      <c r="F2312" t="s">
        <v>4461</v>
      </c>
      <c r="G2312" s="2">
        <v>44345</v>
      </c>
      <c r="H2312" s="2">
        <v>43918</v>
      </c>
      <c r="I2312">
        <v>10</v>
      </c>
      <c r="J2312" s="2">
        <v>44372</v>
      </c>
      <c r="K2312" s="2">
        <v>44372</v>
      </c>
      <c r="L2312" t="s">
        <v>29</v>
      </c>
      <c r="M2312" t="s">
        <v>30</v>
      </c>
      <c r="N2312" t="s">
        <v>4470</v>
      </c>
      <c r="O2312" t="s">
        <v>53</v>
      </c>
      <c r="P2312" t="s">
        <v>53</v>
      </c>
    </row>
    <row r="2313" spans="1:16" x14ac:dyDescent="0.25">
      <c r="A2313" t="s">
        <v>4471</v>
      </c>
      <c r="B2313" t="s">
        <v>50</v>
      </c>
      <c r="C2313" t="s">
        <v>20</v>
      </c>
      <c r="D2313" t="s">
        <v>4471</v>
      </c>
      <c r="E2313" s="1">
        <v>44368.314583333333</v>
      </c>
      <c r="F2313" t="s">
        <v>4461</v>
      </c>
      <c r="G2313" s="2">
        <v>44345</v>
      </c>
      <c r="H2313" s="2">
        <v>43918</v>
      </c>
      <c r="I2313">
        <v>1</v>
      </c>
      <c r="J2313" s="2">
        <v>44372</v>
      </c>
      <c r="K2313" s="2">
        <v>44372</v>
      </c>
      <c r="L2313" t="s">
        <v>29</v>
      </c>
      <c r="M2313" t="s">
        <v>30</v>
      </c>
      <c r="N2313" t="s">
        <v>4472</v>
      </c>
      <c r="O2313" t="s">
        <v>53</v>
      </c>
      <c r="P2313" t="s">
        <v>53</v>
      </c>
    </row>
    <row r="2314" spans="1:16" x14ac:dyDescent="0.25">
      <c r="A2314" t="s">
        <v>4473</v>
      </c>
      <c r="B2314" t="s">
        <v>50</v>
      </c>
      <c r="C2314" t="s">
        <v>20</v>
      </c>
      <c r="D2314" t="s">
        <v>4473</v>
      </c>
      <c r="E2314" s="1">
        <v>44368.314583333333</v>
      </c>
      <c r="F2314" t="s">
        <v>4461</v>
      </c>
      <c r="G2314" s="2">
        <v>44345</v>
      </c>
      <c r="H2314" s="2">
        <v>43918</v>
      </c>
      <c r="I2314">
        <v>1</v>
      </c>
      <c r="J2314" s="2">
        <v>44372</v>
      </c>
      <c r="K2314" s="2">
        <v>44372</v>
      </c>
      <c r="L2314" t="s">
        <v>29</v>
      </c>
      <c r="M2314" t="s">
        <v>30</v>
      </c>
      <c r="N2314" t="s">
        <v>4474</v>
      </c>
      <c r="O2314" t="s">
        <v>53</v>
      </c>
      <c r="P2314" t="s">
        <v>53</v>
      </c>
    </row>
    <row r="2315" spans="1:16" x14ac:dyDescent="0.25">
      <c r="A2315" t="s">
        <v>4475</v>
      </c>
      <c r="B2315" t="s">
        <v>50</v>
      </c>
      <c r="C2315" t="s">
        <v>20</v>
      </c>
      <c r="D2315" t="s">
        <v>4475</v>
      </c>
      <c r="E2315" s="1">
        <v>44368.314583333333</v>
      </c>
      <c r="F2315" t="s">
        <v>4461</v>
      </c>
      <c r="G2315" s="2">
        <v>44345</v>
      </c>
      <c r="H2315" s="2">
        <v>43918</v>
      </c>
      <c r="I2315">
        <v>1</v>
      </c>
      <c r="J2315" s="2">
        <v>44372</v>
      </c>
      <c r="K2315" s="2">
        <v>44372</v>
      </c>
      <c r="L2315" t="s">
        <v>29</v>
      </c>
      <c r="M2315" t="s">
        <v>30</v>
      </c>
      <c r="N2315" t="s">
        <v>4476</v>
      </c>
      <c r="O2315" t="s">
        <v>53</v>
      </c>
      <c r="P2315" t="s">
        <v>53</v>
      </c>
    </row>
    <row r="2316" spans="1:16" x14ac:dyDescent="0.25">
      <c r="A2316" t="s">
        <v>4477</v>
      </c>
      <c r="B2316" t="s">
        <v>50</v>
      </c>
      <c r="C2316" t="s">
        <v>20</v>
      </c>
      <c r="D2316" t="s">
        <v>4477</v>
      </c>
      <c r="E2316" s="1">
        <v>44368.314583333333</v>
      </c>
      <c r="F2316" t="s">
        <v>4461</v>
      </c>
      <c r="G2316" s="2">
        <v>44345</v>
      </c>
      <c r="H2316" s="2">
        <v>43918</v>
      </c>
      <c r="I2316">
        <v>19</v>
      </c>
      <c r="J2316" s="2">
        <v>44372</v>
      </c>
      <c r="K2316" s="2">
        <v>44372</v>
      </c>
      <c r="L2316" t="s">
        <v>29</v>
      </c>
      <c r="M2316" t="s">
        <v>30</v>
      </c>
      <c r="N2316" t="s">
        <v>4478</v>
      </c>
      <c r="O2316" t="s">
        <v>53</v>
      </c>
      <c r="P2316" t="s">
        <v>53</v>
      </c>
    </row>
    <row r="2317" spans="1:16" x14ac:dyDescent="0.25">
      <c r="A2317" t="s">
        <v>4479</v>
      </c>
      <c r="B2317" t="s">
        <v>50</v>
      </c>
      <c r="C2317" t="s">
        <v>20</v>
      </c>
      <c r="D2317" t="s">
        <v>4479</v>
      </c>
      <c r="E2317" s="1">
        <v>44368.314583333333</v>
      </c>
      <c r="F2317" t="s">
        <v>4461</v>
      </c>
      <c r="G2317" s="2">
        <v>44345</v>
      </c>
      <c r="H2317" s="2">
        <v>43918</v>
      </c>
      <c r="I2317">
        <v>3</v>
      </c>
      <c r="J2317" s="2">
        <v>44372</v>
      </c>
      <c r="K2317" s="2">
        <v>44372</v>
      </c>
      <c r="L2317" t="s">
        <v>29</v>
      </c>
      <c r="M2317" t="s">
        <v>30</v>
      </c>
      <c r="N2317" t="s">
        <v>4480</v>
      </c>
      <c r="O2317" t="s">
        <v>53</v>
      </c>
      <c r="P2317" t="s">
        <v>53</v>
      </c>
    </row>
    <row r="2318" spans="1:16" x14ac:dyDescent="0.25">
      <c r="A2318" t="s">
        <v>4481</v>
      </c>
      <c r="B2318" t="s">
        <v>50</v>
      </c>
      <c r="C2318" t="s">
        <v>20</v>
      </c>
      <c r="D2318" t="s">
        <v>4481</v>
      </c>
      <c r="E2318" s="1">
        <v>44368.314583333333</v>
      </c>
      <c r="F2318" t="s">
        <v>4461</v>
      </c>
      <c r="G2318" s="2">
        <v>44345</v>
      </c>
      <c r="H2318" s="2">
        <v>43918</v>
      </c>
      <c r="I2318">
        <v>1</v>
      </c>
      <c r="J2318" s="2">
        <v>44372</v>
      </c>
      <c r="K2318" s="2">
        <v>44372</v>
      </c>
      <c r="L2318" t="s">
        <v>29</v>
      </c>
      <c r="M2318" t="s">
        <v>30</v>
      </c>
      <c r="N2318" t="s">
        <v>4482</v>
      </c>
      <c r="O2318" t="s">
        <v>53</v>
      </c>
      <c r="P2318" t="s">
        <v>53</v>
      </c>
    </row>
    <row r="2319" spans="1:16" x14ac:dyDescent="0.25">
      <c r="A2319" t="s">
        <v>4483</v>
      </c>
      <c r="B2319" t="s">
        <v>50</v>
      </c>
      <c r="C2319" t="s">
        <v>20</v>
      </c>
      <c r="D2319" t="s">
        <v>4483</v>
      </c>
      <c r="E2319" s="1">
        <v>44368.314583333333</v>
      </c>
      <c r="F2319" t="s">
        <v>4461</v>
      </c>
      <c r="G2319" s="2">
        <v>44345</v>
      </c>
      <c r="H2319" s="2">
        <v>43918</v>
      </c>
      <c r="I2319">
        <v>1</v>
      </c>
      <c r="J2319" s="2">
        <v>44372</v>
      </c>
      <c r="K2319" s="2">
        <v>44372</v>
      </c>
      <c r="L2319" t="s">
        <v>29</v>
      </c>
      <c r="M2319" t="s">
        <v>30</v>
      </c>
      <c r="N2319" t="s">
        <v>4484</v>
      </c>
      <c r="O2319" t="s">
        <v>53</v>
      </c>
      <c r="P2319" t="s">
        <v>53</v>
      </c>
    </row>
    <row r="2320" spans="1:16" x14ac:dyDescent="0.25">
      <c r="A2320" t="s">
        <v>4485</v>
      </c>
      <c r="B2320" t="s">
        <v>50</v>
      </c>
      <c r="C2320" t="s">
        <v>20</v>
      </c>
      <c r="D2320" t="s">
        <v>4485</v>
      </c>
      <c r="E2320" s="1">
        <v>44368.314583333333</v>
      </c>
      <c r="F2320" t="s">
        <v>4461</v>
      </c>
      <c r="G2320" s="2">
        <v>44345</v>
      </c>
      <c r="H2320" s="2">
        <v>43918</v>
      </c>
      <c r="I2320">
        <v>1</v>
      </c>
      <c r="J2320" s="2">
        <v>44372</v>
      </c>
      <c r="K2320" s="2">
        <v>44372</v>
      </c>
      <c r="L2320" t="s">
        <v>29</v>
      </c>
      <c r="M2320" t="s">
        <v>30</v>
      </c>
      <c r="N2320" t="s">
        <v>4486</v>
      </c>
      <c r="O2320" t="s">
        <v>53</v>
      </c>
      <c r="P2320" t="s">
        <v>53</v>
      </c>
    </row>
    <row r="2321" spans="1:16" x14ac:dyDescent="0.25">
      <c r="A2321" t="s">
        <v>4487</v>
      </c>
      <c r="B2321" t="s">
        <v>50</v>
      </c>
      <c r="C2321" t="s">
        <v>20</v>
      </c>
      <c r="D2321" t="s">
        <v>4487</v>
      </c>
      <c r="E2321" s="1">
        <v>44368.314583333333</v>
      </c>
      <c r="F2321" t="s">
        <v>4461</v>
      </c>
      <c r="G2321" s="2">
        <v>44345</v>
      </c>
      <c r="H2321" s="2">
        <v>43918</v>
      </c>
      <c r="I2321">
        <v>6</v>
      </c>
      <c r="J2321" s="2">
        <v>44372</v>
      </c>
      <c r="K2321" s="2">
        <v>44372</v>
      </c>
      <c r="L2321" t="s">
        <v>29</v>
      </c>
      <c r="M2321" t="s">
        <v>30</v>
      </c>
      <c r="N2321" t="s">
        <v>4488</v>
      </c>
      <c r="O2321" t="s">
        <v>53</v>
      </c>
      <c r="P2321" t="s">
        <v>53</v>
      </c>
    </row>
    <row r="2322" spans="1:16" x14ac:dyDescent="0.25">
      <c r="A2322" t="s">
        <v>4489</v>
      </c>
      <c r="B2322" t="s">
        <v>50</v>
      </c>
      <c r="C2322" t="s">
        <v>20</v>
      </c>
      <c r="D2322" t="s">
        <v>4489</v>
      </c>
      <c r="E2322" s="1">
        <v>44368.314583333333</v>
      </c>
      <c r="F2322" t="s">
        <v>4461</v>
      </c>
      <c r="G2322" s="2">
        <v>44345</v>
      </c>
      <c r="H2322" s="2">
        <v>43918</v>
      </c>
      <c r="I2322">
        <v>1</v>
      </c>
      <c r="J2322" s="2">
        <v>44372</v>
      </c>
      <c r="K2322" s="2">
        <v>44372</v>
      </c>
      <c r="L2322" t="s">
        <v>29</v>
      </c>
      <c r="M2322" t="s">
        <v>30</v>
      </c>
      <c r="N2322" t="s">
        <v>4490</v>
      </c>
      <c r="O2322" t="s">
        <v>53</v>
      </c>
      <c r="P2322" t="s">
        <v>53</v>
      </c>
    </row>
    <row r="2323" spans="1:16" x14ac:dyDescent="0.25">
      <c r="A2323" t="s">
        <v>4491</v>
      </c>
      <c r="B2323" t="s">
        <v>50</v>
      </c>
      <c r="C2323" t="s">
        <v>20</v>
      </c>
      <c r="D2323" t="s">
        <v>4491</v>
      </c>
      <c r="E2323" s="1">
        <v>44368.314583333333</v>
      </c>
      <c r="F2323" t="s">
        <v>4461</v>
      </c>
      <c r="G2323" s="2">
        <v>44345</v>
      </c>
      <c r="H2323" s="2">
        <v>43918</v>
      </c>
      <c r="I2323">
        <v>2</v>
      </c>
      <c r="J2323" s="2">
        <v>44372</v>
      </c>
      <c r="K2323" s="2">
        <v>44372</v>
      </c>
      <c r="L2323" t="s">
        <v>29</v>
      </c>
      <c r="M2323" t="s">
        <v>30</v>
      </c>
      <c r="N2323" t="s">
        <v>4492</v>
      </c>
      <c r="O2323" t="s">
        <v>53</v>
      </c>
      <c r="P2323" t="s">
        <v>53</v>
      </c>
    </row>
    <row r="2324" spans="1:16" x14ac:dyDescent="0.25">
      <c r="A2324" t="s">
        <v>4493</v>
      </c>
      <c r="B2324" t="s">
        <v>50</v>
      </c>
      <c r="C2324" t="s">
        <v>20</v>
      </c>
      <c r="D2324" t="s">
        <v>4493</v>
      </c>
      <c r="E2324" s="1">
        <v>44368.314583333333</v>
      </c>
      <c r="F2324" t="s">
        <v>4461</v>
      </c>
      <c r="G2324" s="2">
        <v>44345</v>
      </c>
      <c r="H2324" s="2">
        <v>43918</v>
      </c>
      <c r="I2324">
        <v>1</v>
      </c>
      <c r="J2324" s="2">
        <v>44372</v>
      </c>
      <c r="K2324" s="2">
        <v>44372</v>
      </c>
      <c r="L2324" t="s">
        <v>29</v>
      </c>
      <c r="M2324" t="s">
        <v>30</v>
      </c>
      <c r="N2324" t="s">
        <v>4494</v>
      </c>
      <c r="O2324" t="s">
        <v>53</v>
      </c>
      <c r="P2324" t="s">
        <v>53</v>
      </c>
    </row>
    <row r="2325" spans="1:16" x14ac:dyDescent="0.25">
      <c r="A2325" t="s">
        <v>4495</v>
      </c>
      <c r="B2325" t="s">
        <v>50</v>
      </c>
      <c r="C2325" t="s">
        <v>20</v>
      </c>
      <c r="D2325" t="s">
        <v>4495</v>
      </c>
      <c r="E2325" s="1">
        <v>44368.314583333333</v>
      </c>
      <c r="F2325" t="s">
        <v>4461</v>
      </c>
      <c r="G2325" s="2">
        <v>44345</v>
      </c>
      <c r="H2325" s="2">
        <v>43918</v>
      </c>
      <c r="I2325">
        <v>1</v>
      </c>
      <c r="J2325" s="2">
        <v>44372</v>
      </c>
      <c r="K2325" s="2">
        <v>44372</v>
      </c>
      <c r="L2325" t="s">
        <v>29</v>
      </c>
      <c r="M2325" t="s">
        <v>30</v>
      </c>
      <c r="N2325" t="s">
        <v>4496</v>
      </c>
      <c r="O2325" t="s">
        <v>53</v>
      </c>
      <c r="P2325" t="s">
        <v>53</v>
      </c>
    </row>
    <row r="2326" spans="1:16" x14ac:dyDescent="0.25">
      <c r="A2326" t="s">
        <v>4497</v>
      </c>
      <c r="B2326" t="s">
        <v>50</v>
      </c>
      <c r="C2326" t="s">
        <v>20</v>
      </c>
      <c r="D2326" t="s">
        <v>4497</v>
      </c>
      <c r="E2326" s="1">
        <v>44368.314583333333</v>
      </c>
      <c r="F2326" t="s">
        <v>4461</v>
      </c>
      <c r="G2326" s="2">
        <v>44345</v>
      </c>
      <c r="H2326" s="2">
        <v>43918</v>
      </c>
      <c r="I2326">
        <v>1</v>
      </c>
      <c r="J2326" s="2">
        <v>44372</v>
      </c>
      <c r="K2326" s="2">
        <v>44372</v>
      </c>
      <c r="L2326" t="s">
        <v>29</v>
      </c>
      <c r="M2326" t="s">
        <v>30</v>
      </c>
      <c r="N2326" t="s">
        <v>4498</v>
      </c>
      <c r="O2326" t="s">
        <v>53</v>
      </c>
      <c r="P2326" t="s">
        <v>53</v>
      </c>
    </row>
    <row r="2327" spans="1:16" x14ac:dyDescent="0.25">
      <c r="A2327" t="s">
        <v>4499</v>
      </c>
      <c r="B2327" t="s">
        <v>50</v>
      </c>
      <c r="C2327" t="s">
        <v>20</v>
      </c>
      <c r="D2327" t="s">
        <v>4499</v>
      </c>
      <c r="E2327" s="1">
        <v>44368.314583333333</v>
      </c>
      <c r="F2327" t="s">
        <v>4461</v>
      </c>
      <c r="G2327" s="2">
        <v>44345</v>
      </c>
      <c r="H2327" s="2">
        <v>43918</v>
      </c>
      <c r="I2327">
        <v>1</v>
      </c>
      <c r="J2327" s="2">
        <v>44372</v>
      </c>
      <c r="K2327" s="2">
        <v>44372</v>
      </c>
      <c r="L2327" t="s">
        <v>29</v>
      </c>
      <c r="M2327" t="s">
        <v>30</v>
      </c>
      <c r="N2327" t="s">
        <v>4500</v>
      </c>
      <c r="O2327" t="s">
        <v>53</v>
      </c>
      <c r="P2327" t="s">
        <v>53</v>
      </c>
    </row>
    <row r="2328" spans="1:16" x14ac:dyDescent="0.25">
      <c r="A2328" t="s">
        <v>4501</v>
      </c>
      <c r="B2328" t="s">
        <v>50</v>
      </c>
      <c r="C2328" t="s">
        <v>20</v>
      </c>
      <c r="D2328" t="s">
        <v>4501</v>
      </c>
      <c r="E2328" s="1">
        <v>44368.314583333333</v>
      </c>
      <c r="F2328" t="s">
        <v>4461</v>
      </c>
      <c r="G2328" s="2">
        <v>44345</v>
      </c>
      <c r="H2328" s="2">
        <v>43918</v>
      </c>
      <c r="I2328">
        <v>3</v>
      </c>
      <c r="J2328" s="2">
        <v>44372</v>
      </c>
      <c r="K2328" s="2">
        <v>44372</v>
      </c>
      <c r="L2328" t="s">
        <v>29</v>
      </c>
      <c r="M2328" t="s">
        <v>30</v>
      </c>
      <c r="N2328" t="s">
        <v>4502</v>
      </c>
      <c r="O2328" t="s">
        <v>53</v>
      </c>
      <c r="P2328" t="s">
        <v>53</v>
      </c>
    </row>
    <row r="2329" spans="1:16" x14ac:dyDescent="0.25">
      <c r="A2329" t="s">
        <v>4503</v>
      </c>
      <c r="B2329" t="s">
        <v>50</v>
      </c>
      <c r="C2329" t="s">
        <v>20</v>
      </c>
      <c r="D2329" t="s">
        <v>4503</v>
      </c>
      <c r="E2329" s="1">
        <v>44368.314583333333</v>
      </c>
      <c r="F2329" t="s">
        <v>4461</v>
      </c>
      <c r="G2329" s="2">
        <v>44345</v>
      </c>
      <c r="H2329" s="2">
        <v>43918</v>
      </c>
      <c r="I2329">
        <v>1</v>
      </c>
      <c r="J2329" s="2">
        <v>44372</v>
      </c>
      <c r="K2329" s="2">
        <v>44372</v>
      </c>
      <c r="L2329" t="s">
        <v>29</v>
      </c>
      <c r="M2329" t="s">
        <v>30</v>
      </c>
      <c r="N2329" t="s">
        <v>4504</v>
      </c>
      <c r="O2329" t="s">
        <v>53</v>
      </c>
      <c r="P2329" t="s">
        <v>53</v>
      </c>
    </row>
    <row r="2330" spans="1:16" x14ac:dyDescent="0.25">
      <c r="A2330" t="s">
        <v>4505</v>
      </c>
      <c r="B2330" t="s">
        <v>50</v>
      </c>
      <c r="C2330" t="s">
        <v>20</v>
      </c>
      <c r="D2330" t="s">
        <v>4505</v>
      </c>
      <c r="E2330" s="1">
        <v>44368.314583333333</v>
      </c>
      <c r="F2330" t="s">
        <v>4461</v>
      </c>
      <c r="G2330" s="2">
        <v>44345</v>
      </c>
      <c r="H2330" s="2">
        <v>43918</v>
      </c>
      <c r="I2330">
        <v>1</v>
      </c>
      <c r="J2330" s="2">
        <v>44372</v>
      </c>
      <c r="K2330" s="2">
        <v>44372</v>
      </c>
      <c r="L2330" t="s">
        <v>29</v>
      </c>
      <c r="M2330" t="s">
        <v>30</v>
      </c>
      <c r="N2330" t="s">
        <v>4506</v>
      </c>
      <c r="O2330" t="s">
        <v>53</v>
      </c>
      <c r="P2330" t="s">
        <v>53</v>
      </c>
    </row>
    <row r="2331" spans="1:16" x14ac:dyDescent="0.25">
      <c r="A2331" t="s">
        <v>4507</v>
      </c>
      <c r="B2331" t="s">
        <v>50</v>
      </c>
      <c r="C2331" t="s">
        <v>20</v>
      </c>
      <c r="D2331" t="s">
        <v>4507</v>
      </c>
      <c r="E2331" s="1">
        <v>44368.314583333333</v>
      </c>
      <c r="F2331" t="s">
        <v>4461</v>
      </c>
      <c r="G2331" s="2">
        <v>44345</v>
      </c>
      <c r="H2331" s="2">
        <v>43918</v>
      </c>
      <c r="I2331">
        <v>1</v>
      </c>
      <c r="J2331" s="2">
        <v>44372</v>
      </c>
      <c r="K2331" s="2">
        <v>44372</v>
      </c>
      <c r="L2331" t="s">
        <v>29</v>
      </c>
      <c r="M2331" t="s">
        <v>30</v>
      </c>
      <c r="N2331" t="s">
        <v>4508</v>
      </c>
      <c r="O2331" t="s">
        <v>53</v>
      </c>
      <c r="P2331" t="s">
        <v>53</v>
      </c>
    </row>
    <row r="2332" spans="1:16" x14ac:dyDescent="0.25">
      <c r="A2332" t="s">
        <v>4509</v>
      </c>
      <c r="B2332" t="s">
        <v>50</v>
      </c>
      <c r="C2332" t="s">
        <v>20</v>
      </c>
      <c r="D2332" t="s">
        <v>4509</v>
      </c>
      <c r="E2332" s="1">
        <v>44368.314583333333</v>
      </c>
      <c r="F2332" t="s">
        <v>4461</v>
      </c>
      <c r="G2332" s="2">
        <v>44345</v>
      </c>
      <c r="H2332" s="2">
        <v>43918</v>
      </c>
      <c r="I2332">
        <v>2</v>
      </c>
      <c r="J2332" s="2">
        <v>44372</v>
      </c>
      <c r="K2332" s="2">
        <v>44372</v>
      </c>
      <c r="L2332" t="s">
        <v>29</v>
      </c>
      <c r="M2332" t="s">
        <v>30</v>
      </c>
      <c r="N2332" t="s">
        <v>4510</v>
      </c>
      <c r="O2332" t="s">
        <v>53</v>
      </c>
      <c r="P2332" t="s">
        <v>53</v>
      </c>
    </row>
    <row r="2333" spans="1:16" x14ac:dyDescent="0.25">
      <c r="A2333" t="s">
        <v>4511</v>
      </c>
      <c r="B2333" t="s">
        <v>50</v>
      </c>
      <c r="C2333" t="s">
        <v>20</v>
      </c>
      <c r="D2333" t="s">
        <v>4511</v>
      </c>
      <c r="E2333" s="1">
        <v>44368.314583333333</v>
      </c>
      <c r="F2333" t="s">
        <v>4461</v>
      </c>
      <c r="G2333" s="2">
        <v>44345</v>
      </c>
      <c r="H2333" s="2">
        <v>43918</v>
      </c>
      <c r="I2333">
        <v>4</v>
      </c>
      <c r="J2333" s="2">
        <v>44372</v>
      </c>
      <c r="K2333" s="2">
        <v>44372</v>
      </c>
      <c r="L2333" t="s">
        <v>29</v>
      </c>
      <c r="M2333" t="s">
        <v>30</v>
      </c>
      <c r="N2333" t="s">
        <v>4512</v>
      </c>
      <c r="O2333" t="s">
        <v>53</v>
      </c>
      <c r="P2333" t="s">
        <v>53</v>
      </c>
    </row>
    <row r="2334" spans="1:16" x14ac:dyDescent="0.25">
      <c r="A2334" t="s">
        <v>4513</v>
      </c>
      <c r="B2334" t="s">
        <v>50</v>
      </c>
      <c r="C2334" t="s">
        <v>20</v>
      </c>
      <c r="D2334" t="s">
        <v>4513</v>
      </c>
      <c r="E2334" s="1">
        <v>44368.314583333333</v>
      </c>
      <c r="F2334" t="s">
        <v>4461</v>
      </c>
      <c r="G2334" s="2">
        <v>44345</v>
      </c>
      <c r="H2334" s="2">
        <v>43918</v>
      </c>
      <c r="I2334">
        <v>1</v>
      </c>
      <c r="J2334" s="2">
        <v>44372</v>
      </c>
      <c r="K2334" s="2">
        <v>44372</v>
      </c>
      <c r="L2334" t="s">
        <v>29</v>
      </c>
      <c r="M2334" t="s">
        <v>30</v>
      </c>
      <c r="N2334" t="s">
        <v>4514</v>
      </c>
      <c r="O2334" t="s">
        <v>53</v>
      </c>
      <c r="P2334" t="s">
        <v>53</v>
      </c>
    </row>
    <row r="2335" spans="1:16" x14ac:dyDescent="0.25">
      <c r="A2335" t="s">
        <v>4515</v>
      </c>
      <c r="B2335" t="s">
        <v>50</v>
      </c>
      <c r="C2335" t="s">
        <v>20</v>
      </c>
      <c r="D2335" t="s">
        <v>4515</v>
      </c>
      <c r="E2335" s="1">
        <v>44368.314583333333</v>
      </c>
      <c r="F2335" t="s">
        <v>4461</v>
      </c>
      <c r="G2335" s="2">
        <v>44345</v>
      </c>
      <c r="H2335" s="2">
        <v>43918</v>
      </c>
      <c r="I2335">
        <v>1</v>
      </c>
      <c r="J2335" s="2">
        <v>44372</v>
      </c>
      <c r="K2335" s="2">
        <v>44372</v>
      </c>
      <c r="L2335" t="s">
        <v>29</v>
      </c>
      <c r="M2335" t="s">
        <v>30</v>
      </c>
      <c r="N2335" t="s">
        <v>4516</v>
      </c>
      <c r="O2335" t="s">
        <v>53</v>
      </c>
      <c r="P2335" t="s">
        <v>53</v>
      </c>
    </row>
    <row r="2336" spans="1:16" x14ac:dyDescent="0.25">
      <c r="A2336" t="s">
        <v>4517</v>
      </c>
      <c r="B2336" t="s">
        <v>50</v>
      </c>
      <c r="C2336" t="s">
        <v>20</v>
      </c>
      <c r="D2336" t="s">
        <v>4517</v>
      </c>
      <c r="E2336" s="1">
        <v>44368.314583333333</v>
      </c>
      <c r="F2336" t="s">
        <v>4461</v>
      </c>
      <c r="G2336" s="2">
        <v>44345</v>
      </c>
      <c r="H2336" s="2">
        <v>43918</v>
      </c>
      <c r="I2336">
        <v>1</v>
      </c>
      <c r="J2336" s="2">
        <v>44372</v>
      </c>
      <c r="K2336" s="2">
        <v>44372</v>
      </c>
      <c r="L2336" t="s">
        <v>29</v>
      </c>
      <c r="M2336" t="s">
        <v>30</v>
      </c>
      <c r="N2336" t="s">
        <v>4518</v>
      </c>
      <c r="O2336" t="s">
        <v>53</v>
      </c>
      <c r="P2336" t="s">
        <v>53</v>
      </c>
    </row>
    <row r="2337" spans="1:16" x14ac:dyDescent="0.25">
      <c r="A2337" t="s">
        <v>4519</v>
      </c>
      <c r="B2337" t="s">
        <v>50</v>
      </c>
      <c r="C2337" t="s">
        <v>20</v>
      </c>
      <c r="D2337" t="s">
        <v>4519</v>
      </c>
      <c r="E2337" s="1">
        <v>44368.314583333333</v>
      </c>
      <c r="F2337" t="s">
        <v>4461</v>
      </c>
      <c r="G2337" s="2">
        <v>44345</v>
      </c>
      <c r="H2337" s="2">
        <v>43918</v>
      </c>
      <c r="I2337">
        <v>1</v>
      </c>
      <c r="J2337" s="2">
        <v>44372</v>
      </c>
      <c r="K2337" s="2">
        <v>44372</v>
      </c>
      <c r="L2337" t="s">
        <v>29</v>
      </c>
      <c r="M2337" t="s">
        <v>30</v>
      </c>
      <c r="N2337" t="s">
        <v>4520</v>
      </c>
      <c r="O2337" t="s">
        <v>53</v>
      </c>
      <c r="P2337" t="s">
        <v>53</v>
      </c>
    </row>
    <row r="2338" spans="1:16" x14ac:dyDescent="0.25">
      <c r="A2338" t="s">
        <v>4521</v>
      </c>
      <c r="B2338" t="s">
        <v>50</v>
      </c>
      <c r="C2338" t="s">
        <v>20</v>
      </c>
      <c r="D2338" t="s">
        <v>4521</v>
      </c>
      <c r="E2338" s="1">
        <v>44368.314583333333</v>
      </c>
      <c r="F2338" t="s">
        <v>4461</v>
      </c>
      <c r="G2338" s="2">
        <v>44345</v>
      </c>
      <c r="H2338" s="2">
        <v>43918</v>
      </c>
      <c r="I2338">
        <v>1</v>
      </c>
      <c r="J2338" s="2">
        <v>44372</v>
      </c>
      <c r="K2338" s="2">
        <v>44372</v>
      </c>
      <c r="L2338" t="s">
        <v>29</v>
      </c>
      <c r="M2338" t="s">
        <v>30</v>
      </c>
      <c r="N2338" t="s">
        <v>4522</v>
      </c>
      <c r="O2338" t="s">
        <v>53</v>
      </c>
      <c r="P2338" t="s">
        <v>53</v>
      </c>
    </row>
    <row r="2339" spans="1:16" x14ac:dyDescent="0.25">
      <c r="A2339" t="s">
        <v>4523</v>
      </c>
      <c r="B2339" t="s">
        <v>50</v>
      </c>
      <c r="C2339" t="s">
        <v>20</v>
      </c>
      <c r="D2339" t="s">
        <v>4523</v>
      </c>
      <c r="E2339" s="1">
        <v>44368.314583333333</v>
      </c>
      <c r="F2339" t="s">
        <v>4461</v>
      </c>
      <c r="G2339" s="2">
        <v>44345</v>
      </c>
      <c r="H2339" s="2">
        <v>43918</v>
      </c>
      <c r="I2339">
        <v>1</v>
      </c>
      <c r="J2339" s="2">
        <v>44372</v>
      </c>
      <c r="K2339" s="2">
        <v>44372</v>
      </c>
      <c r="L2339" t="s">
        <v>29</v>
      </c>
      <c r="M2339" t="s">
        <v>30</v>
      </c>
      <c r="N2339" t="s">
        <v>4524</v>
      </c>
      <c r="O2339" t="s">
        <v>53</v>
      </c>
      <c r="P2339" t="s">
        <v>53</v>
      </c>
    </row>
    <row r="2340" spans="1:16" x14ac:dyDescent="0.25">
      <c r="A2340" t="s">
        <v>4525</v>
      </c>
      <c r="B2340" t="s">
        <v>50</v>
      </c>
      <c r="C2340" t="s">
        <v>20</v>
      </c>
      <c r="D2340" t="s">
        <v>4525</v>
      </c>
      <c r="E2340" s="1">
        <v>44368.314583333333</v>
      </c>
      <c r="F2340" t="s">
        <v>4461</v>
      </c>
      <c r="G2340" s="2">
        <v>44345</v>
      </c>
      <c r="H2340" s="2">
        <v>43918</v>
      </c>
      <c r="I2340">
        <v>2</v>
      </c>
      <c r="J2340" s="2">
        <v>44372</v>
      </c>
      <c r="K2340" s="2">
        <v>44372</v>
      </c>
      <c r="L2340" t="s">
        <v>29</v>
      </c>
      <c r="M2340" t="s">
        <v>30</v>
      </c>
      <c r="N2340" t="s">
        <v>4526</v>
      </c>
      <c r="O2340" t="s">
        <v>53</v>
      </c>
      <c r="P2340" t="s">
        <v>53</v>
      </c>
    </row>
    <row r="2341" spans="1:16" x14ac:dyDescent="0.25">
      <c r="A2341" t="s">
        <v>4527</v>
      </c>
      <c r="B2341" t="s">
        <v>50</v>
      </c>
      <c r="C2341" t="s">
        <v>20</v>
      </c>
      <c r="D2341" t="s">
        <v>4527</v>
      </c>
      <c r="E2341" s="1">
        <v>44368.314583333333</v>
      </c>
      <c r="F2341" t="s">
        <v>4461</v>
      </c>
      <c r="G2341" s="2">
        <v>44345</v>
      </c>
      <c r="H2341" s="2">
        <v>43918</v>
      </c>
      <c r="I2341">
        <v>1</v>
      </c>
      <c r="J2341" s="2">
        <v>44372</v>
      </c>
      <c r="K2341" s="2">
        <v>44372</v>
      </c>
      <c r="L2341" t="s">
        <v>29</v>
      </c>
      <c r="M2341" t="s">
        <v>30</v>
      </c>
      <c r="N2341" t="s">
        <v>4528</v>
      </c>
      <c r="O2341" t="s">
        <v>53</v>
      </c>
      <c r="P2341" t="s">
        <v>53</v>
      </c>
    </row>
    <row r="2342" spans="1:16" x14ac:dyDescent="0.25">
      <c r="A2342" t="s">
        <v>4529</v>
      </c>
      <c r="B2342" t="s">
        <v>50</v>
      </c>
      <c r="C2342" t="s">
        <v>20</v>
      </c>
      <c r="D2342" t="s">
        <v>4529</v>
      </c>
      <c r="E2342" s="1">
        <v>44368.314583333333</v>
      </c>
      <c r="F2342" t="s">
        <v>4461</v>
      </c>
      <c r="G2342" s="2">
        <v>44345</v>
      </c>
      <c r="H2342" s="2">
        <v>43918</v>
      </c>
      <c r="I2342">
        <v>7</v>
      </c>
      <c r="J2342" s="2">
        <v>44372</v>
      </c>
      <c r="K2342" s="2">
        <v>44372</v>
      </c>
      <c r="L2342" t="s">
        <v>29</v>
      </c>
      <c r="M2342" t="s">
        <v>30</v>
      </c>
      <c r="N2342" t="s">
        <v>4530</v>
      </c>
      <c r="O2342" t="s">
        <v>53</v>
      </c>
      <c r="P2342" t="s">
        <v>53</v>
      </c>
    </row>
    <row r="2343" spans="1:16" x14ac:dyDescent="0.25">
      <c r="A2343" t="s">
        <v>4531</v>
      </c>
      <c r="B2343" t="s">
        <v>50</v>
      </c>
      <c r="C2343" t="s">
        <v>20</v>
      </c>
      <c r="D2343" t="s">
        <v>4531</v>
      </c>
      <c r="E2343" s="1">
        <v>44368.314583333333</v>
      </c>
      <c r="F2343" t="s">
        <v>4461</v>
      </c>
      <c r="G2343" s="2">
        <v>44345</v>
      </c>
      <c r="H2343" s="2">
        <v>43918</v>
      </c>
      <c r="I2343">
        <v>1</v>
      </c>
      <c r="J2343" s="2">
        <v>44372</v>
      </c>
      <c r="K2343" s="2">
        <v>44372</v>
      </c>
      <c r="L2343" t="s">
        <v>29</v>
      </c>
      <c r="M2343" t="s">
        <v>30</v>
      </c>
      <c r="N2343" t="s">
        <v>4532</v>
      </c>
      <c r="O2343" t="s">
        <v>53</v>
      </c>
      <c r="P2343" t="s">
        <v>53</v>
      </c>
    </row>
    <row r="2344" spans="1:16" x14ac:dyDescent="0.25">
      <c r="A2344" t="s">
        <v>4533</v>
      </c>
      <c r="B2344" t="s">
        <v>50</v>
      </c>
      <c r="C2344" t="s">
        <v>20</v>
      </c>
      <c r="D2344" t="s">
        <v>4533</v>
      </c>
      <c r="E2344" s="1">
        <v>44368.314583333333</v>
      </c>
      <c r="F2344" t="s">
        <v>4461</v>
      </c>
      <c r="G2344" s="2">
        <v>44345</v>
      </c>
      <c r="H2344" s="2">
        <v>43918</v>
      </c>
      <c r="I2344">
        <v>1</v>
      </c>
      <c r="J2344" s="2">
        <v>44372</v>
      </c>
      <c r="K2344" s="2">
        <v>44372</v>
      </c>
      <c r="L2344" t="s">
        <v>29</v>
      </c>
      <c r="M2344" t="s">
        <v>30</v>
      </c>
      <c r="N2344" t="s">
        <v>4534</v>
      </c>
      <c r="O2344" t="s">
        <v>53</v>
      </c>
      <c r="P2344" t="s">
        <v>53</v>
      </c>
    </row>
    <row r="2345" spans="1:16" x14ac:dyDescent="0.25">
      <c r="A2345" t="s">
        <v>4535</v>
      </c>
      <c r="B2345" t="s">
        <v>50</v>
      </c>
      <c r="C2345" t="s">
        <v>20</v>
      </c>
      <c r="D2345" t="s">
        <v>4535</v>
      </c>
      <c r="E2345" s="1">
        <v>44368.314583333333</v>
      </c>
      <c r="F2345" t="s">
        <v>4461</v>
      </c>
      <c r="G2345" s="2">
        <v>44345</v>
      </c>
      <c r="H2345" s="2">
        <v>43918</v>
      </c>
      <c r="I2345">
        <v>1</v>
      </c>
      <c r="J2345" s="2">
        <v>44372</v>
      </c>
      <c r="K2345" s="2">
        <v>44372</v>
      </c>
      <c r="L2345" t="s">
        <v>29</v>
      </c>
      <c r="M2345" t="s">
        <v>30</v>
      </c>
      <c r="N2345" t="s">
        <v>4536</v>
      </c>
      <c r="O2345" t="s">
        <v>53</v>
      </c>
      <c r="P2345" t="s">
        <v>53</v>
      </c>
    </row>
    <row r="2346" spans="1:16" x14ac:dyDescent="0.25">
      <c r="A2346" t="s">
        <v>4537</v>
      </c>
      <c r="B2346" t="s">
        <v>50</v>
      </c>
      <c r="C2346" t="s">
        <v>20</v>
      </c>
      <c r="D2346" t="s">
        <v>4537</v>
      </c>
      <c r="E2346" s="1">
        <v>44368.314583333333</v>
      </c>
      <c r="F2346" t="s">
        <v>4461</v>
      </c>
      <c r="G2346" s="2">
        <v>44345</v>
      </c>
      <c r="H2346" s="2">
        <v>43918</v>
      </c>
      <c r="I2346">
        <v>3</v>
      </c>
      <c r="J2346" s="2">
        <v>44372</v>
      </c>
      <c r="K2346" s="2">
        <v>44372</v>
      </c>
      <c r="L2346" t="s">
        <v>29</v>
      </c>
      <c r="M2346" t="s">
        <v>30</v>
      </c>
      <c r="N2346" t="s">
        <v>4538</v>
      </c>
      <c r="O2346" t="s">
        <v>53</v>
      </c>
      <c r="P2346" t="s">
        <v>53</v>
      </c>
    </row>
    <row r="2347" spans="1:16" x14ac:dyDescent="0.25">
      <c r="A2347" t="s">
        <v>4539</v>
      </c>
      <c r="B2347" t="s">
        <v>50</v>
      </c>
      <c r="C2347" t="s">
        <v>20</v>
      </c>
      <c r="D2347" t="s">
        <v>4539</v>
      </c>
      <c r="E2347" s="1">
        <v>44368.314583333333</v>
      </c>
      <c r="F2347" t="s">
        <v>4461</v>
      </c>
      <c r="G2347" s="2">
        <v>44345</v>
      </c>
      <c r="H2347" s="2">
        <v>43918</v>
      </c>
      <c r="I2347">
        <v>25</v>
      </c>
      <c r="J2347" s="2">
        <v>44372</v>
      </c>
      <c r="K2347" s="2">
        <v>44372</v>
      </c>
      <c r="L2347" t="s">
        <v>29</v>
      </c>
      <c r="M2347" t="s">
        <v>30</v>
      </c>
      <c r="N2347" t="s">
        <v>4540</v>
      </c>
      <c r="O2347" t="s">
        <v>53</v>
      </c>
      <c r="P2347" t="s">
        <v>53</v>
      </c>
    </row>
    <row r="2348" spans="1:16" x14ac:dyDescent="0.25">
      <c r="A2348" t="s">
        <v>4541</v>
      </c>
      <c r="B2348" t="s">
        <v>50</v>
      </c>
      <c r="C2348" t="s">
        <v>20</v>
      </c>
      <c r="D2348" t="s">
        <v>4541</v>
      </c>
      <c r="E2348" s="1">
        <v>44368.314583333333</v>
      </c>
      <c r="F2348" t="s">
        <v>4461</v>
      </c>
      <c r="G2348" s="2">
        <v>44345</v>
      </c>
      <c r="H2348" s="2">
        <v>43918</v>
      </c>
      <c r="I2348">
        <v>1</v>
      </c>
      <c r="J2348" s="2">
        <v>44372</v>
      </c>
      <c r="K2348" s="2">
        <v>44372</v>
      </c>
      <c r="L2348" t="s">
        <v>29</v>
      </c>
      <c r="M2348" t="s">
        <v>30</v>
      </c>
      <c r="N2348" t="s">
        <v>4542</v>
      </c>
      <c r="O2348" t="s">
        <v>53</v>
      </c>
      <c r="P2348" t="s">
        <v>53</v>
      </c>
    </row>
    <row r="2349" spans="1:16" x14ac:dyDescent="0.25">
      <c r="A2349" t="s">
        <v>4543</v>
      </c>
      <c r="B2349" t="s">
        <v>50</v>
      </c>
      <c r="C2349" t="s">
        <v>20</v>
      </c>
      <c r="D2349" t="s">
        <v>4543</v>
      </c>
      <c r="E2349" s="1">
        <v>44368.314583333333</v>
      </c>
      <c r="F2349" t="s">
        <v>4461</v>
      </c>
      <c r="G2349" s="2">
        <v>44345</v>
      </c>
      <c r="H2349" s="2">
        <v>43918</v>
      </c>
      <c r="I2349">
        <v>2</v>
      </c>
      <c r="J2349" s="2">
        <v>44372</v>
      </c>
      <c r="K2349" s="2">
        <v>44372</v>
      </c>
      <c r="L2349" t="s">
        <v>29</v>
      </c>
      <c r="M2349" t="s">
        <v>30</v>
      </c>
      <c r="N2349" t="s">
        <v>4544</v>
      </c>
      <c r="O2349" t="s">
        <v>53</v>
      </c>
      <c r="P2349" t="s">
        <v>53</v>
      </c>
    </row>
    <row r="2350" spans="1:16" x14ac:dyDescent="0.25">
      <c r="A2350" t="s">
        <v>4545</v>
      </c>
      <c r="B2350" t="s">
        <v>50</v>
      </c>
      <c r="C2350" t="s">
        <v>20</v>
      </c>
      <c r="D2350" t="s">
        <v>4545</v>
      </c>
      <c r="E2350" s="1">
        <v>44368.314583333333</v>
      </c>
      <c r="F2350" t="s">
        <v>4461</v>
      </c>
      <c r="G2350" s="2">
        <v>44345</v>
      </c>
      <c r="H2350" s="2">
        <v>43918</v>
      </c>
      <c r="I2350">
        <v>1</v>
      </c>
      <c r="J2350" s="2">
        <v>44372</v>
      </c>
      <c r="K2350" s="2">
        <v>44372</v>
      </c>
      <c r="L2350" t="s">
        <v>29</v>
      </c>
      <c r="M2350" t="s">
        <v>30</v>
      </c>
      <c r="N2350" t="s">
        <v>4546</v>
      </c>
      <c r="O2350" t="s">
        <v>53</v>
      </c>
      <c r="P2350" t="s">
        <v>53</v>
      </c>
    </row>
    <row r="2351" spans="1:16" x14ac:dyDescent="0.25">
      <c r="A2351" t="s">
        <v>4547</v>
      </c>
      <c r="B2351" t="s">
        <v>50</v>
      </c>
      <c r="C2351" t="s">
        <v>20</v>
      </c>
      <c r="D2351" t="s">
        <v>4547</v>
      </c>
      <c r="E2351" s="1">
        <v>44368.314583333333</v>
      </c>
      <c r="F2351" t="s">
        <v>4461</v>
      </c>
      <c r="G2351" s="2">
        <v>44345</v>
      </c>
      <c r="H2351" s="2">
        <v>43918</v>
      </c>
      <c r="I2351">
        <v>1</v>
      </c>
      <c r="J2351" s="2">
        <v>44372</v>
      </c>
      <c r="K2351" s="2">
        <v>44372</v>
      </c>
      <c r="L2351" t="s">
        <v>29</v>
      </c>
      <c r="M2351" t="s">
        <v>30</v>
      </c>
      <c r="N2351" t="s">
        <v>4548</v>
      </c>
      <c r="O2351" t="s">
        <v>53</v>
      </c>
      <c r="P2351" t="s">
        <v>53</v>
      </c>
    </row>
    <row r="2352" spans="1:16" x14ac:dyDescent="0.25">
      <c r="A2352" t="s">
        <v>4549</v>
      </c>
      <c r="B2352" t="s">
        <v>50</v>
      </c>
      <c r="C2352" t="s">
        <v>20</v>
      </c>
      <c r="D2352" t="s">
        <v>4549</v>
      </c>
      <c r="E2352" s="1">
        <v>44368.314583333333</v>
      </c>
      <c r="F2352" t="s">
        <v>4461</v>
      </c>
      <c r="G2352" s="2">
        <v>44345</v>
      </c>
      <c r="H2352" s="2">
        <v>43918</v>
      </c>
      <c r="I2352">
        <v>2</v>
      </c>
      <c r="J2352" s="2">
        <v>44372</v>
      </c>
      <c r="K2352" s="2">
        <v>44372</v>
      </c>
      <c r="L2352" t="s">
        <v>29</v>
      </c>
      <c r="M2352" t="s">
        <v>30</v>
      </c>
      <c r="N2352" t="s">
        <v>4550</v>
      </c>
      <c r="O2352" t="s">
        <v>53</v>
      </c>
      <c r="P2352" t="s">
        <v>53</v>
      </c>
    </row>
    <row r="2353" spans="1:16" x14ac:dyDescent="0.25">
      <c r="A2353" t="s">
        <v>4551</v>
      </c>
      <c r="B2353" t="s">
        <v>50</v>
      </c>
      <c r="C2353" t="s">
        <v>20</v>
      </c>
      <c r="D2353" t="s">
        <v>4551</v>
      </c>
      <c r="E2353" s="1">
        <v>44368.314583333333</v>
      </c>
      <c r="F2353" t="s">
        <v>4461</v>
      </c>
      <c r="G2353" s="2">
        <v>44345</v>
      </c>
      <c r="H2353" s="2">
        <v>43918</v>
      </c>
      <c r="I2353">
        <v>4</v>
      </c>
      <c r="J2353" s="2">
        <v>44372</v>
      </c>
      <c r="K2353" s="2">
        <v>44372</v>
      </c>
      <c r="L2353" t="s">
        <v>29</v>
      </c>
      <c r="M2353" t="s">
        <v>30</v>
      </c>
      <c r="N2353" t="s">
        <v>4552</v>
      </c>
      <c r="O2353" t="s">
        <v>53</v>
      </c>
      <c r="P2353" t="s">
        <v>53</v>
      </c>
    </row>
    <row r="2354" spans="1:16" x14ac:dyDescent="0.25">
      <c r="A2354" t="s">
        <v>4553</v>
      </c>
      <c r="B2354" t="s">
        <v>50</v>
      </c>
      <c r="C2354" t="s">
        <v>20</v>
      </c>
      <c r="D2354" t="s">
        <v>4553</v>
      </c>
      <c r="E2354" s="1">
        <v>44368.314583333333</v>
      </c>
      <c r="F2354" t="s">
        <v>4461</v>
      </c>
      <c r="G2354" s="2">
        <v>44345</v>
      </c>
      <c r="H2354" s="2">
        <v>43918</v>
      </c>
      <c r="I2354">
        <v>1</v>
      </c>
      <c r="J2354" s="2">
        <v>44372</v>
      </c>
      <c r="K2354" s="2">
        <v>44372</v>
      </c>
      <c r="L2354" t="s">
        <v>29</v>
      </c>
      <c r="M2354" t="s">
        <v>30</v>
      </c>
      <c r="N2354" t="s">
        <v>4554</v>
      </c>
      <c r="O2354" t="s">
        <v>53</v>
      </c>
      <c r="P2354" t="s">
        <v>53</v>
      </c>
    </row>
    <row r="2355" spans="1:16" x14ac:dyDescent="0.25">
      <c r="A2355" t="s">
        <v>4555</v>
      </c>
      <c r="B2355" t="s">
        <v>50</v>
      </c>
      <c r="C2355" t="s">
        <v>20</v>
      </c>
      <c r="D2355" t="s">
        <v>4555</v>
      </c>
      <c r="E2355" s="1">
        <v>44368.314583333333</v>
      </c>
      <c r="F2355" t="s">
        <v>4461</v>
      </c>
      <c r="G2355" s="2">
        <v>44345</v>
      </c>
      <c r="H2355" s="2">
        <v>43918</v>
      </c>
      <c r="I2355">
        <v>1</v>
      </c>
      <c r="J2355" s="2">
        <v>44372</v>
      </c>
      <c r="K2355" s="2">
        <v>44372</v>
      </c>
      <c r="L2355" t="s">
        <v>29</v>
      </c>
      <c r="M2355" t="s">
        <v>30</v>
      </c>
      <c r="N2355" t="s">
        <v>4556</v>
      </c>
      <c r="O2355" t="s">
        <v>53</v>
      </c>
      <c r="P2355" t="s">
        <v>53</v>
      </c>
    </row>
    <row r="2356" spans="1:16" x14ac:dyDescent="0.25">
      <c r="A2356" t="s">
        <v>4557</v>
      </c>
      <c r="B2356" t="s">
        <v>50</v>
      </c>
      <c r="C2356" t="s">
        <v>20</v>
      </c>
      <c r="D2356" t="s">
        <v>4557</v>
      </c>
      <c r="E2356" s="1">
        <v>44368.314583333333</v>
      </c>
      <c r="F2356" t="s">
        <v>4461</v>
      </c>
      <c r="G2356" s="2">
        <v>44345</v>
      </c>
      <c r="H2356" s="2">
        <v>43918</v>
      </c>
      <c r="I2356">
        <v>1</v>
      </c>
      <c r="J2356" s="2">
        <v>44372</v>
      </c>
      <c r="K2356" s="2">
        <v>44372</v>
      </c>
      <c r="L2356" t="s">
        <v>29</v>
      </c>
      <c r="M2356" t="s">
        <v>30</v>
      </c>
      <c r="N2356" t="s">
        <v>4558</v>
      </c>
      <c r="O2356" t="s">
        <v>53</v>
      </c>
      <c r="P2356" t="s">
        <v>53</v>
      </c>
    </row>
    <row r="2357" spans="1:16" x14ac:dyDescent="0.25">
      <c r="A2357" t="s">
        <v>4559</v>
      </c>
      <c r="B2357" t="s">
        <v>50</v>
      </c>
      <c r="C2357" t="s">
        <v>20</v>
      </c>
      <c r="D2357" t="s">
        <v>4559</v>
      </c>
      <c r="E2357" s="1">
        <v>44368.314583333333</v>
      </c>
      <c r="F2357" t="s">
        <v>4461</v>
      </c>
      <c r="G2357" s="2">
        <v>44345</v>
      </c>
      <c r="H2357" s="2">
        <v>43918</v>
      </c>
      <c r="I2357">
        <v>1</v>
      </c>
      <c r="J2357" s="2">
        <v>44372</v>
      </c>
      <c r="K2357" s="2">
        <v>44372</v>
      </c>
      <c r="L2357" t="s">
        <v>29</v>
      </c>
      <c r="M2357" t="s">
        <v>30</v>
      </c>
      <c r="N2357" t="s">
        <v>4560</v>
      </c>
      <c r="O2357" t="s">
        <v>53</v>
      </c>
      <c r="P2357" t="s">
        <v>53</v>
      </c>
    </row>
    <row r="2358" spans="1:16" x14ac:dyDescent="0.25">
      <c r="A2358" t="s">
        <v>4561</v>
      </c>
      <c r="B2358" t="s">
        <v>50</v>
      </c>
      <c r="C2358" t="s">
        <v>20</v>
      </c>
      <c r="D2358" t="s">
        <v>4561</v>
      </c>
      <c r="E2358" s="1">
        <v>44368.31527777778</v>
      </c>
      <c r="F2358" t="s">
        <v>4461</v>
      </c>
      <c r="G2358" s="2">
        <v>44345</v>
      </c>
      <c r="H2358" s="2">
        <v>43918</v>
      </c>
      <c r="I2358">
        <v>1</v>
      </c>
      <c r="J2358" s="2">
        <v>44372</v>
      </c>
      <c r="K2358" s="2">
        <v>44372</v>
      </c>
      <c r="L2358" t="s">
        <v>29</v>
      </c>
      <c r="M2358" t="s">
        <v>30</v>
      </c>
      <c r="N2358" t="s">
        <v>4562</v>
      </c>
      <c r="O2358" t="s">
        <v>53</v>
      </c>
      <c r="P2358" t="s">
        <v>53</v>
      </c>
    </row>
    <row r="2359" spans="1:16" x14ac:dyDescent="0.25">
      <c r="A2359" t="s">
        <v>4563</v>
      </c>
      <c r="B2359" t="s">
        <v>50</v>
      </c>
      <c r="C2359" t="s">
        <v>20</v>
      </c>
      <c r="D2359" t="s">
        <v>4563</v>
      </c>
      <c r="E2359" s="1">
        <v>44368.31527777778</v>
      </c>
      <c r="F2359" t="s">
        <v>4461</v>
      </c>
      <c r="G2359" s="2">
        <v>44345</v>
      </c>
      <c r="H2359" s="2">
        <v>43918</v>
      </c>
      <c r="I2359">
        <v>1</v>
      </c>
      <c r="J2359" s="2">
        <v>44372</v>
      </c>
      <c r="K2359" s="2">
        <v>44372</v>
      </c>
      <c r="L2359" t="s">
        <v>29</v>
      </c>
      <c r="M2359" t="s">
        <v>30</v>
      </c>
      <c r="N2359" t="s">
        <v>4564</v>
      </c>
      <c r="O2359" t="s">
        <v>53</v>
      </c>
      <c r="P2359" t="s">
        <v>53</v>
      </c>
    </row>
    <row r="2360" spans="1:16" x14ac:dyDescent="0.25">
      <c r="A2360" t="s">
        <v>4565</v>
      </c>
      <c r="B2360" t="s">
        <v>50</v>
      </c>
      <c r="C2360" t="s">
        <v>20</v>
      </c>
      <c r="D2360" t="s">
        <v>4565</v>
      </c>
      <c r="E2360" s="1">
        <v>44368.31527777778</v>
      </c>
      <c r="F2360" t="s">
        <v>4461</v>
      </c>
      <c r="G2360" s="2">
        <v>44345</v>
      </c>
      <c r="H2360" s="2">
        <v>43918</v>
      </c>
      <c r="I2360">
        <v>1</v>
      </c>
      <c r="J2360" s="2">
        <v>44372</v>
      </c>
      <c r="K2360" s="2">
        <v>44372</v>
      </c>
      <c r="L2360" t="s">
        <v>29</v>
      </c>
      <c r="M2360" t="s">
        <v>30</v>
      </c>
      <c r="N2360" t="s">
        <v>4566</v>
      </c>
      <c r="O2360" t="s">
        <v>53</v>
      </c>
      <c r="P2360" t="s">
        <v>53</v>
      </c>
    </row>
    <row r="2361" spans="1:16" x14ac:dyDescent="0.25">
      <c r="A2361" t="s">
        <v>4567</v>
      </c>
      <c r="B2361" t="s">
        <v>50</v>
      </c>
      <c r="C2361" t="s">
        <v>20</v>
      </c>
      <c r="D2361" t="s">
        <v>4567</v>
      </c>
      <c r="E2361" s="1">
        <v>44368.31527777778</v>
      </c>
      <c r="F2361" t="s">
        <v>4568</v>
      </c>
      <c r="G2361" s="2">
        <v>44359</v>
      </c>
      <c r="H2361" s="2">
        <v>43925</v>
      </c>
      <c r="I2361">
        <v>2</v>
      </c>
      <c r="J2361" s="2">
        <v>44372</v>
      </c>
      <c r="K2361" s="2">
        <v>44372</v>
      </c>
      <c r="L2361" t="s">
        <v>29</v>
      </c>
      <c r="M2361" t="s">
        <v>30</v>
      </c>
      <c r="N2361" t="s">
        <v>4569</v>
      </c>
      <c r="O2361" t="s">
        <v>53</v>
      </c>
      <c r="P2361" t="s">
        <v>53</v>
      </c>
    </row>
    <row r="2362" spans="1:16" x14ac:dyDescent="0.25">
      <c r="A2362" t="s">
        <v>4570</v>
      </c>
      <c r="B2362" t="s">
        <v>50</v>
      </c>
      <c r="C2362" t="s">
        <v>20</v>
      </c>
      <c r="D2362" t="s">
        <v>4570</v>
      </c>
      <c r="E2362" s="1">
        <v>44368.31527777778</v>
      </c>
      <c r="F2362" t="s">
        <v>4568</v>
      </c>
      <c r="G2362" s="2">
        <v>44359</v>
      </c>
      <c r="H2362" s="2">
        <v>43925</v>
      </c>
      <c r="I2362">
        <v>15</v>
      </c>
      <c r="J2362" s="2">
        <v>44372</v>
      </c>
      <c r="K2362" s="2">
        <v>44372</v>
      </c>
      <c r="L2362" t="s">
        <v>29</v>
      </c>
      <c r="M2362" t="s">
        <v>30</v>
      </c>
      <c r="N2362" t="s">
        <v>4571</v>
      </c>
      <c r="O2362" t="s">
        <v>53</v>
      </c>
      <c r="P2362" t="s">
        <v>53</v>
      </c>
    </row>
    <row r="2363" spans="1:16" x14ac:dyDescent="0.25">
      <c r="A2363" t="s">
        <v>4572</v>
      </c>
      <c r="B2363" t="s">
        <v>50</v>
      </c>
      <c r="C2363" t="s">
        <v>20</v>
      </c>
      <c r="D2363" t="s">
        <v>4572</v>
      </c>
      <c r="E2363" s="1">
        <v>44368.31527777778</v>
      </c>
      <c r="F2363" t="s">
        <v>4568</v>
      </c>
      <c r="G2363" s="2">
        <v>44359</v>
      </c>
      <c r="H2363" s="2">
        <v>43925</v>
      </c>
      <c r="I2363">
        <v>1</v>
      </c>
      <c r="J2363" s="2">
        <v>44372</v>
      </c>
      <c r="K2363" s="2">
        <v>44372</v>
      </c>
      <c r="L2363" t="s">
        <v>29</v>
      </c>
      <c r="M2363" t="s">
        <v>30</v>
      </c>
      <c r="N2363" t="s">
        <v>4573</v>
      </c>
      <c r="O2363" t="s">
        <v>53</v>
      </c>
      <c r="P2363" t="s">
        <v>53</v>
      </c>
    </row>
    <row r="2364" spans="1:16" x14ac:dyDescent="0.25">
      <c r="A2364" t="s">
        <v>4574</v>
      </c>
      <c r="B2364" t="s">
        <v>50</v>
      </c>
      <c r="C2364" t="s">
        <v>20</v>
      </c>
      <c r="D2364" t="s">
        <v>4574</v>
      </c>
      <c r="E2364" s="1">
        <v>44368.31527777778</v>
      </c>
      <c r="F2364" t="s">
        <v>4568</v>
      </c>
      <c r="G2364" s="2">
        <v>44359</v>
      </c>
      <c r="H2364" s="2">
        <v>43925</v>
      </c>
      <c r="I2364">
        <v>22</v>
      </c>
      <c r="J2364" s="2">
        <v>44372</v>
      </c>
      <c r="K2364" s="2">
        <v>44372</v>
      </c>
      <c r="L2364" t="s">
        <v>29</v>
      </c>
      <c r="M2364" t="s">
        <v>30</v>
      </c>
      <c r="N2364" t="s">
        <v>4575</v>
      </c>
      <c r="O2364" t="s">
        <v>53</v>
      </c>
      <c r="P2364" t="s">
        <v>53</v>
      </c>
    </row>
    <row r="2365" spans="1:16" x14ac:dyDescent="0.25">
      <c r="A2365" t="s">
        <v>4576</v>
      </c>
      <c r="B2365" t="s">
        <v>50</v>
      </c>
      <c r="C2365" t="s">
        <v>20</v>
      </c>
      <c r="D2365" t="s">
        <v>4576</v>
      </c>
      <c r="E2365" s="1">
        <v>44368.31527777778</v>
      </c>
      <c r="F2365" t="s">
        <v>4568</v>
      </c>
      <c r="G2365" s="2">
        <v>44359</v>
      </c>
      <c r="H2365" s="2">
        <v>43925</v>
      </c>
      <c r="I2365">
        <v>14</v>
      </c>
      <c r="J2365" s="2">
        <v>44372</v>
      </c>
      <c r="K2365" s="2">
        <v>44372</v>
      </c>
      <c r="L2365" t="s">
        <v>29</v>
      </c>
      <c r="M2365" t="s">
        <v>30</v>
      </c>
      <c r="N2365" t="s">
        <v>4577</v>
      </c>
      <c r="O2365" t="s">
        <v>53</v>
      </c>
      <c r="P2365" t="s">
        <v>53</v>
      </c>
    </row>
    <row r="2366" spans="1:16" x14ac:dyDescent="0.25">
      <c r="A2366" t="s">
        <v>4578</v>
      </c>
      <c r="B2366" t="s">
        <v>50</v>
      </c>
      <c r="C2366" t="s">
        <v>20</v>
      </c>
      <c r="D2366" t="s">
        <v>4578</v>
      </c>
      <c r="E2366" s="1">
        <v>44368.31527777778</v>
      </c>
      <c r="F2366" t="s">
        <v>4568</v>
      </c>
      <c r="G2366" s="2">
        <v>44359</v>
      </c>
      <c r="H2366" s="2">
        <v>43925</v>
      </c>
      <c r="I2366">
        <v>7</v>
      </c>
      <c r="J2366" s="2">
        <v>44372</v>
      </c>
      <c r="K2366" s="2">
        <v>44372</v>
      </c>
      <c r="L2366" t="s">
        <v>29</v>
      </c>
      <c r="M2366" t="s">
        <v>30</v>
      </c>
      <c r="N2366" t="s">
        <v>4579</v>
      </c>
      <c r="O2366" t="s">
        <v>53</v>
      </c>
      <c r="P2366" t="s">
        <v>53</v>
      </c>
    </row>
    <row r="2367" spans="1:16" x14ac:dyDescent="0.25">
      <c r="A2367" t="s">
        <v>4580</v>
      </c>
      <c r="B2367" t="s">
        <v>50</v>
      </c>
      <c r="C2367" t="s">
        <v>20</v>
      </c>
      <c r="D2367" t="s">
        <v>4580</v>
      </c>
      <c r="E2367" s="1">
        <v>44368.31527777778</v>
      </c>
      <c r="F2367" t="s">
        <v>4568</v>
      </c>
      <c r="G2367" s="2">
        <v>44359</v>
      </c>
      <c r="H2367" s="2">
        <v>43925</v>
      </c>
      <c r="I2367">
        <v>1</v>
      </c>
      <c r="J2367" s="2">
        <v>44372</v>
      </c>
      <c r="K2367" s="2">
        <v>44372</v>
      </c>
      <c r="L2367" t="s">
        <v>29</v>
      </c>
      <c r="M2367" t="s">
        <v>30</v>
      </c>
      <c r="N2367" t="s">
        <v>4581</v>
      </c>
      <c r="O2367" t="s">
        <v>53</v>
      </c>
      <c r="P2367" t="s">
        <v>53</v>
      </c>
    </row>
    <row r="2368" spans="1:16" x14ac:dyDescent="0.25">
      <c r="A2368" t="s">
        <v>4582</v>
      </c>
      <c r="B2368" t="s">
        <v>50</v>
      </c>
      <c r="C2368" t="s">
        <v>20</v>
      </c>
      <c r="D2368" t="s">
        <v>4582</v>
      </c>
      <c r="E2368" s="1">
        <v>44368.31527777778</v>
      </c>
      <c r="F2368" t="s">
        <v>4568</v>
      </c>
      <c r="G2368" s="2">
        <v>44359</v>
      </c>
      <c r="H2368" s="2">
        <v>43925</v>
      </c>
      <c r="I2368">
        <v>1</v>
      </c>
      <c r="J2368" s="2">
        <v>44372</v>
      </c>
      <c r="K2368" s="2">
        <v>44372</v>
      </c>
      <c r="L2368" t="s">
        <v>29</v>
      </c>
      <c r="M2368" t="s">
        <v>30</v>
      </c>
      <c r="N2368" t="s">
        <v>4583</v>
      </c>
      <c r="O2368" t="s">
        <v>53</v>
      </c>
      <c r="P2368" t="s">
        <v>53</v>
      </c>
    </row>
    <row r="2369" spans="1:16" x14ac:dyDescent="0.25">
      <c r="A2369" t="s">
        <v>4584</v>
      </c>
      <c r="B2369" t="s">
        <v>50</v>
      </c>
      <c r="C2369" t="s">
        <v>20</v>
      </c>
      <c r="D2369" t="s">
        <v>4584</v>
      </c>
      <c r="E2369" s="1">
        <v>44368.31527777778</v>
      </c>
      <c r="F2369" t="s">
        <v>4568</v>
      </c>
      <c r="G2369" s="2">
        <v>44359</v>
      </c>
      <c r="H2369" s="2">
        <v>43925</v>
      </c>
      <c r="I2369">
        <v>1</v>
      </c>
      <c r="J2369" s="2">
        <v>44372</v>
      </c>
      <c r="K2369" s="2">
        <v>44372</v>
      </c>
      <c r="L2369" t="s">
        <v>29</v>
      </c>
      <c r="M2369" t="s">
        <v>30</v>
      </c>
      <c r="N2369" t="s">
        <v>4585</v>
      </c>
      <c r="O2369" t="s">
        <v>53</v>
      </c>
      <c r="P2369" t="s">
        <v>53</v>
      </c>
    </row>
    <row r="2370" spans="1:16" x14ac:dyDescent="0.25">
      <c r="A2370" t="s">
        <v>4586</v>
      </c>
      <c r="B2370" t="s">
        <v>50</v>
      </c>
      <c r="C2370" t="s">
        <v>20</v>
      </c>
      <c r="D2370" t="s">
        <v>4586</v>
      </c>
      <c r="E2370" s="1">
        <v>44368.31527777778</v>
      </c>
      <c r="F2370" t="s">
        <v>4568</v>
      </c>
      <c r="G2370" s="2">
        <v>44359</v>
      </c>
      <c r="H2370" s="2">
        <v>43925</v>
      </c>
      <c r="I2370">
        <v>2</v>
      </c>
      <c r="J2370" s="2">
        <v>44372</v>
      </c>
      <c r="K2370" s="2">
        <v>44372</v>
      </c>
      <c r="L2370" t="s">
        <v>29</v>
      </c>
      <c r="M2370" t="s">
        <v>30</v>
      </c>
      <c r="N2370" t="s">
        <v>4587</v>
      </c>
      <c r="O2370" t="s">
        <v>53</v>
      </c>
      <c r="P2370" t="s">
        <v>53</v>
      </c>
    </row>
    <row r="2371" spans="1:16" x14ac:dyDescent="0.25">
      <c r="A2371" t="s">
        <v>4588</v>
      </c>
      <c r="B2371" t="s">
        <v>50</v>
      </c>
      <c r="C2371" t="s">
        <v>20</v>
      </c>
      <c r="D2371" t="s">
        <v>4588</v>
      </c>
      <c r="E2371" s="1">
        <v>44368.31527777778</v>
      </c>
      <c r="F2371" t="s">
        <v>4568</v>
      </c>
      <c r="G2371" s="2">
        <v>44359</v>
      </c>
      <c r="H2371" s="2">
        <v>43925</v>
      </c>
      <c r="I2371">
        <v>1</v>
      </c>
      <c r="J2371" s="2">
        <v>44372</v>
      </c>
      <c r="K2371" s="2">
        <v>44372</v>
      </c>
      <c r="L2371" t="s">
        <v>29</v>
      </c>
      <c r="M2371" t="s">
        <v>30</v>
      </c>
      <c r="N2371" t="s">
        <v>4589</v>
      </c>
      <c r="O2371" t="s">
        <v>53</v>
      </c>
      <c r="P2371" t="s">
        <v>53</v>
      </c>
    </row>
    <row r="2372" spans="1:16" x14ac:dyDescent="0.25">
      <c r="A2372" t="s">
        <v>4590</v>
      </c>
      <c r="B2372" t="s">
        <v>50</v>
      </c>
      <c r="C2372" t="s">
        <v>20</v>
      </c>
      <c r="D2372" t="s">
        <v>4590</v>
      </c>
      <c r="E2372" s="1">
        <v>44368.31527777778</v>
      </c>
      <c r="F2372" t="s">
        <v>4568</v>
      </c>
      <c r="G2372" s="2">
        <v>44359</v>
      </c>
      <c r="H2372" s="2">
        <v>43925</v>
      </c>
      <c r="I2372">
        <v>1</v>
      </c>
      <c r="J2372" s="2">
        <v>44372</v>
      </c>
      <c r="K2372" s="2">
        <v>44372</v>
      </c>
      <c r="L2372" t="s">
        <v>29</v>
      </c>
      <c r="M2372" t="s">
        <v>30</v>
      </c>
      <c r="N2372" t="s">
        <v>4591</v>
      </c>
      <c r="O2372" t="s">
        <v>53</v>
      </c>
      <c r="P2372" t="s">
        <v>53</v>
      </c>
    </row>
    <row r="2373" spans="1:16" x14ac:dyDescent="0.25">
      <c r="A2373" t="s">
        <v>4592</v>
      </c>
      <c r="B2373" t="s">
        <v>50</v>
      </c>
      <c r="C2373" t="s">
        <v>20</v>
      </c>
      <c r="D2373" t="s">
        <v>4592</v>
      </c>
      <c r="E2373" s="1">
        <v>44368.31527777778</v>
      </c>
      <c r="F2373" t="s">
        <v>4568</v>
      </c>
      <c r="G2373" s="2">
        <v>44359</v>
      </c>
      <c r="H2373" s="2">
        <v>43925</v>
      </c>
      <c r="I2373">
        <v>7</v>
      </c>
      <c r="J2373" s="2">
        <v>44372</v>
      </c>
      <c r="K2373" s="2">
        <v>44372</v>
      </c>
      <c r="L2373" t="s">
        <v>29</v>
      </c>
      <c r="M2373" t="s">
        <v>30</v>
      </c>
      <c r="N2373" t="s">
        <v>4593</v>
      </c>
      <c r="O2373" t="s">
        <v>53</v>
      </c>
      <c r="P2373" t="s">
        <v>53</v>
      </c>
    </row>
    <row r="2374" spans="1:16" x14ac:dyDescent="0.25">
      <c r="A2374" t="s">
        <v>4594</v>
      </c>
      <c r="B2374" t="s">
        <v>50</v>
      </c>
      <c r="C2374" t="s">
        <v>20</v>
      </c>
      <c r="D2374" t="s">
        <v>4594</v>
      </c>
      <c r="E2374" s="1">
        <v>44368.31527777778</v>
      </c>
      <c r="F2374" t="s">
        <v>4568</v>
      </c>
      <c r="G2374" s="2">
        <v>44359</v>
      </c>
      <c r="H2374" s="2">
        <v>43925</v>
      </c>
      <c r="I2374">
        <v>4</v>
      </c>
      <c r="J2374" s="2">
        <v>44372</v>
      </c>
      <c r="K2374" s="2">
        <v>44372</v>
      </c>
      <c r="L2374" t="s">
        <v>29</v>
      </c>
      <c r="M2374" t="s">
        <v>30</v>
      </c>
      <c r="N2374" t="s">
        <v>4595</v>
      </c>
      <c r="O2374" t="s">
        <v>53</v>
      </c>
      <c r="P2374" t="s">
        <v>53</v>
      </c>
    </row>
    <row r="2375" spans="1:16" x14ac:dyDescent="0.25">
      <c r="A2375" t="s">
        <v>4596</v>
      </c>
      <c r="B2375" t="s">
        <v>50</v>
      </c>
      <c r="C2375" t="s">
        <v>20</v>
      </c>
      <c r="D2375" t="s">
        <v>4596</v>
      </c>
      <c r="E2375" s="1">
        <v>44368.31527777778</v>
      </c>
      <c r="F2375" t="s">
        <v>4568</v>
      </c>
      <c r="G2375" s="2">
        <v>44359</v>
      </c>
      <c r="H2375" s="2">
        <v>43925</v>
      </c>
      <c r="I2375">
        <v>9</v>
      </c>
      <c r="J2375" s="2">
        <v>44372</v>
      </c>
      <c r="K2375" s="2">
        <v>44372</v>
      </c>
      <c r="L2375" t="s">
        <v>29</v>
      </c>
      <c r="M2375" t="s">
        <v>30</v>
      </c>
      <c r="N2375" t="s">
        <v>4597</v>
      </c>
      <c r="O2375" t="s">
        <v>53</v>
      </c>
      <c r="P2375" t="s">
        <v>53</v>
      </c>
    </row>
    <row r="2376" spans="1:16" x14ac:dyDescent="0.25">
      <c r="A2376" t="s">
        <v>4598</v>
      </c>
      <c r="B2376" t="s">
        <v>50</v>
      </c>
      <c r="C2376" t="s">
        <v>20</v>
      </c>
      <c r="D2376" t="s">
        <v>4598</v>
      </c>
      <c r="E2376" s="1">
        <v>44368.31527777778</v>
      </c>
      <c r="F2376" t="s">
        <v>4568</v>
      </c>
      <c r="G2376" s="2">
        <v>44359</v>
      </c>
      <c r="H2376" s="2">
        <v>43925</v>
      </c>
      <c r="I2376">
        <v>13</v>
      </c>
      <c r="J2376" s="2">
        <v>44372</v>
      </c>
      <c r="K2376" s="2">
        <v>44372</v>
      </c>
      <c r="L2376" t="s">
        <v>29</v>
      </c>
      <c r="M2376" t="s">
        <v>30</v>
      </c>
      <c r="N2376" t="s">
        <v>4599</v>
      </c>
      <c r="O2376" t="s">
        <v>53</v>
      </c>
      <c r="P2376" t="s">
        <v>53</v>
      </c>
    </row>
    <row r="2377" spans="1:16" x14ac:dyDescent="0.25">
      <c r="A2377" t="s">
        <v>4600</v>
      </c>
      <c r="B2377" t="s">
        <v>50</v>
      </c>
      <c r="C2377" t="s">
        <v>20</v>
      </c>
      <c r="D2377" t="s">
        <v>4600</v>
      </c>
      <c r="E2377" s="1">
        <v>44368.31527777778</v>
      </c>
      <c r="F2377" t="s">
        <v>4568</v>
      </c>
      <c r="G2377" s="2">
        <v>44359</v>
      </c>
      <c r="H2377" s="2">
        <v>43925</v>
      </c>
      <c r="I2377">
        <v>1</v>
      </c>
      <c r="J2377" s="2">
        <v>44372</v>
      </c>
      <c r="K2377" s="2">
        <v>44372</v>
      </c>
      <c r="L2377" t="s">
        <v>29</v>
      </c>
      <c r="M2377" t="s">
        <v>30</v>
      </c>
      <c r="N2377" t="s">
        <v>4601</v>
      </c>
      <c r="O2377" t="s">
        <v>53</v>
      </c>
      <c r="P2377" t="s">
        <v>53</v>
      </c>
    </row>
    <row r="2378" spans="1:16" x14ac:dyDescent="0.25">
      <c r="A2378" t="s">
        <v>4602</v>
      </c>
      <c r="B2378" t="s">
        <v>50</v>
      </c>
      <c r="C2378" t="s">
        <v>20</v>
      </c>
      <c r="D2378" t="s">
        <v>4602</v>
      </c>
      <c r="E2378" s="1">
        <v>44368.31527777778</v>
      </c>
      <c r="F2378" t="s">
        <v>4568</v>
      </c>
      <c r="G2378" s="2">
        <v>44359</v>
      </c>
      <c r="H2378" s="2">
        <v>43925</v>
      </c>
      <c r="I2378">
        <v>1</v>
      </c>
      <c r="J2378" s="2">
        <v>44372</v>
      </c>
      <c r="K2378" s="2">
        <v>44372</v>
      </c>
      <c r="L2378" t="s">
        <v>29</v>
      </c>
      <c r="M2378" t="s">
        <v>30</v>
      </c>
      <c r="N2378" t="s">
        <v>4603</v>
      </c>
      <c r="O2378" t="s">
        <v>53</v>
      </c>
      <c r="P2378" t="s">
        <v>53</v>
      </c>
    </row>
    <row r="2379" spans="1:16" x14ac:dyDescent="0.25">
      <c r="A2379" t="s">
        <v>4604</v>
      </c>
      <c r="B2379" t="s">
        <v>50</v>
      </c>
      <c r="C2379" t="s">
        <v>20</v>
      </c>
      <c r="D2379" t="s">
        <v>4604</v>
      </c>
      <c r="E2379" s="1">
        <v>44368.31527777778</v>
      </c>
      <c r="F2379" t="s">
        <v>4568</v>
      </c>
      <c r="G2379" s="2">
        <v>44359</v>
      </c>
      <c r="H2379" s="2">
        <v>43925</v>
      </c>
      <c r="I2379">
        <v>1</v>
      </c>
      <c r="J2379" s="2">
        <v>44372</v>
      </c>
      <c r="K2379" s="2">
        <v>44372</v>
      </c>
      <c r="L2379" t="s">
        <v>29</v>
      </c>
      <c r="M2379" t="s">
        <v>30</v>
      </c>
      <c r="N2379" t="s">
        <v>4605</v>
      </c>
      <c r="O2379" t="s">
        <v>53</v>
      </c>
      <c r="P2379" t="s">
        <v>53</v>
      </c>
    </row>
    <row r="2380" spans="1:16" x14ac:dyDescent="0.25">
      <c r="A2380" t="s">
        <v>4606</v>
      </c>
      <c r="B2380" t="s">
        <v>50</v>
      </c>
      <c r="C2380" t="s">
        <v>20</v>
      </c>
      <c r="D2380" t="s">
        <v>4606</v>
      </c>
      <c r="E2380" s="1">
        <v>44368.31527777778</v>
      </c>
      <c r="F2380" t="s">
        <v>4568</v>
      </c>
      <c r="G2380" s="2">
        <v>44359</v>
      </c>
      <c r="H2380" s="2">
        <v>43925</v>
      </c>
      <c r="I2380">
        <v>1</v>
      </c>
      <c r="J2380" s="2">
        <v>44372</v>
      </c>
      <c r="K2380" s="2">
        <v>44372</v>
      </c>
      <c r="L2380" t="s">
        <v>29</v>
      </c>
      <c r="M2380" t="s">
        <v>30</v>
      </c>
      <c r="N2380" t="s">
        <v>4607</v>
      </c>
      <c r="O2380" t="s">
        <v>53</v>
      </c>
      <c r="P2380" t="s">
        <v>53</v>
      </c>
    </row>
    <row r="2381" spans="1:16" x14ac:dyDescent="0.25">
      <c r="A2381" t="s">
        <v>4608</v>
      </c>
      <c r="B2381" t="s">
        <v>50</v>
      </c>
      <c r="C2381" t="s">
        <v>20</v>
      </c>
      <c r="D2381" t="s">
        <v>4608</v>
      </c>
      <c r="E2381" s="1">
        <v>44368.31527777778</v>
      </c>
      <c r="F2381" t="s">
        <v>4568</v>
      </c>
      <c r="G2381" s="2">
        <v>44359</v>
      </c>
      <c r="H2381" s="2">
        <v>43925</v>
      </c>
      <c r="I2381">
        <v>2</v>
      </c>
      <c r="J2381" s="2">
        <v>44372</v>
      </c>
      <c r="K2381" s="2">
        <v>44372</v>
      </c>
      <c r="L2381" t="s">
        <v>29</v>
      </c>
      <c r="M2381" t="s">
        <v>30</v>
      </c>
      <c r="N2381" t="s">
        <v>4609</v>
      </c>
      <c r="O2381" t="s">
        <v>53</v>
      </c>
      <c r="P2381" t="s">
        <v>53</v>
      </c>
    </row>
    <row r="2382" spans="1:16" x14ac:dyDescent="0.25">
      <c r="A2382" t="s">
        <v>4610</v>
      </c>
      <c r="B2382" t="s">
        <v>50</v>
      </c>
      <c r="C2382" t="s">
        <v>20</v>
      </c>
      <c r="D2382" t="s">
        <v>4610</v>
      </c>
      <c r="E2382" s="1">
        <v>44368.31527777778</v>
      </c>
      <c r="F2382" t="s">
        <v>4568</v>
      </c>
      <c r="G2382" s="2">
        <v>44359</v>
      </c>
      <c r="H2382" s="2">
        <v>43925</v>
      </c>
      <c r="I2382">
        <v>1</v>
      </c>
      <c r="J2382" s="2">
        <v>44372</v>
      </c>
      <c r="K2382" s="2">
        <v>44372</v>
      </c>
      <c r="L2382" t="s">
        <v>29</v>
      </c>
      <c r="M2382" t="s">
        <v>30</v>
      </c>
      <c r="N2382" t="s">
        <v>4611</v>
      </c>
      <c r="O2382" t="s">
        <v>53</v>
      </c>
      <c r="P2382" t="s">
        <v>53</v>
      </c>
    </row>
    <row r="2383" spans="1:16" x14ac:dyDescent="0.25">
      <c r="A2383" t="s">
        <v>4612</v>
      </c>
      <c r="B2383" t="s">
        <v>50</v>
      </c>
      <c r="C2383" t="s">
        <v>20</v>
      </c>
      <c r="D2383" t="s">
        <v>4612</v>
      </c>
      <c r="E2383" s="1">
        <v>44368.31527777778</v>
      </c>
      <c r="F2383" t="s">
        <v>4568</v>
      </c>
      <c r="G2383" s="2">
        <v>44359</v>
      </c>
      <c r="H2383" s="2">
        <v>43925</v>
      </c>
      <c r="I2383">
        <v>5</v>
      </c>
      <c r="J2383" s="2">
        <v>44372</v>
      </c>
      <c r="K2383" s="2">
        <v>44372</v>
      </c>
      <c r="L2383" t="s">
        <v>29</v>
      </c>
      <c r="M2383" t="s">
        <v>30</v>
      </c>
      <c r="N2383" t="s">
        <v>4613</v>
      </c>
      <c r="O2383" t="s">
        <v>53</v>
      </c>
      <c r="P2383" t="s">
        <v>53</v>
      </c>
    </row>
    <row r="2384" spans="1:16" x14ac:dyDescent="0.25">
      <c r="A2384" t="s">
        <v>4614</v>
      </c>
      <c r="B2384" t="s">
        <v>50</v>
      </c>
      <c r="C2384" t="s">
        <v>20</v>
      </c>
      <c r="D2384" t="s">
        <v>4614</v>
      </c>
      <c r="E2384" s="1">
        <v>44368.31527777778</v>
      </c>
      <c r="F2384" t="s">
        <v>4568</v>
      </c>
      <c r="G2384" s="2">
        <v>44359</v>
      </c>
      <c r="H2384" s="2">
        <v>43925</v>
      </c>
      <c r="I2384">
        <v>15</v>
      </c>
      <c r="J2384" s="2">
        <v>44372</v>
      </c>
      <c r="K2384" s="2">
        <v>44372</v>
      </c>
      <c r="L2384" t="s">
        <v>29</v>
      </c>
      <c r="M2384" t="s">
        <v>30</v>
      </c>
      <c r="N2384" t="s">
        <v>4615</v>
      </c>
      <c r="O2384" t="s">
        <v>53</v>
      </c>
      <c r="P2384" t="s">
        <v>53</v>
      </c>
    </row>
    <row r="2385" spans="1:16" x14ac:dyDescent="0.25">
      <c r="A2385" t="s">
        <v>4616</v>
      </c>
      <c r="B2385" t="s">
        <v>50</v>
      </c>
      <c r="C2385" t="s">
        <v>20</v>
      </c>
      <c r="D2385" t="s">
        <v>4616</v>
      </c>
      <c r="E2385" s="1">
        <v>44368.31527777778</v>
      </c>
      <c r="F2385" t="s">
        <v>4568</v>
      </c>
      <c r="G2385" s="2">
        <v>44359</v>
      </c>
      <c r="H2385" s="2">
        <v>43925</v>
      </c>
      <c r="I2385">
        <v>3</v>
      </c>
      <c r="J2385" s="2">
        <v>44372</v>
      </c>
      <c r="K2385" s="2">
        <v>44372</v>
      </c>
      <c r="L2385" t="s">
        <v>29</v>
      </c>
      <c r="M2385" t="s">
        <v>30</v>
      </c>
      <c r="N2385" t="s">
        <v>4617</v>
      </c>
      <c r="O2385" t="s">
        <v>53</v>
      </c>
      <c r="P2385" t="s">
        <v>53</v>
      </c>
    </row>
    <row r="2386" spans="1:16" x14ac:dyDescent="0.25">
      <c r="A2386" t="s">
        <v>4618</v>
      </c>
      <c r="B2386" t="s">
        <v>50</v>
      </c>
      <c r="C2386" t="s">
        <v>20</v>
      </c>
      <c r="D2386" t="s">
        <v>4618</v>
      </c>
      <c r="E2386" s="1">
        <v>44368.31527777778</v>
      </c>
      <c r="F2386" t="s">
        <v>4568</v>
      </c>
      <c r="G2386" s="2">
        <v>44359</v>
      </c>
      <c r="H2386" s="2">
        <v>43925</v>
      </c>
      <c r="I2386">
        <v>24</v>
      </c>
      <c r="J2386" s="2">
        <v>44372</v>
      </c>
      <c r="K2386" s="2">
        <v>44372</v>
      </c>
      <c r="L2386" t="s">
        <v>29</v>
      </c>
      <c r="M2386" t="s">
        <v>30</v>
      </c>
      <c r="N2386" t="s">
        <v>4619</v>
      </c>
      <c r="O2386" t="s">
        <v>53</v>
      </c>
      <c r="P2386" t="s">
        <v>53</v>
      </c>
    </row>
    <row r="2387" spans="1:16" x14ac:dyDescent="0.25">
      <c r="A2387" t="s">
        <v>4620</v>
      </c>
      <c r="B2387" t="s">
        <v>50</v>
      </c>
      <c r="C2387" t="s">
        <v>20</v>
      </c>
      <c r="D2387" t="s">
        <v>4620</v>
      </c>
      <c r="E2387" s="1">
        <v>44368.31527777778</v>
      </c>
      <c r="F2387" t="s">
        <v>4568</v>
      </c>
      <c r="G2387" s="2">
        <v>44359</v>
      </c>
      <c r="H2387" s="2">
        <v>43925</v>
      </c>
      <c r="I2387">
        <v>22</v>
      </c>
      <c r="J2387" s="2">
        <v>44372</v>
      </c>
      <c r="K2387" s="2">
        <v>44372</v>
      </c>
      <c r="L2387" t="s">
        <v>29</v>
      </c>
      <c r="M2387" t="s">
        <v>30</v>
      </c>
      <c r="N2387" t="s">
        <v>4621</v>
      </c>
      <c r="O2387" t="s">
        <v>53</v>
      </c>
      <c r="P2387" t="s">
        <v>53</v>
      </c>
    </row>
    <row r="2388" spans="1:16" x14ac:dyDescent="0.25">
      <c r="A2388" t="s">
        <v>4622</v>
      </c>
      <c r="B2388" t="s">
        <v>50</v>
      </c>
      <c r="C2388" t="s">
        <v>20</v>
      </c>
      <c r="D2388" t="s">
        <v>4622</v>
      </c>
      <c r="E2388" s="1">
        <v>44368.31527777778</v>
      </c>
      <c r="F2388" t="s">
        <v>4568</v>
      </c>
      <c r="G2388" s="2">
        <v>44359</v>
      </c>
      <c r="H2388" s="2">
        <v>43925</v>
      </c>
      <c r="I2388">
        <v>1</v>
      </c>
      <c r="J2388" s="2">
        <v>44372</v>
      </c>
      <c r="K2388" s="2">
        <v>44372</v>
      </c>
      <c r="L2388" t="s">
        <v>29</v>
      </c>
      <c r="M2388" t="s">
        <v>30</v>
      </c>
      <c r="N2388" t="s">
        <v>4623</v>
      </c>
      <c r="O2388" t="s">
        <v>53</v>
      </c>
      <c r="P2388" t="s">
        <v>53</v>
      </c>
    </row>
    <row r="2389" spans="1:16" x14ac:dyDescent="0.25">
      <c r="A2389" t="s">
        <v>4624</v>
      </c>
      <c r="B2389" t="s">
        <v>50</v>
      </c>
      <c r="C2389" t="s">
        <v>20</v>
      </c>
      <c r="D2389" t="s">
        <v>4624</v>
      </c>
      <c r="E2389" s="1">
        <v>44368.31527777778</v>
      </c>
      <c r="F2389" t="s">
        <v>4568</v>
      </c>
      <c r="G2389" s="2">
        <v>44359</v>
      </c>
      <c r="H2389" s="2">
        <v>43925</v>
      </c>
      <c r="I2389">
        <v>1</v>
      </c>
      <c r="J2389" s="2">
        <v>44372</v>
      </c>
      <c r="K2389" s="2">
        <v>44372</v>
      </c>
      <c r="L2389" t="s">
        <v>29</v>
      </c>
      <c r="M2389" t="s">
        <v>30</v>
      </c>
      <c r="N2389" t="s">
        <v>4625</v>
      </c>
      <c r="O2389" t="s">
        <v>53</v>
      </c>
      <c r="P2389" t="s">
        <v>53</v>
      </c>
    </row>
    <row r="2390" spans="1:16" x14ac:dyDescent="0.25">
      <c r="A2390" t="s">
        <v>4626</v>
      </c>
      <c r="B2390" t="s">
        <v>50</v>
      </c>
      <c r="C2390" t="s">
        <v>20</v>
      </c>
      <c r="D2390" t="s">
        <v>4626</v>
      </c>
      <c r="E2390" s="1">
        <v>44368.31527777778</v>
      </c>
      <c r="F2390" t="s">
        <v>4568</v>
      </c>
      <c r="G2390" s="2">
        <v>44359</v>
      </c>
      <c r="H2390" s="2">
        <v>43925</v>
      </c>
      <c r="I2390">
        <v>1</v>
      </c>
      <c r="J2390" s="2">
        <v>44372</v>
      </c>
      <c r="K2390" s="2">
        <v>44372</v>
      </c>
      <c r="L2390" t="s">
        <v>29</v>
      </c>
      <c r="M2390" t="s">
        <v>30</v>
      </c>
      <c r="N2390" t="s">
        <v>4627</v>
      </c>
      <c r="O2390" t="s">
        <v>53</v>
      </c>
      <c r="P2390" t="s">
        <v>53</v>
      </c>
    </row>
    <row r="2391" spans="1:16" x14ac:dyDescent="0.25">
      <c r="A2391" t="s">
        <v>4628</v>
      </c>
      <c r="B2391" t="s">
        <v>50</v>
      </c>
      <c r="C2391" t="s">
        <v>20</v>
      </c>
      <c r="D2391" t="s">
        <v>4628</v>
      </c>
      <c r="E2391" s="1">
        <v>44368.31527777778</v>
      </c>
      <c r="F2391" t="s">
        <v>4568</v>
      </c>
      <c r="G2391" s="2">
        <v>44359</v>
      </c>
      <c r="H2391" s="2">
        <v>43925</v>
      </c>
      <c r="I2391">
        <v>1</v>
      </c>
      <c r="J2391" s="2">
        <v>44372</v>
      </c>
      <c r="K2391" s="2">
        <v>44372</v>
      </c>
      <c r="L2391" t="s">
        <v>29</v>
      </c>
      <c r="M2391" t="s">
        <v>30</v>
      </c>
      <c r="N2391" t="s">
        <v>4629</v>
      </c>
      <c r="O2391" t="s">
        <v>53</v>
      </c>
      <c r="P2391" t="s">
        <v>53</v>
      </c>
    </row>
    <row r="2392" spans="1:16" x14ac:dyDescent="0.25">
      <c r="A2392" t="s">
        <v>4630</v>
      </c>
      <c r="B2392" t="s">
        <v>50</v>
      </c>
      <c r="C2392" t="s">
        <v>20</v>
      </c>
      <c r="D2392" t="s">
        <v>4630</v>
      </c>
      <c r="E2392" s="1">
        <v>44368.31527777778</v>
      </c>
      <c r="F2392" t="s">
        <v>4568</v>
      </c>
      <c r="G2392" s="2">
        <v>44359</v>
      </c>
      <c r="H2392" s="2">
        <v>43925</v>
      </c>
      <c r="I2392">
        <v>1</v>
      </c>
      <c r="J2392" s="2">
        <v>44372</v>
      </c>
      <c r="K2392" s="2">
        <v>44372</v>
      </c>
      <c r="L2392" t="s">
        <v>29</v>
      </c>
      <c r="M2392" t="s">
        <v>30</v>
      </c>
      <c r="N2392" t="s">
        <v>4631</v>
      </c>
      <c r="O2392" t="s">
        <v>53</v>
      </c>
      <c r="P2392" t="s">
        <v>53</v>
      </c>
    </row>
    <row r="2393" spans="1:16" x14ac:dyDescent="0.25">
      <c r="A2393" t="s">
        <v>4632</v>
      </c>
      <c r="B2393" t="s">
        <v>50</v>
      </c>
      <c r="C2393" t="s">
        <v>20</v>
      </c>
      <c r="D2393" t="s">
        <v>4632</v>
      </c>
      <c r="E2393" s="1">
        <v>44368.31527777778</v>
      </c>
      <c r="F2393" t="s">
        <v>4568</v>
      </c>
      <c r="G2393" s="2">
        <v>44359</v>
      </c>
      <c r="H2393" s="2">
        <v>43925</v>
      </c>
      <c r="I2393">
        <v>20</v>
      </c>
      <c r="J2393" s="2">
        <v>44372</v>
      </c>
      <c r="K2393" s="2">
        <v>44372</v>
      </c>
      <c r="L2393" t="s">
        <v>29</v>
      </c>
      <c r="M2393" t="s">
        <v>30</v>
      </c>
      <c r="N2393" t="s">
        <v>4633</v>
      </c>
      <c r="O2393" t="s">
        <v>53</v>
      </c>
      <c r="P2393" t="s">
        <v>53</v>
      </c>
    </row>
    <row r="2394" spans="1:16" x14ac:dyDescent="0.25">
      <c r="A2394" t="s">
        <v>4634</v>
      </c>
      <c r="B2394" t="s">
        <v>50</v>
      </c>
      <c r="C2394" t="s">
        <v>20</v>
      </c>
      <c r="D2394" t="s">
        <v>4634</v>
      </c>
      <c r="E2394" s="1">
        <v>44368.31527777778</v>
      </c>
      <c r="F2394" t="s">
        <v>4568</v>
      </c>
      <c r="G2394" s="2">
        <v>44359</v>
      </c>
      <c r="H2394" s="2">
        <v>43925</v>
      </c>
      <c r="I2394">
        <v>1</v>
      </c>
      <c r="J2394" s="2">
        <v>44372</v>
      </c>
      <c r="K2394" s="2">
        <v>44372</v>
      </c>
      <c r="L2394" t="s">
        <v>29</v>
      </c>
      <c r="M2394" t="s">
        <v>30</v>
      </c>
      <c r="N2394" t="s">
        <v>4635</v>
      </c>
      <c r="O2394" t="s">
        <v>53</v>
      </c>
      <c r="P2394" t="s">
        <v>53</v>
      </c>
    </row>
    <row r="2395" spans="1:16" x14ac:dyDescent="0.25">
      <c r="A2395" t="s">
        <v>4636</v>
      </c>
      <c r="B2395" t="s">
        <v>50</v>
      </c>
      <c r="C2395" t="s">
        <v>20</v>
      </c>
      <c r="D2395" t="s">
        <v>4636</v>
      </c>
      <c r="E2395" s="1">
        <v>44368.31527777778</v>
      </c>
      <c r="F2395" t="s">
        <v>4568</v>
      </c>
      <c r="G2395" s="2">
        <v>44359</v>
      </c>
      <c r="H2395" s="2">
        <v>43925</v>
      </c>
      <c r="I2395">
        <v>12</v>
      </c>
      <c r="J2395" s="2">
        <v>44372</v>
      </c>
      <c r="K2395" s="2">
        <v>44372</v>
      </c>
      <c r="L2395" t="s">
        <v>29</v>
      </c>
      <c r="M2395" t="s">
        <v>30</v>
      </c>
      <c r="N2395" t="s">
        <v>4637</v>
      </c>
      <c r="O2395" t="s">
        <v>53</v>
      </c>
      <c r="P2395" t="s">
        <v>53</v>
      </c>
    </row>
    <row r="2396" spans="1:16" x14ac:dyDescent="0.25">
      <c r="A2396" t="s">
        <v>4638</v>
      </c>
      <c r="B2396" t="s">
        <v>50</v>
      </c>
      <c r="C2396" t="s">
        <v>20</v>
      </c>
      <c r="D2396" t="s">
        <v>4638</v>
      </c>
      <c r="E2396" s="1">
        <v>44368.31527777778</v>
      </c>
      <c r="F2396" t="s">
        <v>4568</v>
      </c>
      <c r="G2396" s="2">
        <v>44359</v>
      </c>
      <c r="H2396" s="2">
        <v>43925</v>
      </c>
      <c r="I2396">
        <v>2</v>
      </c>
      <c r="J2396" s="2">
        <v>44372</v>
      </c>
      <c r="K2396" s="2">
        <v>44372</v>
      </c>
      <c r="L2396" t="s">
        <v>29</v>
      </c>
      <c r="M2396" t="s">
        <v>30</v>
      </c>
      <c r="N2396" t="s">
        <v>4639</v>
      </c>
      <c r="O2396" t="s">
        <v>53</v>
      </c>
      <c r="P2396" t="s">
        <v>53</v>
      </c>
    </row>
    <row r="2397" spans="1:16" x14ac:dyDescent="0.25">
      <c r="A2397" t="s">
        <v>4640</v>
      </c>
      <c r="B2397" t="s">
        <v>50</v>
      </c>
      <c r="C2397" t="s">
        <v>20</v>
      </c>
      <c r="D2397" t="s">
        <v>4640</v>
      </c>
      <c r="E2397" s="1">
        <v>44368.31527777778</v>
      </c>
      <c r="F2397" t="s">
        <v>4568</v>
      </c>
      <c r="G2397" s="2">
        <v>44359</v>
      </c>
      <c r="H2397" s="2">
        <v>43925</v>
      </c>
      <c r="I2397">
        <v>19</v>
      </c>
      <c r="J2397" s="2">
        <v>44372</v>
      </c>
      <c r="K2397" s="2">
        <v>44372</v>
      </c>
      <c r="L2397" t="s">
        <v>29</v>
      </c>
      <c r="M2397" t="s">
        <v>30</v>
      </c>
      <c r="N2397" t="s">
        <v>4641</v>
      </c>
      <c r="O2397" t="s">
        <v>53</v>
      </c>
      <c r="P2397" t="s">
        <v>53</v>
      </c>
    </row>
    <row r="2398" spans="1:16" x14ac:dyDescent="0.25">
      <c r="A2398" t="s">
        <v>4642</v>
      </c>
      <c r="B2398" t="s">
        <v>50</v>
      </c>
      <c r="C2398" t="s">
        <v>20</v>
      </c>
      <c r="D2398" t="s">
        <v>4642</v>
      </c>
      <c r="E2398" s="1">
        <v>44368.31527777778</v>
      </c>
      <c r="F2398" t="s">
        <v>4568</v>
      </c>
      <c r="G2398" s="2">
        <v>44359</v>
      </c>
      <c r="H2398" s="2">
        <v>43925</v>
      </c>
      <c r="I2398">
        <v>1</v>
      </c>
      <c r="J2398" s="2">
        <v>44372</v>
      </c>
      <c r="K2398" s="2">
        <v>44372</v>
      </c>
      <c r="L2398" t="s">
        <v>29</v>
      </c>
      <c r="M2398" t="s">
        <v>30</v>
      </c>
      <c r="N2398" t="s">
        <v>4643</v>
      </c>
      <c r="O2398" t="s">
        <v>53</v>
      </c>
      <c r="P2398" t="s">
        <v>53</v>
      </c>
    </row>
    <row r="2399" spans="1:16" x14ac:dyDescent="0.25">
      <c r="A2399" t="s">
        <v>4644</v>
      </c>
      <c r="B2399" t="s">
        <v>50</v>
      </c>
      <c r="C2399" t="s">
        <v>20</v>
      </c>
      <c r="D2399" t="s">
        <v>4644</v>
      </c>
      <c r="E2399" s="1">
        <v>44368.31527777778</v>
      </c>
      <c r="F2399" t="s">
        <v>4568</v>
      </c>
      <c r="G2399" s="2">
        <v>44359</v>
      </c>
      <c r="H2399" s="2">
        <v>43925</v>
      </c>
      <c r="I2399">
        <v>2</v>
      </c>
      <c r="J2399" s="2">
        <v>44372</v>
      </c>
      <c r="K2399" s="2">
        <v>44372</v>
      </c>
      <c r="L2399" t="s">
        <v>29</v>
      </c>
      <c r="M2399" t="s">
        <v>30</v>
      </c>
      <c r="N2399" t="s">
        <v>4645</v>
      </c>
      <c r="O2399" t="s">
        <v>53</v>
      </c>
      <c r="P2399" t="s">
        <v>53</v>
      </c>
    </row>
    <row r="2400" spans="1:16" x14ac:dyDescent="0.25">
      <c r="A2400" t="s">
        <v>4646</v>
      </c>
      <c r="B2400" t="s">
        <v>50</v>
      </c>
      <c r="C2400" t="s">
        <v>20</v>
      </c>
      <c r="D2400" t="s">
        <v>4646</v>
      </c>
      <c r="E2400" s="1">
        <v>44368.31527777778</v>
      </c>
      <c r="F2400" t="s">
        <v>4568</v>
      </c>
      <c r="G2400" s="2">
        <v>44359</v>
      </c>
      <c r="H2400" s="2">
        <v>43925</v>
      </c>
      <c r="I2400">
        <v>45</v>
      </c>
      <c r="J2400" s="2">
        <v>44372</v>
      </c>
      <c r="K2400" s="2">
        <v>44372</v>
      </c>
      <c r="L2400" t="s">
        <v>29</v>
      </c>
      <c r="M2400" t="s">
        <v>30</v>
      </c>
      <c r="N2400" t="s">
        <v>4647</v>
      </c>
      <c r="O2400" t="s">
        <v>53</v>
      </c>
      <c r="P2400" t="s">
        <v>53</v>
      </c>
    </row>
    <row r="2401" spans="1:16" x14ac:dyDescent="0.25">
      <c r="A2401" t="s">
        <v>4648</v>
      </c>
      <c r="B2401" t="s">
        <v>50</v>
      </c>
      <c r="C2401" t="s">
        <v>20</v>
      </c>
      <c r="D2401" t="s">
        <v>4648</v>
      </c>
      <c r="E2401" s="1">
        <v>44368.31527777778</v>
      </c>
      <c r="F2401" t="s">
        <v>4568</v>
      </c>
      <c r="G2401" s="2">
        <v>44359</v>
      </c>
      <c r="H2401" s="2">
        <v>43925</v>
      </c>
      <c r="I2401">
        <v>29</v>
      </c>
      <c r="J2401" s="2">
        <v>44372</v>
      </c>
      <c r="K2401" s="2">
        <v>44372</v>
      </c>
      <c r="L2401" t="s">
        <v>29</v>
      </c>
      <c r="M2401" t="s">
        <v>30</v>
      </c>
      <c r="N2401" t="s">
        <v>4649</v>
      </c>
      <c r="O2401" t="s">
        <v>53</v>
      </c>
      <c r="P2401" t="s">
        <v>53</v>
      </c>
    </row>
    <row r="2402" spans="1:16" x14ac:dyDescent="0.25">
      <c r="A2402" t="s">
        <v>4650</v>
      </c>
      <c r="B2402" t="s">
        <v>50</v>
      </c>
      <c r="C2402" t="s">
        <v>20</v>
      </c>
      <c r="D2402" t="s">
        <v>4650</v>
      </c>
      <c r="E2402" s="1">
        <v>44368.31527777778</v>
      </c>
      <c r="F2402" t="s">
        <v>4568</v>
      </c>
      <c r="G2402" s="2">
        <v>44359</v>
      </c>
      <c r="H2402" s="2">
        <v>43925</v>
      </c>
      <c r="I2402">
        <v>5</v>
      </c>
      <c r="J2402" s="2">
        <v>44372</v>
      </c>
      <c r="K2402" s="2">
        <v>44372</v>
      </c>
      <c r="L2402" t="s">
        <v>29</v>
      </c>
      <c r="M2402" t="s">
        <v>30</v>
      </c>
      <c r="N2402" t="s">
        <v>4651</v>
      </c>
      <c r="O2402" t="s">
        <v>53</v>
      </c>
      <c r="P2402" t="s">
        <v>53</v>
      </c>
    </row>
    <row r="2403" spans="1:16" x14ac:dyDescent="0.25">
      <c r="A2403" t="s">
        <v>4652</v>
      </c>
      <c r="B2403" t="s">
        <v>50</v>
      </c>
      <c r="C2403" t="s">
        <v>20</v>
      </c>
      <c r="D2403" t="s">
        <v>4652</v>
      </c>
      <c r="E2403" s="1">
        <v>44368.31527777778</v>
      </c>
      <c r="F2403" t="s">
        <v>4568</v>
      </c>
      <c r="G2403" s="2">
        <v>44359</v>
      </c>
      <c r="H2403" s="2">
        <v>43925</v>
      </c>
      <c r="I2403">
        <v>1</v>
      </c>
      <c r="J2403" s="2">
        <v>44372</v>
      </c>
      <c r="K2403" s="2">
        <v>44372</v>
      </c>
      <c r="L2403" t="s">
        <v>29</v>
      </c>
      <c r="M2403" t="s">
        <v>30</v>
      </c>
      <c r="N2403" t="s">
        <v>4653</v>
      </c>
      <c r="O2403" t="s">
        <v>53</v>
      </c>
      <c r="P2403" t="s">
        <v>53</v>
      </c>
    </row>
    <row r="2404" spans="1:16" x14ac:dyDescent="0.25">
      <c r="A2404" t="s">
        <v>4654</v>
      </c>
      <c r="B2404" t="s">
        <v>50</v>
      </c>
      <c r="C2404" t="s">
        <v>20</v>
      </c>
      <c r="D2404" t="s">
        <v>4654</v>
      </c>
      <c r="E2404" s="1">
        <v>44368.31527777778</v>
      </c>
      <c r="F2404" t="s">
        <v>4568</v>
      </c>
      <c r="G2404" s="2">
        <v>44359</v>
      </c>
      <c r="H2404" s="2">
        <v>43925</v>
      </c>
      <c r="I2404">
        <v>4</v>
      </c>
      <c r="J2404" s="2">
        <v>44372</v>
      </c>
      <c r="K2404" s="2">
        <v>44372</v>
      </c>
      <c r="L2404" t="s">
        <v>29</v>
      </c>
      <c r="M2404" t="s">
        <v>30</v>
      </c>
      <c r="N2404" t="s">
        <v>4655</v>
      </c>
      <c r="O2404" t="s">
        <v>53</v>
      </c>
      <c r="P2404" t="s">
        <v>53</v>
      </c>
    </row>
    <row r="2405" spans="1:16" x14ac:dyDescent="0.25">
      <c r="A2405" t="s">
        <v>4656</v>
      </c>
      <c r="B2405" t="s">
        <v>50</v>
      </c>
      <c r="C2405" t="s">
        <v>20</v>
      </c>
      <c r="D2405" t="s">
        <v>4656</v>
      </c>
      <c r="E2405" s="1">
        <v>44368.31527777778</v>
      </c>
      <c r="F2405" t="s">
        <v>4568</v>
      </c>
      <c r="G2405" s="2">
        <v>44359</v>
      </c>
      <c r="H2405" s="2">
        <v>43925</v>
      </c>
      <c r="I2405">
        <v>7</v>
      </c>
      <c r="J2405" s="2">
        <v>44372</v>
      </c>
      <c r="K2405" s="2">
        <v>44372</v>
      </c>
      <c r="L2405" t="s">
        <v>29</v>
      </c>
      <c r="M2405" t="s">
        <v>30</v>
      </c>
      <c r="N2405" t="s">
        <v>4657</v>
      </c>
      <c r="O2405" t="s">
        <v>53</v>
      </c>
      <c r="P2405" t="s">
        <v>53</v>
      </c>
    </row>
    <row r="2406" spans="1:16" x14ac:dyDescent="0.25">
      <c r="A2406" t="s">
        <v>4658</v>
      </c>
      <c r="B2406" t="s">
        <v>50</v>
      </c>
      <c r="C2406" t="s">
        <v>20</v>
      </c>
      <c r="D2406" t="s">
        <v>4658</v>
      </c>
      <c r="E2406" s="1">
        <v>44368.31527777778</v>
      </c>
      <c r="F2406" t="s">
        <v>4568</v>
      </c>
      <c r="G2406" s="2">
        <v>44359</v>
      </c>
      <c r="H2406" s="2">
        <v>43925</v>
      </c>
      <c r="I2406">
        <v>32</v>
      </c>
      <c r="J2406" s="2">
        <v>44372</v>
      </c>
      <c r="K2406" s="2">
        <v>44372</v>
      </c>
      <c r="L2406" t="s">
        <v>29</v>
      </c>
      <c r="M2406" t="s">
        <v>30</v>
      </c>
      <c r="N2406" t="s">
        <v>4659</v>
      </c>
      <c r="O2406" t="s">
        <v>53</v>
      </c>
      <c r="P2406" t="s">
        <v>53</v>
      </c>
    </row>
    <row r="2407" spans="1:16" x14ac:dyDescent="0.25">
      <c r="A2407" t="s">
        <v>4660</v>
      </c>
      <c r="B2407" t="s">
        <v>50</v>
      </c>
      <c r="C2407" t="s">
        <v>20</v>
      </c>
      <c r="D2407" t="s">
        <v>4660</v>
      </c>
      <c r="E2407" s="1">
        <v>44368.31527777778</v>
      </c>
      <c r="F2407" t="s">
        <v>4568</v>
      </c>
      <c r="G2407" s="2">
        <v>44359</v>
      </c>
      <c r="H2407" s="2">
        <v>43925</v>
      </c>
      <c r="I2407">
        <v>4</v>
      </c>
      <c r="J2407" s="2">
        <v>44372</v>
      </c>
      <c r="K2407" s="2">
        <v>44372</v>
      </c>
      <c r="L2407" t="s">
        <v>29</v>
      </c>
      <c r="M2407" t="s">
        <v>30</v>
      </c>
      <c r="N2407" t="s">
        <v>4661</v>
      </c>
      <c r="O2407" t="s">
        <v>53</v>
      </c>
      <c r="P2407" t="s">
        <v>53</v>
      </c>
    </row>
    <row r="2408" spans="1:16" x14ac:dyDescent="0.25">
      <c r="A2408" t="s">
        <v>4662</v>
      </c>
      <c r="B2408" t="s">
        <v>50</v>
      </c>
      <c r="C2408" t="s">
        <v>20</v>
      </c>
      <c r="D2408" t="s">
        <v>4662</v>
      </c>
      <c r="E2408" s="1">
        <v>44368.31527777778</v>
      </c>
      <c r="F2408" t="s">
        <v>4568</v>
      </c>
      <c r="G2408" s="2">
        <v>44359</v>
      </c>
      <c r="H2408" s="2">
        <v>43925</v>
      </c>
      <c r="I2408">
        <v>2</v>
      </c>
      <c r="J2408" s="2">
        <v>44372</v>
      </c>
      <c r="K2408" s="2">
        <v>44372</v>
      </c>
      <c r="L2408" t="s">
        <v>29</v>
      </c>
      <c r="M2408" t="s">
        <v>30</v>
      </c>
      <c r="N2408" t="s">
        <v>4663</v>
      </c>
      <c r="O2408" t="s">
        <v>53</v>
      </c>
      <c r="P2408" t="s">
        <v>53</v>
      </c>
    </row>
    <row r="2409" spans="1:16" x14ac:dyDescent="0.25">
      <c r="A2409" t="s">
        <v>4664</v>
      </c>
      <c r="B2409" t="s">
        <v>50</v>
      </c>
      <c r="C2409" t="s">
        <v>20</v>
      </c>
      <c r="D2409" t="s">
        <v>4664</v>
      </c>
      <c r="E2409" s="1">
        <v>44368.31527777778</v>
      </c>
      <c r="F2409" t="s">
        <v>4568</v>
      </c>
      <c r="G2409" s="2">
        <v>44359</v>
      </c>
      <c r="H2409" s="2">
        <v>43925</v>
      </c>
      <c r="I2409">
        <v>1</v>
      </c>
      <c r="J2409" s="2">
        <v>44372</v>
      </c>
      <c r="K2409" s="2">
        <v>44372</v>
      </c>
      <c r="L2409" t="s">
        <v>29</v>
      </c>
      <c r="M2409" t="s">
        <v>30</v>
      </c>
      <c r="N2409" t="s">
        <v>4665</v>
      </c>
      <c r="O2409" t="s">
        <v>53</v>
      </c>
      <c r="P2409" t="s">
        <v>53</v>
      </c>
    </row>
    <row r="2410" spans="1:16" x14ac:dyDescent="0.25">
      <c r="A2410" t="s">
        <v>4666</v>
      </c>
      <c r="B2410" t="s">
        <v>50</v>
      </c>
      <c r="C2410" t="s">
        <v>20</v>
      </c>
      <c r="D2410" t="s">
        <v>4666</v>
      </c>
      <c r="E2410" s="1">
        <v>44368.31527777778</v>
      </c>
      <c r="F2410" t="s">
        <v>4568</v>
      </c>
      <c r="G2410" s="2">
        <v>44359</v>
      </c>
      <c r="H2410" s="2">
        <v>43925</v>
      </c>
      <c r="I2410">
        <v>4</v>
      </c>
      <c r="J2410" s="2">
        <v>44372</v>
      </c>
      <c r="K2410" s="2">
        <v>44372</v>
      </c>
      <c r="L2410" t="s">
        <v>29</v>
      </c>
      <c r="M2410" t="s">
        <v>30</v>
      </c>
      <c r="N2410" t="s">
        <v>4667</v>
      </c>
      <c r="O2410" t="s">
        <v>53</v>
      </c>
      <c r="P2410" t="s">
        <v>53</v>
      </c>
    </row>
    <row r="2411" spans="1:16" x14ac:dyDescent="0.25">
      <c r="A2411" t="s">
        <v>4668</v>
      </c>
      <c r="B2411" t="s">
        <v>50</v>
      </c>
      <c r="C2411" t="s">
        <v>20</v>
      </c>
      <c r="D2411" t="s">
        <v>4668</v>
      </c>
      <c r="E2411" s="1">
        <v>44368.31527777778</v>
      </c>
      <c r="F2411" t="s">
        <v>4568</v>
      </c>
      <c r="G2411" s="2">
        <v>44359</v>
      </c>
      <c r="H2411" s="2">
        <v>43925</v>
      </c>
      <c r="I2411">
        <v>1</v>
      </c>
      <c r="J2411" s="2">
        <v>44372</v>
      </c>
      <c r="K2411" s="2">
        <v>44372</v>
      </c>
      <c r="L2411" t="s">
        <v>29</v>
      </c>
      <c r="M2411" t="s">
        <v>30</v>
      </c>
      <c r="N2411" t="s">
        <v>4669</v>
      </c>
      <c r="O2411" t="s">
        <v>53</v>
      </c>
      <c r="P2411" t="s">
        <v>53</v>
      </c>
    </row>
    <row r="2412" spans="1:16" x14ac:dyDescent="0.25">
      <c r="A2412" t="s">
        <v>4670</v>
      </c>
      <c r="B2412" t="s">
        <v>50</v>
      </c>
      <c r="C2412" t="s">
        <v>20</v>
      </c>
      <c r="D2412" t="s">
        <v>4670</v>
      </c>
      <c r="E2412" s="1">
        <v>44368.31527777778</v>
      </c>
      <c r="F2412" t="s">
        <v>4568</v>
      </c>
      <c r="G2412" s="2">
        <v>44359</v>
      </c>
      <c r="H2412" s="2">
        <v>43925</v>
      </c>
      <c r="I2412">
        <v>20</v>
      </c>
      <c r="J2412" s="2">
        <v>44372</v>
      </c>
      <c r="K2412" s="2">
        <v>44372</v>
      </c>
      <c r="L2412" t="s">
        <v>29</v>
      </c>
      <c r="M2412" t="s">
        <v>30</v>
      </c>
      <c r="N2412" t="s">
        <v>4671</v>
      </c>
      <c r="O2412" t="s">
        <v>53</v>
      </c>
      <c r="P2412" t="s">
        <v>53</v>
      </c>
    </row>
    <row r="2413" spans="1:16" x14ac:dyDescent="0.25">
      <c r="A2413" t="s">
        <v>4672</v>
      </c>
      <c r="B2413" t="s">
        <v>50</v>
      </c>
      <c r="C2413" t="s">
        <v>20</v>
      </c>
      <c r="D2413" t="s">
        <v>4672</v>
      </c>
      <c r="E2413" s="1">
        <v>44368.31527777778</v>
      </c>
      <c r="F2413" t="s">
        <v>4568</v>
      </c>
      <c r="G2413" s="2">
        <v>44359</v>
      </c>
      <c r="H2413" s="2">
        <v>43925</v>
      </c>
      <c r="I2413">
        <v>12</v>
      </c>
      <c r="J2413" s="2">
        <v>44372</v>
      </c>
      <c r="K2413" s="2">
        <v>44372</v>
      </c>
      <c r="L2413" t="s">
        <v>29</v>
      </c>
      <c r="M2413" t="s">
        <v>30</v>
      </c>
      <c r="N2413" t="s">
        <v>4673</v>
      </c>
      <c r="O2413" t="s">
        <v>53</v>
      </c>
      <c r="P2413" t="s">
        <v>53</v>
      </c>
    </row>
    <row r="2414" spans="1:16" x14ac:dyDescent="0.25">
      <c r="A2414" t="s">
        <v>4674</v>
      </c>
      <c r="B2414" t="s">
        <v>19</v>
      </c>
      <c r="C2414" t="s">
        <v>20</v>
      </c>
      <c r="D2414" t="s">
        <v>4674</v>
      </c>
      <c r="E2414" s="1">
        <v>44237.720833333333</v>
      </c>
      <c r="F2414" t="s">
        <v>406</v>
      </c>
      <c r="G2414" s="2">
        <v>29502</v>
      </c>
      <c r="H2414" s="2">
        <v>16643</v>
      </c>
      <c r="I2414">
        <v>1</v>
      </c>
      <c r="J2414" s="2">
        <v>44372</v>
      </c>
      <c r="K2414" s="2">
        <v>44372</v>
      </c>
      <c r="L2414" t="s">
        <v>29</v>
      </c>
      <c r="M2414" t="s">
        <v>30</v>
      </c>
      <c r="N2414" t="s">
        <v>4675</v>
      </c>
      <c r="O2414" t="s">
        <v>396</v>
      </c>
      <c r="P2414" t="s">
        <v>397</v>
      </c>
    </row>
    <row r="2415" spans="1:16" x14ac:dyDescent="0.25">
      <c r="A2415" t="s">
        <v>4676</v>
      </c>
      <c r="B2415" t="s">
        <v>19</v>
      </c>
      <c r="C2415" t="s">
        <v>20</v>
      </c>
      <c r="D2415" t="s">
        <v>4676</v>
      </c>
      <c r="E2415" s="1">
        <v>44237.720833333333</v>
      </c>
      <c r="F2415" t="s">
        <v>406</v>
      </c>
      <c r="G2415" s="2">
        <v>35242</v>
      </c>
      <c r="H2415" s="2">
        <v>20185</v>
      </c>
      <c r="I2415">
        <v>1</v>
      </c>
      <c r="J2415" s="2">
        <v>44372</v>
      </c>
      <c r="K2415" s="2">
        <v>44372</v>
      </c>
      <c r="L2415" t="s">
        <v>29</v>
      </c>
      <c r="M2415" t="s">
        <v>30</v>
      </c>
      <c r="N2415" t="s">
        <v>4677</v>
      </c>
      <c r="O2415" t="s">
        <v>396</v>
      </c>
      <c r="P2415" t="s">
        <v>397</v>
      </c>
    </row>
    <row r="2416" spans="1:16" x14ac:dyDescent="0.25">
      <c r="A2416" t="s">
        <v>4678</v>
      </c>
      <c r="B2416" t="s">
        <v>19</v>
      </c>
      <c r="C2416" t="s">
        <v>20</v>
      </c>
      <c r="D2416" t="s">
        <v>4678</v>
      </c>
      <c r="E2416" s="1">
        <v>44237.720833333333</v>
      </c>
      <c r="F2416" t="s">
        <v>448</v>
      </c>
      <c r="G2416" s="2">
        <v>35242</v>
      </c>
      <c r="H2416" s="2">
        <v>16643</v>
      </c>
      <c r="I2416">
        <v>1</v>
      </c>
      <c r="J2416" s="2">
        <v>44372</v>
      </c>
      <c r="K2416" s="2">
        <v>44372</v>
      </c>
      <c r="L2416" t="s">
        <v>29</v>
      </c>
      <c r="M2416" t="s">
        <v>30</v>
      </c>
      <c r="N2416" t="s">
        <v>4679</v>
      </c>
      <c r="O2416" t="s">
        <v>396</v>
      </c>
      <c r="P2416" t="s">
        <v>397</v>
      </c>
    </row>
    <row r="2417" spans="1:16" x14ac:dyDescent="0.25">
      <c r="A2417" t="s">
        <v>4680</v>
      </c>
      <c r="B2417" t="s">
        <v>19</v>
      </c>
      <c r="C2417" t="s">
        <v>20</v>
      </c>
      <c r="D2417" t="s">
        <v>4680</v>
      </c>
      <c r="E2417" s="1">
        <v>44237.720833333333</v>
      </c>
      <c r="F2417" t="s">
        <v>406</v>
      </c>
      <c r="G2417" s="2">
        <v>14599</v>
      </c>
      <c r="H2417" s="2">
        <v>6215</v>
      </c>
      <c r="I2417">
        <v>1</v>
      </c>
      <c r="J2417" s="2">
        <v>44372</v>
      </c>
      <c r="K2417" s="2">
        <v>44372</v>
      </c>
      <c r="L2417" t="s">
        <v>29</v>
      </c>
      <c r="M2417" t="s">
        <v>30</v>
      </c>
      <c r="N2417" t="s">
        <v>4681</v>
      </c>
      <c r="O2417" t="s">
        <v>396</v>
      </c>
      <c r="P2417" t="s">
        <v>397</v>
      </c>
    </row>
    <row r="2418" spans="1:16" x14ac:dyDescent="0.25">
      <c r="A2418" t="s">
        <v>4682</v>
      </c>
      <c r="B2418" t="s">
        <v>19</v>
      </c>
      <c r="C2418" t="s">
        <v>20</v>
      </c>
      <c r="D2418" t="s">
        <v>4682</v>
      </c>
      <c r="E2418" s="1">
        <v>44237.720833333333</v>
      </c>
      <c r="F2418" t="s">
        <v>406</v>
      </c>
      <c r="G2418" s="2">
        <v>6208</v>
      </c>
      <c r="H2418" s="2">
        <v>5479</v>
      </c>
      <c r="I2418">
        <v>1</v>
      </c>
      <c r="J2418" s="2">
        <v>44372</v>
      </c>
      <c r="K2418" s="2">
        <v>44372</v>
      </c>
      <c r="L2418" t="s">
        <v>29</v>
      </c>
      <c r="M2418" t="s">
        <v>30</v>
      </c>
      <c r="N2418" t="s">
        <v>4683</v>
      </c>
      <c r="O2418" t="s">
        <v>396</v>
      </c>
      <c r="P2418" t="s">
        <v>397</v>
      </c>
    </row>
    <row r="2419" spans="1:16" x14ac:dyDescent="0.25">
      <c r="A2419" t="s">
        <v>4684</v>
      </c>
      <c r="B2419" t="s">
        <v>19</v>
      </c>
      <c r="C2419" t="s">
        <v>20</v>
      </c>
      <c r="D2419" t="s">
        <v>4684</v>
      </c>
      <c r="E2419" s="1">
        <v>44237.720833333333</v>
      </c>
      <c r="F2419" t="s">
        <v>406</v>
      </c>
      <c r="G2419" s="2">
        <v>6208</v>
      </c>
      <c r="H2419" s="2">
        <v>5697</v>
      </c>
      <c r="I2419">
        <v>0</v>
      </c>
      <c r="J2419" s="2">
        <v>44372</v>
      </c>
      <c r="K2419" s="2">
        <v>44372</v>
      </c>
      <c r="L2419" t="s">
        <v>29</v>
      </c>
      <c r="M2419" t="s">
        <v>30</v>
      </c>
      <c r="N2419" t="s">
        <v>4685</v>
      </c>
      <c r="O2419" t="s">
        <v>396</v>
      </c>
      <c r="P2419" t="s">
        <v>397</v>
      </c>
    </row>
    <row r="2420" spans="1:16" x14ac:dyDescent="0.25">
      <c r="A2420" t="s">
        <v>4686</v>
      </c>
      <c r="B2420" t="s">
        <v>19</v>
      </c>
      <c r="C2420" t="s">
        <v>20</v>
      </c>
      <c r="D2420" t="s">
        <v>4686</v>
      </c>
      <c r="E2420" s="1">
        <v>44237.720833333333</v>
      </c>
      <c r="F2420" t="s">
        <v>406</v>
      </c>
      <c r="G2420" s="2">
        <v>6208</v>
      </c>
      <c r="H2420" s="2">
        <v>5479</v>
      </c>
      <c r="I2420">
        <v>0</v>
      </c>
      <c r="J2420" s="2">
        <v>44372</v>
      </c>
      <c r="K2420" s="2">
        <v>44372</v>
      </c>
      <c r="L2420" t="s">
        <v>29</v>
      </c>
      <c r="M2420" t="s">
        <v>30</v>
      </c>
      <c r="N2420" t="s">
        <v>4687</v>
      </c>
      <c r="O2420" t="s">
        <v>396</v>
      </c>
      <c r="P2420" t="s">
        <v>397</v>
      </c>
    </row>
    <row r="2421" spans="1:16" x14ac:dyDescent="0.25">
      <c r="A2421" t="s">
        <v>4688</v>
      </c>
      <c r="B2421" t="s">
        <v>19</v>
      </c>
      <c r="C2421" t="s">
        <v>20</v>
      </c>
      <c r="D2421" t="s">
        <v>4688</v>
      </c>
      <c r="E2421" s="1">
        <v>44237.720833333333</v>
      </c>
      <c r="F2421" t="s">
        <v>406</v>
      </c>
      <c r="G2421" s="2">
        <v>6208</v>
      </c>
      <c r="H2421" s="2">
        <v>5479</v>
      </c>
      <c r="I2421">
        <v>0</v>
      </c>
      <c r="J2421" s="2">
        <v>44372</v>
      </c>
      <c r="K2421" s="2">
        <v>44372</v>
      </c>
      <c r="L2421" t="s">
        <v>29</v>
      </c>
      <c r="M2421" t="s">
        <v>30</v>
      </c>
      <c r="N2421" t="s">
        <v>4689</v>
      </c>
      <c r="O2421" t="s">
        <v>396</v>
      </c>
      <c r="P2421" t="s">
        <v>397</v>
      </c>
    </row>
    <row r="2422" spans="1:16" x14ac:dyDescent="0.25">
      <c r="A2422" t="s">
        <v>4690</v>
      </c>
      <c r="B2422" t="s">
        <v>19</v>
      </c>
      <c r="C2422" t="s">
        <v>20</v>
      </c>
      <c r="D2422" t="s">
        <v>4690</v>
      </c>
      <c r="E2422" s="1">
        <v>44237.720833333333</v>
      </c>
      <c r="F2422" t="s">
        <v>406</v>
      </c>
      <c r="G2422" s="2">
        <v>6572</v>
      </c>
      <c r="H2422" s="2">
        <v>5438</v>
      </c>
      <c r="I2422">
        <v>1</v>
      </c>
      <c r="J2422" s="2">
        <v>44372</v>
      </c>
      <c r="K2422" s="2">
        <v>44372</v>
      </c>
      <c r="L2422" t="s">
        <v>29</v>
      </c>
      <c r="M2422" t="s">
        <v>30</v>
      </c>
      <c r="N2422" t="s">
        <v>4691</v>
      </c>
      <c r="O2422" t="s">
        <v>396</v>
      </c>
      <c r="P2422" t="s">
        <v>397</v>
      </c>
    </row>
    <row r="2423" spans="1:16" x14ac:dyDescent="0.25">
      <c r="A2423" t="s">
        <v>4692</v>
      </c>
      <c r="B2423" t="s">
        <v>19</v>
      </c>
      <c r="C2423" t="s">
        <v>20</v>
      </c>
      <c r="D2423" t="s">
        <v>4692</v>
      </c>
      <c r="E2423" s="1">
        <v>44237.720833333333</v>
      </c>
      <c r="F2423" t="s">
        <v>406</v>
      </c>
      <c r="G2423" s="2">
        <v>6208</v>
      </c>
      <c r="H2423" s="2">
        <v>5655</v>
      </c>
      <c r="I2423">
        <v>1</v>
      </c>
      <c r="J2423" s="2">
        <v>44372</v>
      </c>
      <c r="K2423" s="2">
        <v>44372</v>
      </c>
      <c r="L2423" t="s">
        <v>29</v>
      </c>
      <c r="M2423" t="s">
        <v>30</v>
      </c>
      <c r="N2423" t="s">
        <v>4693</v>
      </c>
      <c r="O2423" t="s">
        <v>396</v>
      </c>
      <c r="P2423" t="s">
        <v>397</v>
      </c>
    </row>
    <row r="2424" spans="1:16" x14ac:dyDescent="0.25">
      <c r="A2424" t="s">
        <v>4694</v>
      </c>
      <c r="B2424" t="s">
        <v>19</v>
      </c>
      <c r="C2424" t="s">
        <v>20</v>
      </c>
      <c r="D2424" t="s">
        <v>4694</v>
      </c>
      <c r="E2424" s="1">
        <v>44237.720833333333</v>
      </c>
      <c r="F2424" t="s">
        <v>406</v>
      </c>
      <c r="G2424" s="2">
        <v>15964</v>
      </c>
      <c r="H2424" s="2">
        <v>6579</v>
      </c>
      <c r="I2424">
        <v>1</v>
      </c>
      <c r="J2424" s="2">
        <v>44372</v>
      </c>
      <c r="K2424" s="2">
        <v>44372</v>
      </c>
      <c r="L2424" t="s">
        <v>29</v>
      </c>
      <c r="M2424" t="s">
        <v>30</v>
      </c>
      <c r="N2424" t="s">
        <v>4695</v>
      </c>
      <c r="O2424" t="s">
        <v>396</v>
      </c>
      <c r="P2424" t="s">
        <v>397</v>
      </c>
    </row>
    <row r="2425" spans="1:16" x14ac:dyDescent="0.25">
      <c r="A2425" t="s">
        <v>4696</v>
      </c>
      <c r="B2425" t="s">
        <v>19</v>
      </c>
      <c r="C2425" t="s">
        <v>20</v>
      </c>
      <c r="D2425" t="s">
        <v>4696</v>
      </c>
      <c r="E2425" s="1">
        <v>44237.720833333333</v>
      </c>
      <c r="F2425" t="s">
        <v>4697</v>
      </c>
      <c r="G2425" s="2">
        <v>43201</v>
      </c>
      <c r="H2425" s="2">
        <v>6579</v>
      </c>
      <c r="I2425">
        <v>1</v>
      </c>
      <c r="J2425" s="2">
        <v>44372</v>
      </c>
      <c r="K2425" s="2">
        <v>44372</v>
      </c>
      <c r="L2425" t="s">
        <v>29</v>
      </c>
      <c r="M2425" t="s">
        <v>30</v>
      </c>
      <c r="N2425" t="s">
        <v>4698</v>
      </c>
      <c r="O2425" t="s">
        <v>396</v>
      </c>
      <c r="P2425" t="s">
        <v>397</v>
      </c>
    </row>
    <row r="2426" spans="1:16" x14ac:dyDescent="0.25">
      <c r="A2426" t="s">
        <v>4699</v>
      </c>
      <c r="B2426" t="s">
        <v>19</v>
      </c>
      <c r="C2426" t="s">
        <v>20</v>
      </c>
      <c r="D2426" t="s">
        <v>4699</v>
      </c>
      <c r="E2426" s="1">
        <v>44237.720833333333</v>
      </c>
      <c r="F2426" t="s">
        <v>4700</v>
      </c>
      <c r="G2426" s="2">
        <v>43201</v>
      </c>
      <c r="H2426" s="2">
        <v>5438</v>
      </c>
      <c r="I2426">
        <v>2</v>
      </c>
      <c r="J2426" s="2">
        <v>44372</v>
      </c>
      <c r="K2426" s="2">
        <v>44372</v>
      </c>
      <c r="L2426" t="s">
        <v>29</v>
      </c>
      <c r="M2426" t="s">
        <v>30</v>
      </c>
      <c r="N2426" t="s">
        <v>4701</v>
      </c>
      <c r="O2426" t="s">
        <v>396</v>
      </c>
      <c r="P2426" t="s">
        <v>397</v>
      </c>
    </row>
    <row r="2427" spans="1:16" x14ac:dyDescent="0.25">
      <c r="A2427" t="s">
        <v>4702</v>
      </c>
      <c r="B2427" t="s">
        <v>19</v>
      </c>
      <c r="C2427" t="s">
        <v>20</v>
      </c>
      <c r="D2427" t="s">
        <v>4702</v>
      </c>
      <c r="E2427" s="1">
        <v>44237.720833333333</v>
      </c>
      <c r="F2427" t="s">
        <v>4703</v>
      </c>
      <c r="G2427" s="2">
        <v>43201</v>
      </c>
      <c r="H2427" s="2">
        <v>6943</v>
      </c>
      <c r="I2427">
        <v>1</v>
      </c>
      <c r="J2427" s="2">
        <v>44372</v>
      </c>
      <c r="K2427" s="2">
        <v>44372</v>
      </c>
      <c r="L2427" t="s">
        <v>29</v>
      </c>
      <c r="M2427" t="s">
        <v>30</v>
      </c>
      <c r="N2427" t="s">
        <v>4704</v>
      </c>
      <c r="O2427" t="s">
        <v>396</v>
      </c>
      <c r="P2427" t="s">
        <v>397</v>
      </c>
    </row>
    <row r="2428" spans="1:16" x14ac:dyDescent="0.25">
      <c r="A2428" t="s">
        <v>4705</v>
      </c>
      <c r="B2428" t="s">
        <v>19</v>
      </c>
      <c r="C2428" t="s">
        <v>20</v>
      </c>
      <c r="D2428" t="s">
        <v>4705</v>
      </c>
      <c r="E2428" s="1">
        <v>44237.720833333333</v>
      </c>
      <c r="F2428" t="s">
        <v>4706</v>
      </c>
      <c r="G2428" s="2">
        <v>43201</v>
      </c>
      <c r="H2428" s="2">
        <v>39442</v>
      </c>
      <c r="I2428">
        <v>2</v>
      </c>
      <c r="J2428" s="2">
        <v>44372</v>
      </c>
      <c r="K2428" s="2">
        <v>44372</v>
      </c>
      <c r="L2428" t="s">
        <v>29</v>
      </c>
      <c r="M2428" t="s">
        <v>30</v>
      </c>
      <c r="N2428" t="s">
        <v>4707</v>
      </c>
      <c r="O2428" t="s">
        <v>396</v>
      </c>
      <c r="P2428" t="s">
        <v>397</v>
      </c>
    </row>
    <row r="2429" spans="1:16" x14ac:dyDescent="0.25">
      <c r="A2429" t="s">
        <v>4708</v>
      </c>
      <c r="B2429" t="s">
        <v>19</v>
      </c>
      <c r="C2429" t="s">
        <v>20</v>
      </c>
      <c r="D2429" t="s">
        <v>4708</v>
      </c>
      <c r="E2429" s="1">
        <v>44237.720833333333</v>
      </c>
      <c r="F2429" t="s">
        <v>406</v>
      </c>
      <c r="G2429" s="2">
        <v>6348</v>
      </c>
      <c r="H2429" s="2">
        <v>6348</v>
      </c>
      <c r="I2429">
        <v>1</v>
      </c>
      <c r="J2429" s="2">
        <v>44372</v>
      </c>
      <c r="K2429" s="2">
        <v>44372</v>
      </c>
      <c r="L2429" t="s">
        <v>29</v>
      </c>
      <c r="M2429" t="s">
        <v>30</v>
      </c>
      <c r="N2429" t="s">
        <v>4709</v>
      </c>
      <c r="O2429" t="s">
        <v>396</v>
      </c>
      <c r="P2429" t="s">
        <v>397</v>
      </c>
    </row>
    <row r="2430" spans="1:16" x14ac:dyDescent="0.25">
      <c r="A2430" t="s">
        <v>4710</v>
      </c>
      <c r="B2430" t="s">
        <v>19</v>
      </c>
      <c r="C2430" t="s">
        <v>20</v>
      </c>
      <c r="D2430" t="s">
        <v>4710</v>
      </c>
      <c r="E2430" s="1">
        <v>44237.720833333333</v>
      </c>
      <c r="F2430" t="s">
        <v>406</v>
      </c>
      <c r="G2430" s="2">
        <v>22306</v>
      </c>
      <c r="H2430" s="2">
        <v>9139</v>
      </c>
      <c r="I2430">
        <v>1</v>
      </c>
      <c r="J2430" s="2">
        <v>44372</v>
      </c>
      <c r="K2430" s="2">
        <v>44372</v>
      </c>
      <c r="L2430" t="s">
        <v>29</v>
      </c>
      <c r="M2430" t="s">
        <v>30</v>
      </c>
      <c r="N2430" t="s">
        <v>4711</v>
      </c>
      <c r="O2430" t="s">
        <v>396</v>
      </c>
      <c r="P2430" t="s">
        <v>397</v>
      </c>
    </row>
    <row r="2431" spans="1:16" x14ac:dyDescent="0.25">
      <c r="A2431" t="s">
        <v>4712</v>
      </c>
      <c r="B2431" t="s">
        <v>19</v>
      </c>
      <c r="C2431" t="s">
        <v>20</v>
      </c>
      <c r="D2431" t="s">
        <v>4712</v>
      </c>
      <c r="E2431" s="1">
        <v>44237.720833333333</v>
      </c>
      <c r="F2431" t="s">
        <v>406</v>
      </c>
      <c r="G2431" s="2">
        <v>26324</v>
      </c>
      <c r="H2431" s="2">
        <v>5487</v>
      </c>
      <c r="I2431">
        <v>1</v>
      </c>
      <c r="J2431" s="2">
        <v>44372</v>
      </c>
      <c r="K2431" s="2">
        <v>44372</v>
      </c>
      <c r="L2431" t="s">
        <v>29</v>
      </c>
      <c r="M2431" t="s">
        <v>30</v>
      </c>
      <c r="N2431" t="s">
        <v>4713</v>
      </c>
      <c r="O2431" t="s">
        <v>396</v>
      </c>
      <c r="P2431" t="s">
        <v>397</v>
      </c>
    </row>
    <row r="2432" spans="1:16" x14ac:dyDescent="0.25">
      <c r="A2432" t="s">
        <v>4714</v>
      </c>
      <c r="B2432" t="s">
        <v>19</v>
      </c>
      <c r="C2432" t="s">
        <v>20</v>
      </c>
      <c r="D2432" t="s">
        <v>4714</v>
      </c>
      <c r="E2432" s="1">
        <v>44237.720833333333</v>
      </c>
      <c r="F2432" t="s">
        <v>4715</v>
      </c>
      <c r="G2432" s="2">
        <v>43201</v>
      </c>
      <c r="H2432" s="2">
        <v>25582</v>
      </c>
      <c r="I2432">
        <v>1</v>
      </c>
      <c r="J2432" s="2">
        <v>44372</v>
      </c>
      <c r="K2432" s="2">
        <v>44372</v>
      </c>
      <c r="L2432" t="s">
        <v>29</v>
      </c>
      <c r="M2432" t="s">
        <v>30</v>
      </c>
      <c r="N2432" t="s">
        <v>4716</v>
      </c>
      <c r="O2432" t="s">
        <v>396</v>
      </c>
      <c r="P2432" t="s">
        <v>397</v>
      </c>
    </row>
    <row r="2433" spans="1:16" x14ac:dyDescent="0.25">
      <c r="A2433" t="s">
        <v>4717</v>
      </c>
      <c r="B2433" t="s">
        <v>19</v>
      </c>
      <c r="C2433" t="s">
        <v>20</v>
      </c>
      <c r="D2433" t="s">
        <v>4717</v>
      </c>
      <c r="E2433" s="1">
        <v>44237.720833333333</v>
      </c>
      <c r="F2433" t="s">
        <v>406</v>
      </c>
      <c r="G2433" s="2">
        <v>37601</v>
      </c>
      <c r="H2433" s="2">
        <v>26205</v>
      </c>
      <c r="I2433">
        <v>1</v>
      </c>
      <c r="J2433" s="2">
        <v>44372</v>
      </c>
      <c r="K2433" s="2">
        <v>44372</v>
      </c>
      <c r="L2433" t="s">
        <v>29</v>
      </c>
      <c r="M2433" t="s">
        <v>30</v>
      </c>
      <c r="N2433" t="s">
        <v>4718</v>
      </c>
      <c r="O2433" t="s">
        <v>396</v>
      </c>
      <c r="P2433" t="s">
        <v>397</v>
      </c>
    </row>
    <row r="2434" spans="1:16" x14ac:dyDescent="0.25">
      <c r="A2434" t="s">
        <v>4719</v>
      </c>
      <c r="B2434" t="s">
        <v>19</v>
      </c>
      <c r="C2434" t="s">
        <v>20</v>
      </c>
      <c r="D2434" t="s">
        <v>4719</v>
      </c>
      <c r="E2434" s="1">
        <v>44237.720833333333</v>
      </c>
      <c r="F2434" t="s">
        <v>406</v>
      </c>
      <c r="G2434" s="2">
        <v>37601</v>
      </c>
      <c r="H2434" s="2">
        <v>24448</v>
      </c>
      <c r="I2434">
        <v>1</v>
      </c>
      <c r="J2434" s="2">
        <v>44372</v>
      </c>
      <c r="K2434" s="2">
        <v>44372</v>
      </c>
      <c r="L2434" t="s">
        <v>29</v>
      </c>
      <c r="M2434" t="s">
        <v>30</v>
      </c>
      <c r="N2434" t="s">
        <v>4720</v>
      </c>
      <c r="O2434" t="s">
        <v>396</v>
      </c>
      <c r="P2434" t="s">
        <v>397</v>
      </c>
    </row>
    <row r="2435" spans="1:16" x14ac:dyDescent="0.25">
      <c r="A2435" t="s">
        <v>4721</v>
      </c>
      <c r="B2435" t="s">
        <v>19</v>
      </c>
      <c r="C2435" t="s">
        <v>20</v>
      </c>
      <c r="D2435" t="s">
        <v>4721</v>
      </c>
      <c r="E2435" s="1">
        <v>44237.720833333333</v>
      </c>
      <c r="F2435" t="s">
        <v>4722</v>
      </c>
      <c r="G2435" s="2">
        <v>43201</v>
      </c>
      <c r="H2435" s="2">
        <v>37608</v>
      </c>
      <c r="I2435">
        <v>0</v>
      </c>
      <c r="J2435" s="2">
        <v>44372</v>
      </c>
      <c r="K2435" s="2">
        <v>44372</v>
      </c>
      <c r="L2435" t="s">
        <v>29</v>
      </c>
      <c r="M2435" t="s">
        <v>30</v>
      </c>
      <c r="N2435" t="s">
        <v>4723</v>
      </c>
      <c r="O2435" t="s">
        <v>396</v>
      </c>
      <c r="P2435" t="s">
        <v>397</v>
      </c>
    </row>
    <row r="2436" spans="1:16" x14ac:dyDescent="0.25">
      <c r="A2436" t="s">
        <v>4724</v>
      </c>
      <c r="B2436" t="s">
        <v>19</v>
      </c>
      <c r="C2436" t="s">
        <v>20</v>
      </c>
      <c r="D2436" t="s">
        <v>4724</v>
      </c>
      <c r="E2436" s="1">
        <v>44237.720833333333</v>
      </c>
      <c r="F2436" t="s">
        <v>448</v>
      </c>
      <c r="G2436" s="2">
        <v>43201</v>
      </c>
      <c r="H2436" s="2">
        <v>24448</v>
      </c>
      <c r="I2436">
        <v>1</v>
      </c>
      <c r="J2436" s="2">
        <v>44372</v>
      </c>
      <c r="K2436" s="2">
        <v>44372</v>
      </c>
      <c r="L2436" t="s">
        <v>29</v>
      </c>
      <c r="M2436" t="s">
        <v>30</v>
      </c>
      <c r="N2436" t="s">
        <v>4725</v>
      </c>
      <c r="O2436" t="s">
        <v>396</v>
      </c>
      <c r="P2436" t="s">
        <v>397</v>
      </c>
    </row>
    <row r="2437" spans="1:16" x14ac:dyDescent="0.25">
      <c r="A2437" t="s">
        <v>4726</v>
      </c>
      <c r="B2437" t="s">
        <v>19</v>
      </c>
      <c r="C2437" t="s">
        <v>20</v>
      </c>
      <c r="D2437" t="s">
        <v>4726</v>
      </c>
      <c r="E2437" s="1">
        <v>44237.720833333333</v>
      </c>
      <c r="F2437" t="s">
        <v>4727</v>
      </c>
      <c r="G2437" s="2">
        <v>43201</v>
      </c>
      <c r="H2437" s="2">
        <v>37608</v>
      </c>
      <c r="I2437">
        <v>1</v>
      </c>
      <c r="J2437" s="2">
        <v>44372</v>
      </c>
      <c r="K2437" s="2">
        <v>44372</v>
      </c>
      <c r="L2437" t="s">
        <v>29</v>
      </c>
      <c r="M2437" t="s">
        <v>30</v>
      </c>
      <c r="N2437" t="s">
        <v>4728</v>
      </c>
      <c r="O2437" t="s">
        <v>396</v>
      </c>
      <c r="P2437" t="s">
        <v>397</v>
      </c>
    </row>
    <row r="2438" spans="1:16" x14ac:dyDescent="0.25">
      <c r="A2438" t="s">
        <v>4729</v>
      </c>
      <c r="B2438" t="s">
        <v>19</v>
      </c>
      <c r="C2438" t="s">
        <v>20</v>
      </c>
      <c r="D2438" t="s">
        <v>4729</v>
      </c>
      <c r="E2438" s="1">
        <v>44237.720833333333</v>
      </c>
      <c r="F2438" t="s">
        <v>406</v>
      </c>
      <c r="G2438" s="2">
        <v>12597</v>
      </c>
      <c r="H2438" s="2">
        <v>12429</v>
      </c>
      <c r="I2438">
        <v>1</v>
      </c>
      <c r="J2438" s="2">
        <v>44372</v>
      </c>
      <c r="K2438" s="2">
        <v>44372</v>
      </c>
      <c r="L2438" t="s">
        <v>29</v>
      </c>
      <c r="M2438" t="s">
        <v>30</v>
      </c>
      <c r="N2438" t="s">
        <v>4730</v>
      </c>
      <c r="O2438" t="s">
        <v>396</v>
      </c>
      <c r="P2438" t="s">
        <v>397</v>
      </c>
    </row>
    <row r="2439" spans="1:16" x14ac:dyDescent="0.25">
      <c r="A2439" t="s">
        <v>4731</v>
      </c>
      <c r="B2439" t="s">
        <v>19</v>
      </c>
      <c r="C2439" t="s">
        <v>20</v>
      </c>
      <c r="D2439" t="s">
        <v>4731</v>
      </c>
      <c r="E2439" s="1">
        <v>44237.720833333333</v>
      </c>
      <c r="F2439" t="s">
        <v>406</v>
      </c>
      <c r="G2439" s="2">
        <v>12779</v>
      </c>
      <c r="H2439" s="2">
        <v>9139</v>
      </c>
      <c r="I2439">
        <v>1</v>
      </c>
      <c r="J2439" s="2">
        <v>44372</v>
      </c>
      <c r="K2439" s="2">
        <v>44372</v>
      </c>
      <c r="L2439" t="s">
        <v>29</v>
      </c>
      <c r="M2439" t="s">
        <v>30</v>
      </c>
      <c r="N2439" t="s">
        <v>4732</v>
      </c>
      <c r="O2439" t="s">
        <v>396</v>
      </c>
      <c r="P2439" t="s">
        <v>397</v>
      </c>
    </row>
    <row r="2440" spans="1:16" x14ac:dyDescent="0.25">
      <c r="A2440" t="s">
        <v>4733</v>
      </c>
      <c r="B2440" t="s">
        <v>19</v>
      </c>
      <c r="C2440" t="s">
        <v>20</v>
      </c>
      <c r="D2440" t="s">
        <v>4733</v>
      </c>
      <c r="E2440" s="1">
        <v>44237.720833333333</v>
      </c>
      <c r="F2440" t="s">
        <v>406</v>
      </c>
      <c r="G2440" s="2">
        <v>6376</v>
      </c>
      <c r="H2440" s="2">
        <v>5479</v>
      </c>
      <c r="I2440">
        <v>1</v>
      </c>
      <c r="J2440" s="2">
        <v>44372</v>
      </c>
      <c r="K2440" s="2">
        <v>44372</v>
      </c>
      <c r="L2440" t="s">
        <v>29</v>
      </c>
      <c r="M2440" t="s">
        <v>30</v>
      </c>
      <c r="N2440" t="s">
        <v>4734</v>
      </c>
      <c r="O2440" t="s">
        <v>396</v>
      </c>
      <c r="P2440" t="s">
        <v>397</v>
      </c>
    </row>
    <row r="2441" spans="1:16" x14ac:dyDescent="0.25">
      <c r="A2441" t="s">
        <v>4735</v>
      </c>
      <c r="B2441" t="s">
        <v>19</v>
      </c>
      <c r="C2441" t="s">
        <v>20</v>
      </c>
      <c r="D2441" t="s">
        <v>4735</v>
      </c>
      <c r="E2441" s="1">
        <v>44237.72152777778</v>
      </c>
      <c r="F2441" t="s">
        <v>4736</v>
      </c>
      <c r="G2441" s="2">
        <v>43201</v>
      </c>
      <c r="H2441" s="2">
        <v>12450</v>
      </c>
      <c r="I2441">
        <v>2</v>
      </c>
      <c r="J2441" s="2">
        <v>44372</v>
      </c>
      <c r="K2441" s="2">
        <v>44372</v>
      </c>
      <c r="L2441" t="s">
        <v>29</v>
      </c>
      <c r="M2441" t="s">
        <v>30</v>
      </c>
      <c r="N2441" t="s">
        <v>4737</v>
      </c>
      <c r="O2441" t="s">
        <v>396</v>
      </c>
      <c r="P2441" t="s">
        <v>397</v>
      </c>
    </row>
    <row r="2442" spans="1:16" x14ac:dyDescent="0.25">
      <c r="A2442" t="s">
        <v>4738</v>
      </c>
      <c r="B2442" t="s">
        <v>19</v>
      </c>
      <c r="C2442" t="s">
        <v>20</v>
      </c>
      <c r="D2442" t="s">
        <v>4738</v>
      </c>
      <c r="E2442" s="1">
        <v>44237.720833333333</v>
      </c>
      <c r="F2442" t="s">
        <v>406</v>
      </c>
      <c r="G2442" s="2">
        <v>12443</v>
      </c>
      <c r="H2442" s="2">
        <v>5438</v>
      </c>
      <c r="I2442">
        <v>1</v>
      </c>
      <c r="J2442" s="2">
        <v>44372</v>
      </c>
      <c r="K2442" s="2">
        <v>44372</v>
      </c>
      <c r="L2442" t="s">
        <v>29</v>
      </c>
      <c r="M2442" t="s">
        <v>30</v>
      </c>
      <c r="N2442" t="s">
        <v>4739</v>
      </c>
      <c r="O2442" t="s">
        <v>396</v>
      </c>
      <c r="P2442" t="s">
        <v>397</v>
      </c>
    </row>
    <row r="2443" spans="1:16" x14ac:dyDescent="0.25">
      <c r="A2443" t="s">
        <v>4740</v>
      </c>
      <c r="B2443" t="s">
        <v>19</v>
      </c>
      <c r="C2443" t="s">
        <v>20</v>
      </c>
      <c r="D2443" t="s">
        <v>4740</v>
      </c>
      <c r="E2443" s="1">
        <v>44237.72152777778</v>
      </c>
      <c r="F2443" t="s">
        <v>406</v>
      </c>
      <c r="G2443" s="2">
        <v>7706</v>
      </c>
      <c r="H2443" s="2">
        <v>6383</v>
      </c>
      <c r="I2443">
        <v>2</v>
      </c>
      <c r="J2443" s="2">
        <v>44372</v>
      </c>
      <c r="K2443" s="2">
        <v>44372</v>
      </c>
      <c r="L2443" t="s">
        <v>29</v>
      </c>
      <c r="M2443" t="s">
        <v>30</v>
      </c>
      <c r="N2443" t="s">
        <v>4741</v>
      </c>
      <c r="O2443" t="s">
        <v>396</v>
      </c>
      <c r="P2443" t="s">
        <v>397</v>
      </c>
    </row>
    <row r="2444" spans="1:16" x14ac:dyDescent="0.25">
      <c r="A2444" t="s">
        <v>4742</v>
      </c>
      <c r="B2444" t="s">
        <v>19</v>
      </c>
      <c r="C2444" t="s">
        <v>20</v>
      </c>
      <c r="D2444" t="s">
        <v>4742</v>
      </c>
      <c r="E2444" s="1">
        <v>44237.72152777778</v>
      </c>
      <c r="F2444" t="s">
        <v>406</v>
      </c>
      <c r="G2444" s="2">
        <v>12443</v>
      </c>
      <c r="H2444" s="2">
        <v>6383</v>
      </c>
      <c r="I2444">
        <v>1</v>
      </c>
      <c r="J2444" s="2">
        <v>44372</v>
      </c>
      <c r="K2444" s="2">
        <v>44372</v>
      </c>
      <c r="L2444" t="s">
        <v>29</v>
      </c>
      <c r="M2444" t="s">
        <v>30</v>
      </c>
      <c r="N2444" t="s">
        <v>4743</v>
      </c>
      <c r="O2444" t="s">
        <v>396</v>
      </c>
      <c r="P2444" t="s">
        <v>397</v>
      </c>
    </row>
    <row r="2445" spans="1:16" x14ac:dyDescent="0.25">
      <c r="A2445" t="s">
        <v>4744</v>
      </c>
      <c r="B2445" t="s">
        <v>19</v>
      </c>
      <c r="C2445" t="s">
        <v>20</v>
      </c>
      <c r="D2445" t="s">
        <v>4744</v>
      </c>
      <c r="E2445" s="1">
        <v>44237.72152777778</v>
      </c>
      <c r="F2445" t="s">
        <v>406</v>
      </c>
      <c r="G2445" s="2">
        <v>24910</v>
      </c>
      <c r="H2445" s="2">
        <v>5479</v>
      </c>
      <c r="I2445">
        <v>4</v>
      </c>
      <c r="J2445" s="2">
        <v>44372</v>
      </c>
      <c r="K2445" s="2">
        <v>44372</v>
      </c>
      <c r="L2445" t="s">
        <v>29</v>
      </c>
      <c r="M2445" t="s">
        <v>30</v>
      </c>
      <c r="N2445" t="s">
        <v>4745</v>
      </c>
      <c r="O2445" t="s">
        <v>396</v>
      </c>
      <c r="P2445" t="s">
        <v>397</v>
      </c>
    </row>
    <row r="2446" spans="1:16" x14ac:dyDescent="0.25">
      <c r="A2446" t="s">
        <v>4746</v>
      </c>
      <c r="B2446" t="s">
        <v>19</v>
      </c>
      <c r="C2446" t="s">
        <v>20</v>
      </c>
      <c r="D2446" t="s">
        <v>4746</v>
      </c>
      <c r="E2446" s="1">
        <v>44237.72152777778</v>
      </c>
      <c r="F2446" t="s">
        <v>406</v>
      </c>
      <c r="G2446" s="2">
        <v>12443</v>
      </c>
      <c r="H2446" s="2">
        <v>5479</v>
      </c>
      <c r="I2446">
        <v>2</v>
      </c>
      <c r="J2446" s="2">
        <v>44372</v>
      </c>
      <c r="K2446" s="2">
        <v>44372</v>
      </c>
      <c r="L2446" t="s">
        <v>29</v>
      </c>
      <c r="M2446" t="s">
        <v>30</v>
      </c>
      <c r="N2446" t="s">
        <v>4747</v>
      </c>
      <c r="O2446" t="s">
        <v>396</v>
      </c>
      <c r="P2446" t="s">
        <v>397</v>
      </c>
    </row>
    <row r="2447" spans="1:16" x14ac:dyDescent="0.25">
      <c r="A2447" t="s">
        <v>4748</v>
      </c>
      <c r="B2447" t="s">
        <v>19</v>
      </c>
      <c r="C2447" t="s">
        <v>20</v>
      </c>
      <c r="D2447" t="s">
        <v>4748</v>
      </c>
      <c r="E2447" s="1">
        <v>44237.72152777778</v>
      </c>
      <c r="F2447" t="s">
        <v>4749</v>
      </c>
      <c r="G2447" s="2">
        <v>12443</v>
      </c>
      <c r="H2447" s="2">
        <v>9867</v>
      </c>
      <c r="I2447">
        <v>1</v>
      </c>
      <c r="J2447" s="2">
        <v>44372</v>
      </c>
      <c r="K2447" s="2">
        <v>44372</v>
      </c>
      <c r="L2447" t="s">
        <v>29</v>
      </c>
      <c r="M2447" t="s">
        <v>30</v>
      </c>
      <c r="N2447" t="s">
        <v>4750</v>
      </c>
      <c r="O2447" t="s">
        <v>396</v>
      </c>
      <c r="P2447" t="s">
        <v>397</v>
      </c>
    </row>
    <row r="2448" spans="1:16" x14ac:dyDescent="0.25">
      <c r="A2448" t="s">
        <v>4751</v>
      </c>
      <c r="B2448" t="s">
        <v>19</v>
      </c>
      <c r="C2448" t="s">
        <v>20</v>
      </c>
      <c r="D2448" t="s">
        <v>4751</v>
      </c>
      <c r="E2448" s="1">
        <v>44237.72152777778</v>
      </c>
      <c r="F2448" t="s">
        <v>4752</v>
      </c>
      <c r="G2448" s="2">
        <v>12443</v>
      </c>
      <c r="H2448" s="2">
        <v>5438</v>
      </c>
      <c r="I2448">
        <v>2</v>
      </c>
      <c r="J2448" s="2">
        <v>44372</v>
      </c>
      <c r="K2448" s="2">
        <v>44372</v>
      </c>
      <c r="L2448" t="s">
        <v>29</v>
      </c>
      <c r="M2448" t="s">
        <v>30</v>
      </c>
      <c r="N2448" t="s">
        <v>4753</v>
      </c>
      <c r="O2448" t="s">
        <v>396</v>
      </c>
      <c r="P2448" t="s">
        <v>397</v>
      </c>
    </row>
    <row r="2449" spans="1:16" x14ac:dyDescent="0.25">
      <c r="A2449" t="s">
        <v>4754</v>
      </c>
      <c r="B2449" t="s">
        <v>19</v>
      </c>
      <c r="C2449" t="s">
        <v>20</v>
      </c>
      <c r="D2449" t="s">
        <v>4754</v>
      </c>
      <c r="E2449" s="1">
        <v>44237.72152777778</v>
      </c>
      <c r="F2449" t="s">
        <v>4755</v>
      </c>
      <c r="G2449" s="2">
        <v>43201</v>
      </c>
      <c r="H2449" s="2">
        <v>5438</v>
      </c>
      <c r="I2449">
        <v>9</v>
      </c>
      <c r="J2449" s="2">
        <v>44372</v>
      </c>
      <c r="K2449" s="2">
        <v>44372</v>
      </c>
      <c r="L2449" t="s">
        <v>29</v>
      </c>
      <c r="M2449" t="s">
        <v>30</v>
      </c>
      <c r="N2449" t="s">
        <v>4756</v>
      </c>
      <c r="O2449" t="s">
        <v>396</v>
      </c>
      <c r="P2449" t="s">
        <v>397</v>
      </c>
    </row>
    <row r="2450" spans="1:16" x14ac:dyDescent="0.25">
      <c r="A2450" t="s">
        <v>4757</v>
      </c>
      <c r="B2450" t="s">
        <v>19</v>
      </c>
      <c r="C2450" t="s">
        <v>20</v>
      </c>
      <c r="D2450" t="s">
        <v>4757</v>
      </c>
      <c r="E2450" s="1">
        <v>44237.72152777778</v>
      </c>
      <c r="F2450" t="s">
        <v>406</v>
      </c>
      <c r="G2450" s="2">
        <v>37601</v>
      </c>
      <c r="H2450" s="2">
        <v>19464</v>
      </c>
      <c r="I2450">
        <v>1</v>
      </c>
      <c r="J2450" s="2">
        <v>44372</v>
      </c>
      <c r="K2450" s="2">
        <v>44372</v>
      </c>
      <c r="L2450" t="s">
        <v>29</v>
      </c>
      <c r="M2450" t="s">
        <v>30</v>
      </c>
      <c r="N2450" t="s">
        <v>4758</v>
      </c>
      <c r="O2450" t="s">
        <v>396</v>
      </c>
      <c r="P2450" t="s">
        <v>397</v>
      </c>
    </row>
    <row r="2451" spans="1:16" x14ac:dyDescent="0.25">
      <c r="A2451" t="s">
        <v>4759</v>
      </c>
      <c r="B2451" t="s">
        <v>19</v>
      </c>
      <c r="C2451" t="s">
        <v>20</v>
      </c>
      <c r="D2451" t="s">
        <v>4759</v>
      </c>
      <c r="E2451" s="1">
        <v>44237.72152777778</v>
      </c>
      <c r="F2451" t="s">
        <v>406</v>
      </c>
      <c r="G2451" s="2">
        <v>13129</v>
      </c>
      <c r="H2451" s="2">
        <v>6306</v>
      </c>
      <c r="I2451">
        <v>1</v>
      </c>
      <c r="J2451" s="2">
        <v>44372</v>
      </c>
      <c r="K2451" s="2">
        <v>44372</v>
      </c>
      <c r="L2451" t="s">
        <v>29</v>
      </c>
      <c r="M2451" t="s">
        <v>30</v>
      </c>
      <c r="N2451" t="s">
        <v>4760</v>
      </c>
      <c r="O2451" t="s">
        <v>396</v>
      </c>
      <c r="P2451" t="s">
        <v>397</v>
      </c>
    </row>
    <row r="2452" spans="1:16" x14ac:dyDescent="0.25">
      <c r="A2452" t="s">
        <v>4761</v>
      </c>
      <c r="B2452" t="s">
        <v>19</v>
      </c>
      <c r="C2452" t="s">
        <v>20</v>
      </c>
      <c r="D2452" t="s">
        <v>4761</v>
      </c>
      <c r="E2452" s="1">
        <v>44237.72152777778</v>
      </c>
      <c r="F2452" t="s">
        <v>4762</v>
      </c>
      <c r="G2452" s="2">
        <v>43201</v>
      </c>
      <c r="H2452" s="2">
        <v>37608</v>
      </c>
      <c r="I2452">
        <v>1</v>
      </c>
      <c r="J2452" s="2">
        <v>44372</v>
      </c>
      <c r="K2452" s="2">
        <v>44372</v>
      </c>
      <c r="L2452" t="s">
        <v>29</v>
      </c>
      <c r="M2452" t="s">
        <v>30</v>
      </c>
      <c r="N2452" t="s">
        <v>4763</v>
      </c>
      <c r="O2452" t="s">
        <v>396</v>
      </c>
      <c r="P2452" t="s">
        <v>397</v>
      </c>
    </row>
    <row r="2453" spans="1:16" x14ac:dyDescent="0.25">
      <c r="A2453" t="s">
        <v>4764</v>
      </c>
      <c r="B2453" t="s">
        <v>19</v>
      </c>
      <c r="C2453" t="s">
        <v>20</v>
      </c>
      <c r="D2453" t="s">
        <v>4764</v>
      </c>
      <c r="E2453" s="1">
        <v>44237.72152777778</v>
      </c>
      <c r="F2453" t="s">
        <v>4765</v>
      </c>
      <c r="G2453" s="2">
        <v>43201</v>
      </c>
      <c r="H2453" s="2">
        <v>37608</v>
      </c>
      <c r="I2453">
        <v>1</v>
      </c>
      <c r="J2453" s="2">
        <v>44372</v>
      </c>
      <c r="K2453" s="2">
        <v>44372</v>
      </c>
      <c r="L2453" t="s">
        <v>29</v>
      </c>
      <c r="M2453" t="s">
        <v>30</v>
      </c>
      <c r="N2453" t="s">
        <v>4766</v>
      </c>
      <c r="O2453" t="s">
        <v>396</v>
      </c>
      <c r="P2453" t="s">
        <v>397</v>
      </c>
    </row>
    <row r="2454" spans="1:16" x14ac:dyDescent="0.25">
      <c r="A2454" t="s">
        <v>4767</v>
      </c>
      <c r="B2454" t="s">
        <v>19</v>
      </c>
      <c r="C2454" t="s">
        <v>20</v>
      </c>
      <c r="D2454" t="s">
        <v>4767</v>
      </c>
      <c r="E2454" s="1">
        <v>44237.72152777778</v>
      </c>
      <c r="F2454" t="s">
        <v>406</v>
      </c>
      <c r="G2454" s="2">
        <v>19744</v>
      </c>
      <c r="H2454" s="2">
        <v>11582</v>
      </c>
      <c r="I2454">
        <v>1</v>
      </c>
      <c r="J2454" s="2">
        <v>44372</v>
      </c>
      <c r="K2454" s="2">
        <v>44372</v>
      </c>
      <c r="L2454" t="s">
        <v>29</v>
      </c>
      <c r="M2454" t="s">
        <v>30</v>
      </c>
      <c r="N2454" t="s">
        <v>4768</v>
      </c>
      <c r="O2454" t="s">
        <v>396</v>
      </c>
      <c r="P2454" t="s">
        <v>397</v>
      </c>
    </row>
    <row r="2455" spans="1:16" x14ac:dyDescent="0.25">
      <c r="A2455" t="s">
        <v>4769</v>
      </c>
      <c r="B2455" t="s">
        <v>19</v>
      </c>
      <c r="C2455" t="s">
        <v>20</v>
      </c>
      <c r="D2455" t="s">
        <v>4769</v>
      </c>
      <c r="E2455" s="1">
        <v>44237.72152777778</v>
      </c>
      <c r="F2455" t="s">
        <v>4770</v>
      </c>
      <c r="G2455" s="2">
        <v>43201</v>
      </c>
      <c r="H2455" s="2">
        <v>5479</v>
      </c>
      <c r="I2455">
        <v>2</v>
      </c>
      <c r="J2455" s="2">
        <v>44372</v>
      </c>
      <c r="K2455" s="2">
        <v>44372</v>
      </c>
      <c r="L2455" t="s">
        <v>29</v>
      </c>
      <c r="M2455" t="s">
        <v>30</v>
      </c>
      <c r="N2455" t="s">
        <v>4771</v>
      </c>
      <c r="O2455" t="s">
        <v>396</v>
      </c>
      <c r="P2455" t="s">
        <v>397</v>
      </c>
    </row>
    <row r="2456" spans="1:16" x14ac:dyDescent="0.25">
      <c r="A2456" t="s">
        <v>4772</v>
      </c>
      <c r="B2456" t="s">
        <v>19</v>
      </c>
      <c r="C2456" t="s">
        <v>20</v>
      </c>
      <c r="D2456" t="s">
        <v>4772</v>
      </c>
      <c r="E2456" s="1">
        <v>44237.72152777778</v>
      </c>
      <c r="F2456" t="s">
        <v>4773</v>
      </c>
      <c r="G2456" s="2">
        <v>43201</v>
      </c>
      <c r="H2456" s="2">
        <v>13136</v>
      </c>
      <c r="I2456">
        <v>1</v>
      </c>
      <c r="J2456" s="2">
        <v>44372</v>
      </c>
      <c r="K2456" s="2">
        <v>44372</v>
      </c>
      <c r="L2456" t="s">
        <v>29</v>
      </c>
      <c r="M2456" t="s">
        <v>30</v>
      </c>
      <c r="N2456" t="s">
        <v>4774</v>
      </c>
      <c r="O2456" t="s">
        <v>396</v>
      </c>
      <c r="P2456" t="s">
        <v>397</v>
      </c>
    </row>
    <row r="2457" spans="1:16" x14ac:dyDescent="0.25">
      <c r="A2457" t="s">
        <v>4775</v>
      </c>
      <c r="B2457" t="s">
        <v>19</v>
      </c>
      <c r="C2457" t="s">
        <v>20</v>
      </c>
      <c r="D2457" t="s">
        <v>4775</v>
      </c>
      <c r="E2457" s="1">
        <v>44237.72152777778</v>
      </c>
      <c r="F2457" t="s">
        <v>406</v>
      </c>
      <c r="G2457" s="2">
        <v>8397</v>
      </c>
      <c r="H2457" s="2">
        <v>7678</v>
      </c>
      <c r="I2457">
        <v>1</v>
      </c>
      <c r="J2457" s="2">
        <v>44372</v>
      </c>
      <c r="K2457" s="2">
        <v>44372</v>
      </c>
      <c r="L2457" t="s">
        <v>29</v>
      </c>
      <c r="M2457" t="s">
        <v>30</v>
      </c>
      <c r="N2457" t="s">
        <v>4776</v>
      </c>
      <c r="O2457" t="s">
        <v>396</v>
      </c>
      <c r="P2457" t="s">
        <v>397</v>
      </c>
    </row>
    <row r="2458" spans="1:16" x14ac:dyDescent="0.25">
      <c r="A2458" t="s">
        <v>4777</v>
      </c>
      <c r="B2458" t="s">
        <v>19</v>
      </c>
      <c r="C2458" t="s">
        <v>20</v>
      </c>
      <c r="D2458" t="s">
        <v>4777</v>
      </c>
      <c r="E2458" s="1">
        <v>44237.72152777778</v>
      </c>
      <c r="F2458" t="s">
        <v>4778</v>
      </c>
      <c r="G2458" s="2">
        <v>29152</v>
      </c>
      <c r="H2458" s="2">
        <v>7678</v>
      </c>
      <c r="I2458">
        <v>1</v>
      </c>
      <c r="J2458" s="2">
        <v>44372</v>
      </c>
      <c r="K2458" s="2">
        <v>44372</v>
      </c>
      <c r="L2458" t="s">
        <v>29</v>
      </c>
      <c r="M2458" t="s">
        <v>30</v>
      </c>
      <c r="N2458" t="s">
        <v>4779</v>
      </c>
      <c r="O2458" t="s">
        <v>396</v>
      </c>
      <c r="P2458" t="s">
        <v>397</v>
      </c>
    </row>
    <row r="2459" spans="1:16" x14ac:dyDescent="0.25">
      <c r="A2459" t="s">
        <v>4780</v>
      </c>
      <c r="B2459" t="s">
        <v>19</v>
      </c>
      <c r="C2459" t="s">
        <v>20</v>
      </c>
      <c r="D2459" t="s">
        <v>4780</v>
      </c>
      <c r="E2459" s="1">
        <v>44237.72152777778</v>
      </c>
      <c r="F2459" t="s">
        <v>406</v>
      </c>
      <c r="G2459" s="2">
        <v>37601</v>
      </c>
      <c r="H2459" s="2">
        <v>5479</v>
      </c>
      <c r="I2459">
        <v>2</v>
      </c>
      <c r="J2459" s="2">
        <v>44372</v>
      </c>
      <c r="K2459" s="2">
        <v>44372</v>
      </c>
      <c r="L2459" t="s">
        <v>29</v>
      </c>
      <c r="M2459" t="s">
        <v>30</v>
      </c>
      <c r="N2459" t="s">
        <v>4781</v>
      </c>
      <c r="O2459" t="s">
        <v>396</v>
      </c>
      <c r="P2459" t="s">
        <v>397</v>
      </c>
    </row>
    <row r="2460" spans="1:16" x14ac:dyDescent="0.25">
      <c r="A2460" t="s">
        <v>4782</v>
      </c>
      <c r="B2460" t="s">
        <v>19</v>
      </c>
      <c r="C2460" t="s">
        <v>20</v>
      </c>
      <c r="D2460" t="s">
        <v>4782</v>
      </c>
      <c r="E2460" s="1">
        <v>44237.72152777778</v>
      </c>
      <c r="F2460" t="s">
        <v>4783</v>
      </c>
      <c r="G2460" s="2">
        <v>37601</v>
      </c>
      <c r="H2460" s="2">
        <v>5942</v>
      </c>
      <c r="I2460">
        <v>1</v>
      </c>
      <c r="J2460" s="2">
        <v>44372</v>
      </c>
      <c r="K2460" s="2">
        <v>44372</v>
      </c>
      <c r="L2460" t="s">
        <v>29</v>
      </c>
      <c r="M2460" t="s">
        <v>30</v>
      </c>
      <c r="N2460" t="s">
        <v>4784</v>
      </c>
      <c r="O2460" t="s">
        <v>396</v>
      </c>
      <c r="P2460" t="s">
        <v>397</v>
      </c>
    </row>
    <row r="2461" spans="1:16" x14ac:dyDescent="0.25">
      <c r="A2461" t="s">
        <v>4785</v>
      </c>
      <c r="B2461" t="s">
        <v>19</v>
      </c>
      <c r="C2461" t="s">
        <v>20</v>
      </c>
      <c r="D2461" t="s">
        <v>4785</v>
      </c>
      <c r="E2461" s="1">
        <v>44237.72152777778</v>
      </c>
      <c r="F2461" t="s">
        <v>4786</v>
      </c>
      <c r="G2461" s="2">
        <v>43201</v>
      </c>
      <c r="H2461" s="2">
        <v>37608</v>
      </c>
      <c r="I2461">
        <v>2</v>
      </c>
      <c r="J2461" s="2">
        <v>44372</v>
      </c>
      <c r="K2461" s="2">
        <v>44372</v>
      </c>
      <c r="L2461" t="s">
        <v>29</v>
      </c>
      <c r="M2461" t="s">
        <v>30</v>
      </c>
      <c r="N2461" t="s">
        <v>4787</v>
      </c>
      <c r="O2461" t="s">
        <v>396</v>
      </c>
      <c r="P2461" t="s">
        <v>397</v>
      </c>
    </row>
    <row r="2462" spans="1:16" x14ac:dyDescent="0.25">
      <c r="A2462" t="s">
        <v>4788</v>
      </c>
      <c r="B2462" t="s">
        <v>19</v>
      </c>
      <c r="C2462" t="s">
        <v>20</v>
      </c>
      <c r="D2462" t="s">
        <v>4788</v>
      </c>
      <c r="E2462" s="1">
        <v>44237.72152777778</v>
      </c>
      <c r="F2462" t="s">
        <v>406</v>
      </c>
      <c r="G2462" s="2">
        <v>7670</v>
      </c>
      <c r="H2462" s="2">
        <v>7076</v>
      </c>
      <c r="I2462">
        <v>3</v>
      </c>
      <c r="J2462" s="2">
        <v>44372</v>
      </c>
      <c r="K2462" s="2">
        <v>44372</v>
      </c>
      <c r="L2462" t="s">
        <v>29</v>
      </c>
      <c r="M2462" t="s">
        <v>30</v>
      </c>
      <c r="N2462" t="s">
        <v>4789</v>
      </c>
      <c r="O2462" t="s">
        <v>396</v>
      </c>
      <c r="P2462" t="s">
        <v>397</v>
      </c>
    </row>
    <row r="2463" spans="1:16" x14ac:dyDescent="0.25">
      <c r="A2463" t="s">
        <v>4790</v>
      </c>
      <c r="B2463" t="s">
        <v>19</v>
      </c>
      <c r="C2463" t="s">
        <v>20</v>
      </c>
      <c r="D2463" t="s">
        <v>4790</v>
      </c>
      <c r="E2463" s="1">
        <v>44237.72152777778</v>
      </c>
      <c r="F2463" t="s">
        <v>4791</v>
      </c>
      <c r="G2463" s="2">
        <v>43201</v>
      </c>
      <c r="H2463" s="2">
        <v>5438</v>
      </c>
      <c r="I2463">
        <v>7</v>
      </c>
      <c r="J2463" s="2">
        <v>44372</v>
      </c>
      <c r="K2463" s="2">
        <v>44372</v>
      </c>
      <c r="L2463" t="s">
        <v>29</v>
      </c>
      <c r="M2463" t="s">
        <v>30</v>
      </c>
      <c r="N2463" t="s">
        <v>4792</v>
      </c>
      <c r="O2463" t="s">
        <v>396</v>
      </c>
      <c r="P2463" t="s">
        <v>397</v>
      </c>
    </row>
    <row r="2464" spans="1:16" x14ac:dyDescent="0.25">
      <c r="A2464" t="s">
        <v>4793</v>
      </c>
      <c r="B2464" t="s">
        <v>19</v>
      </c>
      <c r="C2464" t="s">
        <v>20</v>
      </c>
      <c r="D2464" t="s">
        <v>4793</v>
      </c>
      <c r="E2464" s="1">
        <v>44237.72152777778</v>
      </c>
      <c r="F2464" t="s">
        <v>406</v>
      </c>
      <c r="G2464" s="2">
        <v>12443</v>
      </c>
      <c r="H2464" s="2">
        <v>7160</v>
      </c>
      <c r="I2464">
        <v>1</v>
      </c>
      <c r="J2464" s="2">
        <v>44372</v>
      </c>
      <c r="K2464" s="2">
        <v>44372</v>
      </c>
      <c r="L2464" t="s">
        <v>29</v>
      </c>
      <c r="M2464" t="s">
        <v>30</v>
      </c>
      <c r="N2464" t="s">
        <v>4794</v>
      </c>
      <c r="O2464" t="s">
        <v>396</v>
      </c>
      <c r="P2464" t="s">
        <v>397</v>
      </c>
    </row>
    <row r="2465" spans="1:16" x14ac:dyDescent="0.25">
      <c r="A2465" t="s">
        <v>4795</v>
      </c>
      <c r="B2465" t="s">
        <v>19</v>
      </c>
      <c r="C2465" t="s">
        <v>20</v>
      </c>
      <c r="D2465" t="s">
        <v>4795</v>
      </c>
      <c r="E2465" s="1">
        <v>44237.72152777778</v>
      </c>
      <c r="F2465" t="s">
        <v>406</v>
      </c>
      <c r="G2465" s="2">
        <v>21739</v>
      </c>
      <c r="H2465" s="2">
        <v>12632</v>
      </c>
      <c r="I2465">
        <v>1</v>
      </c>
      <c r="J2465" s="2">
        <v>44372</v>
      </c>
      <c r="K2465" s="2">
        <v>44372</v>
      </c>
      <c r="L2465" t="s">
        <v>29</v>
      </c>
      <c r="M2465" t="s">
        <v>30</v>
      </c>
      <c r="N2465" t="s">
        <v>4796</v>
      </c>
      <c r="O2465" t="s">
        <v>396</v>
      </c>
      <c r="P2465" t="s">
        <v>397</v>
      </c>
    </row>
    <row r="2466" spans="1:16" x14ac:dyDescent="0.25">
      <c r="A2466" t="s">
        <v>4797</v>
      </c>
      <c r="B2466" t="s">
        <v>19</v>
      </c>
      <c r="C2466" t="s">
        <v>20</v>
      </c>
      <c r="D2466" t="s">
        <v>4797</v>
      </c>
      <c r="E2466" s="1">
        <v>44237.72152777778</v>
      </c>
      <c r="F2466" t="s">
        <v>406</v>
      </c>
      <c r="G2466" s="2">
        <v>9132</v>
      </c>
      <c r="H2466" s="2">
        <v>5438</v>
      </c>
      <c r="I2466">
        <v>1</v>
      </c>
      <c r="J2466" s="2">
        <v>44372</v>
      </c>
      <c r="K2466" s="2">
        <v>44372</v>
      </c>
      <c r="L2466" t="s">
        <v>29</v>
      </c>
      <c r="M2466" t="s">
        <v>30</v>
      </c>
      <c r="N2466" t="s">
        <v>4798</v>
      </c>
      <c r="O2466" t="s">
        <v>396</v>
      </c>
      <c r="P2466" t="s">
        <v>397</v>
      </c>
    </row>
    <row r="2467" spans="1:16" x14ac:dyDescent="0.25">
      <c r="A2467" t="s">
        <v>4799</v>
      </c>
      <c r="B2467" t="s">
        <v>19</v>
      </c>
      <c r="C2467" t="s">
        <v>20</v>
      </c>
      <c r="D2467" t="s">
        <v>4799</v>
      </c>
      <c r="E2467" s="1">
        <v>44237.72152777778</v>
      </c>
      <c r="F2467" t="s">
        <v>4800</v>
      </c>
      <c r="G2467" s="2">
        <v>40415</v>
      </c>
      <c r="H2467" s="2">
        <v>39750</v>
      </c>
      <c r="I2467">
        <v>1</v>
      </c>
      <c r="J2467" s="2">
        <v>44372</v>
      </c>
      <c r="K2467" s="2">
        <v>44372</v>
      </c>
      <c r="L2467" t="s">
        <v>29</v>
      </c>
      <c r="M2467" t="s">
        <v>30</v>
      </c>
      <c r="N2467" t="s">
        <v>4801</v>
      </c>
      <c r="O2467" t="s">
        <v>396</v>
      </c>
      <c r="P2467" t="s">
        <v>397</v>
      </c>
    </row>
    <row r="2468" spans="1:16" x14ac:dyDescent="0.25">
      <c r="A2468" t="s">
        <v>4802</v>
      </c>
      <c r="B2468" t="s">
        <v>19</v>
      </c>
      <c r="C2468" t="s">
        <v>20</v>
      </c>
      <c r="D2468" t="s">
        <v>4802</v>
      </c>
      <c r="E2468" s="1">
        <v>44237.72152777778</v>
      </c>
      <c r="F2468" t="s">
        <v>4803</v>
      </c>
      <c r="G2468" s="2">
        <v>43201</v>
      </c>
      <c r="H2468" s="2">
        <v>39631</v>
      </c>
      <c r="I2468">
        <v>1</v>
      </c>
      <c r="J2468" s="2">
        <v>44372</v>
      </c>
      <c r="K2468" s="2">
        <v>44372</v>
      </c>
      <c r="L2468" t="s">
        <v>29</v>
      </c>
      <c r="M2468" t="s">
        <v>30</v>
      </c>
      <c r="N2468" t="s">
        <v>4804</v>
      </c>
      <c r="O2468" t="s">
        <v>396</v>
      </c>
      <c r="P2468" t="s">
        <v>397</v>
      </c>
    </row>
    <row r="2469" spans="1:16" x14ac:dyDescent="0.25">
      <c r="A2469" t="s">
        <v>4805</v>
      </c>
      <c r="B2469" t="s">
        <v>19</v>
      </c>
      <c r="C2469" t="s">
        <v>20</v>
      </c>
      <c r="D2469" t="s">
        <v>4805</v>
      </c>
      <c r="E2469" s="1">
        <v>44237.72152777778</v>
      </c>
      <c r="F2469" t="s">
        <v>4806</v>
      </c>
      <c r="G2469" s="2">
        <v>42865</v>
      </c>
      <c r="H2469" s="2">
        <v>39799</v>
      </c>
      <c r="I2469">
        <v>1</v>
      </c>
      <c r="J2469" s="2">
        <v>44372</v>
      </c>
      <c r="K2469" s="2">
        <v>44372</v>
      </c>
      <c r="L2469" t="s">
        <v>29</v>
      </c>
      <c r="M2469" t="s">
        <v>30</v>
      </c>
      <c r="N2469" t="s">
        <v>4807</v>
      </c>
      <c r="O2469" t="s">
        <v>396</v>
      </c>
      <c r="P2469" t="s">
        <v>397</v>
      </c>
    </row>
    <row r="2470" spans="1:16" x14ac:dyDescent="0.25">
      <c r="A2470" t="s">
        <v>4808</v>
      </c>
      <c r="B2470" t="s">
        <v>19</v>
      </c>
      <c r="C2470" t="s">
        <v>20</v>
      </c>
      <c r="D2470" t="s">
        <v>4808</v>
      </c>
      <c r="E2470" s="1">
        <v>44237.72152777778</v>
      </c>
      <c r="F2470" t="s">
        <v>4809</v>
      </c>
      <c r="G2470" s="2">
        <v>41892</v>
      </c>
      <c r="H2470" s="2">
        <v>39778</v>
      </c>
      <c r="I2470">
        <v>1</v>
      </c>
      <c r="J2470" s="2">
        <v>44372</v>
      </c>
      <c r="K2470" s="2">
        <v>44372</v>
      </c>
      <c r="L2470" t="s">
        <v>29</v>
      </c>
      <c r="M2470" t="s">
        <v>30</v>
      </c>
      <c r="N2470" t="s">
        <v>4810</v>
      </c>
      <c r="O2470" t="s">
        <v>396</v>
      </c>
      <c r="P2470" t="s">
        <v>397</v>
      </c>
    </row>
    <row r="2471" spans="1:16" x14ac:dyDescent="0.25">
      <c r="A2471" t="s">
        <v>4811</v>
      </c>
      <c r="B2471" t="s">
        <v>19</v>
      </c>
      <c r="C2471" t="s">
        <v>20</v>
      </c>
      <c r="D2471" t="s">
        <v>4811</v>
      </c>
      <c r="E2471" s="1">
        <v>44237.72152777778</v>
      </c>
      <c r="F2471" t="s">
        <v>4812</v>
      </c>
      <c r="G2471" s="2">
        <v>41948</v>
      </c>
      <c r="H2471" s="2">
        <v>40135</v>
      </c>
      <c r="I2471">
        <v>4</v>
      </c>
      <c r="J2471" s="2">
        <v>44372</v>
      </c>
      <c r="K2471" s="2">
        <v>44372</v>
      </c>
      <c r="L2471" t="s">
        <v>29</v>
      </c>
      <c r="M2471" t="s">
        <v>30</v>
      </c>
      <c r="N2471" t="s">
        <v>4813</v>
      </c>
      <c r="O2471" t="s">
        <v>396</v>
      </c>
      <c r="P2471" t="s">
        <v>397</v>
      </c>
    </row>
    <row r="2472" spans="1:16" x14ac:dyDescent="0.25">
      <c r="A2472" t="s">
        <v>4814</v>
      </c>
      <c r="B2472" t="s">
        <v>19</v>
      </c>
      <c r="C2472" t="s">
        <v>20</v>
      </c>
      <c r="D2472" t="s">
        <v>4814</v>
      </c>
      <c r="E2472" s="1">
        <v>44237.72152777778</v>
      </c>
      <c r="F2472" t="s">
        <v>4815</v>
      </c>
      <c r="G2472" s="2">
        <v>40555</v>
      </c>
      <c r="H2472" s="2">
        <v>40149</v>
      </c>
      <c r="I2472">
        <v>4</v>
      </c>
      <c r="J2472" s="2">
        <v>44372</v>
      </c>
      <c r="K2472" s="2">
        <v>44372</v>
      </c>
      <c r="L2472" t="s">
        <v>29</v>
      </c>
      <c r="M2472" t="s">
        <v>30</v>
      </c>
      <c r="N2472" t="s">
        <v>4816</v>
      </c>
      <c r="O2472" t="s">
        <v>396</v>
      </c>
      <c r="P2472" t="s">
        <v>397</v>
      </c>
    </row>
    <row r="2473" spans="1:16" x14ac:dyDescent="0.25">
      <c r="A2473" t="s">
        <v>4817</v>
      </c>
      <c r="B2473" t="s">
        <v>19</v>
      </c>
      <c r="C2473" t="s">
        <v>20</v>
      </c>
      <c r="D2473" t="s">
        <v>4817</v>
      </c>
      <c r="E2473" s="1">
        <v>44369.352777777778</v>
      </c>
      <c r="F2473" t="s">
        <v>100</v>
      </c>
      <c r="G2473" s="2">
        <v>44356</v>
      </c>
      <c r="H2473" s="2">
        <v>26667</v>
      </c>
      <c r="I2473">
        <v>5</v>
      </c>
      <c r="J2473" s="2">
        <v>44372</v>
      </c>
      <c r="K2473" s="2">
        <v>44372</v>
      </c>
      <c r="L2473" t="s">
        <v>29</v>
      </c>
      <c r="M2473" t="s">
        <v>30</v>
      </c>
      <c r="N2473" t="s">
        <v>4818</v>
      </c>
      <c r="O2473" t="s">
        <v>78</v>
      </c>
      <c r="P2473" t="s">
        <v>79</v>
      </c>
    </row>
    <row r="2474" spans="1:16" x14ac:dyDescent="0.25">
      <c r="A2474" t="s">
        <v>4819</v>
      </c>
      <c r="B2474" t="s">
        <v>19</v>
      </c>
      <c r="C2474" t="s">
        <v>20</v>
      </c>
      <c r="D2474" t="s">
        <v>4819</v>
      </c>
      <c r="E2474" s="1">
        <v>44369.352777777778</v>
      </c>
      <c r="F2474" t="s">
        <v>100</v>
      </c>
      <c r="G2474" s="2">
        <v>44356</v>
      </c>
      <c r="H2474" s="2">
        <v>26667</v>
      </c>
      <c r="I2474">
        <v>7</v>
      </c>
      <c r="J2474" s="2">
        <v>44372</v>
      </c>
      <c r="K2474" s="2">
        <v>44372</v>
      </c>
      <c r="L2474" t="s">
        <v>22</v>
      </c>
      <c r="M2474" t="s">
        <v>23</v>
      </c>
      <c r="N2474" t="s">
        <v>4818</v>
      </c>
      <c r="O2474" t="s">
        <v>78</v>
      </c>
      <c r="P2474" t="s">
        <v>79</v>
      </c>
    </row>
    <row r="2475" spans="1:16" x14ac:dyDescent="0.25">
      <c r="A2475" t="s">
        <v>4820</v>
      </c>
      <c r="B2475" t="s">
        <v>19</v>
      </c>
      <c r="C2475" t="s">
        <v>20</v>
      </c>
      <c r="D2475" t="s">
        <v>4820</v>
      </c>
      <c r="E2475" s="1">
        <v>44369.352777777778</v>
      </c>
      <c r="F2475" t="s">
        <v>100</v>
      </c>
      <c r="G2475" s="2">
        <v>44356</v>
      </c>
      <c r="H2475" s="2">
        <v>26667</v>
      </c>
      <c r="I2475">
        <v>1</v>
      </c>
      <c r="J2475" s="2">
        <v>44372</v>
      </c>
      <c r="K2475" s="2">
        <v>44372</v>
      </c>
      <c r="L2475" t="s">
        <v>29</v>
      </c>
      <c r="M2475" t="s">
        <v>30</v>
      </c>
      <c r="N2475" t="s">
        <v>4821</v>
      </c>
      <c r="O2475" t="s">
        <v>78</v>
      </c>
      <c r="P2475" t="s">
        <v>79</v>
      </c>
    </row>
    <row r="2476" spans="1:16" x14ac:dyDescent="0.25">
      <c r="A2476" t="s">
        <v>4822</v>
      </c>
      <c r="B2476" t="s">
        <v>19</v>
      </c>
      <c r="C2476" t="s">
        <v>20</v>
      </c>
      <c r="D2476" t="s">
        <v>4822</v>
      </c>
      <c r="E2476" s="1">
        <v>44369.352777777778</v>
      </c>
      <c r="F2476" t="s">
        <v>100</v>
      </c>
      <c r="G2476" s="2">
        <v>44356</v>
      </c>
      <c r="H2476" s="2">
        <v>26667</v>
      </c>
      <c r="I2476">
        <v>1</v>
      </c>
      <c r="J2476" s="2">
        <v>44372</v>
      </c>
      <c r="K2476" s="2">
        <v>44372</v>
      </c>
      <c r="L2476" t="s">
        <v>22</v>
      </c>
      <c r="M2476" t="s">
        <v>23</v>
      </c>
      <c r="N2476" t="s">
        <v>4821</v>
      </c>
      <c r="O2476" t="s">
        <v>78</v>
      </c>
      <c r="P2476" t="s">
        <v>79</v>
      </c>
    </row>
    <row r="2477" spans="1:16" x14ac:dyDescent="0.25">
      <c r="A2477" t="s">
        <v>4823</v>
      </c>
      <c r="B2477" t="s">
        <v>19</v>
      </c>
      <c r="C2477" t="s">
        <v>20</v>
      </c>
      <c r="D2477" t="s">
        <v>4823</v>
      </c>
      <c r="E2477" s="1">
        <v>44369.34652777778</v>
      </c>
      <c r="F2477" t="s">
        <v>100</v>
      </c>
      <c r="G2477" s="2">
        <v>44356</v>
      </c>
      <c r="H2477" s="2">
        <v>26667</v>
      </c>
      <c r="I2477">
        <v>1</v>
      </c>
      <c r="J2477" s="2">
        <v>44372</v>
      </c>
      <c r="K2477" s="2">
        <v>44372</v>
      </c>
      <c r="L2477" t="s">
        <v>29</v>
      </c>
      <c r="M2477" t="s">
        <v>30</v>
      </c>
      <c r="N2477" t="s">
        <v>4824</v>
      </c>
      <c r="O2477" t="s">
        <v>78</v>
      </c>
      <c r="P2477" t="s">
        <v>79</v>
      </c>
    </row>
    <row r="2478" spans="1:16" x14ac:dyDescent="0.25">
      <c r="A2478" t="s">
        <v>4825</v>
      </c>
      <c r="B2478" t="s">
        <v>19</v>
      </c>
      <c r="C2478" t="s">
        <v>20</v>
      </c>
      <c r="D2478" t="s">
        <v>4825</v>
      </c>
      <c r="E2478" s="1">
        <v>44369.350694444445</v>
      </c>
      <c r="F2478" t="s">
        <v>100</v>
      </c>
      <c r="G2478" s="2">
        <v>44356</v>
      </c>
      <c r="H2478" s="2">
        <v>26667</v>
      </c>
      <c r="I2478">
        <v>1</v>
      </c>
      <c r="J2478" s="2">
        <v>44372</v>
      </c>
      <c r="K2478" s="2">
        <v>44372</v>
      </c>
      <c r="L2478" t="s">
        <v>22</v>
      </c>
      <c r="M2478" t="s">
        <v>23</v>
      </c>
      <c r="N2478" t="s">
        <v>4824</v>
      </c>
      <c r="O2478" t="s">
        <v>78</v>
      </c>
      <c r="P2478" t="s">
        <v>79</v>
      </c>
    </row>
    <row r="2479" spans="1:16" x14ac:dyDescent="0.25">
      <c r="A2479" t="s">
        <v>4826</v>
      </c>
      <c r="B2479" t="s">
        <v>19</v>
      </c>
      <c r="C2479" t="s">
        <v>20</v>
      </c>
      <c r="D2479" t="s">
        <v>4826</v>
      </c>
      <c r="E2479" s="1">
        <v>44237.72152777778</v>
      </c>
      <c r="F2479" t="s">
        <v>406</v>
      </c>
      <c r="G2479" s="2">
        <v>6390</v>
      </c>
      <c r="H2479" s="2">
        <v>6390</v>
      </c>
      <c r="I2479">
        <v>1</v>
      </c>
      <c r="J2479" s="2">
        <v>44372</v>
      </c>
      <c r="K2479" s="2">
        <v>44372</v>
      </c>
      <c r="L2479" t="s">
        <v>29</v>
      </c>
      <c r="M2479" t="s">
        <v>30</v>
      </c>
      <c r="N2479" t="s">
        <v>4827</v>
      </c>
      <c r="O2479" t="s">
        <v>396</v>
      </c>
      <c r="P2479" t="s">
        <v>397</v>
      </c>
    </row>
    <row r="2480" spans="1:16" x14ac:dyDescent="0.25">
      <c r="A2480" t="s">
        <v>4828</v>
      </c>
      <c r="B2480" t="s">
        <v>19</v>
      </c>
      <c r="C2480" t="s">
        <v>20</v>
      </c>
      <c r="D2480" t="s">
        <v>4828</v>
      </c>
      <c r="E2480" s="1">
        <v>44369.351388888892</v>
      </c>
      <c r="F2480" t="s">
        <v>100</v>
      </c>
      <c r="G2480" s="2">
        <v>44356</v>
      </c>
      <c r="H2480" s="2">
        <v>31140</v>
      </c>
      <c r="I2480">
        <v>1</v>
      </c>
      <c r="J2480" s="2">
        <v>44372</v>
      </c>
      <c r="K2480" s="2">
        <v>44372</v>
      </c>
      <c r="L2480" t="s">
        <v>29</v>
      </c>
      <c r="M2480" t="s">
        <v>30</v>
      </c>
      <c r="N2480" t="s">
        <v>4829</v>
      </c>
      <c r="O2480" t="s">
        <v>78</v>
      </c>
      <c r="P2480" t="s">
        <v>79</v>
      </c>
    </row>
    <row r="2481" spans="1:16" x14ac:dyDescent="0.25">
      <c r="A2481" t="s">
        <v>4830</v>
      </c>
      <c r="B2481" t="s">
        <v>19</v>
      </c>
      <c r="C2481" t="s">
        <v>20</v>
      </c>
      <c r="D2481" t="s">
        <v>4830</v>
      </c>
      <c r="E2481" s="1">
        <v>44369.352083333331</v>
      </c>
      <c r="F2481" t="s">
        <v>100</v>
      </c>
      <c r="G2481" s="2">
        <v>44356</v>
      </c>
      <c r="H2481" s="2">
        <v>31140</v>
      </c>
      <c r="I2481">
        <v>1</v>
      </c>
      <c r="J2481" s="2">
        <v>44372</v>
      </c>
      <c r="K2481" s="2">
        <v>44372</v>
      </c>
      <c r="L2481" t="s">
        <v>22</v>
      </c>
      <c r="M2481" t="s">
        <v>23</v>
      </c>
      <c r="N2481" t="s">
        <v>4829</v>
      </c>
      <c r="O2481" t="s">
        <v>78</v>
      </c>
      <c r="P2481" t="s">
        <v>79</v>
      </c>
    </row>
    <row r="2482" spans="1:16" x14ac:dyDescent="0.25">
      <c r="A2482" t="s">
        <v>4831</v>
      </c>
      <c r="B2482" t="s">
        <v>19</v>
      </c>
      <c r="C2482" t="s">
        <v>20</v>
      </c>
      <c r="D2482" t="s">
        <v>4831</v>
      </c>
      <c r="E2482" s="1">
        <v>44369.350694444445</v>
      </c>
      <c r="F2482" t="s">
        <v>100</v>
      </c>
      <c r="G2482" s="2">
        <v>44356</v>
      </c>
      <c r="H2482" s="2">
        <v>31140</v>
      </c>
      <c r="I2482">
        <v>1</v>
      </c>
      <c r="J2482" s="2">
        <v>44372</v>
      </c>
      <c r="K2482" s="2">
        <v>44372</v>
      </c>
      <c r="L2482" t="s">
        <v>29</v>
      </c>
      <c r="M2482" t="s">
        <v>30</v>
      </c>
      <c r="N2482" t="s">
        <v>4832</v>
      </c>
      <c r="O2482" t="s">
        <v>78</v>
      </c>
      <c r="P2482" t="s">
        <v>79</v>
      </c>
    </row>
    <row r="2483" spans="1:16" x14ac:dyDescent="0.25">
      <c r="A2483" t="s">
        <v>4833</v>
      </c>
      <c r="B2483" t="s">
        <v>19</v>
      </c>
      <c r="C2483" t="s">
        <v>20</v>
      </c>
      <c r="D2483" t="s">
        <v>4833</v>
      </c>
      <c r="E2483" s="1">
        <v>44369.351388888892</v>
      </c>
      <c r="F2483" t="s">
        <v>100</v>
      </c>
      <c r="G2483" s="2">
        <v>44356</v>
      </c>
      <c r="H2483" s="2">
        <v>31140</v>
      </c>
      <c r="I2483">
        <v>1</v>
      </c>
      <c r="J2483" s="2">
        <v>44372</v>
      </c>
      <c r="K2483" s="2">
        <v>44372</v>
      </c>
      <c r="L2483" t="s">
        <v>22</v>
      </c>
      <c r="M2483" t="s">
        <v>23</v>
      </c>
      <c r="N2483" t="s">
        <v>4832</v>
      </c>
      <c r="O2483" t="s">
        <v>78</v>
      </c>
      <c r="P2483" t="s">
        <v>79</v>
      </c>
    </row>
    <row r="2484" spans="1:16" x14ac:dyDescent="0.25">
      <c r="A2484" t="s">
        <v>4834</v>
      </c>
      <c r="B2484" t="s">
        <v>19</v>
      </c>
      <c r="C2484" t="s">
        <v>20</v>
      </c>
      <c r="D2484" t="s">
        <v>4834</v>
      </c>
      <c r="E2484" s="1">
        <v>44237.72152777778</v>
      </c>
      <c r="F2484" t="s">
        <v>4835</v>
      </c>
      <c r="G2484" s="2">
        <v>43201</v>
      </c>
      <c r="H2484" s="2">
        <v>5438</v>
      </c>
      <c r="I2484">
        <v>1</v>
      </c>
      <c r="J2484" s="2">
        <v>44372</v>
      </c>
      <c r="K2484" s="2">
        <v>44372</v>
      </c>
      <c r="L2484" t="s">
        <v>29</v>
      </c>
      <c r="M2484" t="s">
        <v>30</v>
      </c>
      <c r="N2484" t="s">
        <v>4836</v>
      </c>
      <c r="O2484" t="s">
        <v>396</v>
      </c>
      <c r="P2484" t="s">
        <v>397</v>
      </c>
    </row>
    <row r="2485" spans="1:16" x14ac:dyDescent="0.25">
      <c r="A2485" t="s">
        <v>4837</v>
      </c>
      <c r="B2485" t="s">
        <v>19</v>
      </c>
      <c r="C2485" t="s">
        <v>20</v>
      </c>
      <c r="D2485" t="s">
        <v>4837</v>
      </c>
      <c r="E2485" s="1">
        <v>44237.72152777778</v>
      </c>
      <c r="F2485" t="s">
        <v>4838</v>
      </c>
      <c r="G2485" s="2">
        <v>43201</v>
      </c>
      <c r="H2485" s="2">
        <v>39827</v>
      </c>
      <c r="I2485">
        <v>1</v>
      </c>
      <c r="J2485" s="2">
        <v>44372</v>
      </c>
      <c r="K2485" s="2">
        <v>44372</v>
      </c>
      <c r="L2485" t="s">
        <v>29</v>
      </c>
      <c r="M2485" t="s">
        <v>30</v>
      </c>
      <c r="N2485" t="s">
        <v>4839</v>
      </c>
      <c r="O2485" t="s">
        <v>396</v>
      </c>
      <c r="P2485" t="s">
        <v>397</v>
      </c>
    </row>
    <row r="2486" spans="1:16" x14ac:dyDescent="0.25">
      <c r="A2486" t="s">
        <v>4840</v>
      </c>
      <c r="B2486" t="s">
        <v>19</v>
      </c>
      <c r="C2486" t="s">
        <v>20</v>
      </c>
      <c r="D2486" t="s">
        <v>4840</v>
      </c>
      <c r="E2486" s="1">
        <v>44237.72152777778</v>
      </c>
      <c r="F2486" t="s">
        <v>406</v>
      </c>
      <c r="G2486" s="2">
        <v>12184</v>
      </c>
      <c r="H2486" s="2">
        <v>8404</v>
      </c>
      <c r="I2486">
        <v>1</v>
      </c>
      <c r="J2486" s="2">
        <v>44372</v>
      </c>
      <c r="K2486" s="2">
        <v>44372</v>
      </c>
      <c r="L2486" t="s">
        <v>29</v>
      </c>
      <c r="M2486" t="s">
        <v>30</v>
      </c>
      <c r="N2486" t="s">
        <v>4841</v>
      </c>
      <c r="O2486" t="s">
        <v>396</v>
      </c>
      <c r="P2486" t="s">
        <v>397</v>
      </c>
    </row>
    <row r="2487" spans="1:16" x14ac:dyDescent="0.25">
      <c r="A2487" t="s">
        <v>4842</v>
      </c>
      <c r="B2487" t="s">
        <v>19</v>
      </c>
      <c r="C2487" t="s">
        <v>20</v>
      </c>
      <c r="D2487" t="s">
        <v>4842</v>
      </c>
      <c r="E2487" s="1">
        <v>44237.72152777778</v>
      </c>
      <c r="F2487" t="s">
        <v>406</v>
      </c>
      <c r="G2487" s="2">
        <v>28123</v>
      </c>
      <c r="H2487" s="2">
        <v>27472</v>
      </c>
      <c r="I2487">
        <v>2</v>
      </c>
      <c r="J2487" s="2">
        <v>44372</v>
      </c>
      <c r="K2487" s="2">
        <v>44372</v>
      </c>
      <c r="L2487" t="s">
        <v>29</v>
      </c>
      <c r="M2487" t="s">
        <v>30</v>
      </c>
      <c r="N2487" t="s">
        <v>4843</v>
      </c>
      <c r="O2487" t="s">
        <v>396</v>
      </c>
      <c r="P2487" t="s">
        <v>397</v>
      </c>
    </row>
    <row r="2488" spans="1:16" x14ac:dyDescent="0.25">
      <c r="A2488" t="s">
        <v>4844</v>
      </c>
      <c r="B2488" t="s">
        <v>19</v>
      </c>
      <c r="C2488" t="s">
        <v>20</v>
      </c>
      <c r="D2488" t="s">
        <v>4844</v>
      </c>
      <c r="E2488" s="1">
        <v>44237.72152777778</v>
      </c>
      <c r="F2488" t="s">
        <v>4845</v>
      </c>
      <c r="G2488" s="2">
        <v>43201</v>
      </c>
      <c r="H2488" s="2">
        <v>5438</v>
      </c>
      <c r="I2488">
        <v>1</v>
      </c>
      <c r="J2488" s="2">
        <v>44372</v>
      </c>
      <c r="K2488" s="2">
        <v>44372</v>
      </c>
      <c r="L2488" t="s">
        <v>29</v>
      </c>
      <c r="M2488" t="s">
        <v>30</v>
      </c>
      <c r="N2488" t="s">
        <v>4846</v>
      </c>
      <c r="O2488" t="s">
        <v>396</v>
      </c>
      <c r="P2488" t="s">
        <v>397</v>
      </c>
    </row>
    <row r="2489" spans="1:16" x14ac:dyDescent="0.25">
      <c r="A2489" t="s">
        <v>4847</v>
      </c>
      <c r="B2489" t="s">
        <v>19</v>
      </c>
      <c r="C2489" t="s">
        <v>20</v>
      </c>
      <c r="D2489" t="s">
        <v>4847</v>
      </c>
      <c r="E2489" s="1">
        <v>44237.72152777778</v>
      </c>
      <c r="F2489" t="s">
        <v>406</v>
      </c>
      <c r="G2489" s="2">
        <v>13409</v>
      </c>
      <c r="H2489" s="2">
        <v>9139</v>
      </c>
      <c r="I2489">
        <v>1</v>
      </c>
      <c r="J2489" s="2">
        <v>44372</v>
      </c>
      <c r="K2489" s="2">
        <v>44372</v>
      </c>
      <c r="L2489" t="s">
        <v>29</v>
      </c>
      <c r="M2489" t="s">
        <v>30</v>
      </c>
      <c r="N2489" t="s">
        <v>4848</v>
      </c>
      <c r="O2489" t="s">
        <v>396</v>
      </c>
      <c r="P2489" t="s">
        <v>397</v>
      </c>
    </row>
    <row r="2490" spans="1:16" x14ac:dyDescent="0.25">
      <c r="A2490" t="s">
        <v>4849</v>
      </c>
      <c r="B2490" t="s">
        <v>19</v>
      </c>
      <c r="C2490" t="s">
        <v>20</v>
      </c>
      <c r="D2490" t="s">
        <v>4849</v>
      </c>
      <c r="E2490" s="1">
        <v>44237.72152777778</v>
      </c>
      <c r="F2490" t="s">
        <v>406</v>
      </c>
      <c r="G2490" s="2">
        <v>12870</v>
      </c>
      <c r="H2490" s="2">
        <v>6005</v>
      </c>
      <c r="I2490">
        <v>1</v>
      </c>
      <c r="J2490" s="2">
        <v>44372</v>
      </c>
      <c r="K2490" s="2">
        <v>44372</v>
      </c>
      <c r="L2490" t="s">
        <v>29</v>
      </c>
      <c r="M2490" t="s">
        <v>30</v>
      </c>
      <c r="N2490" t="s">
        <v>4850</v>
      </c>
      <c r="O2490" t="s">
        <v>396</v>
      </c>
      <c r="P2490" t="s">
        <v>397</v>
      </c>
    </row>
    <row r="2491" spans="1:16" x14ac:dyDescent="0.25">
      <c r="A2491" t="s">
        <v>4851</v>
      </c>
      <c r="B2491" t="s">
        <v>19</v>
      </c>
      <c r="C2491" t="s">
        <v>20</v>
      </c>
      <c r="D2491" t="s">
        <v>4851</v>
      </c>
      <c r="E2491" s="1">
        <v>44237.72152777778</v>
      </c>
      <c r="F2491" t="s">
        <v>4852</v>
      </c>
      <c r="G2491" s="2">
        <v>40275</v>
      </c>
      <c r="H2491" s="2">
        <v>39442</v>
      </c>
      <c r="I2491">
        <v>1</v>
      </c>
      <c r="J2491" s="2">
        <v>44372</v>
      </c>
      <c r="K2491" s="2">
        <v>44372</v>
      </c>
      <c r="L2491" t="s">
        <v>29</v>
      </c>
      <c r="M2491" t="s">
        <v>30</v>
      </c>
      <c r="N2491" t="s">
        <v>4853</v>
      </c>
      <c r="O2491" t="s">
        <v>396</v>
      </c>
      <c r="P2491" t="s">
        <v>397</v>
      </c>
    </row>
    <row r="2492" spans="1:16" x14ac:dyDescent="0.25">
      <c r="A2492" t="s">
        <v>4854</v>
      </c>
      <c r="B2492" t="s">
        <v>19</v>
      </c>
      <c r="C2492" t="s">
        <v>20</v>
      </c>
      <c r="D2492" t="s">
        <v>4854</v>
      </c>
      <c r="E2492" s="1">
        <v>44237.72152777778</v>
      </c>
      <c r="F2492" t="s">
        <v>406</v>
      </c>
      <c r="G2492" s="2">
        <v>8768</v>
      </c>
      <c r="H2492" s="2">
        <v>5438</v>
      </c>
      <c r="I2492">
        <v>1</v>
      </c>
      <c r="J2492" s="2">
        <v>44372</v>
      </c>
      <c r="K2492" s="2">
        <v>44372</v>
      </c>
      <c r="L2492" t="s">
        <v>29</v>
      </c>
      <c r="M2492" t="s">
        <v>30</v>
      </c>
      <c r="N2492" t="s">
        <v>4855</v>
      </c>
      <c r="O2492" t="s">
        <v>396</v>
      </c>
      <c r="P2492" t="s">
        <v>397</v>
      </c>
    </row>
    <row r="2493" spans="1:16" x14ac:dyDescent="0.25">
      <c r="A2493" t="s">
        <v>4856</v>
      </c>
      <c r="B2493" t="s">
        <v>19</v>
      </c>
      <c r="C2493" t="s">
        <v>20</v>
      </c>
      <c r="D2493" t="s">
        <v>4856</v>
      </c>
      <c r="E2493" s="1">
        <v>44237.72152777778</v>
      </c>
      <c r="F2493" t="s">
        <v>4752</v>
      </c>
      <c r="G2493" s="2">
        <v>7258</v>
      </c>
      <c r="H2493" s="2">
        <v>5438</v>
      </c>
      <c r="I2493">
        <v>1</v>
      </c>
      <c r="J2493" s="2">
        <v>44372</v>
      </c>
      <c r="K2493" s="2">
        <v>44372</v>
      </c>
      <c r="L2493" t="s">
        <v>29</v>
      </c>
      <c r="M2493" t="s">
        <v>30</v>
      </c>
      <c r="N2493" t="s">
        <v>4857</v>
      </c>
      <c r="O2493" t="s">
        <v>396</v>
      </c>
      <c r="P2493" t="s">
        <v>397</v>
      </c>
    </row>
    <row r="2494" spans="1:16" x14ac:dyDescent="0.25">
      <c r="A2494" t="s">
        <v>4858</v>
      </c>
      <c r="B2494" t="s">
        <v>19</v>
      </c>
      <c r="C2494" t="s">
        <v>20</v>
      </c>
      <c r="D2494" t="s">
        <v>4858</v>
      </c>
      <c r="E2494" s="1">
        <v>44237.72152777778</v>
      </c>
      <c r="F2494" t="s">
        <v>4859</v>
      </c>
      <c r="G2494" s="2">
        <v>43201</v>
      </c>
      <c r="H2494" s="2">
        <v>5438</v>
      </c>
      <c r="I2494">
        <v>2</v>
      </c>
      <c r="J2494" s="2">
        <v>44372</v>
      </c>
      <c r="K2494" s="2">
        <v>44372</v>
      </c>
      <c r="L2494" t="s">
        <v>29</v>
      </c>
      <c r="M2494" t="s">
        <v>30</v>
      </c>
      <c r="N2494" t="s">
        <v>4860</v>
      </c>
      <c r="O2494" t="s">
        <v>396</v>
      </c>
      <c r="P2494" t="s">
        <v>397</v>
      </c>
    </row>
    <row r="2495" spans="1:16" x14ac:dyDescent="0.25">
      <c r="A2495" t="s">
        <v>4861</v>
      </c>
      <c r="B2495" t="s">
        <v>19</v>
      </c>
      <c r="C2495" t="s">
        <v>20</v>
      </c>
      <c r="D2495" t="s">
        <v>4861</v>
      </c>
      <c r="E2495" s="1">
        <v>44237.72152777778</v>
      </c>
      <c r="F2495" t="s">
        <v>4862</v>
      </c>
      <c r="G2495" s="2">
        <v>43201</v>
      </c>
      <c r="H2495" s="2">
        <v>36439</v>
      </c>
      <c r="I2495">
        <v>3</v>
      </c>
      <c r="J2495" s="2">
        <v>44372</v>
      </c>
      <c r="K2495" s="2">
        <v>44372</v>
      </c>
      <c r="L2495" t="s">
        <v>29</v>
      </c>
      <c r="M2495" t="s">
        <v>30</v>
      </c>
      <c r="N2495" t="s">
        <v>4863</v>
      </c>
      <c r="O2495" t="s">
        <v>396</v>
      </c>
      <c r="P2495" t="s">
        <v>397</v>
      </c>
    </row>
    <row r="2496" spans="1:16" x14ac:dyDescent="0.25">
      <c r="A2496" t="s">
        <v>4864</v>
      </c>
      <c r="B2496" t="s">
        <v>19</v>
      </c>
      <c r="C2496" t="s">
        <v>20</v>
      </c>
      <c r="D2496" t="s">
        <v>4864</v>
      </c>
      <c r="E2496" s="1">
        <v>44237.72152777778</v>
      </c>
      <c r="F2496" t="s">
        <v>4865</v>
      </c>
      <c r="G2496" s="2">
        <v>43201</v>
      </c>
      <c r="H2496" s="2">
        <v>5438</v>
      </c>
      <c r="I2496">
        <v>6</v>
      </c>
      <c r="J2496" s="2">
        <v>44372</v>
      </c>
      <c r="K2496" s="2">
        <v>44372</v>
      </c>
      <c r="L2496" t="s">
        <v>29</v>
      </c>
      <c r="M2496" t="s">
        <v>30</v>
      </c>
      <c r="N2496" t="s">
        <v>4866</v>
      </c>
      <c r="O2496" t="s">
        <v>396</v>
      </c>
      <c r="P2496" t="s">
        <v>397</v>
      </c>
    </row>
    <row r="2497" spans="1:16" x14ac:dyDescent="0.25">
      <c r="A2497" t="s">
        <v>4867</v>
      </c>
      <c r="B2497" t="s">
        <v>19</v>
      </c>
      <c r="C2497" t="s">
        <v>20</v>
      </c>
      <c r="D2497" t="s">
        <v>4867</v>
      </c>
      <c r="E2497" s="1">
        <v>44237.72152777778</v>
      </c>
      <c r="F2497" t="s">
        <v>4868</v>
      </c>
      <c r="G2497" s="2">
        <v>43201</v>
      </c>
      <c r="H2497" s="2">
        <v>37608</v>
      </c>
      <c r="I2497">
        <v>1</v>
      </c>
      <c r="J2497" s="2">
        <v>44372</v>
      </c>
      <c r="K2497" s="2">
        <v>44372</v>
      </c>
      <c r="L2497" t="s">
        <v>29</v>
      </c>
      <c r="M2497" t="s">
        <v>30</v>
      </c>
      <c r="N2497" t="s">
        <v>4869</v>
      </c>
      <c r="O2497" t="s">
        <v>396</v>
      </c>
      <c r="P2497" t="s">
        <v>397</v>
      </c>
    </row>
    <row r="2498" spans="1:16" x14ac:dyDescent="0.25">
      <c r="A2498" t="s">
        <v>4870</v>
      </c>
      <c r="B2498" t="s">
        <v>19</v>
      </c>
      <c r="C2498" t="s">
        <v>20</v>
      </c>
      <c r="D2498" t="s">
        <v>4870</v>
      </c>
      <c r="E2498" s="1">
        <v>44237.72152777778</v>
      </c>
      <c r="F2498" t="s">
        <v>4871</v>
      </c>
      <c r="G2498" s="2">
        <v>43201</v>
      </c>
      <c r="H2498" s="2">
        <v>37608</v>
      </c>
      <c r="I2498">
        <v>1</v>
      </c>
      <c r="J2498" s="2">
        <v>44372</v>
      </c>
      <c r="K2498" s="2">
        <v>44372</v>
      </c>
      <c r="L2498" t="s">
        <v>29</v>
      </c>
      <c r="M2498" t="s">
        <v>30</v>
      </c>
      <c r="N2498" t="s">
        <v>4872</v>
      </c>
      <c r="O2498" t="s">
        <v>396</v>
      </c>
      <c r="P2498" t="s">
        <v>397</v>
      </c>
    </row>
    <row r="2499" spans="1:16" x14ac:dyDescent="0.25">
      <c r="A2499" t="s">
        <v>4873</v>
      </c>
      <c r="B2499" t="s">
        <v>19</v>
      </c>
      <c r="C2499" t="s">
        <v>20</v>
      </c>
      <c r="D2499" t="s">
        <v>4873</v>
      </c>
      <c r="E2499" s="1">
        <v>44237.72152777778</v>
      </c>
      <c r="F2499" t="s">
        <v>4874</v>
      </c>
      <c r="G2499" s="2">
        <v>43201</v>
      </c>
      <c r="H2499" s="2">
        <v>6215</v>
      </c>
      <c r="I2499">
        <v>1</v>
      </c>
      <c r="J2499" s="2">
        <v>44372</v>
      </c>
      <c r="K2499" s="2">
        <v>44372</v>
      </c>
      <c r="L2499" t="s">
        <v>29</v>
      </c>
      <c r="M2499" t="s">
        <v>30</v>
      </c>
      <c r="N2499" t="s">
        <v>4875</v>
      </c>
      <c r="O2499" t="s">
        <v>396</v>
      </c>
      <c r="P2499" t="s">
        <v>397</v>
      </c>
    </row>
    <row r="2500" spans="1:16" x14ac:dyDescent="0.25">
      <c r="A2500" t="s">
        <v>4876</v>
      </c>
      <c r="B2500" t="s">
        <v>19</v>
      </c>
      <c r="C2500" t="s">
        <v>20</v>
      </c>
      <c r="D2500" t="s">
        <v>4876</v>
      </c>
      <c r="E2500" s="1">
        <v>44237.72152777778</v>
      </c>
      <c r="F2500" t="s">
        <v>4877</v>
      </c>
      <c r="G2500" s="2">
        <v>43201</v>
      </c>
      <c r="H2500" s="2">
        <v>37608</v>
      </c>
      <c r="I2500">
        <v>1</v>
      </c>
      <c r="J2500" s="2">
        <v>44372</v>
      </c>
      <c r="K2500" s="2">
        <v>44372</v>
      </c>
      <c r="L2500" t="s">
        <v>29</v>
      </c>
      <c r="M2500" t="s">
        <v>30</v>
      </c>
      <c r="N2500" t="s">
        <v>4878</v>
      </c>
      <c r="O2500" t="s">
        <v>396</v>
      </c>
      <c r="P2500" t="s">
        <v>397</v>
      </c>
    </row>
    <row r="2501" spans="1:16" x14ac:dyDescent="0.25">
      <c r="A2501" t="s">
        <v>4879</v>
      </c>
      <c r="B2501" t="s">
        <v>19</v>
      </c>
      <c r="C2501" t="s">
        <v>20</v>
      </c>
      <c r="D2501" t="s">
        <v>4879</v>
      </c>
      <c r="E2501" s="1">
        <v>44084.656944444447</v>
      </c>
      <c r="F2501" t="s">
        <v>4880</v>
      </c>
      <c r="G2501" s="2">
        <v>44083</v>
      </c>
      <c r="H2501" s="2">
        <v>41458</v>
      </c>
      <c r="I2501">
        <v>2</v>
      </c>
      <c r="J2501" s="2">
        <v>44372</v>
      </c>
      <c r="K2501" s="2">
        <v>44372</v>
      </c>
      <c r="L2501" t="s">
        <v>29</v>
      </c>
      <c r="M2501" t="s">
        <v>30</v>
      </c>
      <c r="N2501" t="s">
        <v>4881</v>
      </c>
      <c r="O2501" t="s">
        <v>34</v>
      </c>
      <c r="P2501" t="s">
        <v>35</v>
      </c>
    </row>
    <row r="2502" spans="1:16" x14ac:dyDescent="0.25">
      <c r="A2502" t="s">
        <v>4882</v>
      </c>
      <c r="B2502" t="s">
        <v>19</v>
      </c>
      <c r="C2502" t="s">
        <v>20</v>
      </c>
      <c r="D2502" t="s">
        <v>4882</v>
      </c>
      <c r="E2502" s="1">
        <v>44084.656944444447</v>
      </c>
      <c r="F2502" t="s">
        <v>4883</v>
      </c>
      <c r="G2502" s="2">
        <v>44083</v>
      </c>
      <c r="H2502" s="2">
        <v>41458</v>
      </c>
      <c r="I2502">
        <v>2</v>
      </c>
      <c r="J2502" s="2">
        <v>44372</v>
      </c>
      <c r="K2502" s="2">
        <v>44372</v>
      </c>
      <c r="L2502" t="s">
        <v>29</v>
      </c>
      <c r="M2502" t="s">
        <v>30</v>
      </c>
      <c r="N2502" t="s">
        <v>4884</v>
      </c>
      <c r="O2502" t="s">
        <v>34</v>
      </c>
      <c r="P2502" t="s">
        <v>35</v>
      </c>
    </row>
    <row r="2503" spans="1:16" x14ac:dyDescent="0.25">
      <c r="A2503" t="s">
        <v>4885</v>
      </c>
      <c r="B2503" t="s">
        <v>19</v>
      </c>
      <c r="C2503" t="s">
        <v>20</v>
      </c>
      <c r="D2503" t="s">
        <v>4885</v>
      </c>
      <c r="E2503" s="1">
        <v>44369.352777777778</v>
      </c>
      <c r="F2503" t="s">
        <v>100</v>
      </c>
      <c r="G2503" s="2">
        <v>44356</v>
      </c>
      <c r="H2503" s="2">
        <v>26667</v>
      </c>
      <c r="I2503">
        <v>18</v>
      </c>
      <c r="J2503" s="2">
        <v>44372</v>
      </c>
      <c r="K2503" s="2">
        <v>44372</v>
      </c>
      <c r="L2503" t="s">
        <v>29</v>
      </c>
      <c r="M2503" t="s">
        <v>30</v>
      </c>
      <c r="N2503" t="s">
        <v>4886</v>
      </c>
      <c r="O2503" t="s">
        <v>78</v>
      </c>
      <c r="P2503" t="s">
        <v>79</v>
      </c>
    </row>
    <row r="2504" spans="1:16" x14ac:dyDescent="0.25">
      <c r="A2504" t="s">
        <v>4887</v>
      </c>
      <c r="B2504" t="s">
        <v>19</v>
      </c>
      <c r="C2504" t="s">
        <v>20</v>
      </c>
      <c r="D2504" t="s">
        <v>4887</v>
      </c>
      <c r="E2504" s="1">
        <v>44369.352777777778</v>
      </c>
      <c r="F2504" t="s">
        <v>100</v>
      </c>
      <c r="G2504" s="2">
        <v>44356</v>
      </c>
      <c r="H2504" s="2">
        <v>26667</v>
      </c>
      <c r="I2504">
        <v>38</v>
      </c>
      <c r="J2504" s="2">
        <v>44372</v>
      </c>
      <c r="K2504" s="2">
        <v>44372</v>
      </c>
      <c r="L2504" t="s">
        <v>22</v>
      </c>
      <c r="M2504" t="s">
        <v>23</v>
      </c>
      <c r="N2504" t="s">
        <v>4886</v>
      </c>
      <c r="O2504" t="s">
        <v>78</v>
      </c>
      <c r="P2504" t="s">
        <v>79</v>
      </c>
    </row>
    <row r="2505" spans="1:16" x14ac:dyDescent="0.25">
      <c r="A2505" t="s">
        <v>4888</v>
      </c>
      <c r="B2505" t="s">
        <v>19</v>
      </c>
      <c r="C2505" t="s">
        <v>20</v>
      </c>
      <c r="D2505" t="s">
        <v>4888</v>
      </c>
      <c r="E2505" s="1">
        <v>44369.352777777778</v>
      </c>
      <c r="F2505" t="s">
        <v>100</v>
      </c>
      <c r="G2505" s="2">
        <v>44356</v>
      </c>
      <c r="H2505" s="2">
        <v>26667</v>
      </c>
      <c r="I2505">
        <v>1</v>
      </c>
      <c r="J2505" s="2">
        <v>44372</v>
      </c>
      <c r="K2505" s="2">
        <v>44372</v>
      </c>
      <c r="L2505" t="s">
        <v>29</v>
      </c>
      <c r="M2505" t="s">
        <v>30</v>
      </c>
      <c r="N2505" t="s">
        <v>4889</v>
      </c>
      <c r="O2505" t="s">
        <v>78</v>
      </c>
      <c r="P2505" t="s">
        <v>79</v>
      </c>
    </row>
    <row r="2506" spans="1:16" x14ac:dyDescent="0.25">
      <c r="A2506" t="s">
        <v>4890</v>
      </c>
      <c r="B2506" t="s">
        <v>19</v>
      </c>
      <c r="C2506" t="s">
        <v>20</v>
      </c>
      <c r="D2506" t="s">
        <v>4890</v>
      </c>
      <c r="E2506" s="1">
        <v>44369.352777777778</v>
      </c>
      <c r="F2506" t="s">
        <v>100</v>
      </c>
      <c r="G2506" s="2">
        <v>44356</v>
      </c>
      <c r="H2506" s="2">
        <v>26667</v>
      </c>
      <c r="I2506">
        <v>1</v>
      </c>
      <c r="J2506" s="2">
        <v>44372</v>
      </c>
      <c r="K2506" s="2">
        <v>44372</v>
      </c>
      <c r="L2506" t="s">
        <v>22</v>
      </c>
      <c r="M2506" t="s">
        <v>23</v>
      </c>
      <c r="N2506" t="s">
        <v>4889</v>
      </c>
      <c r="O2506" t="s">
        <v>78</v>
      </c>
      <c r="P2506" t="s">
        <v>79</v>
      </c>
    </row>
    <row r="2507" spans="1:16" x14ac:dyDescent="0.25">
      <c r="A2507" t="s">
        <v>4891</v>
      </c>
      <c r="B2507" t="s">
        <v>19</v>
      </c>
      <c r="C2507" t="s">
        <v>20</v>
      </c>
      <c r="D2507" t="s">
        <v>4891</v>
      </c>
      <c r="E2507" s="1">
        <v>44369.34652777778</v>
      </c>
      <c r="F2507" t="s">
        <v>100</v>
      </c>
      <c r="G2507" s="2">
        <v>44356</v>
      </c>
      <c r="H2507" s="2">
        <v>32512</v>
      </c>
      <c r="I2507">
        <v>1</v>
      </c>
      <c r="J2507" s="2">
        <v>44372</v>
      </c>
      <c r="K2507" s="2">
        <v>44372</v>
      </c>
      <c r="L2507" t="s">
        <v>29</v>
      </c>
      <c r="M2507" t="s">
        <v>30</v>
      </c>
      <c r="N2507" t="s">
        <v>4892</v>
      </c>
      <c r="O2507" t="s">
        <v>78</v>
      </c>
      <c r="P2507" t="s">
        <v>79</v>
      </c>
    </row>
    <row r="2508" spans="1:16" x14ac:dyDescent="0.25">
      <c r="A2508" t="s">
        <v>4893</v>
      </c>
      <c r="B2508" t="s">
        <v>19</v>
      </c>
      <c r="C2508" t="s">
        <v>20</v>
      </c>
      <c r="D2508" t="s">
        <v>4893</v>
      </c>
      <c r="E2508" s="1">
        <v>44369.350694444445</v>
      </c>
      <c r="F2508" t="s">
        <v>100</v>
      </c>
      <c r="G2508" s="2">
        <v>44356</v>
      </c>
      <c r="H2508" s="2">
        <v>32512</v>
      </c>
      <c r="I2508">
        <v>1</v>
      </c>
      <c r="J2508" s="2">
        <v>44372</v>
      </c>
      <c r="K2508" s="2">
        <v>44372</v>
      </c>
      <c r="L2508" t="s">
        <v>22</v>
      </c>
      <c r="M2508" t="s">
        <v>23</v>
      </c>
      <c r="N2508" t="s">
        <v>4892</v>
      </c>
      <c r="O2508" t="s">
        <v>78</v>
      </c>
      <c r="P2508" t="s">
        <v>79</v>
      </c>
    </row>
    <row r="2509" spans="1:16" x14ac:dyDescent="0.25">
      <c r="A2509" t="s">
        <v>4894</v>
      </c>
      <c r="B2509" t="s">
        <v>19</v>
      </c>
      <c r="C2509" t="s">
        <v>20</v>
      </c>
      <c r="D2509" t="s">
        <v>4894</v>
      </c>
      <c r="E2509" s="1">
        <v>44369.352083333331</v>
      </c>
      <c r="F2509" t="s">
        <v>100</v>
      </c>
      <c r="G2509" s="2">
        <v>44356</v>
      </c>
      <c r="H2509" s="2">
        <v>31140</v>
      </c>
      <c r="I2509">
        <v>1</v>
      </c>
      <c r="J2509" s="2">
        <v>44372</v>
      </c>
      <c r="K2509" s="2">
        <v>44372</v>
      </c>
      <c r="L2509" t="s">
        <v>29</v>
      </c>
      <c r="M2509" t="s">
        <v>30</v>
      </c>
      <c r="N2509" t="s">
        <v>4895</v>
      </c>
      <c r="O2509" t="s">
        <v>78</v>
      </c>
      <c r="P2509" t="s">
        <v>79</v>
      </c>
    </row>
    <row r="2510" spans="1:16" x14ac:dyDescent="0.25">
      <c r="A2510" t="s">
        <v>4896</v>
      </c>
      <c r="B2510" t="s">
        <v>19</v>
      </c>
      <c r="C2510" t="s">
        <v>20</v>
      </c>
      <c r="D2510" t="s">
        <v>4896</v>
      </c>
      <c r="E2510" s="1">
        <v>44369.352777777778</v>
      </c>
      <c r="F2510" t="s">
        <v>100</v>
      </c>
      <c r="G2510" s="2">
        <v>44356</v>
      </c>
      <c r="H2510" s="2">
        <v>31140</v>
      </c>
      <c r="I2510">
        <v>1</v>
      </c>
      <c r="J2510" s="2">
        <v>44372</v>
      </c>
      <c r="K2510" s="2">
        <v>44372</v>
      </c>
      <c r="L2510" t="s">
        <v>22</v>
      </c>
      <c r="M2510" t="s">
        <v>23</v>
      </c>
      <c r="N2510" t="s">
        <v>4895</v>
      </c>
      <c r="O2510" t="s">
        <v>78</v>
      </c>
      <c r="P2510" t="s">
        <v>79</v>
      </c>
    </row>
    <row r="2511" spans="1:16" x14ac:dyDescent="0.25">
      <c r="A2511" t="s">
        <v>4897</v>
      </c>
      <c r="B2511" t="s">
        <v>19</v>
      </c>
      <c r="C2511" t="s">
        <v>20</v>
      </c>
      <c r="D2511" t="s">
        <v>4897</v>
      </c>
      <c r="E2511" s="1">
        <v>44369.350694444445</v>
      </c>
      <c r="F2511" t="s">
        <v>100</v>
      </c>
      <c r="G2511" s="2">
        <v>44356</v>
      </c>
      <c r="H2511" s="2">
        <v>31140</v>
      </c>
      <c r="I2511">
        <v>1</v>
      </c>
      <c r="J2511" s="2">
        <v>44372</v>
      </c>
      <c r="K2511" s="2">
        <v>44372</v>
      </c>
      <c r="L2511" t="s">
        <v>29</v>
      </c>
      <c r="M2511" t="s">
        <v>30</v>
      </c>
      <c r="N2511" t="s">
        <v>4898</v>
      </c>
      <c r="O2511" t="s">
        <v>78</v>
      </c>
      <c r="P2511" t="s">
        <v>79</v>
      </c>
    </row>
    <row r="2512" spans="1:16" x14ac:dyDescent="0.25">
      <c r="A2512" t="s">
        <v>4899</v>
      </c>
      <c r="B2512" t="s">
        <v>19</v>
      </c>
      <c r="C2512" t="s">
        <v>20</v>
      </c>
      <c r="D2512" t="s">
        <v>4899</v>
      </c>
      <c r="E2512" s="1">
        <v>44369.351388888892</v>
      </c>
      <c r="F2512" t="s">
        <v>100</v>
      </c>
      <c r="G2512" s="2">
        <v>44356</v>
      </c>
      <c r="H2512" s="2">
        <v>31140</v>
      </c>
      <c r="I2512">
        <v>3</v>
      </c>
      <c r="J2512" s="2">
        <v>44372</v>
      </c>
      <c r="K2512" s="2">
        <v>44372</v>
      </c>
      <c r="L2512" t="s">
        <v>22</v>
      </c>
      <c r="M2512" t="s">
        <v>23</v>
      </c>
      <c r="N2512" t="s">
        <v>4898</v>
      </c>
      <c r="O2512" t="s">
        <v>78</v>
      </c>
      <c r="P2512" t="s">
        <v>79</v>
      </c>
    </row>
    <row r="2513" spans="1:16" x14ac:dyDescent="0.25">
      <c r="A2513" t="s">
        <v>4900</v>
      </c>
      <c r="B2513" t="s">
        <v>32</v>
      </c>
      <c r="C2513" t="s">
        <v>20</v>
      </c>
      <c r="D2513" t="s">
        <v>4900</v>
      </c>
      <c r="E2513" s="1">
        <v>44371.648611111108</v>
      </c>
      <c r="F2513" t="s">
        <v>4901</v>
      </c>
      <c r="G2513" s="2">
        <v>44370</v>
      </c>
      <c r="H2513" s="2">
        <v>37608</v>
      </c>
      <c r="I2513">
        <v>16</v>
      </c>
      <c r="J2513" s="2">
        <v>44372</v>
      </c>
      <c r="K2513" s="2">
        <v>44372</v>
      </c>
      <c r="L2513" t="s">
        <v>29</v>
      </c>
      <c r="M2513" t="s">
        <v>30</v>
      </c>
      <c r="N2513" t="s">
        <v>4902</v>
      </c>
      <c r="O2513" t="s">
        <v>396</v>
      </c>
      <c r="P2513" t="s">
        <v>397</v>
      </c>
    </row>
    <row r="2514" spans="1:16" x14ac:dyDescent="0.25">
      <c r="A2514" t="s">
        <v>4903</v>
      </c>
      <c r="B2514" t="s">
        <v>32</v>
      </c>
      <c r="C2514" t="s">
        <v>20</v>
      </c>
      <c r="D2514" t="s">
        <v>4903</v>
      </c>
      <c r="E2514" s="1">
        <v>44371.648611111108</v>
      </c>
      <c r="F2514" t="s">
        <v>4901</v>
      </c>
      <c r="G2514" s="2">
        <v>44370</v>
      </c>
      <c r="H2514" s="2">
        <v>37608</v>
      </c>
      <c r="I2514">
        <v>6</v>
      </c>
      <c r="J2514" s="2">
        <v>44372</v>
      </c>
      <c r="K2514" s="2">
        <v>44372</v>
      </c>
      <c r="L2514" t="s">
        <v>29</v>
      </c>
      <c r="M2514" t="s">
        <v>30</v>
      </c>
      <c r="N2514" t="s">
        <v>4904</v>
      </c>
      <c r="O2514" t="s">
        <v>396</v>
      </c>
      <c r="P2514" t="s">
        <v>397</v>
      </c>
    </row>
    <row r="2515" spans="1:16" x14ac:dyDescent="0.25">
      <c r="A2515" t="s">
        <v>4905</v>
      </c>
      <c r="B2515" t="s">
        <v>32</v>
      </c>
      <c r="C2515" t="s">
        <v>20</v>
      </c>
      <c r="D2515" t="s">
        <v>4905</v>
      </c>
      <c r="E2515" s="1">
        <v>43265.65347222222</v>
      </c>
      <c r="F2515" t="s">
        <v>4906</v>
      </c>
      <c r="G2515" s="2">
        <v>43264</v>
      </c>
      <c r="H2515" s="2">
        <v>37608</v>
      </c>
      <c r="I2515">
        <v>9</v>
      </c>
      <c r="J2515" s="2">
        <v>44372</v>
      </c>
      <c r="K2515" s="2">
        <v>44372</v>
      </c>
      <c r="L2515" t="s">
        <v>29</v>
      </c>
      <c r="M2515" t="s">
        <v>30</v>
      </c>
      <c r="N2515" t="s">
        <v>4907</v>
      </c>
      <c r="O2515" t="s">
        <v>34</v>
      </c>
      <c r="P2515" t="s">
        <v>35</v>
      </c>
    </row>
    <row r="2516" spans="1:16" x14ac:dyDescent="0.25">
      <c r="A2516" t="s">
        <v>4908</v>
      </c>
      <c r="B2516" t="s">
        <v>19</v>
      </c>
      <c r="C2516" t="s">
        <v>20</v>
      </c>
      <c r="D2516" t="s">
        <v>4908</v>
      </c>
      <c r="E2516" s="1">
        <v>44084.656944444447</v>
      </c>
      <c r="F2516" t="s">
        <v>201</v>
      </c>
      <c r="G2516" s="2">
        <v>44083</v>
      </c>
      <c r="H2516" s="2">
        <v>27402</v>
      </c>
      <c r="I2516">
        <v>6</v>
      </c>
      <c r="J2516" s="2">
        <v>44372</v>
      </c>
      <c r="K2516" s="2">
        <v>44372</v>
      </c>
      <c r="L2516" t="s">
        <v>29</v>
      </c>
      <c r="M2516" t="s">
        <v>30</v>
      </c>
      <c r="N2516" t="s">
        <v>4909</v>
      </c>
      <c r="O2516" t="s">
        <v>34</v>
      </c>
      <c r="P2516" t="s">
        <v>35</v>
      </c>
    </row>
    <row r="2517" spans="1:16" x14ac:dyDescent="0.25">
      <c r="A2517" t="s">
        <v>4910</v>
      </c>
      <c r="B2517" t="s">
        <v>19</v>
      </c>
      <c r="C2517" t="s">
        <v>20</v>
      </c>
      <c r="D2517" t="s">
        <v>4910</v>
      </c>
      <c r="E2517" s="1">
        <v>44084.656944444447</v>
      </c>
      <c r="F2517" t="s">
        <v>4911</v>
      </c>
      <c r="G2517" s="2">
        <v>44083</v>
      </c>
      <c r="H2517" s="2">
        <v>27402</v>
      </c>
      <c r="I2517">
        <v>40</v>
      </c>
      <c r="J2517" s="2">
        <v>44372</v>
      </c>
      <c r="K2517" s="2">
        <v>44372</v>
      </c>
      <c r="L2517" t="s">
        <v>29</v>
      </c>
      <c r="M2517" t="s">
        <v>30</v>
      </c>
      <c r="N2517" t="s">
        <v>4912</v>
      </c>
      <c r="O2517" t="s">
        <v>34</v>
      </c>
      <c r="P2517" t="s">
        <v>35</v>
      </c>
    </row>
    <row r="2518" spans="1:16" x14ac:dyDescent="0.25">
      <c r="A2518" t="s">
        <v>4913</v>
      </c>
      <c r="B2518" t="s">
        <v>19</v>
      </c>
      <c r="C2518" t="s">
        <v>20</v>
      </c>
      <c r="D2518" t="s">
        <v>4913</v>
      </c>
      <c r="E2518" s="1">
        <v>44084.656944444447</v>
      </c>
      <c r="F2518" t="s">
        <v>4914</v>
      </c>
      <c r="G2518" s="2">
        <v>44083</v>
      </c>
      <c r="H2518" s="2">
        <v>30720</v>
      </c>
      <c r="I2518">
        <v>22</v>
      </c>
      <c r="J2518" s="2">
        <v>44372</v>
      </c>
      <c r="K2518" s="2">
        <v>44372</v>
      </c>
      <c r="L2518" t="s">
        <v>29</v>
      </c>
      <c r="M2518" t="s">
        <v>30</v>
      </c>
      <c r="N2518" t="s">
        <v>4915</v>
      </c>
      <c r="O2518" t="s">
        <v>34</v>
      </c>
      <c r="P2518" t="s">
        <v>35</v>
      </c>
    </row>
    <row r="2519" spans="1:16" x14ac:dyDescent="0.25">
      <c r="A2519" t="s">
        <v>4916</v>
      </c>
      <c r="B2519" t="s">
        <v>19</v>
      </c>
      <c r="C2519" t="s">
        <v>20</v>
      </c>
      <c r="D2519" t="s">
        <v>4916</v>
      </c>
      <c r="E2519" s="1">
        <v>44084.656944444447</v>
      </c>
      <c r="F2519" t="s">
        <v>4917</v>
      </c>
      <c r="G2519" s="2">
        <v>44083</v>
      </c>
      <c r="H2519" s="2">
        <v>41458</v>
      </c>
      <c r="I2519">
        <v>1</v>
      </c>
      <c r="J2519" s="2">
        <v>44372</v>
      </c>
      <c r="K2519" s="2">
        <v>44372</v>
      </c>
      <c r="L2519" t="s">
        <v>29</v>
      </c>
      <c r="M2519" t="s">
        <v>30</v>
      </c>
      <c r="N2519" t="s">
        <v>4918</v>
      </c>
      <c r="O2519" t="s">
        <v>34</v>
      </c>
      <c r="P2519" t="s">
        <v>35</v>
      </c>
    </row>
    <row r="2520" spans="1:16" x14ac:dyDescent="0.25">
      <c r="A2520" t="s">
        <v>4919</v>
      </c>
      <c r="B2520" t="s">
        <v>19</v>
      </c>
      <c r="C2520" t="s">
        <v>20</v>
      </c>
      <c r="D2520" t="s">
        <v>4919</v>
      </c>
      <c r="E2520" s="1">
        <v>44084.656944444447</v>
      </c>
      <c r="F2520" t="s">
        <v>4920</v>
      </c>
      <c r="G2520" s="2">
        <v>44083</v>
      </c>
      <c r="H2520" s="2">
        <v>41458</v>
      </c>
      <c r="I2520">
        <v>1</v>
      </c>
      <c r="J2520" s="2">
        <v>44372</v>
      </c>
      <c r="K2520" s="2">
        <v>44372</v>
      </c>
      <c r="L2520" t="s">
        <v>29</v>
      </c>
      <c r="M2520" t="s">
        <v>30</v>
      </c>
      <c r="N2520" t="s">
        <v>4921</v>
      </c>
      <c r="O2520" t="s">
        <v>34</v>
      </c>
      <c r="P2520" t="s">
        <v>35</v>
      </c>
    </row>
    <row r="2521" spans="1:16" x14ac:dyDescent="0.25">
      <c r="A2521" t="s">
        <v>4922</v>
      </c>
      <c r="B2521" t="s">
        <v>19</v>
      </c>
      <c r="C2521" t="s">
        <v>20</v>
      </c>
      <c r="D2521" t="s">
        <v>4922</v>
      </c>
      <c r="E2521" s="1">
        <v>44371.649305555555</v>
      </c>
      <c r="G2521" s="2">
        <v>44370</v>
      </c>
      <c r="H2521" s="2">
        <v>37608</v>
      </c>
      <c r="I2521">
        <v>1</v>
      </c>
      <c r="J2521" s="2">
        <v>44372</v>
      </c>
      <c r="K2521" s="2">
        <v>44372</v>
      </c>
      <c r="L2521" t="s">
        <v>29</v>
      </c>
      <c r="M2521" t="s">
        <v>30</v>
      </c>
      <c r="N2521" t="s">
        <v>4923</v>
      </c>
      <c r="O2521" t="s">
        <v>396</v>
      </c>
      <c r="P2521" t="s">
        <v>397</v>
      </c>
    </row>
    <row r="2522" spans="1:16" x14ac:dyDescent="0.25">
      <c r="A2522" t="s">
        <v>4924</v>
      </c>
      <c r="B2522" t="s">
        <v>19</v>
      </c>
      <c r="C2522" t="s">
        <v>20</v>
      </c>
      <c r="D2522" t="s">
        <v>4924</v>
      </c>
      <c r="E2522" s="1">
        <v>44371.649305555555</v>
      </c>
      <c r="G2522" s="2">
        <v>44370</v>
      </c>
      <c r="H2522" s="2">
        <v>37608</v>
      </c>
      <c r="I2522">
        <v>1</v>
      </c>
      <c r="J2522" s="2">
        <v>44372</v>
      </c>
      <c r="K2522" s="2">
        <v>44372</v>
      </c>
      <c r="L2522" t="s">
        <v>29</v>
      </c>
      <c r="M2522" t="s">
        <v>30</v>
      </c>
      <c r="N2522" t="s">
        <v>4925</v>
      </c>
      <c r="O2522" t="s">
        <v>396</v>
      </c>
      <c r="P2522" t="s">
        <v>397</v>
      </c>
    </row>
    <row r="2523" spans="1:16" x14ac:dyDescent="0.25">
      <c r="A2523" t="s">
        <v>4926</v>
      </c>
      <c r="B2523" t="s">
        <v>19</v>
      </c>
      <c r="C2523" t="s">
        <v>20</v>
      </c>
      <c r="D2523" t="s">
        <v>4926</v>
      </c>
      <c r="E2523" s="1">
        <v>44371.649305555555</v>
      </c>
      <c r="G2523" s="2">
        <v>44370</v>
      </c>
      <c r="H2523" s="2">
        <v>37608</v>
      </c>
      <c r="I2523">
        <v>1</v>
      </c>
      <c r="J2523" s="2">
        <v>44372</v>
      </c>
      <c r="K2523" s="2">
        <v>44372</v>
      </c>
      <c r="L2523" t="s">
        <v>29</v>
      </c>
      <c r="M2523" t="s">
        <v>30</v>
      </c>
      <c r="N2523" t="s">
        <v>4927</v>
      </c>
      <c r="O2523" t="s">
        <v>396</v>
      </c>
      <c r="P2523" t="s">
        <v>397</v>
      </c>
    </row>
    <row r="2524" spans="1:16" x14ac:dyDescent="0.25">
      <c r="A2524" t="s">
        <v>4928</v>
      </c>
      <c r="B2524" t="s">
        <v>19</v>
      </c>
      <c r="C2524" t="s">
        <v>20</v>
      </c>
      <c r="D2524" t="s">
        <v>4928</v>
      </c>
      <c r="E2524" s="1">
        <v>44371.649305555555</v>
      </c>
      <c r="G2524" s="2">
        <v>44370</v>
      </c>
      <c r="H2524" s="2">
        <v>37608</v>
      </c>
      <c r="I2524">
        <v>1</v>
      </c>
      <c r="J2524" s="2">
        <v>44372</v>
      </c>
      <c r="K2524" s="2">
        <v>44372</v>
      </c>
      <c r="L2524" t="s">
        <v>29</v>
      </c>
      <c r="M2524" t="s">
        <v>30</v>
      </c>
      <c r="N2524" t="s">
        <v>4929</v>
      </c>
      <c r="O2524" t="s">
        <v>396</v>
      </c>
      <c r="P2524" t="s">
        <v>397</v>
      </c>
    </row>
    <row r="2525" spans="1:16" x14ac:dyDescent="0.25">
      <c r="A2525" t="s">
        <v>4930</v>
      </c>
      <c r="B2525" t="s">
        <v>19</v>
      </c>
      <c r="C2525" t="s">
        <v>20</v>
      </c>
      <c r="D2525" t="s">
        <v>4930</v>
      </c>
      <c r="E2525" s="1">
        <v>44371.649305555555</v>
      </c>
      <c r="G2525" s="2">
        <v>44370</v>
      </c>
      <c r="H2525" s="2">
        <v>37608</v>
      </c>
      <c r="I2525">
        <v>1</v>
      </c>
      <c r="J2525" s="2">
        <v>44372</v>
      </c>
      <c r="K2525" s="2">
        <v>44372</v>
      </c>
      <c r="L2525" t="s">
        <v>29</v>
      </c>
      <c r="M2525" t="s">
        <v>30</v>
      </c>
      <c r="N2525" t="s">
        <v>4931</v>
      </c>
      <c r="O2525" t="s">
        <v>396</v>
      </c>
      <c r="P2525" t="s">
        <v>397</v>
      </c>
    </row>
    <row r="2526" spans="1:16" x14ac:dyDescent="0.25">
      <c r="A2526" t="s">
        <v>4932</v>
      </c>
      <c r="B2526" t="s">
        <v>19</v>
      </c>
      <c r="C2526" t="s">
        <v>20</v>
      </c>
      <c r="D2526" t="s">
        <v>4932</v>
      </c>
      <c r="E2526" s="1">
        <v>44371.649305555555</v>
      </c>
      <c r="G2526" s="2">
        <v>44370</v>
      </c>
      <c r="H2526" s="2">
        <v>37608</v>
      </c>
      <c r="I2526">
        <v>1</v>
      </c>
      <c r="J2526" s="2">
        <v>44372</v>
      </c>
      <c r="K2526" s="2">
        <v>44372</v>
      </c>
      <c r="L2526" t="s">
        <v>29</v>
      </c>
      <c r="M2526" t="s">
        <v>30</v>
      </c>
      <c r="N2526" t="s">
        <v>4933</v>
      </c>
      <c r="O2526" t="s">
        <v>396</v>
      </c>
      <c r="P2526" t="s">
        <v>397</v>
      </c>
    </row>
    <row r="2527" spans="1:16" x14ac:dyDescent="0.25">
      <c r="A2527" t="s">
        <v>4934</v>
      </c>
      <c r="B2527" t="s">
        <v>19</v>
      </c>
      <c r="C2527" t="s">
        <v>20</v>
      </c>
      <c r="D2527" t="s">
        <v>4934</v>
      </c>
      <c r="E2527" s="1">
        <v>44371.649305555555</v>
      </c>
      <c r="G2527" s="2">
        <v>44370</v>
      </c>
      <c r="H2527" s="2">
        <v>37608</v>
      </c>
      <c r="I2527">
        <v>1</v>
      </c>
      <c r="J2527" s="2">
        <v>44372</v>
      </c>
      <c r="K2527" s="2">
        <v>44372</v>
      </c>
      <c r="L2527" t="s">
        <v>29</v>
      </c>
      <c r="M2527" t="s">
        <v>30</v>
      </c>
      <c r="N2527" t="s">
        <v>4935</v>
      </c>
      <c r="O2527" t="s">
        <v>396</v>
      </c>
      <c r="P2527" t="s">
        <v>397</v>
      </c>
    </row>
    <row r="2528" spans="1:16" x14ac:dyDescent="0.25">
      <c r="A2528" t="s">
        <v>4936</v>
      </c>
      <c r="B2528" t="s">
        <v>19</v>
      </c>
      <c r="C2528" t="s">
        <v>20</v>
      </c>
      <c r="D2528" t="s">
        <v>4936</v>
      </c>
      <c r="E2528" s="1">
        <v>44371.649305555555</v>
      </c>
      <c r="G2528" s="2">
        <v>44370</v>
      </c>
      <c r="H2528" s="2">
        <v>37608</v>
      </c>
      <c r="I2528">
        <v>2</v>
      </c>
      <c r="J2528" s="2">
        <v>44372</v>
      </c>
      <c r="K2528" s="2">
        <v>44372</v>
      </c>
      <c r="L2528" t="s">
        <v>29</v>
      </c>
      <c r="M2528" t="s">
        <v>30</v>
      </c>
      <c r="N2528" t="s">
        <v>4937</v>
      </c>
      <c r="O2528" t="s">
        <v>396</v>
      </c>
      <c r="P2528" t="s">
        <v>397</v>
      </c>
    </row>
    <row r="2529" spans="1:16" x14ac:dyDescent="0.25">
      <c r="A2529" t="s">
        <v>4938</v>
      </c>
      <c r="B2529" t="s">
        <v>19</v>
      </c>
      <c r="C2529" t="s">
        <v>20</v>
      </c>
      <c r="D2529" t="s">
        <v>4938</v>
      </c>
      <c r="E2529" s="1">
        <v>44371.649305555555</v>
      </c>
      <c r="G2529" s="2">
        <v>44370</v>
      </c>
      <c r="H2529" s="2">
        <v>37608</v>
      </c>
      <c r="I2529">
        <v>1</v>
      </c>
      <c r="J2529" s="2">
        <v>44372</v>
      </c>
      <c r="K2529" s="2">
        <v>44372</v>
      </c>
      <c r="L2529" t="s">
        <v>29</v>
      </c>
      <c r="M2529" t="s">
        <v>30</v>
      </c>
      <c r="N2529" t="s">
        <v>4939</v>
      </c>
      <c r="O2529" t="s">
        <v>396</v>
      </c>
      <c r="P2529" t="s">
        <v>397</v>
      </c>
    </row>
    <row r="2530" spans="1:16" x14ac:dyDescent="0.25">
      <c r="A2530" t="s">
        <v>4940</v>
      </c>
      <c r="B2530" t="s">
        <v>19</v>
      </c>
      <c r="C2530" t="s">
        <v>20</v>
      </c>
      <c r="D2530" t="s">
        <v>4940</v>
      </c>
      <c r="E2530" s="1">
        <v>44371.649305555555</v>
      </c>
      <c r="G2530" s="2">
        <v>44370</v>
      </c>
      <c r="H2530" s="2">
        <v>37608</v>
      </c>
      <c r="I2530">
        <v>1</v>
      </c>
      <c r="J2530" s="2">
        <v>44372</v>
      </c>
      <c r="K2530" s="2">
        <v>44372</v>
      </c>
      <c r="L2530" t="s">
        <v>29</v>
      </c>
      <c r="M2530" t="s">
        <v>30</v>
      </c>
      <c r="N2530" t="s">
        <v>4941</v>
      </c>
      <c r="O2530" t="s">
        <v>396</v>
      </c>
      <c r="P2530" t="s">
        <v>397</v>
      </c>
    </row>
    <row r="2531" spans="1:16" x14ac:dyDescent="0.25">
      <c r="A2531" t="s">
        <v>4942</v>
      </c>
      <c r="B2531" t="s">
        <v>19</v>
      </c>
      <c r="C2531" t="s">
        <v>20</v>
      </c>
      <c r="D2531" t="s">
        <v>4942</v>
      </c>
      <c r="E2531" s="1">
        <v>44371.649305555555</v>
      </c>
      <c r="G2531" s="2">
        <v>44370</v>
      </c>
      <c r="H2531" s="2">
        <v>37608</v>
      </c>
      <c r="I2531">
        <v>1</v>
      </c>
      <c r="J2531" s="2">
        <v>44372</v>
      </c>
      <c r="K2531" s="2">
        <v>44372</v>
      </c>
      <c r="L2531" t="s">
        <v>29</v>
      </c>
      <c r="M2531" t="s">
        <v>30</v>
      </c>
      <c r="N2531" t="s">
        <v>4943</v>
      </c>
      <c r="O2531" t="s">
        <v>396</v>
      </c>
      <c r="P2531" t="s">
        <v>397</v>
      </c>
    </row>
    <row r="2532" spans="1:16" x14ac:dyDescent="0.25">
      <c r="A2532" t="s">
        <v>4944</v>
      </c>
      <c r="B2532" t="s">
        <v>19</v>
      </c>
      <c r="C2532" t="s">
        <v>20</v>
      </c>
      <c r="D2532" t="s">
        <v>4944</v>
      </c>
      <c r="E2532" s="1">
        <v>44371.649305555555</v>
      </c>
      <c r="G2532" s="2">
        <v>44370</v>
      </c>
      <c r="H2532" s="2">
        <v>37608</v>
      </c>
      <c r="I2532">
        <v>1</v>
      </c>
      <c r="J2532" s="2">
        <v>44372</v>
      </c>
      <c r="K2532" s="2">
        <v>44372</v>
      </c>
      <c r="L2532" t="s">
        <v>29</v>
      </c>
      <c r="M2532" t="s">
        <v>30</v>
      </c>
      <c r="N2532" t="s">
        <v>4945</v>
      </c>
      <c r="O2532" t="s">
        <v>396</v>
      </c>
      <c r="P2532" t="s">
        <v>397</v>
      </c>
    </row>
    <row r="2533" spans="1:16" x14ac:dyDescent="0.25">
      <c r="A2533" t="s">
        <v>4946</v>
      </c>
      <c r="B2533" t="s">
        <v>19</v>
      </c>
      <c r="C2533" t="s">
        <v>20</v>
      </c>
      <c r="D2533" t="s">
        <v>4946</v>
      </c>
      <c r="E2533" s="1">
        <v>44371.649305555555</v>
      </c>
      <c r="G2533" s="2">
        <v>44370</v>
      </c>
      <c r="H2533" s="2">
        <v>37608</v>
      </c>
      <c r="I2533">
        <v>1</v>
      </c>
      <c r="J2533" s="2">
        <v>44372</v>
      </c>
      <c r="K2533" s="2">
        <v>44372</v>
      </c>
      <c r="L2533" t="s">
        <v>29</v>
      </c>
      <c r="M2533" t="s">
        <v>30</v>
      </c>
      <c r="N2533" t="s">
        <v>4947</v>
      </c>
      <c r="O2533" t="s">
        <v>396</v>
      </c>
      <c r="P2533" t="s">
        <v>397</v>
      </c>
    </row>
    <row r="2534" spans="1:16" x14ac:dyDescent="0.25">
      <c r="A2534" t="s">
        <v>4948</v>
      </c>
      <c r="B2534" t="s">
        <v>19</v>
      </c>
      <c r="C2534" t="s">
        <v>20</v>
      </c>
      <c r="D2534" t="s">
        <v>4948</v>
      </c>
      <c r="E2534" s="1">
        <v>44371.649305555555</v>
      </c>
      <c r="G2534" s="2">
        <v>44370</v>
      </c>
      <c r="H2534" s="2">
        <v>37608</v>
      </c>
      <c r="I2534">
        <v>1</v>
      </c>
      <c r="J2534" s="2">
        <v>44372</v>
      </c>
      <c r="K2534" s="2">
        <v>44372</v>
      </c>
      <c r="L2534" t="s">
        <v>29</v>
      </c>
      <c r="M2534" t="s">
        <v>30</v>
      </c>
      <c r="N2534" t="s">
        <v>4949</v>
      </c>
      <c r="O2534" t="s">
        <v>396</v>
      </c>
      <c r="P2534" t="s">
        <v>397</v>
      </c>
    </row>
    <row r="2535" spans="1:16" x14ac:dyDescent="0.25">
      <c r="A2535" t="s">
        <v>4950</v>
      </c>
      <c r="B2535" t="s">
        <v>19</v>
      </c>
      <c r="C2535" t="s">
        <v>20</v>
      </c>
      <c r="D2535" t="s">
        <v>4950</v>
      </c>
      <c r="E2535" s="1">
        <v>44371.649305555555</v>
      </c>
      <c r="G2535" s="2">
        <v>44370</v>
      </c>
      <c r="H2535" s="2">
        <v>37608</v>
      </c>
      <c r="I2535">
        <v>1</v>
      </c>
      <c r="J2535" s="2">
        <v>44372</v>
      </c>
      <c r="K2535" s="2">
        <v>44372</v>
      </c>
      <c r="L2535" t="s">
        <v>29</v>
      </c>
      <c r="M2535" t="s">
        <v>30</v>
      </c>
      <c r="N2535" t="s">
        <v>4951</v>
      </c>
      <c r="O2535" t="s">
        <v>396</v>
      </c>
      <c r="P2535" t="s">
        <v>397</v>
      </c>
    </row>
    <row r="2536" spans="1:16" x14ac:dyDescent="0.25">
      <c r="A2536" t="s">
        <v>4952</v>
      </c>
      <c r="B2536" t="s">
        <v>19</v>
      </c>
      <c r="C2536" t="s">
        <v>20</v>
      </c>
      <c r="D2536" t="s">
        <v>4952</v>
      </c>
      <c r="E2536" s="1">
        <v>44371.649305555555</v>
      </c>
      <c r="G2536" s="2">
        <v>44370</v>
      </c>
      <c r="H2536" s="2">
        <v>37608</v>
      </c>
      <c r="I2536">
        <v>1</v>
      </c>
      <c r="J2536" s="2">
        <v>44372</v>
      </c>
      <c r="K2536" s="2">
        <v>44372</v>
      </c>
      <c r="L2536" t="s">
        <v>29</v>
      </c>
      <c r="M2536" t="s">
        <v>30</v>
      </c>
      <c r="N2536" t="s">
        <v>4953</v>
      </c>
      <c r="O2536" t="s">
        <v>396</v>
      </c>
      <c r="P2536" t="s">
        <v>397</v>
      </c>
    </row>
    <row r="2537" spans="1:16" x14ac:dyDescent="0.25">
      <c r="A2537" t="s">
        <v>4954</v>
      </c>
      <c r="B2537" t="s">
        <v>19</v>
      </c>
      <c r="C2537" t="s">
        <v>20</v>
      </c>
      <c r="D2537" t="s">
        <v>4954</v>
      </c>
      <c r="E2537" s="1">
        <v>44371.649305555555</v>
      </c>
      <c r="G2537" s="2">
        <v>44370</v>
      </c>
      <c r="H2537" s="2">
        <v>37608</v>
      </c>
      <c r="I2537">
        <v>1</v>
      </c>
      <c r="J2537" s="2">
        <v>44372</v>
      </c>
      <c r="K2537" s="2">
        <v>44372</v>
      </c>
      <c r="L2537" t="s">
        <v>29</v>
      </c>
      <c r="M2537" t="s">
        <v>30</v>
      </c>
      <c r="N2537" t="s">
        <v>4955</v>
      </c>
      <c r="O2537" t="s">
        <v>396</v>
      </c>
      <c r="P2537" t="s">
        <v>397</v>
      </c>
    </row>
    <row r="2538" spans="1:16" x14ac:dyDescent="0.25">
      <c r="A2538" t="s">
        <v>4956</v>
      </c>
      <c r="B2538" t="s">
        <v>19</v>
      </c>
      <c r="C2538" t="s">
        <v>20</v>
      </c>
      <c r="D2538" t="s">
        <v>4956</v>
      </c>
      <c r="E2538" s="1">
        <v>44371.649305555555</v>
      </c>
      <c r="G2538" s="2">
        <v>44370</v>
      </c>
      <c r="H2538" s="2">
        <v>37608</v>
      </c>
      <c r="I2538">
        <v>1</v>
      </c>
      <c r="J2538" s="2">
        <v>44372</v>
      </c>
      <c r="K2538" s="2">
        <v>44372</v>
      </c>
      <c r="L2538" t="s">
        <v>29</v>
      </c>
      <c r="M2538" t="s">
        <v>30</v>
      </c>
      <c r="N2538" t="s">
        <v>4957</v>
      </c>
      <c r="O2538" t="s">
        <v>396</v>
      </c>
      <c r="P2538" t="s">
        <v>397</v>
      </c>
    </row>
    <row r="2539" spans="1:16" x14ac:dyDescent="0.25">
      <c r="A2539" t="s">
        <v>4958</v>
      </c>
      <c r="B2539" t="s">
        <v>19</v>
      </c>
      <c r="C2539" t="s">
        <v>20</v>
      </c>
      <c r="D2539" t="s">
        <v>4958</v>
      </c>
      <c r="E2539" s="1">
        <v>44371.649305555555</v>
      </c>
      <c r="G2539" s="2">
        <v>44370</v>
      </c>
      <c r="H2539" s="2">
        <v>37608</v>
      </c>
      <c r="I2539">
        <v>1</v>
      </c>
      <c r="J2539" s="2">
        <v>44372</v>
      </c>
      <c r="K2539" s="2">
        <v>44372</v>
      </c>
      <c r="L2539" t="s">
        <v>29</v>
      </c>
      <c r="M2539" t="s">
        <v>30</v>
      </c>
      <c r="N2539" t="s">
        <v>4959</v>
      </c>
      <c r="O2539" t="s">
        <v>396</v>
      </c>
      <c r="P2539" t="s">
        <v>397</v>
      </c>
    </row>
    <row r="2540" spans="1:16" x14ac:dyDescent="0.25">
      <c r="A2540" t="s">
        <v>4960</v>
      </c>
      <c r="B2540" t="s">
        <v>19</v>
      </c>
      <c r="C2540" t="s">
        <v>20</v>
      </c>
      <c r="D2540" t="s">
        <v>4960</v>
      </c>
      <c r="E2540" s="1">
        <v>44371.649305555555</v>
      </c>
      <c r="G2540" s="2">
        <v>44370</v>
      </c>
      <c r="H2540" s="2">
        <v>37608</v>
      </c>
      <c r="I2540">
        <v>1</v>
      </c>
      <c r="J2540" s="2">
        <v>44372</v>
      </c>
      <c r="K2540" s="2">
        <v>44372</v>
      </c>
      <c r="L2540" t="s">
        <v>29</v>
      </c>
      <c r="M2540" t="s">
        <v>30</v>
      </c>
      <c r="N2540" t="s">
        <v>4961</v>
      </c>
      <c r="O2540" t="s">
        <v>396</v>
      </c>
      <c r="P2540" t="s">
        <v>397</v>
      </c>
    </row>
    <row r="2541" spans="1:16" x14ac:dyDescent="0.25">
      <c r="A2541" t="s">
        <v>4962</v>
      </c>
      <c r="B2541" t="s">
        <v>32</v>
      </c>
      <c r="C2541" t="s">
        <v>20</v>
      </c>
      <c r="D2541" t="s">
        <v>4962</v>
      </c>
      <c r="E2541" s="1">
        <v>44371.649305555555</v>
      </c>
      <c r="G2541" s="2">
        <v>44370</v>
      </c>
      <c r="H2541" s="2">
        <v>37608</v>
      </c>
      <c r="I2541">
        <v>6</v>
      </c>
      <c r="J2541" s="2">
        <v>44372</v>
      </c>
      <c r="K2541" s="2">
        <v>44372</v>
      </c>
      <c r="L2541" t="s">
        <v>29</v>
      </c>
      <c r="M2541" t="s">
        <v>30</v>
      </c>
      <c r="N2541" t="s">
        <v>4963</v>
      </c>
      <c r="O2541" t="s">
        <v>396</v>
      </c>
      <c r="P2541" t="s">
        <v>397</v>
      </c>
    </row>
    <row r="2542" spans="1:16" x14ac:dyDescent="0.25">
      <c r="A2542" t="s">
        <v>4964</v>
      </c>
      <c r="B2542" t="s">
        <v>19</v>
      </c>
      <c r="C2542" t="s">
        <v>20</v>
      </c>
      <c r="D2542" t="s">
        <v>4964</v>
      </c>
      <c r="E2542" s="1">
        <v>44371.649305555555</v>
      </c>
      <c r="G2542" s="2">
        <v>44370</v>
      </c>
      <c r="H2542" s="2">
        <v>37608</v>
      </c>
      <c r="I2542">
        <v>1</v>
      </c>
      <c r="J2542" s="2">
        <v>44372</v>
      </c>
      <c r="K2542" s="2">
        <v>44372</v>
      </c>
      <c r="L2542" t="s">
        <v>29</v>
      </c>
      <c r="M2542" t="s">
        <v>30</v>
      </c>
      <c r="N2542" t="s">
        <v>4965</v>
      </c>
      <c r="O2542" t="s">
        <v>396</v>
      </c>
      <c r="P2542" t="s">
        <v>397</v>
      </c>
    </row>
    <row r="2543" spans="1:16" x14ac:dyDescent="0.25">
      <c r="A2543" t="s">
        <v>4966</v>
      </c>
      <c r="B2543" t="s">
        <v>19</v>
      </c>
      <c r="C2543" t="s">
        <v>20</v>
      </c>
      <c r="D2543" t="s">
        <v>4966</v>
      </c>
      <c r="E2543" s="1">
        <v>44371.649305555555</v>
      </c>
      <c r="G2543" s="2">
        <v>44370</v>
      </c>
      <c r="H2543" s="2">
        <v>37608</v>
      </c>
      <c r="I2543">
        <v>1</v>
      </c>
      <c r="J2543" s="2">
        <v>44372</v>
      </c>
      <c r="K2543" s="2">
        <v>44372</v>
      </c>
      <c r="L2543" t="s">
        <v>29</v>
      </c>
      <c r="M2543" t="s">
        <v>30</v>
      </c>
      <c r="N2543" t="s">
        <v>4967</v>
      </c>
      <c r="O2543" t="s">
        <v>396</v>
      </c>
      <c r="P2543" t="s">
        <v>397</v>
      </c>
    </row>
    <row r="2544" spans="1:16" x14ac:dyDescent="0.25">
      <c r="A2544" t="s">
        <v>4968</v>
      </c>
      <c r="B2544" t="s">
        <v>19</v>
      </c>
      <c r="C2544" t="s">
        <v>20</v>
      </c>
      <c r="D2544" t="s">
        <v>4968</v>
      </c>
      <c r="E2544" s="1">
        <v>44371.649305555555</v>
      </c>
      <c r="G2544" s="2">
        <v>44370</v>
      </c>
      <c r="H2544" s="2">
        <v>37608</v>
      </c>
      <c r="I2544">
        <v>1</v>
      </c>
      <c r="J2544" s="2">
        <v>44372</v>
      </c>
      <c r="K2544" s="2">
        <v>44372</v>
      </c>
      <c r="L2544" t="s">
        <v>29</v>
      </c>
      <c r="M2544" t="s">
        <v>30</v>
      </c>
      <c r="N2544" t="s">
        <v>4969</v>
      </c>
      <c r="O2544" t="s">
        <v>396</v>
      </c>
      <c r="P2544" t="s">
        <v>397</v>
      </c>
    </row>
    <row r="2545" spans="1:16" x14ac:dyDescent="0.25">
      <c r="A2545" t="s">
        <v>4970</v>
      </c>
      <c r="B2545" t="s">
        <v>19</v>
      </c>
      <c r="C2545" t="s">
        <v>20</v>
      </c>
      <c r="D2545" t="s">
        <v>4970</v>
      </c>
      <c r="E2545" s="1">
        <v>44371.649305555555</v>
      </c>
      <c r="G2545" s="2">
        <v>44370</v>
      </c>
      <c r="H2545" s="2">
        <v>37608</v>
      </c>
      <c r="I2545">
        <v>1</v>
      </c>
      <c r="J2545" s="2">
        <v>44372</v>
      </c>
      <c r="K2545" s="2">
        <v>44372</v>
      </c>
      <c r="L2545" t="s">
        <v>29</v>
      </c>
      <c r="M2545" t="s">
        <v>30</v>
      </c>
      <c r="N2545" t="s">
        <v>4971</v>
      </c>
      <c r="O2545" t="s">
        <v>396</v>
      </c>
      <c r="P2545" t="s">
        <v>397</v>
      </c>
    </row>
    <row r="2546" spans="1:16" x14ac:dyDescent="0.25">
      <c r="A2546" t="s">
        <v>4972</v>
      </c>
      <c r="B2546" t="s">
        <v>19</v>
      </c>
      <c r="C2546" t="s">
        <v>20</v>
      </c>
      <c r="D2546" t="s">
        <v>4972</v>
      </c>
      <c r="E2546" s="1">
        <v>44371.649305555555</v>
      </c>
      <c r="G2546" s="2">
        <v>44370</v>
      </c>
      <c r="H2546" s="2">
        <v>37608</v>
      </c>
      <c r="I2546">
        <v>1</v>
      </c>
      <c r="J2546" s="2">
        <v>44372</v>
      </c>
      <c r="K2546" s="2">
        <v>44372</v>
      </c>
      <c r="L2546" t="s">
        <v>29</v>
      </c>
      <c r="M2546" t="s">
        <v>30</v>
      </c>
      <c r="N2546" t="s">
        <v>4973</v>
      </c>
      <c r="O2546" t="s">
        <v>396</v>
      </c>
      <c r="P2546" t="s">
        <v>397</v>
      </c>
    </row>
    <row r="2547" spans="1:16" x14ac:dyDescent="0.25">
      <c r="A2547" t="s">
        <v>4974</v>
      </c>
      <c r="B2547" t="s">
        <v>19</v>
      </c>
      <c r="C2547" t="s">
        <v>20</v>
      </c>
      <c r="D2547" t="s">
        <v>4974</v>
      </c>
      <c r="E2547" s="1">
        <v>44371.649305555555</v>
      </c>
      <c r="G2547" s="2">
        <v>44370</v>
      </c>
      <c r="H2547" s="2">
        <v>37608</v>
      </c>
      <c r="I2547">
        <v>1</v>
      </c>
      <c r="J2547" s="2">
        <v>44372</v>
      </c>
      <c r="K2547" s="2">
        <v>44372</v>
      </c>
      <c r="L2547" t="s">
        <v>29</v>
      </c>
      <c r="M2547" t="s">
        <v>30</v>
      </c>
      <c r="N2547" t="s">
        <v>4975</v>
      </c>
      <c r="O2547" t="s">
        <v>396</v>
      </c>
      <c r="P2547" t="s">
        <v>397</v>
      </c>
    </row>
    <row r="2548" spans="1:16" x14ac:dyDescent="0.25">
      <c r="A2548" t="s">
        <v>4976</v>
      </c>
      <c r="B2548" t="s">
        <v>32</v>
      </c>
      <c r="C2548" t="s">
        <v>20</v>
      </c>
      <c r="D2548" t="s">
        <v>4976</v>
      </c>
      <c r="E2548" s="1">
        <v>44371.649305555555</v>
      </c>
      <c r="G2548" s="2">
        <v>44370</v>
      </c>
      <c r="H2548" s="2">
        <v>37608</v>
      </c>
      <c r="I2548">
        <v>2</v>
      </c>
      <c r="J2548" s="2">
        <v>44372</v>
      </c>
      <c r="K2548" s="2">
        <v>44372</v>
      </c>
      <c r="L2548" t="s">
        <v>29</v>
      </c>
      <c r="M2548" t="s">
        <v>30</v>
      </c>
      <c r="N2548" t="s">
        <v>4977</v>
      </c>
      <c r="O2548" t="s">
        <v>396</v>
      </c>
      <c r="P2548" t="s">
        <v>397</v>
      </c>
    </row>
    <row r="2549" spans="1:16" x14ac:dyDescent="0.25">
      <c r="A2549" t="s">
        <v>4978</v>
      </c>
      <c r="B2549" t="s">
        <v>32</v>
      </c>
      <c r="C2549" t="s">
        <v>20</v>
      </c>
      <c r="D2549" t="s">
        <v>4978</v>
      </c>
      <c r="E2549" s="1">
        <v>44371.649305555555</v>
      </c>
      <c r="G2549" s="2">
        <v>44370</v>
      </c>
      <c r="H2549" s="2">
        <v>37608</v>
      </c>
      <c r="I2549">
        <v>1</v>
      </c>
      <c r="J2549" s="2">
        <v>44372</v>
      </c>
      <c r="K2549" s="2">
        <v>44372</v>
      </c>
      <c r="L2549" t="s">
        <v>29</v>
      </c>
      <c r="M2549" t="s">
        <v>30</v>
      </c>
      <c r="N2549" t="s">
        <v>4979</v>
      </c>
      <c r="O2549" t="s">
        <v>396</v>
      </c>
      <c r="P2549" t="s">
        <v>397</v>
      </c>
    </row>
    <row r="2550" spans="1:16" x14ac:dyDescent="0.25">
      <c r="A2550" t="s">
        <v>4980</v>
      </c>
      <c r="B2550" t="s">
        <v>19</v>
      </c>
      <c r="C2550" t="s">
        <v>20</v>
      </c>
      <c r="D2550" t="s">
        <v>4980</v>
      </c>
      <c r="E2550" s="1">
        <v>44371.649305555555</v>
      </c>
      <c r="G2550" s="2">
        <v>44370</v>
      </c>
      <c r="H2550" s="2">
        <v>37608</v>
      </c>
      <c r="I2550">
        <v>1</v>
      </c>
      <c r="J2550" s="2">
        <v>44372</v>
      </c>
      <c r="K2550" s="2">
        <v>44372</v>
      </c>
      <c r="L2550" t="s">
        <v>29</v>
      </c>
      <c r="M2550" t="s">
        <v>30</v>
      </c>
      <c r="N2550" t="s">
        <v>4981</v>
      </c>
      <c r="O2550" t="s">
        <v>396</v>
      </c>
      <c r="P2550" t="s">
        <v>397</v>
      </c>
    </row>
    <row r="2551" spans="1:16" x14ac:dyDescent="0.25">
      <c r="A2551" t="s">
        <v>4982</v>
      </c>
      <c r="B2551" t="s">
        <v>19</v>
      </c>
      <c r="C2551" t="s">
        <v>20</v>
      </c>
      <c r="D2551" t="s">
        <v>4982</v>
      </c>
      <c r="E2551" s="1">
        <v>44371.649305555555</v>
      </c>
      <c r="G2551" s="2">
        <v>44370</v>
      </c>
      <c r="H2551" s="2">
        <v>37608</v>
      </c>
      <c r="I2551">
        <v>1</v>
      </c>
      <c r="J2551" s="2">
        <v>44372</v>
      </c>
      <c r="K2551" s="2">
        <v>44372</v>
      </c>
      <c r="L2551" t="s">
        <v>29</v>
      </c>
      <c r="M2551" t="s">
        <v>30</v>
      </c>
      <c r="N2551" t="s">
        <v>4983</v>
      </c>
      <c r="O2551" t="s">
        <v>396</v>
      </c>
      <c r="P2551" t="s">
        <v>397</v>
      </c>
    </row>
    <row r="2552" spans="1:16" x14ac:dyDescent="0.25">
      <c r="A2552" t="s">
        <v>4984</v>
      </c>
      <c r="B2552" t="s">
        <v>19</v>
      </c>
      <c r="C2552" t="s">
        <v>20</v>
      </c>
      <c r="D2552" t="s">
        <v>4984</v>
      </c>
      <c r="E2552" s="1">
        <v>44371.649305555555</v>
      </c>
      <c r="G2552" s="2">
        <v>44370</v>
      </c>
      <c r="H2552" s="2">
        <v>37608</v>
      </c>
      <c r="I2552">
        <v>1</v>
      </c>
      <c r="J2552" s="2">
        <v>44372</v>
      </c>
      <c r="K2552" s="2">
        <v>44372</v>
      </c>
      <c r="L2552" t="s">
        <v>29</v>
      </c>
      <c r="M2552" t="s">
        <v>30</v>
      </c>
      <c r="N2552" t="s">
        <v>4985</v>
      </c>
      <c r="O2552" t="s">
        <v>396</v>
      </c>
      <c r="P2552" t="s">
        <v>397</v>
      </c>
    </row>
    <row r="2553" spans="1:16" x14ac:dyDescent="0.25">
      <c r="A2553" t="s">
        <v>4986</v>
      </c>
      <c r="B2553" t="s">
        <v>19</v>
      </c>
      <c r="C2553" t="s">
        <v>20</v>
      </c>
      <c r="D2553" t="s">
        <v>4986</v>
      </c>
      <c r="E2553" s="1">
        <v>44371.649305555555</v>
      </c>
      <c r="G2553" s="2">
        <v>44370</v>
      </c>
      <c r="H2553" s="2">
        <v>37608</v>
      </c>
      <c r="I2553">
        <v>1</v>
      </c>
      <c r="J2553" s="2">
        <v>44372</v>
      </c>
      <c r="K2553" s="2">
        <v>44372</v>
      </c>
      <c r="L2553" t="s">
        <v>29</v>
      </c>
      <c r="M2553" t="s">
        <v>30</v>
      </c>
      <c r="N2553" t="s">
        <v>4987</v>
      </c>
      <c r="O2553" t="s">
        <v>396</v>
      </c>
      <c r="P2553" t="s">
        <v>397</v>
      </c>
    </row>
    <row r="2554" spans="1:16" x14ac:dyDescent="0.25">
      <c r="A2554" t="s">
        <v>4988</v>
      </c>
      <c r="B2554" t="s">
        <v>19</v>
      </c>
      <c r="C2554" t="s">
        <v>20</v>
      </c>
      <c r="D2554" t="s">
        <v>4988</v>
      </c>
      <c r="E2554" s="1">
        <v>44371.649305555555</v>
      </c>
      <c r="G2554" s="2">
        <v>44370</v>
      </c>
      <c r="H2554" s="2">
        <v>37608</v>
      </c>
      <c r="I2554">
        <v>1</v>
      </c>
      <c r="J2554" s="2">
        <v>44372</v>
      </c>
      <c r="K2554" s="2">
        <v>44372</v>
      </c>
      <c r="L2554" t="s">
        <v>29</v>
      </c>
      <c r="M2554" t="s">
        <v>30</v>
      </c>
      <c r="N2554" t="s">
        <v>4989</v>
      </c>
      <c r="O2554" t="s">
        <v>396</v>
      </c>
      <c r="P2554" t="s">
        <v>397</v>
      </c>
    </row>
    <row r="2555" spans="1:16" x14ac:dyDescent="0.25">
      <c r="A2555" t="s">
        <v>4990</v>
      </c>
      <c r="B2555" t="s">
        <v>19</v>
      </c>
      <c r="C2555" t="s">
        <v>20</v>
      </c>
      <c r="D2555" t="s">
        <v>4990</v>
      </c>
      <c r="E2555" s="1">
        <v>44371.649305555555</v>
      </c>
      <c r="G2555" s="2">
        <v>44370</v>
      </c>
      <c r="H2555" s="2">
        <v>37608</v>
      </c>
      <c r="I2555">
        <v>2</v>
      </c>
      <c r="J2555" s="2">
        <v>44372</v>
      </c>
      <c r="K2555" s="2">
        <v>44372</v>
      </c>
      <c r="L2555" t="s">
        <v>29</v>
      </c>
      <c r="M2555" t="s">
        <v>30</v>
      </c>
      <c r="N2555" t="s">
        <v>4991</v>
      </c>
      <c r="O2555" t="s">
        <v>396</v>
      </c>
      <c r="P2555" t="s">
        <v>397</v>
      </c>
    </row>
    <row r="2556" spans="1:16" x14ac:dyDescent="0.25">
      <c r="A2556" t="s">
        <v>4992</v>
      </c>
      <c r="B2556" t="s">
        <v>19</v>
      </c>
      <c r="C2556" t="s">
        <v>20</v>
      </c>
      <c r="D2556" t="s">
        <v>4992</v>
      </c>
      <c r="E2556" s="1">
        <v>43941.5</v>
      </c>
      <c r="F2556" t="s">
        <v>4993</v>
      </c>
      <c r="G2556" s="2">
        <v>43901</v>
      </c>
      <c r="H2556" s="2">
        <v>37608</v>
      </c>
      <c r="I2556">
        <v>1</v>
      </c>
      <c r="J2556" s="2">
        <v>44372</v>
      </c>
      <c r="K2556" s="2">
        <v>44372</v>
      </c>
      <c r="L2556" t="s">
        <v>29</v>
      </c>
      <c r="M2556" t="s">
        <v>30</v>
      </c>
      <c r="N2556" t="s">
        <v>4994</v>
      </c>
      <c r="O2556" t="s">
        <v>396</v>
      </c>
      <c r="P2556" t="s">
        <v>397</v>
      </c>
    </row>
    <row r="2557" spans="1:16" x14ac:dyDescent="0.25">
      <c r="A2557" t="s">
        <v>4995</v>
      </c>
      <c r="B2557" t="s">
        <v>19</v>
      </c>
      <c r="C2557" t="s">
        <v>20</v>
      </c>
      <c r="D2557" t="s">
        <v>4995</v>
      </c>
      <c r="E2557" s="1">
        <v>43941.5</v>
      </c>
      <c r="F2557" t="s">
        <v>4996</v>
      </c>
      <c r="G2557" s="2">
        <v>43901</v>
      </c>
      <c r="H2557" s="2">
        <v>37608</v>
      </c>
      <c r="I2557">
        <v>1</v>
      </c>
      <c r="J2557" s="2">
        <v>44372</v>
      </c>
      <c r="K2557" s="2">
        <v>44372</v>
      </c>
      <c r="L2557" t="s">
        <v>29</v>
      </c>
      <c r="M2557" t="s">
        <v>30</v>
      </c>
      <c r="N2557" t="s">
        <v>4997</v>
      </c>
      <c r="O2557" t="s">
        <v>396</v>
      </c>
      <c r="P2557" t="s">
        <v>397</v>
      </c>
    </row>
    <row r="2558" spans="1:16" x14ac:dyDescent="0.25">
      <c r="A2558" t="s">
        <v>4998</v>
      </c>
      <c r="B2558" t="s">
        <v>32</v>
      </c>
      <c r="C2558" t="s">
        <v>20</v>
      </c>
      <c r="D2558" t="s">
        <v>4998</v>
      </c>
      <c r="E2558" s="1">
        <v>43941.5</v>
      </c>
      <c r="F2558" t="s">
        <v>4999</v>
      </c>
      <c r="G2558" s="2">
        <v>43901</v>
      </c>
      <c r="H2558" s="2">
        <v>37608</v>
      </c>
      <c r="I2558">
        <v>1</v>
      </c>
      <c r="J2558" s="2">
        <v>44372</v>
      </c>
      <c r="K2558" s="2">
        <v>44372</v>
      </c>
      <c r="L2558" t="s">
        <v>29</v>
      </c>
      <c r="M2558" t="s">
        <v>30</v>
      </c>
      <c r="N2558" t="s">
        <v>5000</v>
      </c>
      <c r="O2558" t="s">
        <v>396</v>
      </c>
      <c r="P2558" t="s">
        <v>397</v>
      </c>
    </row>
    <row r="2559" spans="1:16" x14ac:dyDescent="0.25">
      <c r="A2559" t="s">
        <v>5001</v>
      </c>
      <c r="B2559" t="s">
        <v>32</v>
      </c>
      <c r="C2559" t="s">
        <v>20</v>
      </c>
      <c r="D2559" t="s">
        <v>5001</v>
      </c>
      <c r="E2559" s="1">
        <v>43941.5</v>
      </c>
      <c r="F2559" t="s">
        <v>5002</v>
      </c>
      <c r="G2559" s="2">
        <v>43901</v>
      </c>
      <c r="H2559" s="2">
        <v>37608</v>
      </c>
      <c r="I2559">
        <v>1</v>
      </c>
      <c r="J2559" s="2">
        <v>44372</v>
      </c>
      <c r="K2559" s="2">
        <v>44372</v>
      </c>
      <c r="L2559" t="s">
        <v>29</v>
      </c>
      <c r="M2559" t="s">
        <v>30</v>
      </c>
      <c r="N2559" t="s">
        <v>5003</v>
      </c>
      <c r="O2559" t="s">
        <v>396</v>
      </c>
      <c r="P2559" t="s">
        <v>397</v>
      </c>
    </row>
    <row r="2560" spans="1:16" x14ac:dyDescent="0.25">
      <c r="A2560" t="s">
        <v>5004</v>
      </c>
      <c r="B2560" t="s">
        <v>32</v>
      </c>
      <c r="C2560" t="s">
        <v>20</v>
      </c>
      <c r="D2560" t="s">
        <v>5004</v>
      </c>
      <c r="E2560" s="1">
        <v>44371.649305555555</v>
      </c>
      <c r="G2560" s="2">
        <v>44370</v>
      </c>
      <c r="H2560" s="2">
        <v>37608</v>
      </c>
      <c r="I2560">
        <v>1</v>
      </c>
      <c r="J2560" s="2">
        <v>44372</v>
      </c>
      <c r="K2560" s="2">
        <v>44372</v>
      </c>
      <c r="L2560" t="s">
        <v>29</v>
      </c>
      <c r="M2560" t="s">
        <v>30</v>
      </c>
      <c r="N2560" t="s">
        <v>5005</v>
      </c>
      <c r="O2560" t="s">
        <v>396</v>
      </c>
      <c r="P2560" t="s">
        <v>397</v>
      </c>
    </row>
    <row r="2561" spans="1:16" x14ac:dyDescent="0.25">
      <c r="A2561" t="s">
        <v>5006</v>
      </c>
      <c r="B2561" t="s">
        <v>32</v>
      </c>
      <c r="C2561" t="s">
        <v>20</v>
      </c>
      <c r="D2561" t="s">
        <v>5006</v>
      </c>
      <c r="E2561" s="1">
        <v>44371.649305555555</v>
      </c>
      <c r="G2561" s="2">
        <v>44370</v>
      </c>
      <c r="H2561" s="2">
        <v>37608</v>
      </c>
      <c r="I2561">
        <v>1</v>
      </c>
      <c r="J2561" s="2">
        <v>44372</v>
      </c>
      <c r="K2561" s="2">
        <v>44372</v>
      </c>
      <c r="L2561" t="s">
        <v>29</v>
      </c>
      <c r="M2561" t="s">
        <v>30</v>
      </c>
      <c r="N2561" t="s">
        <v>5007</v>
      </c>
      <c r="O2561" t="s">
        <v>396</v>
      </c>
      <c r="P2561" t="s">
        <v>397</v>
      </c>
    </row>
    <row r="2562" spans="1:16" x14ac:dyDescent="0.25">
      <c r="A2562" t="s">
        <v>5008</v>
      </c>
      <c r="B2562" t="s">
        <v>19</v>
      </c>
      <c r="C2562" t="s">
        <v>20</v>
      </c>
      <c r="D2562" t="s">
        <v>5008</v>
      </c>
      <c r="E2562" s="1">
        <v>43941.5</v>
      </c>
      <c r="F2562" t="s">
        <v>4993</v>
      </c>
      <c r="G2562" s="2">
        <v>43901</v>
      </c>
      <c r="H2562" s="2">
        <v>37608</v>
      </c>
      <c r="I2562">
        <v>1</v>
      </c>
      <c r="J2562" s="2">
        <v>44372</v>
      </c>
      <c r="K2562" s="2">
        <v>44372</v>
      </c>
      <c r="L2562" t="s">
        <v>29</v>
      </c>
      <c r="M2562" t="s">
        <v>30</v>
      </c>
      <c r="N2562" t="s">
        <v>5009</v>
      </c>
      <c r="O2562" t="s">
        <v>396</v>
      </c>
      <c r="P2562" t="s">
        <v>397</v>
      </c>
    </row>
    <row r="2563" spans="1:16" x14ac:dyDescent="0.25">
      <c r="A2563" t="s">
        <v>5010</v>
      </c>
      <c r="B2563" t="s">
        <v>19</v>
      </c>
      <c r="C2563" t="s">
        <v>20</v>
      </c>
      <c r="D2563" t="s">
        <v>5010</v>
      </c>
      <c r="E2563" s="1">
        <v>43941.5</v>
      </c>
      <c r="F2563" t="s">
        <v>4996</v>
      </c>
      <c r="G2563" s="2">
        <v>43901</v>
      </c>
      <c r="H2563" s="2">
        <v>37608</v>
      </c>
      <c r="I2563">
        <v>1</v>
      </c>
      <c r="J2563" s="2">
        <v>44372</v>
      </c>
      <c r="K2563" s="2">
        <v>44372</v>
      </c>
      <c r="L2563" t="s">
        <v>29</v>
      </c>
      <c r="M2563" t="s">
        <v>30</v>
      </c>
      <c r="N2563" t="s">
        <v>5011</v>
      </c>
      <c r="O2563" t="s">
        <v>396</v>
      </c>
      <c r="P2563" t="s">
        <v>397</v>
      </c>
    </row>
    <row r="2564" spans="1:16" x14ac:dyDescent="0.25">
      <c r="A2564" t="s">
        <v>5012</v>
      </c>
      <c r="B2564" t="s">
        <v>32</v>
      </c>
      <c r="C2564" t="s">
        <v>20</v>
      </c>
      <c r="D2564" t="s">
        <v>5012</v>
      </c>
      <c r="E2564" s="1">
        <v>43941.5</v>
      </c>
      <c r="F2564" t="s">
        <v>4999</v>
      </c>
      <c r="G2564" s="2">
        <v>43901</v>
      </c>
      <c r="H2564" s="2">
        <v>37608</v>
      </c>
      <c r="I2564">
        <v>1</v>
      </c>
      <c r="J2564" s="2">
        <v>44372</v>
      </c>
      <c r="K2564" s="2">
        <v>44372</v>
      </c>
      <c r="L2564" t="s">
        <v>29</v>
      </c>
      <c r="M2564" t="s">
        <v>30</v>
      </c>
      <c r="N2564" t="s">
        <v>5013</v>
      </c>
      <c r="O2564" t="s">
        <v>396</v>
      </c>
      <c r="P2564" t="s">
        <v>397</v>
      </c>
    </row>
    <row r="2565" spans="1:16" x14ac:dyDescent="0.25">
      <c r="A2565" t="s">
        <v>5014</v>
      </c>
      <c r="B2565" t="s">
        <v>32</v>
      </c>
      <c r="C2565" t="s">
        <v>20</v>
      </c>
      <c r="D2565" t="s">
        <v>5014</v>
      </c>
      <c r="E2565" s="1">
        <v>43941.5</v>
      </c>
      <c r="F2565" t="s">
        <v>5002</v>
      </c>
      <c r="G2565" s="2">
        <v>43901</v>
      </c>
      <c r="H2565" s="2">
        <v>37608</v>
      </c>
      <c r="I2565">
        <v>1</v>
      </c>
      <c r="J2565" s="2">
        <v>44372</v>
      </c>
      <c r="K2565" s="2">
        <v>44372</v>
      </c>
      <c r="L2565" t="s">
        <v>29</v>
      </c>
      <c r="M2565" t="s">
        <v>30</v>
      </c>
      <c r="N2565" t="s">
        <v>5015</v>
      </c>
      <c r="O2565" t="s">
        <v>396</v>
      </c>
      <c r="P2565" t="s">
        <v>397</v>
      </c>
    </row>
    <row r="2566" spans="1:16" x14ac:dyDescent="0.25">
      <c r="A2566" t="s">
        <v>5016</v>
      </c>
      <c r="B2566" t="s">
        <v>32</v>
      </c>
      <c r="C2566" t="s">
        <v>20</v>
      </c>
      <c r="D2566" t="s">
        <v>5016</v>
      </c>
      <c r="E2566" s="1">
        <v>44371.649305555555</v>
      </c>
      <c r="G2566" s="2">
        <v>44370</v>
      </c>
      <c r="H2566" s="2">
        <v>37608</v>
      </c>
      <c r="I2566">
        <v>1</v>
      </c>
      <c r="J2566" s="2">
        <v>44372</v>
      </c>
      <c r="K2566" s="2">
        <v>44372</v>
      </c>
      <c r="L2566" t="s">
        <v>29</v>
      </c>
      <c r="M2566" t="s">
        <v>30</v>
      </c>
      <c r="N2566" t="s">
        <v>5017</v>
      </c>
      <c r="O2566" t="s">
        <v>396</v>
      </c>
      <c r="P2566" t="s">
        <v>397</v>
      </c>
    </row>
    <row r="2567" spans="1:16" x14ac:dyDescent="0.25">
      <c r="A2567" t="s">
        <v>5018</v>
      </c>
      <c r="B2567" t="s">
        <v>32</v>
      </c>
      <c r="C2567" t="s">
        <v>20</v>
      </c>
      <c r="D2567" t="s">
        <v>5018</v>
      </c>
      <c r="E2567" s="1">
        <v>44371.649305555555</v>
      </c>
      <c r="G2567" s="2">
        <v>44370</v>
      </c>
      <c r="H2567" s="2">
        <v>37608</v>
      </c>
      <c r="I2567">
        <v>1</v>
      </c>
      <c r="J2567" s="2">
        <v>44372</v>
      </c>
      <c r="K2567" s="2">
        <v>44372</v>
      </c>
      <c r="L2567" t="s">
        <v>29</v>
      </c>
      <c r="M2567" t="s">
        <v>30</v>
      </c>
      <c r="N2567" t="s">
        <v>5019</v>
      </c>
      <c r="O2567" t="s">
        <v>396</v>
      </c>
      <c r="P2567" t="s">
        <v>397</v>
      </c>
    </row>
    <row r="2568" spans="1:16" x14ac:dyDescent="0.25">
      <c r="A2568" t="s">
        <v>5020</v>
      </c>
      <c r="B2568" t="s">
        <v>19</v>
      </c>
      <c r="C2568" t="s">
        <v>20</v>
      </c>
      <c r="D2568" t="s">
        <v>5020</v>
      </c>
      <c r="E2568" s="1">
        <v>43941.5</v>
      </c>
      <c r="F2568" t="s">
        <v>4993</v>
      </c>
      <c r="G2568" s="2">
        <v>43901</v>
      </c>
      <c r="H2568" s="2">
        <v>37608</v>
      </c>
      <c r="I2568">
        <v>1</v>
      </c>
      <c r="J2568" s="2">
        <v>44372</v>
      </c>
      <c r="K2568" s="2">
        <v>44372</v>
      </c>
      <c r="L2568" t="s">
        <v>29</v>
      </c>
      <c r="M2568" t="s">
        <v>30</v>
      </c>
      <c r="N2568" t="s">
        <v>5021</v>
      </c>
      <c r="O2568" t="s">
        <v>396</v>
      </c>
      <c r="P2568" t="s">
        <v>397</v>
      </c>
    </row>
    <row r="2569" spans="1:16" x14ac:dyDescent="0.25">
      <c r="A2569" t="s">
        <v>5022</v>
      </c>
      <c r="B2569" t="s">
        <v>19</v>
      </c>
      <c r="C2569" t="s">
        <v>20</v>
      </c>
      <c r="D2569" t="s">
        <v>5022</v>
      </c>
      <c r="E2569" s="1">
        <v>43941.5</v>
      </c>
      <c r="F2569" t="s">
        <v>4996</v>
      </c>
      <c r="G2569" s="2">
        <v>43901</v>
      </c>
      <c r="H2569" s="2">
        <v>37608</v>
      </c>
      <c r="I2569">
        <v>1</v>
      </c>
      <c r="J2569" s="2">
        <v>44372</v>
      </c>
      <c r="K2569" s="2">
        <v>44372</v>
      </c>
      <c r="L2569" t="s">
        <v>29</v>
      </c>
      <c r="M2569" t="s">
        <v>30</v>
      </c>
      <c r="N2569" t="s">
        <v>5023</v>
      </c>
      <c r="O2569" t="s">
        <v>396</v>
      </c>
      <c r="P2569" t="s">
        <v>397</v>
      </c>
    </row>
    <row r="2570" spans="1:16" x14ac:dyDescent="0.25">
      <c r="A2570" t="s">
        <v>5024</v>
      </c>
      <c r="B2570" t="s">
        <v>32</v>
      </c>
      <c r="C2570" t="s">
        <v>20</v>
      </c>
      <c r="D2570" t="s">
        <v>5024</v>
      </c>
      <c r="E2570" s="1">
        <v>43941.5</v>
      </c>
      <c r="F2570" t="s">
        <v>4999</v>
      </c>
      <c r="G2570" s="2">
        <v>43901</v>
      </c>
      <c r="H2570" s="2">
        <v>37608</v>
      </c>
      <c r="I2570">
        <v>1</v>
      </c>
      <c r="J2570" s="2">
        <v>44372</v>
      </c>
      <c r="K2570" s="2">
        <v>44372</v>
      </c>
      <c r="L2570" t="s">
        <v>29</v>
      </c>
      <c r="M2570" t="s">
        <v>30</v>
      </c>
      <c r="N2570" t="s">
        <v>5025</v>
      </c>
      <c r="O2570" t="s">
        <v>396</v>
      </c>
      <c r="P2570" t="s">
        <v>397</v>
      </c>
    </row>
    <row r="2571" spans="1:16" x14ac:dyDescent="0.25">
      <c r="A2571" t="s">
        <v>5026</v>
      </c>
      <c r="B2571" t="s">
        <v>32</v>
      </c>
      <c r="C2571" t="s">
        <v>20</v>
      </c>
      <c r="D2571" t="s">
        <v>5026</v>
      </c>
      <c r="E2571" s="1">
        <v>43941.5</v>
      </c>
      <c r="F2571" t="s">
        <v>5002</v>
      </c>
      <c r="G2571" s="2">
        <v>43901</v>
      </c>
      <c r="H2571" s="2">
        <v>37608</v>
      </c>
      <c r="I2571">
        <v>1</v>
      </c>
      <c r="J2571" s="2">
        <v>44372</v>
      </c>
      <c r="K2571" s="2">
        <v>44372</v>
      </c>
      <c r="L2571" t="s">
        <v>29</v>
      </c>
      <c r="M2571" t="s">
        <v>30</v>
      </c>
      <c r="N2571" t="s">
        <v>5027</v>
      </c>
      <c r="O2571" t="s">
        <v>396</v>
      </c>
      <c r="P2571" t="s">
        <v>397</v>
      </c>
    </row>
    <row r="2572" spans="1:16" x14ac:dyDescent="0.25">
      <c r="A2572" t="s">
        <v>5028</v>
      </c>
      <c r="B2572" t="s">
        <v>32</v>
      </c>
      <c r="C2572" t="s">
        <v>20</v>
      </c>
      <c r="D2572" t="s">
        <v>5028</v>
      </c>
      <c r="E2572" s="1">
        <v>44371.649305555555</v>
      </c>
      <c r="G2572" s="2">
        <v>44370</v>
      </c>
      <c r="H2572" s="2">
        <v>37608</v>
      </c>
      <c r="I2572">
        <v>1</v>
      </c>
      <c r="J2572" s="2">
        <v>44372</v>
      </c>
      <c r="K2572" s="2">
        <v>44372</v>
      </c>
      <c r="L2572" t="s">
        <v>29</v>
      </c>
      <c r="M2572" t="s">
        <v>30</v>
      </c>
      <c r="N2572" t="s">
        <v>5029</v>
      </c>
      <c r="O2572" t="s">
        <v>396</v>
      </c>
      <c r="P2572" t="s">
        <v>397</v>
      </c>
    </row>
    <row r="2573" spans="1:16" x14ac:dyDescent="0.25">
      <c r="A2573" t="s">
        <v>5030</v>
      </c>
      <c r="B2573" t="s">
        <v>32</v>
      </c>
      <c r="C2573" t="s">
        <v>20</v>
      </c>
      <c r="D2573" t="s">
        <v>5030</v>
      </c>
      <c r="E2573" s="1">
        <v>44371.649305555555</v>
      </c>
      <c r="G2573" s="2">
        <v>44370</v>
      </c>
      <c r="H2573" s="2">
        <v>37608</v>
      </c>
      <c r="I2573">
        <v>1</v>
      </c>
      <c r="J2573" s="2">
        <v>44372</v>
      </c>
      <c r="K2573" s="2">
        <v>44372</v>
      </c>
      <c r="L2573" t="s">
        <v>29</v>
      </c>
      <c r="M2573" t="s">
        <v>30</v>
      </c>
      <c r="N2573" t="s">
        <v>5031</v>
      </c>
      <c r="O2573" t="s">
        <v>396</v>
      </c>
      <c r="P2573" t="s">
        <v>397</v>
      </c>
    </row>
    <row r="2574" spans="1:16" x14ac:dyDescent="0.25">
      <c r="A2574" t="s">
        <v>5032</v>
      </c>
      <c r="B2574" t="s">
        <v>99</v>
      </c>
      <c r="C2574" t="s">
        <v>20</v>
      </c>
      <c r="D2574" t="s">
        <v>5032</v>
      </c>
      <c r="E2574" s="1">
        <v>44364.65</v>
      </c>
      <c r="G2574" s="2">
        <v>44363</v>
      </c>
      <c r="H2574" s="2">
        <v>37608</v>
      </c>
      <c r="I2574">
        <v>1</v>
      </c>
      <c r="J2574" s="2">
        <v>44372</v>
      </c>
      <c r="K2574" s="2">
        <v>44372</v>
      </c>
      <c r="L2574" t="s">
        <v>29</v>
      </c>
      <c r="M2574" t="s">
        <v>30</v>
      </c>
      <c r="N2574" t="s">
        <v>5033</v>
      </c>
      <c r="O2574" t="s">
        <v>396</v>
      </c>
      <c r="P2574" t="s">
        <v>397</v>
      </c>
    </row>
    <row r="2575" spans="1:16" x14ac:dyDescent="0.25">
      <c r="A2575" t="s">
        <v>5034</v>
      </c>
      <c r="B2575" t="s">
        <v>32</v>
      </c>
      <c r="C2575" t="s">
        <v>20</v>
      </c>
      <c r="D2575" t="s">
        <v>5034</v>
      </c>
      <c r="E2575" s="1">
        <v>44371.649305555555</v>
      </c>
      <c r="G2575" s="2">
        <v>44370</v>
      </c>
      <c r="H2575" s="2">
        <v>37608</v>
      </c>
      <c r="I2575">
        <v>1</v>
      </c>
      <c r="J2575" s="2">
        <v>44372</v>
      </c>
      <c r="K2575" s="2">
        <v>44372</v>
      </c>
      <c r="L2575" t="s">
        <v>29</v>
      </c>
      <c r="M2575" t="s">
        <v>30</v>
      </c>
      <c r="N2575" t="s">
        <v>5035</v>
      </c>
      <c r="O2575" t="s">
        <v>396</v>
      </c>
      <c r="P2575" t="s">
        <v>397</v>
      </c>
    </row>
    <row r="2576" spans="1:16" x14ac:dyDescent="0.25">
      <c r="A2576" t="s">
        <v>5036</v>
      </c>
      <c r="B2576" t="s">
        <v>32</v>
      </c>
      <c r="C2576" t="s">
        <v>20</v>
      </c>
      <c r="D2576" t="s">
        <v>5036</v>
      </c>
      <c r="E2576" s="1">
        <v>44371.649305555555</v>
      </c>
      <c r="G2576" s="2">
        <v>44370</v>
      </c>
      <c r="H2576" s="2">
        <v>37608</v>
      </c>
      <c r="I2576">
        <v>1</v>
      </c>
      <c r="J2576" s="2">
        <v>44372</v>
      </c>
      <c r="K2576" s="2">
        <v>44372</v>
      </c>
      <c r="L2576" t="s">
        <v>29</v>
      </c>
      <c r="M2576" t="s">
        <v>30</v>
      </c>
      <c r="N2576" t="s">
        <v>5037</v>
      </c>
      <c r="O2576" t="s">
        <v>396</v>
      </c>
      <c r="P2576" t="s">
        <v>397</v>
      </c>
    </row>
    <row r="2577" spans="1:16" x14ac:dyDescent="0.25">
      <c r="A2577" t="s">
        <v>5038</v>
      </c>
      <c r="B2577" t="s">
        <v>32</v>
      </c>
      <c r="C2577" t="s">
        <v>20</v>
      </c>
      <c r="D2577" t="s">
        <v>5038</v>
      </c>
      <c r="E2577" s="1">
        <v>44371.649305555555</v>
      </c>
      <c r="G2577" s="2">
        <v>44370</v>
      </c>
      <c r="H2577" s="2">
        <v>37608</v>
      </c>
      <c r="I2577">
        <v>1</v>
      </c>
      <c r="J2577" s="2">
        <v>44372</v>
      </c>
      <c r="K2577" s="2">
        <v>44372</v>
      </c>
      <c r="L2577" t="s">
        <v>29</v>
      </c>
      <c r="M2577" t="s">
        <v>30</v>
      </c>
      <c r="N2577" t="s">
        <v>5039</v>
      </c>
      <c r="O2577" t="s">
        <v>396</v>
      </c>
      <c r="P2577" t="s">
        <v>397</v>
      </c>
    </row>
    <row r="2578" spans="1:16" x14ac:dyDescent="0.25">
      <c r="A2578" t="s">
        <v>5040</v>
      </c>
      <c r="B2578" t="s">
        <v>32</v>
      </c>
      <c r="C2578" t="s">
        <v>20</v>
      </c>
      <c r="D2578" t="s">
        <v>5040</v>
      </c>
      <c r="E2578" s="1">
        <v>44371.649305555555</v>
      </c>
      <c r="G2578" s="2">
        <v>44370</v>
      </c>
      <c r="H2578" s="2">
        <v>37608</v>
      </c>
      <c r="I2578">
        <v>1</v>
      </c>
      <c r="J2578" s="2">
        <v>44372</v>
      </c>
      <c r="K2578" s="2">
        <v>44372</v>
      </c>
      <c r="L2578" t="s">
        <v>29</v>
      </c>
      <c r="M2578" t="s">
        <v>30</v>
      </c>
      <c r="N2578" t="s">
        <v>5041</v>
      </c>
      <c r="O2578" t="s">
        <v>396</v>
      </c>
      <c r="P2578" t="s">
        <v>397</v>
      </c>
    </row>
    <row r="2579" spans="1:16" x14ac:dyDescent="0.25">
      <c r="A2579" t="s">
        <v>5042</v>
      </c>
      <c r="B2579" t="s">
        <v>32</v>
      </c>
      <c r="C2579" t="s">
        <v>20</v>
      </c>
      <c r="D2579" t="s">
        <v>5042</v>
      </c>
      <c r="E2579" s="1">
        <v>44371.649305555555</v>
      </c>
      <c r="G2579" s="2">
        <v>44370</v>
      </c>
      <c r="H2579" s="2">
        <v>37608</v>
      </c>
      <c r="I2579">
        <v>1</v>
      </c>
      <c r="J2579" s="2">
        <v>44372</v>
      </c>
      <c r="K2579" s="2">
        <v>44372</v>
      </c>
      <c r="L2579" t="s">
        <v>29</v>
      </c>
      <c r="M2579" t="s">
        <v>30</v>
      </c>
      <c r="N2579" t="s">
        <v>5043</v>
      </c>
      <c r="O2579" t="s">
        <v>396</v>
      </c>
      <c r="P2579" t="s">
        <v>397</v>
      </c>
    </row>
    <row r="2580" spans="1:16" x14ac:dyDescent="0.25">
      <c r="A2580" t="s">
        <v>5044</v>
      </c>
      <c r="B2580" t="s">
        <v>19</v>
      </c>
      <c r="C2580" t="s">
        <v>20</v>
      </c>
      <c r="D2580" t="s">
        <v>5044</v>
      </c>
      <c r="E2580" s="1">
        <v>44371.649305555555</v>
      </c>
      <c r="G2580" s="2">
        <v>44370</v>
      </c>
      <c r="H2580" s="2">
        <v>37608</v>
      </c>
      <c r="I2580">
        <v>1</v>
      </c>
      <c r="J2580" s="2">
        <v>44372</v>
      </c>
      <c r="K2580" s="2">
        <v>44372</v>
      </c>
      <c r="L2580" t="s">
        <v>29</v>
      </c>
      <c r="M2580" t="s">
        <v>30</v>
      </c>
      <c r="N2580" t="s">
        <v>5045</v>
      </c>
      <c r="O2580" t="s">
        <v>396</v>
      </c>
      <c r="P2580" t="s">
        <v>397</v>
      </c>
    </row>
    <row r="2581" spans="1:16" x14ac:dyDescent="0.25">
      <c r="A2581" t="s">
        <v>5046</v>
      </c>
      <c r="B2581" t="s">
        <v>19</v>
      </c>
      <c r="C2581" t="s">
        <v>20</v>
      </c>
      <c r="D2581" t="s">
        <v>5046</v>
      </c>
      <c r="E2581" s="1">
        <v>44371.649305555555</v>
      </c>
      <c r="G2581" s="2">
        <v>44370</v>
      </c>
      <c r="H2581" s="2">
        <v>37608</v>
      </c>
      <c r="I2581">
        <v>1</v>
      </c>
      <c r="J2581" s="2">
        <v>44372</v>
      </c>
      <c r="K2581" s="2">
        <v>44372</v>
      </c>
      <c r="L2581" t="s">
        <v>29</v>
      </c>
      <c r="M2581" t="s">
        <v>30</v>
      </c>
      <c r="N2581" t="s">
        <v>5047</v>
      </c>
      <c r="O2581" t="s">
        <v>396</v>
      </c>
      <c r="P2581" t="s">
        <v>397</v>
      </c>
    </row>
    <row r="2582" spans="1:16" x14ac:dyDescent="0.25">
      <c r="A2582" t="s">
        <v>5048</v>
      </c>
      <c r="B2582" t="s">
        <v>19</v>
      </c>
      <c r="C2582" t="s">
        <v>20</v>
      </c>
      <c r="D2582" t="s">
        <v>5048</v>
      </c>
      <c r="E2582" s="1">
        <v>44371.649305555555</v>
      </c>
      <c r="G2582" s="2">
        <v>44370</v>
      </c>
      <c r="H2582" s="2">
        <v>37608</v>
      </c>
      <c r="I2582">
        <v>1</v>
      </c>
      <c r="J2582" s="2">
        <v>44372</v>
      </c>
      <c r="K2582" s="2">
        <v>44372</v>
      </c>
      <c r="L2582" t="s">
        <v>29</v>
      </c>
      <c r="M2582" t="s">
        <v>30</v>
      </c>
      <c r="N2582" t="s">
        <v>5049</v>
      </c>
      <c r="O2582" t="s">
        <v>396</v>
      </c>
      <c r="P2582" t="s">
        <v>397</v>
      </c>
    </row>
    <row r="2583" spans="1:16" x14ac:dyDescent="0.25">
      <c r="A2583" t="s">
        <v>5050</v>
      </c>
      <c r="B2583" t="s">
        <v>19</v>
      </c>
      <c r="C2583" t="s">
        <v>20</v>
      </c>
      <c r="D2583" t="s">
        <v>5050</v>
      </c>
      <c r="E2583" s="1">
        <v>44371.649305555555</v>
      </c>
      <c r="G2583" s="2">
        <v>44370</v>
      </c>
      <c r="H2583" s="2">
        <v>37608</v>
      </c>
      <c r="I2583">
        <v>1</v>
      </c>
      <c r="J2583" s="2">
        <v>44372</v>
      </c>
      <c r="K2583" s="2">
        <v>44372</v>
      </c>
      <c r="L2583" t="s">
        <v>29</v>
      </c>
      <c r="M2583" t="s">
        <v>30</v>
      </c>
      <c r="N2583" t="s">
        <v>5051</v>
      </c>
      <c r="O2583" t="s">
        <v>396</v>
      </c>
      <c r="P2583" t="s">
        <v>397</v>
      </c>
    </row>
    <row r="2584" spans="1:16" x14ac:dyDescent="0.25">
      <c r="A2584" t="s">
        <v>5052</v>
      </c>
      <c r="B2584" t="s">
        <v>19</v>
      </c>
      <c r="C2584" t="s">
        <v>20</v>
      </c>
      <c r="D2584" t="s">
        <v>5052</v>
      </c>
      <c r="E2584" s="1">
        <v>44371.649305555555</v>
      </c>
      <c r="G2584" s="2">
        <v>44370</v>
      </c>
      <c r="H2584" s="2">
        <v>37608</v>
      </c>
      <c r="I2584">
        <v>1</v>
      </c>
      <c r="J2584" s="2">
        <v>44372</v>
      </c>
      <c r="K2584" s="2">
        <v>44372</v>
      </c>
      <c r="L2584" t="s">
        <v>29</v>
      </c>
      <c r="M2584" t="s">
        <v>30</v>
      </c>
      <c r="N2584" t="s">
        <v>5053</v>
      </c>
      <c r="O2584" t="s">
        <v>396</v>
      </c>
      <c r="P2584" t="s">
        <v>397</v>
      </c>
    </row>
    <row r="2585" spans="1:16" x14ac:dyDescent="0.25">
      <c r="A2585" t="s">
        <v>5054</v>
      </c>
      <c r="B2585" t="s">
        <v>19</v>
      </c>
      <c r="C2585" t="s">
        <v>20</v>
      </c>
      <c r="D2585" t="s">
        <v>5054</v>
      </c>
      <c r="E2585" s="1">
        <v>44371.649305555555</v>
      </c>
      <c r="G2585" s="2">
        <v>44370</v>
      </c>
      <c r="H2585" s="2">
        <v>37608</v>
      </c>
      <c r="I2585">
        <v>1</v>
      </c>
      <c r="J2585" s="2">
        <v>44372</v>
      </c>
      <c r="K2585" s="2">
        <v>44372</v>
      </c>
      <c r="L2585" t="s">
        <v>29</v>
      </c>
      <c r="M2585" t="s">
        <v>30</v>
      </c>
      <c r="N2585" t="s">
        <v>5055</v>
      </c>
      <c r="O2585" t="s">
        <v>396</v>
      </c>
      <c r="P2585" t="s">
        <v>397</v>
      </c>
    </row>
    <row r="2586" spans="1:16" x14ac:dyDescent="0.25">
      <c r="A2586" t="s">
        <v>5056</v>
      </c>
      <c r="B2586" t="s">
        <v>19</v>
      </c>
      <c r="C2586" t="s">
        <v>20</v>
      </c>
      <c r="D2586" t="s">
        <v>5056</v>
      </c>
      <c r="E2586" s="1">
        <v>44371.649305555555</v>
      </c>
      <c r="G2586" s="2">
        <v>44370</v>
      </c>
      <c r="H2586" s="2">
        <v>37608</v>
      </c>
      <c r="I2586">
        <v>1</v>
      </c>
      <c r="J2586" s="2">
        <v>44372</v>
      </c>
      <c r="K2586" s="2">
        <v>44372</v>
      </c>
      <c r="L2586" t="s">
        <v>29</v>
      </c>
      <c r="M2586" t="s">
        <v>30</v>
      </c>
      <c r="N2586" t="s">
        <v>5057</v>
      </c>
      <c r="O2586" t="s">
        <v>396</v>
      </c>
      <c r="P2586" t="s">
        <v>397</v>
      </c>
    </row>
    <row r="2587" spans="1:16" x14ac:dyDescent="0.25">
      <c r="A2587" t="s">
        <v>5058</v>
      </c>
      <c r="B2587" t="s">
        <v>19</v>
      </c>
      <c r="C2587" t="s">
        <v>20</v>
      </c>
      <c r="D2587" t="s">
        <v>5058</v>
      </c>
      <c r="E2587" s="1">
        <v>44371.649305555555</v>
      </c>
      <c r="G2587" s="2">
        <v>44370</v>
      </c>
      <c r="H2587" s="2">
        <v>37608</v>
      </c>
      <c r="I2587">
        <v>1</v>
      </c>
      <c r="J2587" s="2">
        <v>44372</v>
      </c>
      <c r="K2587" s="2">
        <v>44372</v>
      </c>
      <c r="L2587" t="s">
        <v>29</v>
      </c>
      <c r="M2587" t="s">
        <v>30</v>
      </c>
      <c r="N2587" t="s">
        <v>5059</v>
      </c>
      <c r="O2587" t="s">
        <v>396</v>
      </c>
      <c r="P2587" t="s">
        <v>397</v>
      </c>
    </row>
    <row r="2588" spans="1:16" x14ac:dyDescent="0.25">
      <c r="A2588" t="s">
        <v>5060</v>
      </c>
      <c r="B2588" t="s">
        <v>19</v>
      </c>
      <c r="C2588" t="s">
        <v>20</v>
      </c>
      <c r="D2588" t="s">
        <v>5060</v>
      </c>
      <c r="E2588" s="1">
        <v>44371.648611111108</v>
      </c>
      <c r="G2588" s="2">
        <v>44370</v>
      </c>
      <c r="H2588" s="2">
        <v>37608</v>
      </c>
      <c r="I2588">
        <v>2</v>
      </c>
      <c r="J2588" s="2">
        <v>44372</v>
      </c>
      <c r="K2588" s="2">
        <v>44372</v>
      </c>
      <c r="L2588" t="s">
        <v>29</v>
      </c>
      <c r="M2588" t="s">
        <v>30</v>
      </c>
      <c r="N2588" t="s">
        <v>5061</v>
      </c>
      <c r="O2588" t="s">
        <v>396</v>
      </c>
      <c r="P2588" t="s">
        <v>397</v>
      </c>
    </row>
    <row r="2589" spans="1:16" x14ac:dyDescent="0.25">
      <c r="A2589" t="s">
        <v>5062</v>
      </c>
      <c r="B2589" t="s">
        <v>19</v>
      </c>
      <c r="C2589" t="s">
        <v>20</v>
      </c>
      <c r="D2589" t="s">
        <v>5062</v>
      </c>
      <c r="E2589" s="1">
        <v>44371.649305555555</v>
      </c>
      <c r="G2589" s="2">
        <v>44370</v>
      </c>
      <c r="H2589" s="2">
        <v>37608</v>
      </c>
      <c r="I2589">
        <v>1</v>
      </c>
      <c r="J2589" s="2">
        <v>44372</v>
      </c>
      <c r="K2589" s="2">
        <v>44372</v>
      </c>
      <c r="L2589" t="s">
        <v>29</v>
      </c>
      <c r="M2589" t="s">
        <v>30</v>
      </c>
      <c r="N2589" t="s">
        <v>5063</v>
      </c>
      <c r="O2589" t="s">
        <v>396</v>
      </c>
      <c r="P2589" t="s">
        <v>397</v>
      </c>
    </row>
    <row r="2590" spans="1:16" x14ac:dyDescent="0.25">
      <c r="A2590" t="s">
        <v>5064</v>
      </c>
      <c r="B2590" t="s">
        <v>32</v>
      </c>
      <c r="C2590" t="s">
        <v>20</v>
      </c>
      <c r="D2590" t="s">
        <v>5064</v>
      </c>
      <c r="E2590" s="1">
        <v>43902.657638888886</v>
      </c>
      <c r="F2590" t="s">
        <v>1141</v>
      </c>
      <c r="G2590" s="2">
        <v>43901</v>
      </c>
      <c r="H2590" s="2">
        <v>37608</v>
      </c>
      <c r="I2590">
        <v>1</v>
      </c>
      <c r="J2590" s="2">
        <v>44372</v>
      </c>
      <c r="K2590" s="2">
        <v>44372</v>
      </c>
      <c r="L2590" t="s">
        <v>29</v>
      </c>
      <c r="M2590" t="s">
        <v>30</v>
      </c>
      <c r="N2590" t="s">
        <v>5065</v>
      </c>
      <c r="O2590" t="s">
        <v>396</v>
      </c>
      <c r="P2590" t="s">
        <v>397</v>
      </c>
    </row>
    <row r="2591" spans="1:16" x14ac:dyDescent="0.25">
      <c r="A2591" t="s">
        <v>5066</v>
      </c>
      <c r="B2591" t="s">
        <v>32</v>
      </c>
      <c r="C2591" t="s">
        <v>20</v>
      </c>
      <c r="D2591" t="s">
        <v>5066</v>
      </c>
      <c r="E2591" s="1">
        <v>43902.658333333333</v>
      </c>
      <c r="F2591" t="s">
        <v>1239</v>
      </c>
      <c r="G2591" s="2">
        <v>43901</v>
      </c>
      <c r="H2591" s="2">
        <v>37608</v>
      </c>
      <c r="I2591">
        <v>1</v>
      </c>
      <c r="J2591" s="2">
        <v>44372</v>
      </c>
      <c r="K2591" s="2">
        <v>44372</v>
      </c>
      <c r="L2591" t="s">
        <v>29</v>
      </c>
      <c r="M2591" t="s">
        <v>30</v>
      </c>
      <c r="N2591" t="s">
        <v>5067</v>
      </c>
      <c r="O2591" t="s">
        <v>396</v>
      </c>
      <c r="P2591" t="s">
        <v>397</v>
      </c>
    </row>
    <row r="2592" spans="1:16" x14ac:dyDescent="0.25">
      <c r="A2592" t="s">
        <v>5068</v>
      </c>
      <c r="B2592" t="s">
        <v>32</v>
      </c>
      <c r="C2592" t="s">
        <v>20</v>
      </c>
      <c r="D2592" t="s">
        <v>5068</v>
      </c>
      <c r="E2592" s="1">
        <v>43902.658333333333</v>
      </c>
      <c r="F2592" t="s">
        <v>1337</v>
      </c>
      <c r="G2592" s="2">
        <v>43901</v>
      </c>
      <c r="H2592" s="2">
        <v>37608</v>
      </c>
      <c r="I2592">
        <v>1</v>
      </c>
      <c r="J2592" s="2">
        <v>44372</v>
      </c>
      <c r="K2592" s="2">
        <v>44372</v>
      </c>
      <c r="L2592" t="s">
        <v>29</v>
      </c>
      <c r="M2592" t="s">
        <v>30</v>
      </c>
      <c r="N2592" t="s">
        <v>5069</v>
      </c>
      <c r="O2592" t="s">
        <v>396</v>
      </c>
      <c r="P2592" t="s">
        <v>397</v>
      </c>
    </row>
    <row r="2593" spans="1:16" x14ac:dyDescent="0.25">
      <c r="A2593" t="s">
        <v>5070</v>
      </c>
      <c r="B2593" t="s">
        <v>32</v>
      </c>
      <c r="C2593" t="s">
        <v>20</v>
      </c>
      <c r="D2593" t="s">
        <v>5070</v>
      </c>
      <c r="E2593" s="1">
        <v>43902.657638888886</v>
      </c>
      <c r="F2593" t="s">
        <v>1435</v>
      </c>
      <c r="G2593" s="2">
        <v>43901</v>
      </c>
      <c r="H2593" s="2">
        <v>37608</v>
      </c>
      <c r="I2593">
        <v>1</v>
      </c>
      <c r="J2593" s="2">
        <v>44372</v>
      </c>
      <c r="K2593" s="2">
        <v>44372</v>
      </c>
      <c r="L2593" t="s">
        <v>29</v>
      </c>
      <c r="M2593" t="s">
        <v>30</v>
      </c>
      <c r="N2593" t="s">
        <v>5071</v>
      </c>
      <c r="O2593" t="s">
        <v>396</v>
      </c>
      <c r="P2593" t="s">
        <v>397</v>
      </c>
    </row>
    <row r="2594" spans="1:16" x14ac:dyDescent="0.25">
      <c r="A2594" t="s">
        <v>5072</v>
      </c>
      <c r="B2594" t="s">
        <v>32</v>
      </c>
      <c r="C2594" t="s">
        <v>20</v>
      </c>
      <c r="D2594" t="s">
        <v>5072</v>
      </c>
      <c r="E2594" s="1">
        <v>43902.657638888886</v>
      </c>
      <c r="F2594" t="s">
        <v>1533</v>
      </c>
      <c r="G2594" s="2">
        <v>43901</v>
      </c>
      <c r="H2594" s="2">
        <v>37608</v>
      </c>
      <c r="I2594">
        <v>1</v>
      </c>
      <c r="J2594" s="2">
        <v>44372</v>
      </c>
      <c r="K2594" s="2">
        <v>44372</v>
      </c>
      <c r="L2594" t="s">
        <v>29</v>
      </c>
      <c r="M2594" t="s">
        <v>30</v>
      </c>
      <c r="N2594" t="s">
        <v>5073</v>
      </c>
      <c r="O2594" t="s">
        <v>396</v>
      </c>
      <c r="P2594" t="s">
        <v>397</v>
      </c>
    </row>
    <row r="2595" spans="1:16" x14ac:dyDescent="0.25">
      <c r="A2595" t="s">
        <v>5074</v>
      </c>
      <c r="B2595" t="s">
        <v>32</v>
      </c>
      <c r="C2595" t="s">
        <v>20</v>
      </c>
      <c r="D2595" t="s">
        <v>5074</v>
      </c>
      <c r="E2595" s="1">
        <v>43902.657638888886</v>
      </c>
      <c r="F2595" t="s">
        <v>1631</v>
      </c>
      <c r="G2595" s="2">
        <v>43901</v>
      </c>
      <c r="H2595" s="2">
        <v>37608</v>
      </c>
      <c r="I2595">
        <v>1</v>
      </c>
      <c r="J2595" s="2">
        <v>44372</v>
      </c>
      <c r="K2595" s="2">
        <v>44372</v>
      </c>
      <c r="L2595" t="s">
        <v>29</v>
      </c>
      <c r="M2595" t="s">
        <v>30</v>
      </c>
      <c r="N2595" t="s">
        <v>5075</v>
      </c>
      <c r="O2595" t="s">
        <v>396</v>
      </c>
      <c r="P2595" t="s">
        <v>397</v>
      </c>
    </row>
    <row r="2596" spans="1:16" x14ac:dyDescent="0.25">
      <c r="A2596" t="s">
        <v>5076</v>
      </c>
      <c r="B2596" t="s">
        <v>32</v>
      </c>
      <c r="C2596" t="s">
        <v>20</v>
      </c>
      <c r="D2596" t="s">
        <v>5076</v>
      </c>
      <c r="E2596" s="1">
        <v>43902.658333333333</v>
      </c>
      <c r="F2596" t="s">
        <v>1729</v>
      </c>
      <c r="G2596" s="2">
        <v>43901</v>
      </c>
      <c r="H2596" s="2">
        <v>37608</v>
      </c>
      <c r="I2596">
        <v>1</v>
      </c>
      <c r="J2596" s="2">
        <v>44372</v>
      </c>
      <c r="K2596" s="2">
        <v>44372</v>
      </c>
      <c r="L2596" t="s">
        <v>29</v>
      </c>
      <c r="M2596" t="s">
        <v>30</v>
      </c>
      <c r="N2596" t="s">
        <v>5077</v>
      </c>
      <c r="O2596" t="s">
        <v>396</v>
      </c>
      <c r="P2596" t="s">
        <v>397</v>
      </c>
    </row>
    <row r="2597" spans="1:16" x14ac:dyDescent="0.25">
      <c r="A2597" t="s">
        <v>5078</v>
      </c>
      <c r="B2597" t="s">
        <v>32</v>
      </c>
      <c r="C2597" t="s">
        <v>20</v>
      </c>
      <c r="D2597" t="s">
        <v>5078</v>
      </c>
      <c r="E2597" s="1">
        <v>43902.658333333333</v>
      </c>
      <c r="F2597" t="s">
        <v>1827</v>
      </c>
      <c r="G2597" s="2">
        <v>43901</v>
      </c>
      <c r="H2597" s="2">
        <v>37608</v>
      </c>
      <c r="I2597">
        <v>1</v>
      </c>
      <c r="J2597" s="2">
        <v>44372</v>
      </c>
      <c r="K2597" s="2">
        <v>44372</v>
      </c>
      <c r="L2597" t="s">
        <v>29</v>
      </c>
      <c r="M2597" t="s">
        <v>30</v>
      </c>
      <c r="N2597" t="s">
        <v>5079</v>
      </c>
      <c r="O2597" t="s">
        <v>396</v>
      </c>
      <c r="P2597" t="s">
        <v>397</v>
      </c>
    </row>
    <row r="2598" spans="1:16" x14ac:dyDescent="0.25">
      <c r="A2598" t="s">
        <v>5080</v>
      </c>
      <c r="B2598" t="s">
        <v>32</v>
      </c>
      <c r="C2598" t="s">
        <v>20</v>
      </c>
      <c r="D2598" t="s">
        <v>5080</v>
      </c>
      <c r="E2598" s="1">
        <v>43902.658333333333</v>
      </c>
      <c r="F2598" t="s">
        <v>1925</v>
      </c>
      <c r="G2598" s="2">
        <v>43901</v>
      </c>
      <c r="H2598" s="2">
        <v>37608</v>
      </c>
      <c r="I2598">
        <v>1</v>
      </c>
      <c r="J2598" s="2">
        <v>44372</v>
      </c>
      <c r="K2598" s="2">
        <v>44372</v>
      </c>
      <c r="L2598" t="s">
        <v>29</v>
      </c>
      <c r="M2598" t="s">
        <v>30</v>
      </c>
      <c r="N2598" t="s">
        <v>5081</v>
      </c>
      <c r="O2598" t="s">
        <v>396</v>
      </c>
      <c r="P2598" t="s">
        <v>397</v>
      </c>
    </row>
    <row r="2599" spans="1:16" x14ac:dyDescent="0.25">
      <c r="A2599" t="s">
        <v>5082</v>
      </c>
      <c r="B2599" t="s">
        <v>32</v>
      </c>
      <c r="C2599" t="s">
        <v>20</v>
      </c>
      <c r="D2599" t="s">
        <v>5082</v>
      </c>
      <c r="E2599" s="1">
        <v>43902.657638888886</v>
      </c>
      <c r="F2599" t="s">
        <v>847</v>
      </c>
      <c r="G2599" s="2">
        <v>43901</v>
      </c>
      <c r="H2599" s="2">
        <v>37608</v>
      </c>
      <c r="I2599">
        <v>1</v>
      </c>
      <c r="J2599" s="2">
        <v>44372</v>
      </c>
      <c r="K2599" s="2">
        <v>44372</v>
      </c>
      <c r="L2599" t="s">
        <v>29</v>
      </c>
      <c r="M2599" t="s">
        <v>30</v>
      </c>
      <c r="N2599" t="s">
        <v>5083</v>
      </c>
      <c r="O2599" t="s">
        <v>396</v>
      </c>
      <c r="P2599" t="s">
        <v>397</v>
      </c>
    </row>
    <row r="2600" spans="1:16" x14ac:dyDescent="0.25">
      <c r="A2600" t="s">
        <v>5084</v>
      </c>
      <c r="B2600" t="s">
        <v>32</v>
      </c>
      <c r="C2600" t="s">
        <v>20</v>
      </c>
      <c r="D2600" t="s">
        <v>5084</v>
      </c>
      <c r="E2600" s="1">
        <v>43902.657638888886</v>
      </c>
      <c r="F2600" t="s">
        <v>945</v>
      </c>
      <c r="G2600" s="2">
        <v>43901</v>
      </c>
      <c r="H2600" s="2">
        <v>37608</v>
      </c>
      <c r="I2600">
        <v>1</v>
      </c>
      <c r="J2600" s="2">
        <v>44372</v>
      </c>
      <c r="K2600" s="2">
        <v>44372</v>
      </c>
      <c r="L2600" t="s">
        <v>29</v>
      </c>
      <c r="M2600" t="s">
        <v>30</v>
      </c>
      <c r="N2600" t="s">
        <v>5085</v>
      </c>
      <c r="O2600" t="s">
        <v>396</v>
      </c>
      <c r="P2600" t="s">
        <v>397</v>
      </c>
    </row>
    <row r="2601" spans="1:16" x14ac:dyDescent="0.25">
      <c r="A2601" t="s">
        <v>5086</v>
      </c>
      <c r="B2601" t="s">
        <v>32</v>
      </c>
      <c r="C2601" t="s">
        <v>20</v>
      </c>
      <c r="D2601" t="s">
        <v>5086</v>
      </c>
      <c r="E2601" s="1">
        <v>43902.658333333333</v>
      </c>
      <c r="F2601" t="s">
        <v>1043</v>
      </c>
      <c r="G2601" s="2">
        <v>43901</v>
      </c>
      <c r="H2601" s="2">
        <v>37608</v>
      </c>
      <c r="I2601">
        <v>1</v>
      </c>
      <c r="J2601" s="2">
        <v>44372</v>
      </c>
      <c r="K2601" s="2">
        <v>44372</v>
      </c>
      <c r="L2601" t="s">
        <v>29</v>
      </c>
      <c r="M2601" t="s">
        <v>30</v>
      </c>
      <c r="N2601" t="s">
        <v>5087</v>
      </c>
      <c r="O2601" t="s">
        <v>396</v>
      </c>
      <c r="P2601" t="s">
        <v>397</v>
      </c>
    </row>
    <row r="2602" spans="1:16" x14ac:dyDescent="0.25">
      <c r="A2602" t="s">
        <v>5088</v>
      </c>
      <c r="B2602" t="s">
        <v>32</v>
      </c>
      <c r="C2602" t="s">
        <v>20</v>
      </c>
      <c r="D2602" t="s">
        <v>5088</v>
      </c>
      <c r="E2602" s="1">
        <v>44371.648611111108</v>
      </c>
      <c r="G2602" s="2">
        <v>44370</v>
      </c>
      <c r="H2602" s="2">
        <v>37608</v>
      </c>
      <c r="I2602">
        <v>3</v>
      </c>
      <c r="J2602" s="2">
        <v>44372</v>
      </c>
      <c r="K2602" s="2">
        <v>44372</v>
      </c>
      <c r="L2602" t="s">
        <v>29</v>
      </c>
      <c r="M2602" t="s">
        <v>30</v>
      </c>
      <c r="N2602" t="s">
        <v>5089</v>
      </c>
      <c r="O2602" t="s">
        <v>396</v>
      </c>
      <c r="P2602" t="s">
        <v>397</v>
      </c>
    </row>
    <row r="2603" spans="1:16" x14ac:dyDescent="0.25">
      <c r="A2603" t="s">
        <v>5090</v>
      </c>
      <c r="B2603" t="s">
        <v>19</v>
      </c>
      <c r="C2603" t="s">
        <v>20</v>
      </c>
      <c r="D2603" t="s">
        <v>5090</v>
      </c>
      <c r="E2603" s="1">
        <v>44371.648611111108</v>
      </c>
      <c r="G2603" s="2">
        <v>44370</v>
      </c>
      <c r="H2603" s="2">
        <v>37608</v>
      </c>
      <c r="I2603">
        <v>2</v>
      </c>
      <c r="J2603" s="2">
        <v>44372</v>
      </c>
      <c r="K2603" s="2">
        <v>44372</v>
      </c>
      <c r="L2603" t="s">
        <v>29</v>
      </c>
      <c r="M2603" t="s">
        <v>30</v>
      </c>
      <c r="N2603" t="s">
        <v>5091</v>
      </c>
      <c r="O2603" t="s">
        <v>396</v>
      </c>
      <c r="P2603" t="s">
        <v>397</v>
      </c>
    </row>
    <row r="2604" spans="1:16" x14ac:dyDescent="0.25">
      <c r="A2604" t="s">
        <v>5092</v>
      </c>
      <c r="B2604" t="s">
        <v>19</v>
      </c>
      <c r="C2604" t="s">
        <v>20</v>
      </c>
      <c r="D2604" t="s">
        <v>5092</v>
      </c>
      <c r="E2604" s="1">
        <v>44371.649305555555</v>
      </c>
      <c r="G2604" s="2">
        <v>44370</v>
      </c>
      <c r="H2604" s="2">
        <v>37608</v>
      </c>
      <c r="I2604">
        <v>1</v>
      </c>
      <c r="J2604" s="2">
        <v>44372</v>
      </c>
      <c r="K2604" s="2">
        <v>44372</v>
      </c>
      <c r="L2604" t="s">
        <v>29</v>
      </c>
      <c r="M2604" t="s">
        <v>30</v>
      </c>
      <c r="N2604" t="s">
        <v>5093</v>
      </c>
      <c r="O2604" t="s">
        <v>396</v>
      </c>
      <c r="P2604" t="s">
        <v>397</v>
      </c>
    </row>
    <row r="2605" spans="1:16" x14ac:dyDescent="0.25">
      <c r="A2605" t="s">
        <v>5094</v>
      </c>
      <c r="B2605" t="s">
        <v>19</v>
      </c>
      <c r="C2605" t="s">
        <v>20</v>
      </c>
      <c r="D2605" t="s">
        <v>5094</v>
      </c>
      <c r="E2605" s="1">
        <v>44371.649305555555</v>
      </c>
      <c r="G2605" s="2">
        <v>44370</v>
      </c>
      <c r="H2605" s="2">
        <v>37608</v>
      </c>
      <c r="I2605">
        <v>1</v>
      </c>
      <c r="J2605" s="2">
        <v>44372</v>
      </c>
      <c r="K2605" s="2">
        <v>44372</v>
      </c>
      <c r="L2605" t="s">
        <v>29</v>
      </c>
      <c r="M2605" t="s">
        <v>30</v>
      </c>
      <c r="N2605" t="s">
        <v>5095</v>
      </c>
      <c r="O2605" t="s">
        <v>396</v>
      </c>
      <c r="P2605" t="s">
        <v>397</v>
      </c>
    </row>
    <row r="2606" spans="1:16" x14ac:dyDescent="0.25">
      <c r="A2606" t="s">
        <v>5096</v>
      </c>
      <c r="B2606" t="s">
        <v>32</v>
      </c>
      <c r="C2606" t="s">
        <v>20</v>
      </c>
      <c r="D2606" t="s">
        <v>5096</v>
      </c>
      <c r="E2606" s="1">
        <v>44371.649305555555</v>
      </c>
      <c r="G2606" s="2">
        <v>44370</v>
      </c>
      <c r="H2606" s="2">
        <v>37608</v>
      </c>
      <c r="I2606">
        <v>1</v>
      </c>
      <c r="J2606" s="2">
        <v>44372</v>
      </c>
      <c r="K2606" s="2">
        <v>44372</v>
      </c>
      <c r="L2606" t="s">
        <v>29</v>
      </c>
      <c r="M2606" t="s">
        <v>30</v>
      </c>
      <c r="N2606" t="s">
        <v>5097</v>
      </c>
      <c r="O2606" t="s">
        <v>396</v>
      </c>
      <c r="P2606" t="s">
        <v>397</v>
      </c>
    </row>
    <row r="2607" spans="1:16" x14ac:dyDescent="0.25">
      <c r="A2607" t="s">
        <v>5098</v>
      </c>
      <c r="B2607" t="s">
        <v>32</v>
      </c>
      <c r="C2607" t="s">
        <v>20</v>
      </c>
      <c r="D2607" t="s">
        <v>5098</v>
      </c>
      <c r="E2607" s="1">
        <v>44371.649305555555</v>
      </c>
      <c r="G2607" s="2">
        <v>44370</v>
      </c>
      <c r="H2607" s="2">
        <v>37608</v>
      </c>
      <c r="I2607">
        <v>1</v>
      </c>
      <c r="J2607" s="2">
        <v>44372</v>
      </c>
      <c r="K2607" s="2">
        <v>44372</v>
      </c>
      <c r="L2607" t="s">
        <v>29</v>
      </c>
      <c r="M2607" t="s">
        <v>30</v>
      </c>
      <c r="N2607" t="s">
        <v>5099</v>
      </c>
      <c r="O2607" t="s">
        <v>396</v>
      </c>
      <c r="P2607" t="s">
        <v>397</v>
      </c>
    </row>
    <row r="2608" spans="1:16" x14ac:dyDescent="0.25">
      <c r="A2608" t="s">
        <v>5100</v>
      </c>
      <c r="B2608" t="s">
        <v>32</v>
      </c>
      <c r="C2608" t="s">
        <v>20</v>
      </c>
      <c r="D2608" t="s">
        <v>5100</v>
      </c>
      <c r="E2608" s="1">
        <v>44371.649305555555</v>
      </c>
      <c r="G2608" s="2">
        <v>44370</v>
      </c>
      <c r="H2608" s="2">
        <v>37608</v>
      </c>
      <c r="I2608">
        <v>1</v>
      </c>
      <c r="J2608" s="2">
        <v>44372</v>
      </c>
      <c r="K2608" s="2">
        <v>44372</v>
      </c>
      <c r="L2608" t="s">
        <v>29</v>
      </c>
      <c r="M2608" t="s">
        <v>30</v>
      </c>
      <c r="N2608" t="s">
        <v>5101</v>
      </c>
      <c r="O2608" t="s">
        <v>396</v>
      </c>
      <c r="P2608" t="s">
        <v>397</v>
      </c>
    </row>
    <row r="2609" spans="1:16" x14ac:dyDescent="0.25">
      <c r="A2609" t="s">
        <v>5102</v>
      </c>
      <c r="B2609" t="s">
        <v>32</v>
      </c>
      <c r="C2609" t="s">
        <v>20</v>
      </c>
      <c r="D2609" t="s">
        <v>5102</v>
      </c>
      <c r="E2609" s="1">
        <v>44371.649305555555</v>
      </c>
      <c r="G2609" s="2">
        <v>44370</v>
      </c>
      <c r="H2609" s="2">
        <v>37608</v>
      </c>
      <c r="I2609">
        <v>1</v>
      </c>
      <c r="J2609" s="2">
        <v>44372</v>
      </c>
      <c r="K2609" s="2">
        <v>44372</v>
      </c>
      <c r="L2609" t="s">
        <v>29</v>
      </c>
      <c r="M2609" t="s">
        <v>30</v>
      </c>
      <c r="N2609" t="s">
        <v>5103</v>
      </c>
      <c r="O2609" t="s">
        <v>396</v>
      </c>
      <c r="P2609" t="s">
        <v>397</v>
      </c>
    </row>
    <row r="2610" spans="1:16" x14ac:dyDescent="0.25">
      <c r="A2610" t="s">
        <v>5104</v>
      </c>
      <c r="B2610" t="s">
        <v>32</v>
      </c>
      <c r="C2610" t="s">
        <v>20</v>
      </c>
      <c r="D2610" t="s">
        <v>5104</v>
      </c>
      <c r="E2610" s="1">
        <v>44371.648611111108</v>
      </c>
      <c r="G2610" s="2">
        <v>44370</v>
      </c>
      <c r="H2610" s="2">
        <v>37608</v>
      </c>
      <c r="I2610">
        <v>2</v>
      </c>
      <c r="J2610" s="2">
        <v>44372</v>
      </c>
      <c r="K2610" s="2">
        <v>44372</v>
      </c>
      <c r="L2610" t="s">
        <v>29</v>
      </c>
      <c r="M2610" t="s">
        <v>30</v>
      </c>
      <c r="N2610" t="s">
        <v>5105</v>
      </c>
      <c r="O2610" t="s">
        <v>396</v>
      </c>
      <c r="P2610" t="s">
        <v>397</v>
      </c>
    </row>
    <row r="2611" spans="1:16" x14ac:dyDescent="0.25">
      <c r="A2611" t="s">
        <v>5106</v>
      </c>
      <c r="B2611" t="s">
        <v>32</v>
      </c>
      <c r="C2611" t="s">
        <v>20</v>
      </c>
      <c r="D2611" t="s">
        <v>5106</v>
      </c>
      <c r="E2611" s="1">
        <v>44371.649305555555</v>
      </c>
      <c r="G2611" s="2">
        <v>44370</v>
      </c>
      <c r="H2611" s="2">
        <v>37608</v>
      </c>
      <c r="I2611">
        <v>1</v>
      </c>
      <c r="J2611" s="2">
        <v>44372</v>
      </c>
      <c r="K2611" s="2">
        <v>44372</v>
      </c>
      <c r="L2611" t="s">
        <v>29</v>
      </c>
      <c r="M2611" t="s">
        <v>30</v>
      </c>
      <c r="N2611" t="s">
        <v>5107</v>
      </c>
      <c r="O2611" t="s">
        <v>396</v>
      </c>
      <c r="P2611" t="s">
        <v>397</v>
      </c>
    </row>
    <row r="2612" spans="1:16" x14ac:dyDescent="0.25">
      <c r="A2612" t="s">
        <v>5108</v>
      </c>
      <c r="B2612" t="s">
        <v>32</v>
      </c>
      <c r="C2612" t="s">
        <v>20</v>
      </c>
      <c r="D2612" t="s">
        <v>5108</v>
      </c>
      <c r="E2612" s="1">
        <v>44371.649305555555</v>
      </c>
      <c r="G2612" s="2">
        <v>44370</v>
      </c>
      <c r="H2612" s="2">
        <v>37608</v>
      </c>
      <c r="I2612">
        <v>1</v>
      </c>
      <c r="J2612" s="2">
        <v>44372</v>
      </c>
      <c r="K2612" s="2">
        <v>44372</v>
      </c>
      <c r="L2612" t="s">
        <v>29</v>
      </c>
      <c r="M2612" t="s">
        <v>30</v>
      </c>
      <c r="N2612" t="s">
        <v>5109</v>
      </c>
      <c r="O2612" t="s">
        <v>396</v>
      </c>
      <c r="P2612" t="s">
        <v>397</v>
      </c>
    </row>
    <row r="2613" spans="1:16" x14ac:dyDescent="0.25">
      <c r="A2613" t="s">
        <v>5110</v>
      </c>
      <c r="B2613" t="s">
        <v>32</v>
      </c>
      <c r="C2613" t="s">
        <v>20</v>
      </c>
      <c r="D2613" t="s">
        <v>5110</v>
      </c>
      <c r="E2613" s="1">
        <v>44371.649305555555</v>
      </c>
      <c r="G2613" s="2">
        <v>44370</v>
      </c>
      <c r="H2613" s="2">
        <v>37608</v>
      </c>
      <c r="I2613">
        <v>1</v>
      </c>
      <c r="J2613" s="2">
        <v>44372</v>
      </c>
      <c r="K2613" s="2">
        <v>44372</v>
      </c>
      <c r="L2613" t="s">
        <v>29</v>
      </c>
      <c r="M2613" t="s">
        <v>30</v>
      </c>
      <c r="N2613" t="s">
        <v>5111</v>
      </c>
      <c r="O2613" t="s">
        <v>396</v>
      </c>
      <c r="P2613" t="s">
        <v>397</v>
      </c>
    </row>
    <row r="2614" spans="1:16" x14ac:dyDescent="0.25">
      <c r="A2614" t="s">
        <v>5112</v>
      </c>
      <c r="B2614" t="s">
        <v>32</v>
      </c>
      <c r="C2614" t="s">
        <v>20</v>
      </c>
      <c r="D2614" t="s">
        <v>5112</v>
      </c>
      <c r="E2614" s="1">
        <v>44371.649305555555</v>
      </c>
      <c r="G2614" s="2">
        <v>44370</v>
      </c>
      <c r="H2614" s="2">
        <v>37608</v>
      </c>
      <c r="I2614">
        <v>1</v>
      </c>
      <c r="J2614" s="2">
        <v>44372</v>
      </c>
      <c r="K2614" s="2">
        <v>44372</v>
      </c>
      <c r="L2614" t="s">
        <v>29</v>
      </c>
      <c r="M2614" t="s">
        <v>30</v>
      </c>
      <c r="N2614" t="s">
        <v>5113</v>
      </c>
      <c r="O2614" t="s">
        <v>396</v>
      </c>
      <c r="P2614" t="s">
        <v>397</v>
      </c>
    </row>
    <row r="2615" spans="1:16" x14ac:dyDescent="0.25">
      <c r="A2615" t="s">
        <v>5114</v>
      </c>
      <c r="B2615" t="s">
        <v>19</v>
      </c>
      <c r="C2615" t="s">
        <v>20</v>
      </c>
      <c r="D2615" t="s">
        <v>5114</v>
      </c>
      <c r="E2615" s="1">
        <v>44371.649305555555</v>
      </c>
      <c r="G2615" s="2">
        <v>44370</v>
      </c>
      <c r="H2615" s="2">
        <v>37608</v>
      </c>
      <c r="I2615">
        <v>1</v>
      </c>
      <c r="J2615" s="2">
        <v>44372</v>
      </c>
      <c r="K2615" s="2">
        <v>44372</v>
      </c>
      <c r="L2615" t="s">
        <v>29</v>
      </c>
      <c r="M2615" t="s">
        <v>30</v>
      </c>
      <c r="N2615" t="s">
        <v>5115</v>
      </c>
      <c r="O2615" t="s">
        <v>396</v>
      </c>
      <c r="P2615" t="s">
        <v>397</v>
      </c>
    </row>
    <row r="2616" spans="1:16" x14ac:dyDescent="0.25">
      <c r="A2616" t="s">
        <v>5116</v>
      </c>
      <c r="B2616" t="s">
        <v>19</v>
      </c>
      <c r="C2616" t="s">
        <v>20</v>
      </c>
      <c r="D2616" t="s">
        <v>5116</v>
      </c>
      <c r="E2616" s="1">
        <v>44371.649305555555</v>
      </c>
      <c r="G2616" s="2">
        <v>44370</v>
      </c>
      <c r="H2616" s="2">
        <v>37608</v>
      </c>
      <c r="I2616">
        <v>1</v>
      </c>
      <c r="J2616" s="2">
        <v>44372</v>
      </c>
      <c r="K2616" s="2">
        <v>44372</v>
      </c>
      <c r="L2616" t="s">
        <v>29</v>
      </c>
      <c r="M2616" t="s">
        <v>30</v>
      </c>
      <c r="N2616" t="s">
        <v>5117</v>
      </c>
      <c r="O2616" t="s">
        <v>396</v>
      </c>
      <c r="P2616" t="s">
        <v>397</v>
      </c>
    </row>
    <row r="2617" spans="1:16" x14ac:dyDescent="0.25">
      <c r="A2617" t="s">
        <v>5118</v>
      </c>
      <c r="B2617" t="s">
        <v>32</v>
      </c>
      <c r="C2617" t="s">
        <v>20</v>
      </c>
      <c r="D2617" t="s">
        <v>5118</v>
      </c>
      <c r="E2617" s="1">
        <v>44371.649305555555</v>
      </c>
      <c r="G2617" s="2">
        <v>44370</v>
      </c>
      <c r="H2617" s="2">
        <v>37608</v>
      </c>
      <c r="I2617">
        <v>1</v>
      </c>
      <c r="J2617" s="2">
        <v>44372</v>
      </c>
      <c r="K2617" s="2">
        <v>44372</v>
      </c>
      <c r="L2617" t="s">
        <v>29</v>
      </c>
      <c r="M2617" t="s">
        <v>30</v>
      </c>
      <c r="N2617" t="s">
        <v>5119</v>
      </c>
      <c r="O2617" t="s">
        <v>396</v>
      </c>
      <c r="P2617" t="s">
        <v>397</v>
      </c>
    </row>
    <row r="2618" spans="1:16" x14ac:dyDescent="0.25">
      <c r="A2618" t="s">
        <v>5120</v>
      </c>
      <c r="B2618" t="s">
        <v>32</v>
      </c>
      <c r="C2618" t="s">
        <v>20</v>
      </c>
      <c r="D2618" t="s">
        <v>5120</v>
      </c>
      <c r="E2618" s="1">
        <v>44371.649305555555</v>
      </c>
      <c r="G2618" s="2">
        <v>44370</v>
      </c>
      <c r="H2618" s="2">
        <v>37608</v>
      </c>
      <c r="I2618">
        <v>1</v>
      </c>
      <c r="J2618" s="2">
        <v>44372</v>
      </c>
      <c r="K2618" s="2">
        <v>44372</v>
      </c>
      <c r="L2618" t="s">
        <v>29</v>
      </c>
      <c r="M2618" t="s">
        <v>30</v>
      </c>
      <c r="N2618" t="s">
        <v>5121</v>
      </c>
      <c r="O2618" t="s">
        <v>396</v>
      </c>
      <c r="P2618" t="s">
        <v>397</v>
      </c>
    </row>
    <row r="2619" spans="1:16" x14ac:dyDescent="0.25">
      <c r="A2619" t="s">
        <v>5122</v>
      </c>
      <c r="B2619" t="s">
        <v>32</v>
      </c>
      <c r="C2619" t="s">
        <v>20</v>
      </c>
      <c r="D2619" t="s">
        <v>5122</v>
      </c>
      <c r="E2619" s="1">
        <v>44371.648611111108</v>
      </c>
      <c r="G2619" s="2">
        <v>44370</v>
      </c>
      <c r="H2619" s="2">
        <v>37608</v>
      </c>
      <c r="I2619">
        <v>4</v>
      </c>
      <c r="J2619" s="2">
        <v>44372</v>
      </c>
      <c r="K2619" s="2">
        <v>44372</v>
      </c>
      <c r="L2619" t="s">
        <v>29</v>
      </c>
      <c r="M2619" t="s">
        <v>30</v>
      </c>
      <c r="N2619" t="s">
        <v>5123</v>
      </c>
      <c r="O2619" t="s">
        <v>396</v>
      </c>
      <c r="P2619" t="s">
        <v>397</v>
      </c>
    </row>
    <row r="2620" spans="1:16" x14ac:dyDescent="0.25">
      <c r="A2620" t="s">
        <v>5124</v>
      </c>
      <c r="B2620" t="s">
        <v>32</v>
      </c>
      <c r="C2620" t="s">
        <v>20</v>
      </c>
      <c r="D2620" t="s">
        <v>5124</v>
      </c>
      <c r="E2620" s="1">
        <v>44371.649305555555</v>
      </c>
      <c r="G2620" s="2">
        <v>44370</v>
      </c>
      <c r="H2620" s="2">
        <v>37608</v>
      </c>
      <c r="I2620">
        <v>1</v>
      </c>
      <c r="J2620" s="2">
        <v>44372</v>
      </c>
      <c r="K2620" s="2">
        <v>44372</v>
      </c>
      <c r="L2620" t="s">
        <v>29</v>
      </c>
      <c r="M2620" t="s">
        <v>30</v>
      </c>
      <c r="N2620" t="s">
        <v>5125</v>
      </c>
      <c r="O2620" t="s">
        <v>396</v>
      </c>
      <c r="P2620" t="s">
        <v>397</v>
      </c>
    </row>
    <row r="2621" spans="1:16" x14ac:dyDescent="0.25">
      <c r="A2621" t="s">
        <v>5126</v>
      </c>
      <c r="B2621" t="s">
        <v>32</v>
      </c>
      <c r="C2621" t="s">
        <v>20</v>
      </c>
      <c r="D2621" t="s">
        <v>5126</v>
      </c>
      <c r="E2621" s="1">
        <v>44371.649305555555</v>
      </c>
      <c r="G2621" s="2">
        <v>44370</v>
      </c>
      <c r="H2621" s="2">
        <v>37608</v>
      </c>
      <c r="I2621">
        <v>1</v>
      </c>
      <c r="J2621" s="2">
        <v>44372</v>
      </c>
      <c r="K2621" s="2">
        <v>44372</v>
      </c>
      <c r="L2621" t="s">
        <v>29</v>
      </c>
      <c r="M2621" t="s">
        <v>30</v>
      </c>
      <c r="N2621" t="s">
        <v>5127</v>
      </c>
      <c r="O2621" t="s">
        <v>396</v>
      </c>
      <c r="P2621" t="s">
        <v>397</v>
      </c>
    </row>
    <row r="2622" spans="1:16" x14ac:dyDescent="0.25">
      <c r="A2622" t="s">
        <v>5128</v>
      </c>
      <c r="B2622" t="s">
        <v>32</v>
      </c>
      <c r="C2622" t="s">
        <v>20</v>
      </c>
      <c r="D2622" t="s">
        <v>5128</v>
      </c>
      <c r="E2622" s="1">
        <v>44371.649305555555</v>
      </c>
      <c r="G2622" s="2">
        <v>44370</v>
      </c>
      <c r="H2622" s="2">
        <v>37608</v>
      </c>
      <c r="I2622">
        <v>1</v>
      </c>
      <c r="J2622" s="2">
        <v>44372</v>
      </c>
      <c r="K2622" s="2">
        <v>44372</v>
      </c>
      <c r="L2622" t="s">
        <v>29</v>
      </c>
      <c r="M2622" t="s">
        <v>30</v>
      </c>
      <c r="N2622" t="s">
        <v>5129</v>
      </c>
      <c r="O2622" t="s">
        <v>396</v>
      </c>
      <c r="P2622" t="s">
        <v>397</v>
      </c>
    </row>
    <row r="2623" spans="1:16" x14ac:dyDescent="0.25">
      <c r="A2623" t="s">
        <v>5130</v>
      </c>
      <c r="B2623" t="s">
        <v>32</v>
      </c>
      <c r="C2623" t="s">
        <v>20</v>
      </c>
      <c r="D2623" t="s">
        <v>5130</v>
      </c>
      <c r="E2623" s="1">
        <v>44371.649305555555</v>
      </c>
      <c r="G2623" s="2">
        <v>44370</v>
      </c>
      <c r="H2623" s="2">
        <v>37608</v>
      </c>
      <c r="I2623">
        <v>1</v>
      </c>
      <c r="J2623" s="2">
        <v>44372</v>
      </c>
      <c r="K2623" s="2">
        <v>44372</v>
      </c>
      <c r="L2623" t="s">
        <v>29</v>
      </c>
      <c r="M2623" t="s">
        <v>30</v>
      </c>
      <c r="N2623" t="s">
        <v>5131</v>
      </c>
      <c r="O2623" t="s">
        <v>396</v>
      </c>
      <c r="P2623" t="s">
        <v>397</v>
      </c>
    </row>
    <row r="2624" spans="1:16" x14ac:dyDescent="0.25">
      <c r="A2624" t="s">
        <v>5132</v>
      </c>
      <c r="B2624" t="s">
        <v>19</v>
      </c>
      <c r="C2624" t="s">
        <v>20</v>
      </c>
      <c r="D2624" t="s">
        <v>5132</v>
      </c>
      <c r="E2624" s="1">
        <v>44371.649305555555</v>
      </c>
      <c r="G2624" s="2">
        <v>44370</v>
      </c>
      <c r="H2624" s="2">
        <v>37608</v>
      </c>
      <c r="I2624">
        <v>1</v>
      </c>
      <c r="J2624" s="2">
        <v>44372</v>
      </c>
      <c r="K2624" s="2">
        <v>44372</v>
      </c>
      <c r="L2624" t="s">
        <v>29</v>
      </c>
      <c r="M2624" t="s">
        <v>30</v>
      </c>
      <c r="N2624" t="s">
        <v>5133</v>
      </c>
      <c r="O2624" t="s">
        <v>396</v>
      </c>
      <c r="P2624" t="s">
        <v>397</v>
      </c>
    </row>
    <row r="2625" spans="1:16" x14ac:dyDescent="0.25">
      <c r="A2625" t="s">
        <v>5134</v>
      </c>
      <c r="B2625" t="s">
        <v>19</v>
      </c>
      <c r="C2625" t="s">
        <v>20</v>
      </c>
      <c r="D2625" t="s">
        <v>5134</v>
      </c>
      <c r="E2625" s="1">
        <v>44371.648611111108</v>
      </c>
      <c r="G2625" s="2">
        <v>44370</v>
      </c>
      <c r="H2625" s="2">
        <v>37608</v>
      </c>
      <c r="I2625">
        <v>2</v>
      </c>
      <c r="J2625" s="2">
        <v>44372</v>
      </c>
      <c r="K2625" s="2">
        <v>44372</v>
      </c>
      <c r="L2625" t="s">
        <v>29</v>
      </c>
      <c r="M2625" t="s">
        <v>30</v>
      </c>
      <c r="N2625" t="s">
        <v>5135</v>
      </c>
      <c r="O2625" t="s">
        <v>396</v>
      </c>
      <c r="P2625" t="s">
        <v>397</v>
      </c>
    </row>
    <row r="2626" spans="1:16" x14ac:dyDescent="0.25">
      <c r="A2626" t="s">
        <v>5136</v>
      </c>
      <c r="B2626" t="s">
        <v>32</v>
      </c>
      <c r="C2626" t="s">
        <v>20</v>
      </c>
      <c r="D2626" t="s">
        <v>5136</v>
      </c>
      <c r="E2626" s="1">
        <v>44371.648611111108</v>
      </c>
      <c r="G2626" s="2">
        <v>44370</v>
      </c>
      <c r="H2626" s="2">
        <v>37608</v>
      </c>
      <c r="I2626">
        <v>14</v>
      </c>
      <c r="J2626" s="2">
        <v>44372</v>
      </c>
      <c r="K2626" s="2">
        <v>44372</v>
      </c>
      <c r="L2626" t="s">
        <v>29</v>
      </c>
      <c r="M2626" t="s">
        <v>30</v>
      </c>
      <c r="N2626" t="s">
        <v>5137</v>
      </c>
      <c r="O2626" t="s">
        <v>396</v>
      </c>
      <c r="P2626" t="s">
        <v>397</v>
      </c>
    </row>
    <row r="2627" spans="1:16" x14ac:dyDescent="0.25">
      <c r="A2627" t="s">
        <v>5138</v>
      </c>
      <c r="B2627" t="s">
        <v>32</v>
      </c>
      <c r="C2627" t="s">
        <v>20</v>
      </c>
      <c r="D2627" t="s">
        <v>5138</v>
      </c>
      <c r="E2627" s="1">
        <v>44371.649305555555</v>
      </c>
      <c r="G2627" s="2">
        <v>44370</v>
      </c>
      <c r="H2627" s="2">
        <v>37608</v>
      </c>
      <c r="I2627">
        <v>1</v>
      </c>
      <c r="J2627" s="2">
        <v>44372</v>
      </c>
      <c r="K2627" s="2">
        <v>44372</v>
      </c>
      <c r="L2627" t="s">
        <v>29</v>
      </c>
      <c r="M2627" t="s">
        <v>30</v>
      </c>
      <c r="N2627" t="s">
        <v>5139</v>
      </c>
      <c r="O2627" t="s">
        <v>396</v>
      </c>
      <c r="P2627" t="s">
        <v>397</v>
      </c>
    </row>
    <row r="2628" spans="1:16" x14ac:dyDescent="0.25">
      <c r="A2628" t="s">
        <v>5140</v>
      </c>
      <c r="B2628" t="s">
        <v>32</v>
      </c>
      <c r="C2628" t="s">
        <v>20</v>
      </c>
      <c r="D2628" t="s">
        <v>5140</v>
      </c>
      <c r="E2628" s="1">
        <v>44371.649305555555</v>
      </c>
      <c r="G2628" s="2">
        <v>44370</v>
      </c>
      <c r="H2628" s="2">
        <v>37608</v>
      </c>
      <c r="I2628">
        <v>1</v>
      </c>
      <c r="J2628" s="2">
        <v>44372</v>
      </c>
      <c r="K2628" s="2">
        <v>44372</v>
      </c>
      <c r="L2628" t="s">
        <v>29</v>
      </c>
      <c r="M2628" t="s">
        <v>30</v>
      </c>
      <c r="N2628" t="s">
        <v>5141</v>
      </c>
      <c r="O2628" t="s">
        <v>396</v>
      </c>
      <c r="P2628" t="s">
        <v>397</v>
      </c>
    </row>
    <row r="2629" spans="1:16" x14ac:dyDescent="0.25">
      <c r="A2629" t="s">
        <v>5142</v>
      </c>
      <c r="B2629" t="s">
        <v>32</v>
      </c>
      <c r="C2629" t="s">
        <v>20</v>
      </c>
      <c r="D2629" t="s">
        <v>5142</v>
      </c>
      <c r="E2629" s="1">
        <v>44371.649305555555</v>
      </c>
      <c r="G2629" s="2">
        <v>44370</v>
      </c>
      <c r="H2629" s="2">
        <v>37608</v>
      </c>
      <c r="I2629">
        <v>1</v>
      </c>
      <c r="J2629" s="2">
        <v>44372</v>
      </c>
      <c r="K2629" s="2">
        <v>44372</v>
      </c>
      <c r="L2629" t="s">
        <v>29</v>
      </c>
      <c r="M2629" t="s">
        <v>30</v>
      </c>
      <c r="N2629" t="s">
        <v>5143</v>
      </c>
      <c r="O2629" t="s">
        <v>396</v>
      </c>
      <c r="P2629" t="s">
        <v>397</v>
      </c>
    </row>
    <row r="2630" spans="1:16" x14ac:dyDescent="0.25">
      <c r="A2630" t="s">
        <v>5144</v>
      </c>
      <c r="B2630" t="s">
        <v>32</v>
      </c>
      <c r="C2630" t="s">
        <v>20</v>
      </c>
      <c r="D2630" t="s">
        <v>5144</v>
      </c>
      <c r="E2630" s="1">
        <v>44371.649305555555</v>
      </c>
      <c r="G2630" s="2">
        <v>44370</v>
      </c>
      <c r="H2630" s="2">
        <v>37608</v>
      </c>
      <c r="I2630">
        <v>1</v>
      </c>
      <c r="J2630" s="2">
        <v>44372</v>
      </c>
      <c r="K2630" s="2">
        <v>44372</v>
      </c>
      <c r="L2630" t="s">
        <v>29</v>
      </c>
      <c r="M2630" t="s">
        <v>30</v>
      </c>
      <c r="N2630" t="s">
        <v>5145</v>
      </c>
      <c r="O2630" t="s">
        <v>396</v>
      </c>
      <c r="P2630" t="s">
        <v>397</v>
      </c>
    </row>
    <row r="2631" spans="1:16" x14ac:dyDescent="0.25">
      <c r="A2631" t="s">
        <v>5146</v>
      </c>
      <c r="B2631" t="s">
        <v>32</v>
      </c>
      <c r="C2631" t="s">
        <v>20</v>
      </c>
      <c r="D2631" t="s">
        <v>5146</v>
      </c>
      <c r="E2631" s="1">
        <v>44371.649305555555</v>
      </c>
      <c r="G2631" s="2">
        <v>44370</v>
      </c>
      <c r="H2631" s="2">
        <v>37608</v>
      </c>
      <c r="I2631">
        <v>1</v>
      </c>
      <c r="J2631" s="2">
        <v>44372</v>
      </c>
      <c r="K2631" s="2">
        <v>44372</v>
      </c>
      <c r="L2631" t="s">
        <v>29</v>
      </c>
      <c r="M2631" t="s">
        <v>30</v>
      </c>
      <c r="N2631" t="s">
        <v>5147</v>
      </c>
      <c r="O2631" t="s">
        <v>396</v>
      </c>
      <c r="P2631" t="s">
        <v>397</v>
      </c>
    </row>
    <row r="2632" spans="1:16" x14ac:dyDescent="0.25">
      <c r="A2632" t="s">
        <v>5148</v>
      </c>
      <c r="B2632" t="s">
        <v>19</v>
      </c>
      <c r="C2632" t="s">
        <v>20</v>
      </c>
      <c r="D2632" t="s">
        <v>5148</v>
      </c>
      <c r="E2632" s="1">
        <v>44371.649305555555</v>
      </c>
      <c r="G2632" s="2">
        <v>44370</v>
      </c>
      <c r="H2632" s="2">
        <v>37608</v>
      </c>
      <c r="I2632">
        <v>1</v>
      </c>
      <c r="J2632" s="2">
        <v>44372</v>
      </c>
      <c r="K2632" s="2">
        <v>44372</v>
      </c>
      <c r="L2632" t="s">
        <v>29</v>
      </c>
      <c r="M2632" t="s">
        <v>30</v>
      </c>
      <c r="N2632" t="s">
        <v>5149</v>
      </c>
      <c r="O2632" t="s">
        <v>396</v>
      </c>
      <c r="P2632" t="s">
        <v>397</v>
      </c>
    </row>
    <row r="2633" spans="1:16" x14ac:dyDescent="0.25">
      <c r="A2633" t="s">
        <v>5150</v>
      </c>
      <c r="B2633" t="s">
        <v>19</v>
      </c>
      <c r="C2633" t="s">
        <v>20</v>
      </c>
      <c r="D2633" t="s">
        <v>5150</v>
      </c>
      <c r="E2633" s="1">
        <v>44371.649305555555</v>
      </c>
      <c r="G2633" s="2">
        <v>44370</v>
      </c>
      <c r="H2633" s="2">
        <v>37608</v>
      </c>
      <c r="I2633">
        <v>1</v>
      </c>
      <c r="J2633" s="2">
        <v>44372</v>
      </c>
      <c r="K2633" s="2">
        <v>44372</v>
      </c>
      <c r="L2633" t="s">
        <v>29</v>
      </c>
      <c r="M2633" t="s">
        <v>30</v>
      </c>
      <c r="N2633" t="s">
        <v>5151</v>
      </c>
      <c r="O2633" t="s">
        <v>396</v>
      </c>
      <c r="P2633" t="s">
        <v>397</v>
      </c>
    </row>
    <row r="2634" spans="1:16" x14ac:dyDescent="0.25">
      <c r="A2634" t="s">
        <v>5152</v>
      </c>
      <c r="B2634" t="s">
        <v>32</v>
      </c>
      <c r="C2634" t="s">
        <v>20</v>
      </c>
      <c r="D2634" t="s">
        <v>5152</v>
      </c>
      <c r="E2634" s="1">
        <v>44371.649305555555</v>
      </c>
      <c r="G2634" s="2">
        <v>44370</v>
      </c>
      <c r="H2634" s="2">
        <v>37608</v>
      </c>
      <c r="I2634">
        <v>1</v>
      </c>
      <c r="J2634" s="2">
        <v>44372</v>
      </c>
      <c r="K2634" s="2">
        <v>44372</v>
      </c>
      <c r="L2634" t="s">
        <v>29</v>
      </c>
      <c r="M2634" t="s">
        <v>30</v>
      </c>
      <c r="N2634" t="s">
        <v>5153</v>
      </c>
      <c r="O2634" t="s">
        <v>396</v>
      </c>
      <c r="P2634" t="s">
        <v>397</v>
      </c>
    </row>
    <row r="2635" spans="1:16" x14ac:dyDescent="0.25">
      <c r="A2635" t="s">
        <v>5154</v>
      </c>
      <c r="B2635" t="s">
        <v>32</v>
      </c>
      <c r="C2635" t="s">
        <v>20</v>
      </c>
      <c r="D2635" t="s">
        <v>5154</v>
      </c>
      <c r="E2635" s="1">
        <v>44371.649305555555</v>
      </c>
      <c r="G2635" s="2">
        <v>44370</v>
      </c>
      <c r="H2635" s="2">
        <v>37608</v>
      </c>
      <c r="I2635">
        <v>1</v>
      </c>
      <c r="J2635" s="2">
        <v>44372</v>
      </c>
      <c r="K2635" s="2">
        <v>44372</v>
      </c>
      <c r="L2635" t="s">
        <v>29</v>
      </c>
      <c r="M2635" t="s">
        <v>30</v>
      </c>
      <c r="N2635" t="s">
        <v>5155</v>
      </c>
      <c r="O2635" t="s">
        <v>396</v>
      </c>
      <c r="P2635" t="s">
        <v>397</v>
      </c>
    </row>
    <row r="2636" spans="1:16" x14ac:dyDescent="0.25">
      <c r="A2636" t="s">
        <v>5156</v>
      </c>
      <c r="B2636" t="s">
        <v>32</v>
      </c>
      <c r="C2636" t="s">
        <v>20</v>
      </c>
      <c r="D2636" t="s">
        <v>5156</v>
      </c>
      <c r="E2636" s="1">
        <v>44371.648611111108</v>
      </c>
      <c r="G2636" s="2">
        <v>44370</v>
      </c>
      <c r="H2636" s="2">
        <v>37608</v>
      </c>
      <c r="I2636">
        <v>9</v>
      </c>
      <c r="J2636" s="2">
        <v>44372</v>
      </c>
      <c r="K2636" s="2">
        <v>44372</v>
      </c>
      <c r="L2636" t="s">
        <v>29</v>
      </c>
      <c r="M2636" t="s">
        <v>30</v>
      </c>
      <c r="N2636" t="s">
        <v>5157</v>
      </c>
      <c r="O2636" t="s">
        <v>396</v>
      </c>
      <c r="P2636" t="s">
        <v>397</v>
      </c>
    </row>
    <row r="2637" spans="1:16" x14ac:dyDescent="0.25">
      <c r="A2637" t="s">
        <v>5158</v>
      </c>
      <c r="B2637" t="s">
        <v>32</v>
      </c>
      <c r="C2637" t="s">
        <v>20</v>
      </c>
      <c r="D2637" t="s">
        <v>5158</v>
      </c>
      <c r="E2637" s="1">
        <v>44371.649305555555</v>
      </c>
      <c r="G2637" s="2">
        <v>44370</v>
      </c>
      <c r="H2637" s="2">
        <v>37608</v>
      </c>
      <c r="I2637">
        <v>3</v>
      </c>
      <c r="J2637" s="2">
        <v>44372</v>
      </c>
      <c r="K2637" s="2">
        <v>44372</v>
      </c>
      <c r="L2637" t="s">
        <v>29</v>
      </c>
      <c r="M2637" t="s">
        <v>30</v>
      </c>
      <c r="N2637" t="s">
        <v>5159</v>
      </c>
      <c r="O2637" t="s">
        <v>396</v>
      </c>
      <c r="P2637" t="s">
        <v>397</v>
      </c>
    </row>
    <row r="2638" spans="1:16" x14ac:dyDescent="0.25">
      <c r="A2638" t="s">
        <v>5160</v>
      </c>
      <c r="B2638" t="s">
        <v>32</v>
      </c>
      <c r="C2638" t="s">
        <v>20</v>
      </c>
      <c r="D2638" t="s">
        <v>5160</v>
      </c>
      <c r="E2638" s="1">
        <v>44371.648611111108</v>
      </c>
      <c r="G2638" s="2">
        <v>44370</v>
      </c>
      <c r="H2638" s="2">
        <v>37608</v>
      </c>
      <c r="I2638">
        <v>11</v>
      </c>
      <c r="J2638" s="2">
        <v>44372</v>
      </c>
      <c r="K2638" s="2">
        <v>44372</v>
      </c>
      <c r="L2638" t="s">
        <v>29</v>
      </c>
      <c r="M2638" t="s">
        <v>30</v>
      </c>
      <c r="N2638" t="s">
        <v>5161</v>
      </c>
      <c r="O2638" t="s">
        <v>396</v>
      </c>
      <c r="P2638" t="s">
        <v>397</v>
      </c>
    </row>
    <row r="2639" spans="1:16" x14ac:dyDescent="0.25">
      <c r="A2639" t="s">
        <v>5162</v>
      </c>
      <c r="B2639" t="s">
        <v>32</v>
      </c>
      <c r="C2639" t="s">
        <v>20</v>
      </c>
      <c r="D2639" t="s">
        <v>5162</v>
      </c>
      <c r="E2639" s="1">
        <v>44371.648611111108</v>
      </c>
      <c r="G2639" s="2">
        <v>44370</v>
      </c>
      <c r="H2639" s="2">
        <v>37608</v>
      </c>
      <c r="I2639">
        <v>5</v>
      </c>
      <c r="J2639" s="2">
        <v>44372</v>
      </c>
      <c r="K2639" s="2">
        <v>44372</v>
      </c>
      <c r="L2639" t="s">
        <v>29</v>
      </c>
      <c r="M2639" t="s">
        <v>30</v>
      </c>
      <c r="N2639" t="s">
        <v>5163</v>
      </c>
      <c r="O2639" t="s">
        <v>396</v>
      </c>
      <c r="P2639" t="s">
        <v>397</v>
      </c>
    </row>
    <row r="2640" spans="1:16" x14ac:dyDescent="0.25">
      <c r="A2640" t="s">
        <v>5164</v>
      </c>
      <c r="B2640" t="s">
        <v>32</v>
      </c>
      <c r="C2640" t="s">
        <v>20</v>
      </c>
      <c r="D2640" t="s">
        <v>5164</v>
      </c>
      <c r="E2640" s="1">
        <v>44371.648611111108</v>
      </c>
      <c r="G2640" s="2">
        <v>44370</v>
      </c>
      <c r="H2640" s="2">
        <v>37608</v>
      </c>
      <c r="I2640">
        <v>4</v>
      </c>
      <c r="J2640" s="2">
        <v>44372</v>
      </c>
      <c r="K2640" s="2">
        <v>44372</v>
      </c>
      <c r="L2640" t="s">
        <v>29</v>
      </c>
      <c r="M2640" t="s">
        <v>30</v>
      </c>
      <c r="N2640" t="s">
        <v>5165</v>
      </c>
      <c r="O2640" t="s">
        <v>396</v>
      </c>
      <c r="P2640" t="s">
        <v>397</v>
      </c>
    </row>
    <row r="2641" spans="1:16" x14ac:dyDescent="0.25">
      <c r="A2641" t="s">
        <v>5166</v>
      </c>
      <c r="B2641" t="s">
        <v>32</v>
      </c>
      <c r="C2641" t="s">
        <v>20</v>
      </c>
      <c r="D2641" t="s">
        <v>5166</v>
      </c>
      <c r="E2641" s="1">
        <v>44371.648611111108</v>
      </c>
      <c r="G2641" s="2">
        <v>44370</v>
      </c>
      <c r="H2641" s="2">
        <v>37608</v>
      </c>
      <c r="I2641">
        <v>7</v>
      </c>
      <c r="J2641" s="2">
        <v>44372</v>
      </c>
      <c r="K2641" s="2">
        <v>44372</v>
      </c>
      <c r="L2641" t="s">
        <v>29</v>
      </c>
      <c r="M2641" t="s">
        <v>30</v>
      </c>
      <c r="N2641" t="s">
        <v>5167</v>
      </c>
      <c r="O2641" t="s">
        <v>396</v>
      </c>
      <c r="P2641" t="s">
        <v>397</v>
      </c>
    </row>
    <row r="2642" spans="1:16" x14ac:dyDescent="0.25">
      <c r="A2642" t="s">
        <v>5168</v>
      </c>
      <c r="B2642" t="s">
        <v>32</v>
      </c>
      <c r="C2642" t="s">
        <v>20</v>
      </c>
      <c r="D2642" t="s">
        <v>5168</v>
      </c>
      <c r="E2642" s="1">
        <v>44371.648611111108</v>
      </c>
      <c r="G2642" s="2">
        <v>44370</v>
      </c>
      <c r="H2642" s="2">
        <v>37608</v>
      </c>
      <c r="I2642">
        <v>10</v>
      </c>
      <c r="J2642" s="2">
        <v>44372</v>
      </c>
      <c r="K2642" s="2">
        <v>44372</v>
      </c>
      <c r="L2642" t="s">
        <v>29</v>
      </c>
      <c r="M2642" t="s">
        <v>30</v>
      </c>
      <c r="N2642" t="s">
        <v>5169</v>
      </c>
      <c r="O2642" t="s">
        <v>396</v>
      </c>
      <c r="P2642" t="s">
        <v>397</v>
      </c>
    </row>
    <row r="2643" spans="1:16" x14ac:dyDescent="0.25">
      <c r="A2643" t="s">
        <v>5170</v>
      </c>
      <c r="B2643" t="s">
        <v>19</v>
      </c>
      <c r="C2643" t="s">
        <v>20</v>
      </c>
      <c r="D2643" t="s">
        <v>5170</v>
      </c>
      <c r="E2643" s="1">
        <v>44371.649305555555</v>
      </c>
      <c r="G2643" s="2">
        <v>44370</v>
      </c>
      <c r="H2643" s="2">
        <v>37608</v>
      </c>
      <c r="I2643">
        <v>1</v>
      </c>
      <c r="J2643" s="2">
        <v>44372</v>
      </c>
      <c r="K2643" s="2">
        <v>44372</v>
      </c>
      <c r="L2643" t="s">
        <v>29</v>
      </c>
      <c r="M2643" t="s">
        <v>30</v>
      </c>
      <c r="N2643" t="s">
        <v>5171</v>
      </c>
      <c r="O2643" t="s">
        <v>396</v>
      </c>
      <c r="P2643" t="s">
        <v>397</v>
      </c>
    </row>
    <row r="2644" spans="1:16" x14ac:dyDescent="0.25">
      <c r="A2644" t="s">
        <v>5172</v>
      </c>
      <c r="B2644" t="s">
        <v>19</v>
      </c>
      <c r="C2644" t="s">
        <v>20</v>
      </c>
      <c r="D2644" t="s">
        <v>5172</v>
      </c>
      <c r="E2644" s="1">
        <v>44371.649305555555</v>
      </c>
      <c r="G2644" s="2">
        <v>44370</v>
      </c>
      <c r="H2644" s="2">
        <v>37608</v>
      </c>
      <c r="I2644">
        <v>3</v>
      </c>
      <c r="J2644" s="2">
        <v>44372</v>
      </c>
      <c r="K2644" s="2">
        <v>44372</v>
      </c>
      <c r="L2644" t="s">
        <v>29</v>
      </c>
      <c r="M2644" t="s">
        <v>30</v>
      </c>
      <c r="N2644" t="s">
        <v>5173</v>
      </c>
      <c r="O2644" t="s">
        <v>396</v>
      </c>
      <c r="P2644" t="s">
        <v>397</v>
      </c>
    </row>
    <row r="2645" spans="1:16" x14ac:dyDescent="0.25">
      <c r="A2645" t="s">
        <v>5174</v>
      </c>
      <c r="B2645" t="s">
        <v>32</v>
      </c>
      <c r="C2645" t="s">
        <v>20</v>
      </c>
      <c r="D2645" t="s">
        <v>5174</v>
      </c>
      <c r="E2645" s="1">
        <v>44371.649305555555</v>
      </c>
      <c r="G2645" s="2">
        <v>44370</v>
      </c>
      <c r="H2645" s="2">
        <v>37608</v>
      </c>
      <c r="I2645">
        <v>5</v>
      </c>
      <c r="J2645" s="2">
        <v>44372</v>
      </c>
      <c r="K2645" s="2">
        <v>44372</v>
      </c>
      <c r="L2645" t="s">
        <v>29</v>
      </c>
      <c r="M2645" t="s">
        <v>30</v>
      </c>
      <c r="N2645" t="s">
        <v>5175</v>
      </c>
      <c r="O2645" t="s">
        <v>396</v>
      </c>
      <c r="P2645" t="s">
        <v>397</v>
      </c>
    </row>
    <row r="2646" spans="1:16" x14ac:dyDescent="0.25">
      <c r="A2646" t="s">
        <v>5176</v>
      </c>
      <c r="B2646" t="s">
        <v>32</v>
      </c>
      <c r="C2646" t="s">
        <v>20</v>
      </c>
      <c r="D2646" t="s">
        <v>5176</v>
      </c>
      <c r="E2646" s="1">
        <v>44371.649305555555</v>
      </c>
      <c r="G2646" s="2">
        <v>44370</v>
      </c>
      <c r="H2646" s="2">
        <v>37608</v>
      </c>
      <c r="I2646">
        <v>1</v>
      </c>
      <c r="J2646" s="2">
        <v>44372</v>
      </c>
      <c r="K2646" s="2">
        <v>44372</v>
      </c>
      <c r="L2646" t="s">
        <v>29</v>
      </c>
      <c r="M2646" t="s">
        <v>30</v>
      </c>
      <c r="N2646" t="s">
        <v>5177</v>
      </c>
      <c r="O2646" t="s">
        <v>396</v>
      </c>
      <c r="P2646" t="s">
        <v>397</v>
      </c>
    </row>
    <row r="2647" spans="1:16" x14ac:dyDescent="0.25">
      <c r="A2647" t="s">
        <v>5178</v>
      </c>
      <c r="B2647" t="s">
        <v>19</v>
      </c>
      <c r="C2647" t="s">
        <v>20</v>
      </c>
      <c r="D2647" t="s">
        <v>5178</v>
      </c>
      <c r="E2647" s="1">
        <v>44371.648611111108</v>
      </c>
      <c r="G2647" s="2">
        <v>44370</v>
      </c>
      <c r="H2647" s="2">
        <v>37608</v>
      </c>
      <c r="I2647">
        <v>2</v>
      </c>
      <c r="J2647" s="2">
        <v>44372</v>
      </c>
      <c r="K2647" s="2">
        <v>44372</v>
      </c>
      <c r="L2647" t="s">
        <v>29</v>
      </c>
      <c r="M2647" t="s">
        <v>30</v>
      </c>
      <c r="N2647" t="s">
        <v>5179</v>
      </c>
      <c r="O2647" t="s">
        <v>396</v>
      </c>
      <c r="P2647" t="s">
        <v>397</v>
      </c>
    </row>
    <row r="2648" spans="1:16" x14ac:dyDescent="0.25">
      <c r="A2648" t="s">
        <v>5180</v>
      </c>
      <c r="B2648" t="s">
        <v>19</v>
      </c>
      <c r="C2648" t="s">
        <v>20</v>
      </c>
      <c r="D2648" t="s">
        <v>5180</v>
      </c>
      <c r="E2648" s="1">
        <v>44371.648611111108</v>
      </c>
      <c r="G2648" s="2">
        <v>44370</v>
      </c>
      <c r="H2648" s="2">
        <v>37608</v>
      </c>
      <c r="I2648">
        <v>11</v>
      </c>
      <c r="J2648" s="2">
        <v>44372</v>
      </c>
      <c r="K2648" s="2">
        <v>44372</v>
      </c>
      <c r="L2648" t="s">
        <v>29</v>
      </c>
      <c r="M2648" t="s">
        <v>30</v>
      </c>
      <c r="N2648" t="s">
        <v>5181</v>
      </c>
      <c r="O2648" t="s">
        <v>396</v>
      </c>
      <c r="P2648" t="s">
        <v>397</v>
      </c>
    </row>
    <row r="2649" spans="1:16" x14ac:dyDescent="0.25">
      <c r="A2649" t="s">
        <v>5182</v>
      </c>
      <c r="B2649" t="s">
        <v>32</v>
      </c>
      <c r="C2649" t="s">
        <v>20</v>
      </c>
      <c r="D2649" t="s">
        <v>5182</v>
      </c>
      <c r="E2649" s="1">
        <v>44371.649305555555</v>
      </c>
      <c r="G2649" s="2">
        <v>44370</v>
      </c>
      <c r="H2649" s="2">
        <v>37608</v>
      </c>
      <c r="I2649">
        <v>1</v>
      </c>
      <c r="J2649" s="2">
        <v>44372</v>
      </c>
      <c r="K2649" s="2">
        <v>44372</v>
      </c>
      <c r="L2649" t="s">
        <v>29</v>
      </c>
      <c r="M2649" t="s">
        <v>30</v>
      </c>
      <c r="N2649" t="s">
        <v>5183</v>
      </c>
      <c r="O2649" t="s">
        <v>396</v>
      </c>
      <c r="P2649" t="s">
        <v>397</v>
      </c>
    </row>
    <row r="2650" spans="1:16" x14ac:dyDescent="0.25">
      <c r="A2650" t="s">
        <v>5184</v>
      </c>
      <c r="B2650" t="s">
        <v>32</v>
      </c>
      <c r="C2650" t="s">
        <v>20</v>
      </c>
      <c r="D2650" t="s">
        <v>5184</v>
      </c>
      <c r="E2650" s="1">
        <v>44371.649305555555</v>
      </c>
      <c r="G2650" s="2">
        <v>44370</v>
      </c>
      <c r="H2650" s="2">
        <v>37608</v>
      </c>
      <c r="I2650">
        <v>1</v>
      </c>
      <c r="J2650" s="2">
        <v>44372</v>
      </c>
      <c r="K2650" s="2">
        <v>44372</v>
      </c>
      <c r="L2650" t="s">
        <v>29</v>
      </c>
      <c r="M2650" t="s">
        <v>30</v>
      </c>
      <c r="N2650" t="s">
        <v>5185</v>
      </c>
      <c r="O2650" t="s">
        <v>396</v>
      </c>
      <c r="P2650" t="s">
        <v>397</v>
      </c>
    </row>
    <row r="2651" spans="1:16" x14ac:dyDescent="0.25">
      <c r="A2651" t="s">
        <v>5186</v>
      </c>
      <c r="B2651" t="s">
        <v>19</v>
      </c>
      <c r="C2651" t="s">
        <v>20</v>
      </c>
      <c r="D2651" t="s">
        <v>5186</v>
      </c>
      <c r="E2651" s="1">
        <v>44371.649305555555</v>
      </c>
      <c r="G2651" s="2">
        <v>44370</v>
      </c>
      <c r="H2651" s="2">
        <v>37608</v>
      </c>
      <c r="I2651">
        <v>1</v>
      </c>
      <c r="J2651" s="2">
        <v>44372</v>
      </c>
      <c r="K2651" s="2">
        <v>44372</v>
      </c>
      <c r="L2651" t="s">
        <v>29</v>
      </c>
      <c r="M2651" t="s">
        <v>30</v>
      </c>
      <c r="N2651" t="s">
        <v>5187</v>
      </c>
      <c r="O2651" t="s">
        <v>396</v>
      </c>
      <c r="P2651" t="s">
        <v>397</v>
      </c>
    </row>
    <row r="2652" spans="1:16" x14ac:dyDescent="0.25">
      <c r="A2652" t="s">
        <v>5188</v>
      </c>
      <c r="B2652" t="s">
        <v>19</v>
      </c>
      <c r="C2652" t="s">
        <v>20</v>
      </c>
      <c r="D2652" t="s">
        <v>5188</v>
      </c>
      <c r="E2652" s="1">
        <v>44371.649305555555</v>
      </c>
      <c r="G2652" s="2">
        <v>44370</v>
      </c>
      <c r="H2652" s="2">
        <v>37608</v>
      </c>
      <c r="I2652">
        <v>1</v>
      </c>
      <c r="J2652" s="2">
        <v>44372</v>
      </c>
      <c r="K2652" s="2">
        <v>44372</v>
      </c>
      <c r="L2652" t="s">
        <v>29</v>
      </c>
      <c r="M2652" t="s">
        <v>30</v>
      </c>
      <c r="N2652" t="s">
        <v>5189</v>
      </c>
      <c r="O2652" t="s">
        <v>396</v>
      </c>
      <c r="P2652" t="s">
        <v>397</v>
      </c>
    </row>
    <row r="2653" spans="1:16" x14ac:dyDescent="0.25">
      <c r="A2653" t="s">
        <v>5190</v>
      </c>
      <c r="B2653" t="s">
        <v>32</v>
      </c>
      <c r="C2653" t="s">
        <v>20</v>
      </c>
      <c r="D2653" t="s">
        <v>5190</v>
      </c>
      <c r="E2653" s="1">
        <v>44371.648611111108</v>
      </c>
      <c r="G2653" s="2">
        <v>44370</v>
      </c>
      <c r="H2653" s="2">
        <v>37608</v>
      </c>
      <c r="I2653">
        <v>2</v>
      </c>
      <c r="J2653" s="2">
        <v>44372</v>
      </c>
      <c r="K2653" s="2">
        <v>44372</v>
      </c>
      <c r="L2653" t="s">
        <v>29</v>
      </c>
      <c r="M2653" t="s">
        <v>30</v>
      </c>
      <c r="N2653" t="s">
        <v>5191</v>
      </c>
      <c r="O2653" t="s">
        <v>396</v>
      </c>
      <c r="P2653" t="s">
        <v>397</v>
      </c>
    </row>
    <row r="2654" spans="1:16" x14ac:dyDescent="0.25">
      <c r="A2654" t="s">
        <v>5192</v>
      </c>
      <c r="B2654" t="s">
        <v>32</v>
      </c>
      <c r="C2654" t="s">
        <v>20</v>
      </c>
      <c r="D2654" t="s">
        <v>5192</v>
      </c>
      <c r="E2654" s="1">
        <v>44371.649305555555</v>
      </c>
      <c r="G2654" s="2">
        <v>44370</v>
      </c>
      <c r="H2654" s="2">
        <v>37608</v>
      </c>
      <c r="I2654">
        <v>1</v>
      </c>
      <c r="J2654" s="2">
        <v>44372</v>
      </c>
      <c r="K2654" s="2">
        <v>44372</v>
      </c>
      <c r="L2654" t="s">
        <v>29</v>
      </c>
      <c r="M2654" t="s">
        <v>30</v>
      </c>
      <c r="N2654" t="s">
        <v>5193</v>
      </c>
      <c r="O2654" t="s">
        <v>396</v>
      </c>
      <c r="P2654" t="s">
        <v>397</v>
      </c>
    </row>
    <row r="2655" spans="1:16" x14ac:dyDescent="0.25">
      <c r="A2655" t="s">
        <v>5194</v>
      </c>
      <c r="B2655" t="s">
        <v>19</v>
      </c>
      <c r="C2655" t="s">
        <v>20</v>
      </c>
      <c r="D2655" t="s">
        <v>5194</v>
      </c>
      <c r="E2655" s="1">
        <v>44371.649305555555</v>
      </c>
      <c r="G2655" s="2">
        <v>44370</v>
      </c>
      <c r="H2655" s="2">
        <v>37608</v>
      </c>
      <c r="I2655">
        <v>1</v>
      </c>
      <c r="J2655" s="2">
        <v>44372</v>
      </c>
      <c r="K2655" s="2">
        <v>44372</v>
      </c>
      <c r="L2655" t="s">
        <v>29</v>
      </c>
      <c r="M2655" t="s">
        <v>30</v>
      </c>
      <c r="N2655" t="s">
        <v>5195</v>
      </c>
      <c r="O2655" t="s">
        <v>396</v>
      </c>
      <c r="P2655" t="s">
        <v>397</v>
      </c>
    </row>
    <row r="2656" spans="1:16" x14ac:dyDescent="0.25">
      <c r="A2656" t="s">
        <v>5196</v>
      </c>
      <c r="B2656" t="s">
        <v>19</v>
      </c>
      <c r="C2656" t="s">
        <v>20</v>
      </c>
      <c r="D2656" t="s">
        <v>5196</v>
      </c>
      <c r="E2656" s="1">
        <v>44371.649305555555</v>
      </c>
      <c r="G2656" s="2">
        <v>44370</v>
      </c>
      <c r="H2656" s="2">
        <v>37608</v>
      </c>
      <c r="I2656">
        <v>1</v>
      </c>
      <c r="J2656" s="2">
        <v>44372</v>
      </c>
      <c r="K2656" s="2">
        <v>44372</v>
      </c>
      <c r="L2656" t="s">
        <v>29</v>
      </c>
      <c r="M2656" t="s">
        <v>30</v>
      </c>
      <c r="N2656" t="s">
        <v>5197</v>
      </c>
      <c r="O2656" t="s">
        <v>396</v>
      </c>
      <c r="P2656" t="s">
        <v>397</v>
      </c>
    </row>
    <row r="2657" spans="1:16" x14ac:dyDescent="0.25">
      <c r="A2657" t="s">
        <v>5198</v>
      </c>
      <c r="B2657" t="s">
        <v>32</v>
      </c>
      <c r="C2657" t="s">
        <v>20</v>
      </c>
      <c r="D2657" t="s">
        <v>5198</v>
      </c>
      <c r="E2657" s="1">
        <v>44371.649305555555</v>
      </c>
      <c r="G2657" s="2">
        <v>44370</v>
      </c>
      <c r="H2657" s="2">
        <v>37608</v>
      </c>
      <c r="I2657">
        <v>1</v>
      </c>
      <c r="J2657" s="2">
        <v>44372</v>
      </c>
      <c r="K2657" s="2">
        <v>44372</v>
      </c>
      <c r="L2657" t="s">
        <v>29</v>
      </c>
      <c r="M2657" t="s">
        <v>30</v>
      </c>
      <c r="N2657" t="s">
        <v>5199</v>
      </c>
      <c r="O2657" t="s">
        <v>396</v>
      </c>
      <c r="P2657" t="s">
        <v>397</v>
      </c>
    </row>
    <row r="2658" spans="1:16" x14ac:dyDescent="0.25">
      <c r="A2658" t="s">
        <v>5200</v>
      </c>
      <c r="B2658" t="s">
        <v>32</v>
      </c>
      <c r="C2658" t="s">
        <v>20</v>
      </c>
      <c r="D2658" t="s">
        <v>5200</v>
      </c>
      <c r="E2658" s="1">
        <v>44371.649305555555</v>
      </c>
      <c r="G2658" s="2">
        <v>44370</v>
      </c>
      <c r="H2658" s="2">
        <v>37608</v>
      </c>
      <c r="I2658">
        <v>1</v>
      </c>
      <c r="J2658" s="2">
        <v>44372</v>
      </c>
      <c r="K2658" s="2">
        <v>44372</v>
      </c>
      <c r="L2658" t="s">
        <v>29</v>
      </c>
      <c r="M2658" t="s">
        <v>30</v>
      </c>
      <c r="N2658" t="s">
        <v>5201</v>
      </c>
      <c r="O2658" t="s">
        <v>396</v>
      </c>
      <c r="P2658" t="s">
        <v>397</v>
      </c>
    </row>
    <row r="2659" spans="1:16" x14ac:dyDescent="0.25">
      <c r="A2659" t="s">
        <v>5202</v>
      </c>
      <c r="B2659" t="s">
        <v>32</v>
      </c>
      <c r="C2659" t="s">
        <v>20</v>
      </c>
      <c r="D2659" t="s">
        <v>5202</v>
      </c>
      <c r="E2659" s="1">
        <v>44371.648611111108</v>
      </c>
      <c r="G2659" s="2">
        <v>44370</v>
      </c>
      <c r="H2659" s="2">
        <v>37608</v>
      </c>
      <c r="I2659">
        <v>19</v>
      </c>
      <c r="J2659" s="2">
        <v>44372</v>
      </c>
      <c r="K2659" s="2">
        <v>44372</v>
      </c>
      <c r="L2659" t="s">
        <v>29</v>
      </c>
      <c r="M2659" t="s">
        <v>30</v>
      </c>
      <c r="N2659" t="s">
        <v>5203</v>
      </c>
      <c r="O2659" t="s">
        <v>396</v>
      </c>
      <c r="P2659" t="s">
        <v>397</v>
      </c>
    </row>
    <row r="2660" spans="1:16" x14ac:dyDescent="0.25">
      <c r="A2660" t="s">
        <v>5204</v>
      </c>
      <c r="B2660" t="s">
        <v>19</v>
      </c>
      <c r="C2660" t="s">
        <v>20</v>
      </c>
      <c r="D2660" t="s">
        <v>5204</v>
      </c>
      <c r="E2660" s="1">
        <v>44371.649305555555</v>
      </c>
      <c r="G2660" s="2">
        <v>44370</v>
      </c>
      <c r="H2660" s="2">
        <v>37608</v>
      </c>
      <c r="I2660">
        <v>1</v>
      </c>
      <c r="J2660" s="2">
        <v>44372</v>
      </c>
      <c r="K2660" s="2">
        <v>44372</v>
      </c>
      <c r="L2660" t="s">
        <v>29</v>
      </c>
      <c r="M2660" t="s">
        <v>30</v>
      </c>
      <c r="N2660" t="s">
        <v>5205</v>
      </c>
      <c r="O2660" t="s">
        <v>396</v>
      </c>
      <c r="P2660" t="s">
        <v>397</v>
      </c>
    </row>
    <row r="2661" spans="1:16" x14ac:dyDescent="0.25">
      <c r="A2661" t="s">
        <v>5206</v>
      </c>
      <c r="B2661" t="s">
        <v>19</v>
      </c>
      <c r="C2661" t="s">
        <v>20</v>
      </c>
      <c r="D2661" t="s">
        <v>5206</v>
      </c>
      <c r="E2661" s="1">
        <v>44371.649305555555</v>
      </c>
      <c r="G2661" s="2">
        <v>44370</v>
      </c>
      <c r="H2661" s="2">
        <v>37608</v>
      </c>
      <c r="I2661">
        <v>1</v>
      </c>
      <c r="J2661" s="2">
        <v>44372</v>
      </c>
      <c r="K2661" s="2">
        <v>44372</v>
      </c>
      <c r="L2661" t="s">
        <v>29</v>
      </c>
      <c r="M2661" t="s">
        <v>30</v>
      </c>
      <c r="N2661" t="s">
        <v>5207</v>
      </c>
      <c r="O2661" t="s">
        <v>396</v>
      </c>
      <c r="P2661" t="s">
        <v>397</v>
      </c>
    </row>
    <row r="2662" spans="1:16" x14ac:dyDescent="0.25">
      <c r="A2662" t="s">
        <v>5208</v>
      </c>
      <c r="B2662" t="s">
        <v>32</v>
      </c>
      <c r="C2662" t="s">
        <v>20</v>
      </c>
      <c r="D2662" t="s">
        <v>5208</v>
      </c>
      <c r="E2662" s="1">
        <v>44371.648611111108</v>
      </c>
      <c r="G2662" s="2">
        <v>44370</v>
      </c>
      <c r="H2662" s="2">
        <v>37608</v>
      </c>
      <c r="I2662">
        <v>8</v>
      </c>
      <c r="J2662" s="2">
        <v>44372</v>
      </c>
      <c r="K2662" s="2">
        <v>44372</v>
      </c>
      <c r="L2662" t="s">
        <v>29</v>
      </c>
      <c r="M2662" t="s">
        <v>30</v>
      </c>
      <c r="N2662" t="s">
        <v>5209</v>
      </c>
      <c r="O2662" t="s">
        <v>396</v>
      </c>
      <c r="P2662" t="s">
        <v>397</v>
      </c>
    </row>
    <row r="2663" spans="1:16" x14ac:dyDescent="0.25">
      <c r="A2663" t="s">
        <v>5210</v>
      </c>
      <c r="B2663" t="s">
        <v>32</v>
      </c>
      <c r="C2663" t="s">
        <v>20</v>
      </c>
      <c r="D2663" t="s">
        <v>5210</v>
      </c>
      <c r="E2663" s="1">
        <v>44371.649305555555</v>
      </c>
      <c r="G2663" s="2">
        <v>44370</v>
      </c>
      <c r="H2663" s="2">
        <v>37608</v>
      </c>
      <c r="I2663">
        <v>1</v>
      </c>
      <c r="J2663" s="2">
        <v>44372</v>
      </c>
      <c r="K2663" s="2">
        <v>44372</v>
      </c>
      <c r="L2663" t="s">
        <v>29</v>
      </c>
      <c r="M2663" t="s">
        <v>30</v>
      </c>
      <c r="N2663" t="s">
        <v>5211</v>
      </c>
      <c r="O2663" t="s">
        <v>396</v>
      </c>
      <c r="P2663" t="s">
        <v>397</v>
      </c>
    </row>
    <row r="2664" spans="1:16" x14ac:dyDescent="0.25">
      <c r="A2664" t="s">
        <v>5212</v>
      </c>
      <c r="B2664" t="s">
        <v>19</v>
      </c>
      <c r="C2664" t="s">
        <v>20</v>
      </c>
      <c r="D2664" t="s">
        <v>5212</v>
      </c>
      <c r="E2664" s="1">
        <v>44371.649305555555</v>
      </c>
      <c r="G2664" s="2">
        <v>44370</v>
      </c>
      <c r="H2664" s="2">
        <v>37608</v>
      </c>
      <c r="I2664">
        <v>1</v>
      </c>
      <c r="J2664" s="2">
        <v>44372</v>
      </c>
      <c r="K2664" s="2">
        <v>44372</v>
      </c>
      <c r="L2664" t="s">
        <v>29</v>
      </c>
      <c r="M2664" t="s">
        <v>30</v>
      </c>
      <c r="N2664" t="s">
        <v>5213</v>
      </c>
      <c r="O2664" t="s">
        <v>396</v>
      </c>
      <c r="P2664" t="s">
        <v>397</v>
      </c>
    </row>
    <row r="2665" spans="1:16" x14ac:dyDescent="0.25">
      <c r="A2665" t="s">
        <v>5214</v>
      </c>
      <c r="B2665" t="s">
        <v>19</v>
      </c>
      <c r="C2665" t="s">
        <v>20</v>
      </c>
      <c r="D2665" t="s">
        <v>5214</v>
      </c>
      <c r="E2665" s="1">
        <v>44371.649305555555</v>
      </c>
      <c r="G2665" s="2">
        <v>44370</v>
      </c>
      <c r="H2665" s="2">
        <v>37608</v>
      </c>
      <c r="I2665">
        <v>1</v>
      </c>
      <c r="J2665" s="2">
        <v>44372</v>
      </c>
      <c r="K2665" s="2">
        <v>44372</v>
      </c>
      <c r="L2665" t="s">
        <v>29</v>
      </c>
      <c r="M2665" t="s">
        <v>30</v>
      </c>
      <c r="N2665" t="s">
        <v>5215</v>
      </c>
      <c r="O2665" t="s">
        <v>396</v>
      </c>
      <c r="P2665" t="s">
        <v>397</v>
      </c>
    </row>
    <row r="2666" spans="1:16" x14ac:dyDescent="0.25">
      <c r="A2666" t="s">
        <v>5216</v>
      </c>
      <c r="B2666" t="s">
        <v>32</v>
      </c>
      <c r="C2666" t="s">
        <v>20</v>
      </c>
      <c r="D2666" t="s">
        <v>5216</v>
      </c>
      <c r="E2666" s="1">
        <v>44371.649305555555</v>
      </c>
      <c r="G2666" s="2">
        <v>44370</v>
      </c>
      <c r="H2666" s="2">
        <v>37608</v>
      </c>
      <c r="I2666">
        <v>7</v>
      </c>
      <c r="J2666" s="2">
        <v>44372</v>
      </c>
      <c r="K2666" s="2">
        <v>44372</v>
      </c>
      <c r="L2666" t="s">
        <v>29</v>
      </c>
      <c r="M2666" t="s">
        <v>30</v>
      </c>
      <c r="N2666" t="s">
        <v>5217</v>
      </c>
      <c r="O2666" t="s">
        <v>396</v>
      </c>
      <c r="P2666" t="s">
        <v>397</v>
      </c>
    </row>
    <row r="2667" spans="1:16" x14ac:dyDescent="0.25">
      <c r="A2667" t="s">
        <v>5218</v>
      </c>
      <c r="B2667" t="s">
        <v>32</v>
      </c>
      <c r="C2667" t="s">
        <v>20</v>
      </c>
      <c r="D2667" t="s">
        <v>5218</v>
      </c>
      <c r="E2667" s="1">
        <v>44371.649305555555</v>
      </c>
      <c r="G2667" s="2">
        <v>44370</v>
      </c>
      <c r="H2667" s="2">
        <v>37608</v>
      </c>
      <c r="I2667">
        <v>1</v>
      </c>
      <c r="J2667" s="2">
        <v>44372</v>
      </c>
      <c r="K2667" s="2">
        <v>44372</v>
      </c>
      <c r="L2667" t="s">
        <v>29</v>
      </c>
      <c r="M2667" t="s">
        <v>30</v>
      </c>
      <c r="N2667" t="s">
        <v>5219</v>
      </c>
      <c r="O2667" t="s">
        <v>396</v>
      </c>
      <c r="P2667" t="s">
        <v>397</v>
      </c>
    </row>
    <row r="2668" spans="1:16" x14ac:dyDescent="0.25">
      <c r="A2668" t="s">
        <v>5220</v>
      </c>
      <c r="B2668" t="s">
        <v>19</v>
      </c>
      <c r="C2668" t="s">
        <v>20</v>
      </c>
      <c r="D2668" t="s">
        <v>5220</v>
      </c>
      <c r="E2668" s="1">
        <v>44371.649305555555</v>
      </c>
      <c r="G2668" s="2">
        <v>44370</v>
      </c>
      <c r="H2668" s="2">
        <v>37608</v>
      </c>
      <c r="I2668">
        <v>1</v>
      </c>
      <c r="J2668" s="2">
        <v>44372</v>
      </c>
      <c r="K2668" s="2">
        <v>44372</v>
      </c>
      <c r="L2668" t="s">
        <v>29</v>
      </c>
      <c r="M2668" t="s">
        <v>30</v>
      </c>
      <c r="N2668" t="s">
        <v>5221</v>
      </c>
      <c r="O2668" t="s">
        <v>396</v>
      </c>
      <c r="P2668" t="s">
        <v>397</v>
      </c>
    </row>
    <row r="2669" spans="1:16" x14ac:dyDescent="0.25">
      <c r="A2669" t="s">
        <v>5222</v>
      </c>
      <c r="B2669" t="s">
        <v>19</v>
      </c>
      <c r="C2669" t="s">
        <v>20</v>
      </c>
      <c r="D2669" t="s">
        <v>5222</v>
      </c>
      <c r="E2669" s="1">
        <v>44371.649305555555</v>
      </c>
      <c r="G2669" s="2">
        <v>44370</v>
      </c>
      <c r="H2669" s="2">
        <v>37608</v>
      </c>
      <c r="I2669">
        <v>1</v>
      </c>
      <c r="J2669" s="2">
        <v>44372</v>
      </c>
      <c r="K2669" s="2">
        <v>44372</v>
      </c>
      <c r="L2669" t="s">
        <v>29</v>
      </c>
      <c r="M2669" t="s">
        <v>30</v>
      </c>
      <c r="N2669" t="s">
        <v>5223</v>
      </c>
      <c r="O2669" t="s">
        <v>396</v>
      </c>
      <c r="P2669" t="s">
        <v>397</v>
      </c>
    </row>
    <row r="2670" spans="1:16" x14ac:dyDescent="0.25">
      <c r="A2670" t="s">
        <v>5224</v>
      </c>
      <c r="B2670" t="s">
        <v>19</v>
      </c>
      <c r="C2670" t="s">
        <v>20</v>
      </c>
      <c r="D2670" t="s">
        <v>5224</v>
      </c>
      <c r="E2670" s="1">
        <v>44371.649305555555</v>
      </c>
      <c r="G2670" s="2">
        <v>44370</v>
      </c>
      <c r="H2670" s="2">
        <v>37608</v>
      </c>
      <c r="I2670">
        <v>1</v>
      </c>
      <c r="J2670" s="2">
        <v>44372</v>
      </c>
      <c r="K2670" s="2">
        <v>44372</v>
      </c>
      <c r="L2670" t="s">
        <v>29</v>
      </c>
      <c r="M2670" t="s">
        <v>30</v>
      </c>
      <c r="N2670" t="s">
        <v>5225</v>
      </c>
      <c r="O2670" t="s">
        <v>396</v>
      </c>
      <c r="P2670" t="s">
        <v>397</v>
      </c>
    </row>
    <row r="2671" spans="1:16" x14ac:dyDescent="0.25">
      <c r="A2671" t="s">
        <v>5226</v>
      </c>
      <c r="B2671" t="s">
        <v>32</v>
      </c>
      <c r="C2671" t="s">
        <v>20</v>
      </c>
      <c r="D2671" t="s">
        <v>5226</v>
      </c>
      <c r="E2671" s="1">
        <v>44371.649305555555</v>
      </c>
      <c r="G2671" s="2">
        <v>44370</v>
      </c>
      <c r="H2671" s="2">
        <v>37608</v>
      </c>
      <c r="I2671">
        <v>1</v>
      </c>
      <c r="J2671" s="2">
        <v>44372</v>
      </c>
      <c r="K2671" s="2">
        <v>44372</v>
      </c>
      <c r="L2671" t="s">
        <v>29</v>
      </c>
      <c r="M2671" t="s">
        <v>30</v>
      </c>
      <c r="N2671" t="s">
        <v>5227</v>
      </c>
      <c r="O2671" t="s">
        <v>396</v>
      </c>
      <c r="P2671" t="s">
        <v>397</v>
      </c>
    </row>
    <row r="2672" spans="1:16" x14ac:dyDescent="0.25">
      <c r="A2672" t="s">
        <v>5228</v>
      </c>
      <c r="B2672" t="s">
        <v>32</v>
      </c>
      <c r="C2672" t="s">
        <v>20</v>
      </c>
      <c r="D2672" t="s">
        <v>5228</v>
      </c>
      <c r="E2672" s="1">
        <v>44371.649305555555</v>
      </c>
      <c r="G2672" s="2">
        <v>44370</v>
      </c>
      <c r="H2672" s="2">
        <v>37608</v>
      </c>
      <c r="I2672">
        <v>1</v>
      </c>
      <c r="J2672" s="2">
        <v>44372</v>
      </c>
      <c r="K2672" s="2">
        <v>44372</v>
      </c>
      <c r="L2672" t="s">
        <v>29</v>
      </c>
      <c r="M2672" t="s">
        <v>30</v>
      </c>
      <c r="N2672" t="s">
        <v>5229</v>
      </c>
      <c r="O2672" t="s">
        <v>396</v>
      </c>
      <c r="P2672" t="s">
        <v>397</v>
      </c>
    </row>
    <row r="2673" spans="1:16" x14ac:dyDescent="0.25">
      <c r="A2673" t="s">
        <v>5230</v>
      </c>
      <c r="B2673" t="s">
        <v>19</v>
      </c>
      <c r="C2673" t="s">
        <v>20</v>
      </c>
      <c r="D2673" t="s">
        <v>5230</v>
      </c>
      <c r="E2673" s="1">
        <v>44371.648611111108</v>
      </c>
      <c r="G2673" s="2">
        <v>44370</v>
      </c>
      <c r="H2673" s="2">
        <v>37608</v>
      </c>
      <c r="I2673">
        <v>2</v>
      </c>
      <c r="J2673" s="2">
        <v>44372</v>
      </c>
      <c r="K2673" s="2">
        <v>44372</v>
      </c>
      <c r="L2673" t="s">
        <v>29</v>
      </c>
      <c r="M2673" t="s">
        <v>30</v>
      </c>
      <c r="N2673" t="s">
        <v>5231</v>
      </c>
      <c r="O2673" t="s">
        <v>396</v>
      </c>
      <c r="P2673" t="s">
        <v>397</v>
      </c>
    </row>
    <row r="2674" spans="1:16" x14ac:dyDescent="0.25">
      <c r="A2674" t="s">
        <v>5232</v>
      </c>
      <c r="B2674" t="s">
        <v>19</v>
      </c>
      <c r="C2674" t="s">
        <v>20</v>
      </c>
      <c r="D2674" t="s">
        <v>5232</v>
      </c>
      <c r="E2674" s="1">
        <v>44371.649305555555</v>
      </c>
      <c r="G2674" s="2">
        <v>44370</v>
      </c>
      <c r="H2674" s="2">
        <v>37608</v>
      </c>
      <c r="I2674">
        <v>1</v>
      </c>
      <c r="J2674" s="2">
        <v>44372</v>
      </c>
      <c r="K2674" s="2">
        <v>44372</v>
      </c>
      <c r="L2674" t="s">
        <v>29</v>
      </c>
      <c r="M2674" t="s">
        <v>30</v>
      </c>
      <c r="N2674" t="s">
        <v>5233</v>
      </c>
      <c r="O2674" t="s">
        <v>396</v>
      </c>
      <c r="P2674" t="s">
        <v>397</v>
      </c>
    </row>
    <row r="2675" spans="1:16" x14ac:dyDescent="0.25">
      <c r="A2675" t="s">
        <v>5234</v>
      </c>
      <c r="B2675" t="s">
        <v>19</v>
      </c>
      <c r="C2675" t="s">
        <v>20</v>
      </c>
      <c r="D2675" t="s">
        <v>5234</v>
      </c>
      <c r="E2675" s="1">
        <v>44371.649305555555</v>
      </c>
      <c r="G2675" s="2">
        <v>44370</v>
      </c>
      <c r="H2675" s="2">
        <v>37608</v>
      </c>
      <c r="I2675">
        <v>1</v>
      </c>
      <c r="J2675" s="2">
        <v>44372</v>
      </c>
      <c r="K2675" s="2">
        <v>44372</v>
      </c>
      <c r="L2675" t="s">
        <v>29</v>
      </c>
      <c r="M2675" t="s">
        <v>30</v>
      </c>
      <c r="N2675" t="s">
        <v>5235</v>
      </c>
      <c r="O2675" t="s">
        <v>396</v>
      </c>
      <c r="P2675" t="s">
        <v>397</v>
      </c>
    </row>
    <row r="2676" spans="1:16" x14ac:dyDescent="0.25">
      <c r="A2676" t="s">
        <v>5236</v>
      </c>
      <c r="B2676" t="s">
        <v>32</v>
      </c>
      <c r="C2676" t="s">
        <v>20</v>
      </c>
      <c r="D2676" t="s">
        <v>5236</v>
      </c>
      <c r="E2676" s="1">
        <v>44371.649305555555</v>
      </c>
      <c r="G2676" s="2">
        <v>44370</v>
      </c>
      <c r="H2676" s="2">
        <v>37608</v>
      </c>
      <c r="I2676">
        <v>1</v>
      </c>
      <c r="J2676" s="2">
        <v>44372</v>
      </c>
      <c r="K2676" s="2">
        <v>44372</v>
      </c>
      <c r="L2676" t="s">
        <v>29</v>
      </c>
      <c r="M2676" t="s">
        <v>30</v>
      </c>
      <c r="N2676" t="s">
        <v>5237</v>
      </c>
      <c r="O2676" t="s">
        <v>396</v>
      </c>
      <c r="P2676" t="s">
        <v>397</v>
      </c>
    </row>
    <row r="2677" spans="1:16" x14ac:dyDescent="0.25">
      <c r="A2677" t="s">
        <v>5238</v>
      </c>
      <c r="B2677" t="s">
        <v>32</v>
      </c>
      <c r="C2677" t="s">
        <v>20</v>
      </c>
      <c r="D2677" t="s">
        <v>5238</v>
      </c>
      <c r="E2677" s="1">
        <v>44371.649305555555</v>
      </c>
      <c r="G2677" s="2">
        <v>44370</v>
      </c>
      <c r="H2677" s="2">
        <v>37608</v>
      </c>
      <c r="I2677">
        <v>1</v>
      </c>
      <c r="J2677" s="2">
        <v>44372</v>
      </c>
      <c r="K2677" s="2">
        <v>44372</v>
      </c>
      <c r="L2677" t="s">
        <v>29</v>
      </c>
      <c r="M2677" t="s">
        <v>30</v>
      </c>
      <c r="N2677" t="s">
        <v>5239</v>
      </c>
      <c r="O2677" t="s">
        <v>396</v>
      </c>
      <c r="P2677" t="s">
        <v>397</v>
      </c>
    </row>
    <row r="2678" spans="1:16" x14ac:dyDescent="0.25">
      <c r="A2678" t="s">
        <v>5240</v>
      </c>
      <c r="B2678" t="s">
        <v>32</v>
      </c>
      <c r="C2678" t="s">
        <v>20</v>
      </c>
      <c r="D2678" t="s">
        <v>5240</v>
      </c>
      <c r="E2678" s="1">
        <v>43705.382638888892</v>
      </c>
      <c r="G2678" s="2">
        <v>43698</v>
      </c>
      <c r="H2678" s="2">
        <v>37608</v>
      </c>
      <c r="I2678">
        <v>1</v>
      </c>
      <c r="J2678" s="2">
        <v>44372</v>
      </c>
      <c r="K2678" s="2">
        <v>44372</v>
      </c>
      <c r="L2678" t="s">
        <v>29</v>
      </c>
      <c r="M2678" t="s">
        <v>30</v>
      </c>
      <c r="N2678" t="s">
        <v>5241</v>
      </c>
      <c r="O2678" t="s">
        <v>396</v>
      </c>
      <c r="P2678" t="s">
        <v>397</v>
      </c>
    </row>
    <row r="2679" spans="1:16" x14ac:dyDescent="0.25">
      <c r="A2679" t="s">
        <v>5242</v>
      </c>
      <c r="B2679" t="s">
        <v>32</v>
      </c>
      <c r="C2679" t="s">
        <v>20</v>
      </c>
      <c r="D2679" t="s">
        <v>5242</v>
      </c>
      <c r="E2679" s="1">
        <v>43705.382638888892</v>
      </c>
      <c r="G2679" s="2">
        <v>43698</v>
      </c>
      <c r="H2679" s="2">
        <v>37608</v>
      </c>
      <c r="I2679">
        <v>1</v>
      </c>
      <c r="J2679" s="2">
        <v>44372</v>
      </c>
      <c r="K2679" s="2">
        <v>44372</v>
      </c>
      <c r="L2679" t="s">
        <v>29</v>
      </c>
      <c r="M2679" t="s">
        <v>30</v>
      </c>
      <c r="N2679" t="s">
        <v>5243</v>
      </c>
      <c r="O2679" t="s">
        <v>396</v>
      </c>
      <c r="P2679" t="s">
        <v>397</v>
      </c>
    </row>
    <row r="2680" spans="1:16" x14ac:dyDescent="0.25">
      <c r="A2680" t="s">
        <v>5244</v>
      </c>
      <c r="B2680" t="s">
        <v>32</v>
      </c>
      <c r="C2680" t="s">
        <v>20</v>
      </c>
      <c r="D2680" t="s">
        <v>5244</v>
      </c>
      <c r="E2680" s="1">
        <v>43705.382638888892</v>
      </c>
      <c r="G2680" s="2">
        <v>40646</v>
      </c>
      <c r="H2680" s="2">
        <v>37608</v>
      </c>
      <c r="I2680">
        <v>1</v>
      </c>
      <c r="J2680" s="2">
        <v>44372</v>
      </c>
      <c r="K2680" s="2">
        <v>44372</v>
      </c>
      <c r="L2680" t="s">
        <v>29</v>
      </c>
      <c r="M2680" t="s">
        <v>30</v>
      </c>
      <c r="N2680" t="s">
        <v>5245</v>
      </c>
      <c r="O2680" t="s">
        <v>396</v>
      </c>
      <c r="P2680" t="s">
        <v>397</v>
      </c>
    </row>
    <row r="2681" spans="1:16" x14ac:dyDescent="0.25">
      <c r="A2681" t="s">
        <v>5246</v>
      </c>
      <c r="B2681" t="s">
        <v>32</v>
      </c>
      <c r="C2681" t="s">
        <v>20</v>
      </c>
      <c r="D2681" t="s">
        <v>5246</v>
      </c>
      <c r="E2681" s="1">
        <v>43705.382638888892</v>
      </c>
      <c r="G2681" s="2">
        <v>40646</v>
      </c>
      <c r="H2681" s="2">
        <v>37608</v>
      </c>
      <c r="I2681">
        <v>1</v>
      </c>
      <c r="J2681" s="2">
        <v>44372</v>
      </c>
      <c r="K2681" s="2">
        <v>44372</v>
      </c>
      <c r="L2681" t="s">
        <v>29</v>
      </c>
      <c r="M2681" t="s">
        <v>30</v>
      </c>
      <c r="N2681" t="s">
        <v>5247</v>
      </c>
      <c r="O2681" t="s">
        <v>396</v>
      </c>
      <c r="P2681" t="s">
        <v>397</v>
      </c>
    </row>
    <row r="2682" spans="1:16" x14ac:dyDescent="0.25">
      <c r="A2682" t="s">
        <v>5248</v>
      </c>
      <c r="B2682" t="s">
        <v>32</v>
      </c>
      <c r="C2682" t="s">
        <v>20</v>
      </c>
      <c r="D2682" t="s">
        <v>5248</v>
      </c>
      <c r="E2682" s="1">
        <v>43705.382638888892</v>
      </c>
      <c r="G2682" s="2">
        <v>40646</v>
      </c>
      <c r="H2682" s="2">
        <v>37608</v>
      </c>
      <c r="I2682">
        <v>1</v>
      </c>
      <c r="J2682" s="2">
        <v>44372</v>
      </c>
      <c r="K2682" s="2">
        <v>44372</v>
      </c>
      <c r="L2682" t="s">
        <v>29</v>
      </c>
      <c r="M2682" t="s">
        <v>30</v>
      </c>
      <c r="N2682" t="s">
        <v>5249</v>
      </c>
      <c r="O2682" t="s">
        <v>396</v>
      </c>
      <c r="P2682" t="s">
        <v>397</v>
      </c>
    </row>
    <row r="2683" spans="1:16" x14ac:dyDescent="0.25">
      <c r="A2683" t="s">
        <v>5250</v>
      </c>
      <c r="B2683" t="s">
        <v>32</v>
      </c>
      <c r="C2683" t="s">
        <v>20</v>
      </c>
      <c r="D2683" t="s">
        <v>5250</v>
      </c>
      <c r="E2683" s="1">
        <v>43705.382638888892</v>
      </c>
      <c r="G2683" s="2">
        <v>40646</v>
      </c>
      <c r="H2683" s="2">
        <v>37608</v>
      </c>
      <c r="I2683">
        <v>1</v>
      </c>
      <c r="J2683" s="2">
        <v>44372</v>
      </c>
      <c r="K2683" s="2">
        <v>44372</v>
      </c>
      <c r="L2683" t="s">
        <v>29</v>
      </c>
      <c r="M2683" t="s">
        <v>30</v>
      </c>
      <c r="N2683" t="s">
        <v>5251</v>
      </c>
      <c r="O2683" t="s">
        <v>396</v>
      </c>
      <c r="P2683" t="s">
        <v>397</v>
      </c>
    </row>
    <row r="2684" spans="1:16" x14ac:dyDescent="0.25">
      <c r="A2684" t="s">
        <v>5252</v>
      </c>
      <c r="B2684" t="s">
        <v>32</v>
      </c>
      <c r="C2684" t="s">
        <v>20</v>
      </c>
      <c r="D2684" t="s">
        <v>5252</v>
      </c>
      <c r="E2684" s="1">
        <v>43705.382638888892</v>
      </c>
      <c r="G2684" s="2">
        <v>40646</v>
      </c>
      <c r="H2684" s="2">
        <v>37608</v>
      </c>
      <c r="I2684">
        <v>1</v>
      </c>
      <c r="J2684" s="2">
        <v>44372</v>
      </c>
      <c r="K2684" s="2">
        <v>44372</v>
      </c>
      <c r="L2684" t="s">
        <v>29</v>
      </c>
      <c r="M2684" t="s">
        <v>30</v>
      </c>
      <c r="N2684" t="s">
        <v>5253</v>
      </c>
      <c r="O2684" t="s">
        <v>396</v>
      </c>
      <c r="P2684" t="s">
        <v>397</v>
      </c>
    </row>
    <row r="2685" spans="1:16" x14ac:dyDescent="0.25">
      <c r="A2685" t="s">
        <v>5254</v>
      </c>
      <c r="B2685" t="s">
        <v>32</v>
      </c>
      <c r="C2685" t="s">
        <v>20</v>
      </c>
      <c r="D2685" t="s">
        <v>5254</v>
      </c>
      <c r="E2685" s="1">
        <v>43705.382638888892</v>
      </c>
      <c r="G2685" s="2">
        <v>40646</v>
      </c>
      <c r="H2685" s="2">
        <v>37608</v>
      </c>
      <c r="I2685">
        <v>1</v>
      </c>
      <c r="J2685" s="2">
        <v>44372</v>
      </c>
      <c r="K2685" s="2">
        <v>44372</v>
      </c>
      <c r="L2685" t="s">
        <v>29</v>
      </c>
      <c r="M2685" t="s">
        <v>30</v>
      </c>
      <c r="N2685" t="s">
        <v>5255</v>
      </c>
      <c r="O2685" t="s">
        <v>396</v>
      </c>
      <c r="P2685" t="s">
        <v>397</v>
      </c>
    </row>
    <row r="2686" spans="1:16" x14ac:dyDescent="0.25">
      <c r="A2686" t="s">
        <v>5256</v>
      </c>
      <c r="B2686" t="s">
        <v>32</v>
      </c>
      <c r="C2686" t="s">
        <v>20</v>
      </c>
      <c r="D2686" t="s">
        <v>5256</v>
      </c>
      <c r="E2686" s="1">
        <v>43705.382638888892</v>
      </c>
      <c r="G2686" s="2">
        <v>40646</v>
      </c>
      <c r="H2686" s="2">
        <v>37608</v>
      </c>
      <c r="I2686">
        <v>1</v>
      </c>
      <c r="J2686" s="2">
        <v>44372</v>
      </c>
      <c r="K2686" s="2">
        <v>44372</v>
      </c>
      <c r="L2686" t="s">
        <v>29</v>
      </c>
      <c r="M2686" t="s">
        <v>30</v>
      </c>
      <c r="N2686" t="s">
        <v>5257</v>
      </c>
      <c r="O2686" t="s">
        <v>396</v>
      </c>
      <c r="P2686" t="s">
        <v>397</v>
      </c>
    </row>
    <row r="2687" spans="1:16" x14ac:dyDescent="0.25">
      <c r="A2687" t="s">
        <v>5258</v>
      </c>
      <c r="B2687" t="s">
        <v>32</v>
      </c>
      <c r="C2687" t="s">
        <v>20</v>
      </c>
      <c r="D2687" t="s">
        <v>5258</v>
      </c>
      <c r="E2687" s="1">
        <v>43705.382638888892</v>
      </c>
      <c r="G2687" s="2">
        <v>40646</v>
      </c>
      <c r="H2687" s="2">
        <v>37608</v>
      </c>
      <c r="I2687">
        <v>1</v>
      </c>
      <c r="J2687" s="2">
        <v>44372</v>
      </c>
      <c r="K2687" s="2">
        <v>44372</v>
      </c>
      <c r="L2687" t="s">
        <v>29</v>
      </c>
      <c r="M2687" t="s">
        <v>30</v>
      </c>
      <c r="N2687" t="s">
        <v>5259</v>
      </c>
      <c r="O2687" t="s">
        <v>396</v>
      </c>
      <c r="P2687" t="s">
        <v>397</v>
      </c>
    </row>
    <row r="2688" spans="1:16" x14ac:dyDescent="0.25">
      <c r="A2688" t="s">
        <v>5260</v>
      </c>
      <c r="B2688" t="s">
        <v>32</v>
      </c>
      <c r="C2688" t="s">
        <v>20</v>
      </c>
      <c r="D2688" t="s">
        <v>5260</v>
      </c>
      <c r="E2688" s="1">
        <v>43705.382638888892</v>
      </c>
      <c r="G2688" s="2">
        <v>40646</v>
      </c>
      <c r="H2688" s="2">
        <v>37608</v>
      </c>
      <c r="I2688">
        <v>1</v>
      </c>
      <c r="J2688" s="2">
        <v>44372</v>
      </c>
      <c r="K2688" s="2">
        <v>44372</v>
      </c>
      <c r="L2688" t="s">
        <v>29</v>
      </c>
      <c r="M2688" t="s">
        <v>30</v>
      </c>
      <c r="N2688" t="s">
        <v>5261</v>
      </c>
      <c r="O2688" t="s">
        <v>396</v>
      </c>
      <c r="P2688" t="s">
        <v>397</v>
      </c>
    </row>
    <row r="2689" spans="1:16" x14ac:dyDescent="0.25">
      <c r="A2689" t="s">
        <v>5262</v>
      </c>
      <c r="B2689" t="s">
        <v>32</v>
      </c>
      <c r="C2689" t="s">
        <v>20</v>
      </c>
      <c r="D2689" t="s">
        <v>5262</v>
      </c>
      <c r="E2689" s="1">
        <v>43705.382638888892</v>
      </c>
      <c r="G2689" s="2">
        <v>40646</v>
      </c>
      <c r="H2689" s="2">
        <v>37608</v>
      </c>
      <c r="I2689">
        <v>1</v>
      </c>
      <c r="J2689" s="2">
        <v>44372</v>
      </c>
      <c r="K2689" s="2">
        <v>44372</v>
      </c>
      <c r="L2689" t="s">
        <v>29</v>
      </c>
      <c r="M2689" t="s">
        <v>30</v>
      </c>
      <c r="N2689" t="s">
        <v>5263</v>
      </c>
      <c r="O2689" t="s">
        <v>396</v>
      </c>
      <c r="P2689" t="s">
        <v>397</v>
      </c>
    </row>
    <row r="2690" spans="1:16" x14ac:dyDescent="0.25">
      <c r="A2690" t="s">
        <v>5264</v>
      </c>
      <c r="B2690" t="s">
        <v>32</v>
      </c>
      <c r="C2690" t="s">
        <v>20</v>
      </c>
      <c r="D2690" t="s">
        <v>5264</v>
      </c>
      <c r="E2690" s="1">
        <v>43705.382638888892</v>
      </c>
      <c r="G2690" s="2">
        <v>40646</v>
      </c>
      <c r="H2690" s="2">
        <v>37608</v>
      </c>
      <c r="I2690">
        <v>1</v>
      </c>
      <c r="J2690" s="2">
        <v>44372</v>
      </c>
      <c r="K2690" s="2">
        <v>44372</v>
      </c>
      <c r="L2690" t="s">
        <v>29</v>
      </c>
      <c r="M2690" t="s">
        <v>30</v>
      </c>
      <c r="N2690" t="s">
        <v>5265</v>
      </c>
      <c r="O2690" t="s">
        <v>396</v>
      </c>
      <c r="P2690" t="s">
        <v>397</v>
      </c>
    </row>
    <row r="2691" spans="1:16" x14ac:dyDescent="0.25">
      <c r="A2691" t="s">
        <v>5266</v>
      </c>
      <c r="B2691" t="s">
        <v>32</v>
      </c>
      <c r="C2691" t="s">
        <v>20</v>
      </c>
      <c r="D2691" t="s">
        <v>5266</v>
      </c>
      <c r="E2691" s="1">
        <v>43705.382638888892</v>
      </c>
      <c r="G2691" s="2">
        <v>40646</v>
      </c>
      <c r="H2691" s="2">
        <v>37608</v>
      </c>
      <c r="I2691">
        <v>1</v>
      </c>
      <c r="J2691" s="2">
        <v>44372</v>
      </c>
      <c r="K2691" s="2">
        <v>44372</v>
      </c>
      <c r="L2691" t="s">
        <v>29</v>
      </c>
      <c r="M2691" t="s">
        <v>30</v>
      </c>
      <c r="N2691" t="s">
        <v>5267</v>
      </c>
      <c r="O2691" t="s">
        <v>396</v>
      </c>
      <c r="P2691" t="s">
        <v>397</v>
      </c>
    </row>
    <row r="2692" spans="1:16" x14ac:dyDescent="0.25">
      <c r="A2692" t="s">
        <v>5268</v>
      </c>
      <c r="B2692" t="s">
        <v>32</v>
      </c>
      <c r="C2692" t="s">
        <v>20</v>
      </c>
      <c r="D2692" t="s">
        <v>5268</v>
      </c>
      <c r="E2692" s="1">
        <v>43705.382638888892</v>
      </c>
      <c r="G2692" s="2">
        <v>43698</v>
      </c>
      <c r="H2692" s="2">
        <v>37608</v>
      </c>
      <c r="I2692">
        <v>3</v>
      </c>
      <c r="J2692" s="2">
        <v>44372</v>
      </c>
      <c r="K2692" s="2">
        <v>44372</v>
      </c>
      <c r="L2692" t="s">
        <v>29</v>
      </c>
      <c r="M2692" t="s">
        <v>30</v>
      </c>
      <c r="N2692" t="s">
        <v>5269</v>
      </c>
      <c r="O2692" t="s">
        <v>396</v>
      </c>
      <c r="P2692" t="s">
        <v>397</v>
      </c>
    </row>
    <row r="2693" spans="1:16" x14ac:dyDescent="0.25">
      <c r="A2693" t="s">
        <v>5270</v>
      </c>
      <c r="B2693" t="s">
        <v>19</v>
      </c>
      <c r="C2693" t="s">
        <v>20</v>
      </c>
      <c r="D2693" t="s">
        <v>5270</v>
      </c>
      <c r="E2693" s="1">
        <v>43705.382638888892</v>
      </c>
      <c r="G2693" s="2">
        <v>43698</v>
      </c>
      <c r="H2693" s="2">
        <v>37608</v>
      </c>
      <c r="I2693">
        <v>1</v>
      </c>
      <c r="J2693" s="2">
        <v>44372</v>
      </c>
      <c r="K2693" s="2">
        <v>44372</v>
      </c>
      <c r="L2693" t="s">
        <v>29</v>
      </c>
      <c r="M2693" t="s">
        <v>30</v>
      </c>
      <c r="N2693" t="s">
        <v>5271</v>
      </c>
      <c r="O2693" t="s">
        <v>396</v>
      </c>
      <c r="P2693" t="s">
        <v>397</v>
      </c>
    </row>
    <row r="2694" spans="1:16" x14ac:dyDescent="0.25">
      <c r="A2694" t="s">
        <v>5272</v>
      </c>
      <c r="B2694" t="s">
        <v>19</v>
      </c>
      <c r="C2694" t="s">
        <v>20</v>
      </c>
      <c r="D2694" t="s">
        <v>5272</v>
      </c>
      <c r="E2694" s="1">
        <v>43705.382638888892</v>
      </c>
      <c r="G2694" s="2">
        <v>43698</v>
      </c>
      <c r="H2694" s="2">
        <v>37608</v>
      </c>
      <c r="I2694">
        <v>1</v>
      </c>
      <c r="J2694" s="2">
        <v>44372</v>
      </c>
      <c r="K2694" s="2">
        <v>44372</v>
      </c>
      <c r="L2694" t="s">
        <v>29</v>
      </c>
      <c r="M2694" t="s">
        <v>30</v>
      </c>
      <c r="N2694" t="s">
        <v>5273</v>
      </c>
      <c r="O2694" t="s">
        <v>396</v>
      </c>
      <c r="P2694" t="s">
        <v>397</v>
      </c>
    </row>
    <row r="2695" spans="1:16" x14ac:dyDescent="0.25">
      <c r="A2695" t="s">
        <v>5274</v>
      </c>
      <c r="B2695" t="s">
        <v>19</v>
      </c>
      <c r="C2695" t="s">
        <v>20</v>
      </c>
      <c r="D2695" t="s">
        <v>5274</v>
      </c>
      <c r="E2695" s="1">
        <v>43705.382638888892</v>
      </c>
      <c r="G2695" s="2">
        <v>43698</v>
      </c>
      <c r="H2695" s="2">
        <v>37608</v>
      </c>
      <c r="I2695">
        <v>1</v>
      </c>
      <c r="J2695" s="2">
        <v>44372</v>
      </c>
      <c r="K2695" s="2">
        <v>44372</v>
      </c>
      <c r="L2695" t="s">
        <v>29</v>
      </c>
      <c r="M2695" t="s">
        <v>30</v>
      </c>
      <c r="N2695" t="s">
        <v>5275</v>
      </c>
      <c r="O2695" t="s">
        <v>396</v>
      </c>
      <c r="P2695" t="s">
        <v>397</v>
      </c>
    </row>
    <row r="2696" spans="1:16" x14ac:dyDescent="0.25">
      <c r="A2696" t="s">
        <v>5276</v>
      </c>
      <c r="B2696" t="s">
        <v>32</v>
      </c>
      <c r="C2696" t="s">
        <v>20</v>
      </c>
      <c r="D2696" t="s">
        <v>5276</v>
      </c>
      <c r="E2696" s="1">
        <v>43705.382638888892</v>
      </c>
      <c r="G2696" s="2">
        <v>43698</v>
      </c>
      <c r="H2696" s="2">
        <v>37608</v>
      </c>
      <c r="I2696">
        <v>1</v>
      </c>
      <c r="J2696" s="2">
        <v>44372</v>
      </c>
      <c r="K2696" s="2">
        <v>44372</v>
      </c>
      <c r="L2696" t="s">
        <v>29</v>
      </c>
      <c r="M2696" t="s">
        <v>30</v>
      </c>
      <c r="N2696" t="s">
        <v>5277</v>
      </c>
      <c r="O2696" t="s">
        <v>396</v>
      </c>
      <c r="P2696" t="s">
        <v>397</v>
      </c>
    </row>
    <row r="2697" spans="1:16" x14ac:dyDescent="0.25">
      <c r="A2697" t="s">
        <v>5278</v>
      </c>
      <c r="B2697" t="s">
        <v>32</v>
      </c>
      <c r="C2697" t="s">
        <v>20</v>
      </c>
      <c r="D2697" t="s">
        <v>5278</v>
      </c>
      <c r="E2697" s="1">
        <v>43705.380555555559</v>
      </c>
      <c r="G2697" s="2">
        <v>43698</v>
      </c>
      <c r="H2697" s="2">
        <v>37608</v>
      </c>
      <c r="I2697">
        <v>1</v>
      </c>
      <c r="J2697" s="2">
        <v>44372</v>
      </c>
      <c r="K2697" s="2">
        <v>44372</v>
      </c>
      <c r="L2697" t="s">
        <v>29</v>
      </c>
      <c r="M2697" t="s">
        <v>30</v>
      </c>
      <c r="N2697" t="s">
        <v>5279</v>
      </c>
      <c r="O2697" t="s">
        <v>396</v>
      </c>
      <c r="P2697" t="s">
        <v>397</v>
      </c>
    </row>
    <row r="2698" spans="1:16" x14ac:dyDescent="0.25">
      <c r="A2698" t="s">
        <v>5280</v>
      </c>
      <c r="B2698" t="s">
        <v>32</v>
      </c>
      <c r="C2698" t="s">
        <v>20</v>
      </c>
      <c r="D2698" t="s">
        <v>5280</v>
      </c>
      <c r="E2698" s="1">
        <v>44371.649305555555</v>
      </c>
      <c r="G2698" s="2">
        <v>44370</v>
      </c>
      <c r="H2698" s="2">
        <v>37608</v>
      </c>
      <c r="I2698">
        <v>1</v>
      </c>
      <c r="J2698" s="2">
        <v>44372</v>
      </c>
      <c r="K2698" s="2">
        <v>44372</v>
      </c>
      <c r="L2698" t="s">
        <v>29</v>
      </c>
      <c r="M2698" t="s">
        <v>30</v>
      </c>
      <c r="N2698" t="s">
        <v>5281</v>
      </c>
      <c r="O2698" t="s">
        <v>396</v>
      </c>
      <c r="P2698" t="s">
        <v>397</v>
      </c>
    </row>
    <row r="2699" spans="1:16" x14ac:dyDescent="0.25">
      <c r="A2699" t="s">
        <v>5282</v>
      </c>
      <c r="B2699" t="s">
        <v>32</v>
      </c>
      <c r="C2699" t="s">
        <v>20</v>
      </c>
      <c r="D2699" t="s">
        <v>5282</v>
      </c>
      <c r="E2699" s="1">
        <v>44371.649305555555</v>
      </c>
      <c r="G2699" s="2">
        <v>44370</v>
      </c>
      <c r="H2699" s="2">
        <v>37608</v>
      </c>
      <c r="I2699">
        <v>1</v>
      </c>
      <c r="J2699" s="2">
        <v>44372</v>
      </c>
      <c r="K2699" s="2">
        <v>44372</v>
      </c>
      <c r="L2699" t="s">
        <v>29</v>
      </c>
      <c r="M2699" t="s">
        <v>30</v>
      </c>
      <c r="N2699" t="s">
        <v>5283</v>
      </c>
      <c r="O2699" t="s">
        <v>396</v>
      </c>
      <c r="P2699" t="s">
        <v>397</v>
      </c>
    </row>
    <row r="2700" spans="1:16" x14ac:dyDescent="0.25">
      <c r="A2700" t="s">
        <v>5284</v>
      </c>
      <c r="B2700" t="s">
        <v>32</v>
      </c>
      <c r="C2700" t="s">
        <v>20</v>
      </c>
      <c r="D2700" t="s">
        <v>5284</v>
      </c>
      <c r="E2700" s="1">
        <v>44371.648611111108</v>
      </c>
      <c r="G2700" s="2">
        <v>44370</v>
      </c>
      <c r="H2700" s="2">
        <v>37608</v>
      </c>
      <c r="I2700">
        <v>1</v>
      </c>
      <c r="J2700" s="2">
        <v>44372</v>
      </c>
      <c r="K2700" s="2">
        <v>44372</v>
      </c>
      <c r="L2700" t="s">
        <v>29</v>
      </c>
      <c r="M2700" t="s">
        <v>30</v>
      </c>
      <c r="N2700" t="s">
        <v>5285</v>
      </c>
      <c r="O2700" t="s">
        <v>396</v>
      </c>
      <c r="P2700" t="s">
        <v>397</v>
      </c>
    </row>
    <row r="2701" spans="1:16" x14ac:dyDescent="0.25">
      <c r="A2701" t="s">
        <v>5286</v>
      </c>
      <c r="B2701" t="s">
        <v>32</v>
      </c>
      <c r="C2701" t="s">
        <v>20</v>
      </c>
      <c r="D2701" t="s">
        <v>5286</v>
      </c>
      <c r="E2701" s="1">
        <v>44371.648611111108</v>
      </c>
      <c r="G2701" s="2">
        <v>44370</v>
      </c>
      <c r="H2701" s="2">
        <v>37608</v>
      </c>
      <c r="I2701">
        <v>56</v>
      </c>
      <c r="J2701" s="2">
        <v>44372</v>
      </c>
      <c r="K2701" s="2">
        <v>44372</v>
      </c>
      <c r="L2701" t="s">
        <v>29</v>
      </c>
      <c r="M2701" t="s">
        <v>30</v>
      </c>
      <c r="N2701" t="s">
        <v>5287</v>
      </c>
      <c r="O2701" t="s">
        <v>396</v>
      </c>
      <c r="P2701" t="s">
        <v>397</v>
      </c>
    </row>
    <row r="2702" spans="1:16" x14ac:dyDescent="0.25">
      <c r="A2702" t="s">
        <v>5288</v>
      </c>
      <c r="B2702" t="s">
        <v>19</v>
      </c>
      <c r="C2702" t="s">
        <v>20</v>
      </c>
      <c r="D2702" t="s">
        <v>5288</v>
      </c>
      <c r="E2702" s="1">
        <v>44371.649305555555</v>
      </c>
      <c r="G2702" s="2">
        <v>44370</v>
      </c>
      <c r="H2702" s="2">
        <v>37608</v>
      </c>
      <c r="I2702">
        <v>1</v>
      </c>
      <c r="J2702" s="2">
        <v>44372</v>
      </c>
      <c r="K2702" s="2">
        <v>44372</v>
      </c>
      <c r="L2702" t="s">
        <v>29</v>
      </c>
      <c r="M2702" t="s">
        <v>30</v>
      </c>
      <c r="N2702" t="s">
        <v>5289</v>
      </c>
      <c r="O2702" t="s">
        <v>396</v>
      </c>
      <c r="P2702" t="s">
        <v>397</v>
      </c>
    </row>
    <row r="2703" spans="1:16" x14ac:dyDescent="0.25">
      <c r="A2703" t="s">
        <v>5290</v>
      </c>
      <c r="B2703" t="s">
        <v>19</v>
      </c>
      <c r="C2703" t="s">
        <v>20</v>
      </c>
      <c r="D2703" t="s">
        <v>5290</v>
      </c>
      <c r="E2703" s="1">
        <v>44371.649305555555</v>
      </c>
      <c r="G2703" s="2">
        <v>44370</v>
      </c>
      <c r="H2703" s="2">
        <v>37608</v>
      </c>
      <c r="I2703">
        <v>1</v>
      </c>
      <c r="J2703" s="2">
        <v>44372</v>
      </c>
      <c r="K2703" s="2">
        <v>44372</v>
      </c>
      <c r="L2703" t="s">
        <v>29</v>
      </c>
      <c r="M2703" t="s">
        <v>30</v>
      </c>
      <c r="N2703" t="s">
        <v>5291</v>
      </c>
      <c r="O2703" t="s">
        <v>396</v>
      </c>
      <c r="P2703" t="s">
        <v>397</v>
      </c>
    </row>
    <row r="2704" spans="1:16" x14ac:dyDescent="0.25">
      <c r="A2704" t="s">
        <v>5292</v>
      </c>
      <c r="B2704" t="s">
        <v>19</v>
      </c>
      <c r="C2704" t="s">
        <v>20</v>
      </c>
      <c r="D2704" t="s">
        <v>5292</v>
      </c>
      <c r="E2704" s="1">
        <v>44371.649305555555</v>
      </c>
      <c r="G2704" s="2">
        <v>44370</v>
      </c>
      <c r="H2704" s="2">
        <v>37608</v>
      </c>
      <c r="I2704">
        <v>1</v>
      </c>
      <c r="J2704" s="2">
        <v>44372</v>
      </c>
      <c r="K2704" s="2">
        <v>44372</v>
      </c>
      <c r="L2704" t="s">
        <v>29</v>
      </c>
      <c r="M2704" t="s">
        <v>30</v>
      </c>
      <c r="N2704" t="s">
        <v>5293</v>
      </c>
      <c r="O2704" t="s">
        <v>396</v>
      </c>
      <c r="P2704" t="s">
        <v>397</v>
      </c>
    </row>
    <row r="2705" spans="1:16" x14ac:dyDescent="0.25">
      <c r="A2705" t="s">
        <v>5294</v>
      </c>
      <c r="B2705" t="s">
        <v>32</v>
      </c>
      <c r="C2705" t="s">
        <v>20</v>
      </c>
      <c r="D2705" t="s">
        <v>5294</v>
      </c>
      <c r="E2705" s="1">
        <v>44371.649305555555</v>
      </c>
      <c r="G2705" s="2">
        <v>44370</v>
      </c>
      <c r="H2705" s="2">
        <v>37608</v>
      </c>
      <c r="I2705">
        <v>1</v>
      </c>
      <c r="J2705" s="2">
        <v>44372</v>
      </c>
      <c r="K2705" s="2">
        <v>44372</v>
      </c>
      <c r="L2705" t="s">
        <v>29</v>
      </c>
      <c r="M2705" t="s">
        <v>30</v>
      </c>
      <c r="N2705" t="s">
        <v>5295</v>
      </c>
      <c r="O2705" t="s">
        <v>396</v>
      </c>
      <c r="P2705" t="s">
        <v>397</v>
      </c>
    </row>
    <row r="2706" spans="1:16" x14ac:dyDescent="0.25">
      <c r="A2706" t="s">
        <v>5296</v>
      </c>
      <c r="B2706" t="s">
        <v>32</v>
      </c>
      <c r="C2706" t="s">
        <v>20</v>
      </c>
      <c r="D2706" t="s">
        <v>5296</v>
      </c>
      <c r="E2706" s="1">
        <v>44371.649305555555</v>
      </c>
      <c r="G2706" s="2">
        <v>44370</v>
      </c>
      <c r="H2706" s="2">
        <v>37608</v>
      </c>
      <c r="I2706">
        <v>1</v>
      </c>
      <c r="J2706" s="2">
        <v>44372</v>
      </c>
      <c r="K2706" s="2">
        <v>44372</v>
      </c>
      <c r="L2706" t="s">
        <v>29</v>
      </c>
      <c r="M2706" t="s">
        <v>30</v>
      </c>
      <c r="N2706" t="s">
        <v>5297</v>
      </c>
      <c r="O2706" t="s">
        <v>396</v>
      </c>
      <c r="P2706" t="s">
        <v>397</v>
      </c>
    </row>
    <row r="2707" spans="1:16" x14ac:dyDescent="0.25">
      <c r="A2707" t="s">
        <v>5298</v>
      </c>
      <c r="B2707" t="s">
        <v>32</v>
      </c>
      <c r="C2707" t="s">
        <v>20</v>
      </c>
      <c r="D2707" t="s">
        <v>5298</v>
      </c>
      <c r="E2707" s="1">
        <v>44371.649305555555</v>
      </c>
      <c r="G2707" s="2">
        <v>44370</v>
      </c>
      <c r="H2707" s="2">
        <v>37608</v>
      </c>
      <c r="I2707">
        <v>1</v>
      </c>
      <c r="J2707" s="2">
        <v>44372</v>
      </c>
      <c r="K2707" s="2">
        <v>44372</v>
      </c>
      <c r="L2707" t="s">
        <v>29</v>
      </c>
      <c r="M2707" t="s">
        <v>30</v>
      </c>
      <c r="N2707" t="s">
        <v>5299</v>
      </c>
      <c r="O2707" t="s">
        <v>396</v>
      </c>
      <c r="P2707" t="s">
        <v>397</v>
      </c>
    </row>
    <row r="2708" spans="1:16" x14ac:dyDescent="0.25">
      <c r="A2708" t="s">
        <v>5300</v>
      </c>
      <c r="B2708" t="s">
        <v>32</v>
      </c>
      <c r="C2708" t="s">
        <v>20</v>
      </c>
      <c r="D2708" t="s">
        <v>5300</v>
      </c>
      <c r="E2708" s="1">
        <v>44371.649305555555</v>
      </c>
      <c r="G2708" s="2">
        <v>44370</v>
      </c>
      <c r="H2708" s="2">
        <v>37608</v>
      </c>
      <c r="I2708">
        <v>1</v>
      </c>
      <c r="J2708" s="2">
        <v>44372</v>
      </c>
      <c r="K2708" s="2">
        <v>44372</v>
      </c>
      <c r="L2708" t="s">
        <v>29</v>
      </c>
      <c r="M2708" t="s">
        <v>30</v>
      </c>
      <c r="N2708" t="s">
        <v>5301</v>
      </c>
      <c r="O2708" t="s">
        <v>396</v>
      </c>
      <c r="P2708" t="s">
        <v>397</v>
      </c>
    </row>
    <row r="2709" spans="1:16" x14ac:dyDescent="0.25">
      <c r="A2709" t="s">
        <v>5302</v>
      </c>
      <c r="B2709" t="s">
        <v>32</v>
      </c>
      <c r="C2709" t="s">
        <v>20</v>
      </c>
      <c r="D2709" t="s">
        <v>5302</v>
      </c>
      <c r="E2709" s="1">
        <v>44371.649305555555</v>
      </c>
      <c r="G2709" s="2">
        <v>44370</v>
      </c>
      <c r="H2709" s="2">
        <v>37608</v>
      </c>
      <c r="I2709">
        <v>1</v>
      </c>
      <c r="J2709" s="2">
        <v>44372</v>
      </c>
      <c r="K2709" s="2">
        <v>44372</v>
      </c>
      <c r="L2709" t="s">
        <v>29</v>
      </c>
      <c r="M2709" t="s">
        <v>30</v>
      </c>
      <c r="N2709" t="s">
        <v>5303</v>
      </c>
      <c r="O2709" t="s">
        <v>396</v>
      </c>
      <c r="P2709" t="s">
        <v>397</v>
      </c>
    </row>
    <row r="2710" spans="1:16" x14ac:dyDescent="0.25">
      <c r="A2710" t="s">
        <v>5304</v>
      </c>
      <c r="B2710" t="s">
        <v>32</v>
      </c>
      <c r="C2710" t="s">
        <v>20</v>
      </c>
      <c r="D2710" t="s">
        <v>5304</v>
      </c>
      <c r="E2710" s="1">
        <v>44371.649305555555</v>
      </c>
      <c r="G2710" s="2">
        <v>44370</v>
      </c>
      <c r="H2710" s="2">
        <v>37608</v>
      </c>
      <c r="I2710">
        <v>1</v>
      </c>
      <c r="J2710" s="2">
        <v>44372</v>
      </c>
      <c r="K2710" s="2">
        <v>44372</v>
      </c>
      <c r="L2710" t="s">
        <v>29</v>
      </c>
      <c r="M2710" t="s">
        <v>30</v>
      </c>
      <c r="N2710" t="s">
        <v>5305</v>
      </c>
      <c r="O2710" t="s">
        <v>396</v>
      </c>
      <c r="P2710" t="s">
        <v>397</v>
      </c>
    </row>
    <row r="2711" spans="1:16" x14ac:dyDescent="0.25">
      <c r="A2711" t="s">
        <v>5306</v>
      </c>
      <c r="B2711" t="s">
        <v>19</v>
      </c>
      <c r="C2711" t="s">
        <v>20</v>
      </c>
      <c r="D2711" t="s">
        <v>5306</v>
      </c>
      <c r="E2711" s="1">
        <v>44371.649305555555</v>
      </c>
      <c r="G2711" s="2">
        <v>44370</v>
      </c>
      <c r="H2711" s="2">
        <v>37608</v>
      </c>
      <c r="I2711">
        <v>1</v>
      </c>
      <c r="J2711" s="2">
        <v>44372</v>
      </c>
      <c r="K2711" s="2">
        <v>44372</v>
      </c>
      <c r="L2711" t="s">
        <v>29</v>
      </c>
      <c r="M2711" t="s">
        <v>30</v>
      </c>
      <c r="N2711" t="s">
        <v>5307</v>
      </c>
      <c r="O2711" t="s">
        <v>396</v>
      </c>
      <c r="P2711" t="s">
        <v>397</v>
      </c>
    </row>
    <row r="2712" spans="1:16" x14ac:dyDescent="0.25">
      <c r="A2712" t="s">
        <v>5308</v>
      </c>
      <c r="B2712" t="s">
        <v>19</v>
      </c>
      <c r="C2712" t="s">
        <v>20</v>
      </c>
      <c r="D2712" t="s">
        <v>5308</v>
      </c>
      <c r="E2712" s="1">
        <v>44371.649305555555</v>
      </c>
      <c r="G2712" s="2">
        <v>44370</v>
      </c>
      <c r="H2712" s="2">
        <v>37608</v>
      </c>
      <c r="I2712">
        <v>1</v>
      </c>
      <c r="J2712" s="2">
        <v>44372</v>
      </c>
      <c r="K2712" s="2">
        <v>44372</v>
      </c>
      <c r="L2712" t="s">
        <v>29</v>
      </c>
      <c r="M2712" t="s">
        <v>30</v>
      </c>
      <c r="N2712" t="s">
        <v>5309</v>
      </c>
      <c r="O2712" t="s">
        <v>396</v>
      </c>
      <c r="P2712" t="s">
        <v>397</v>
      </c>
    </row>
    <row r="2713" spans="1:16" x14ac:dyDescent="0.25">
      <c r="A2713" t="s">
        <v>5310</v>
      </c>
      <c r="B2713" t="s">
        <v>32</v>
      </c>
      <c r="C2713" t="s">
        <v>20</v>
      </c>
      <c r="D2713" t="s">
        <v>5310</v>
      </c>
      <c r="E2713" s="1">
        <v>44371.649305555555</v>
      </c>
      <c r="G2713" s="2">
        <v>44370</v>
      </c>
      <c r="H2713" s="2">
        <v>37608</v>
      </c>
      <c r="I2713">
        <v>1</v>
      </c>
      <c r="J2713" s="2">
        <v>44372</v>
      </c>
      <c r="K2713" s="2">
        <v>44372</v>
      </c>
      <c r="L2713" t="s">
        <v>29</v>
      </c>
      <c r="M2713" t="s">
        <v>30</v>
      </c>
      <c r="N2713" t="s">
        <v>5311</v>
      </c>
      <c r="O2713" t="s">
        <v>396</v>
      </c>
      <c r="P2713" t="s">
        <v>397</v>
      </c>
    </row>
    <row r="2714" spans="1:16" x14ac:dyDescent="0.25">
      <c r="A2714" t="s">
        <v>5312</v>
      </c>
      <c r="B2714" t="s">
        <v>32</v>
      </c>
      <c r="C2714" t="s">
        <v>20</v>
      </c>
      <c r="D2714" t="s">
        <v>5312</v>
      </c>
      <c r="E2714" s="1">
        <v>44371.649305555555</v>
      </c>
      <c r="G2714" s="2">
        <v>44370</v>
      </c>
      <c r="H2714" s="2">
        <v>37608</v>
      </c>
      <c r="I2714">
        <v>1</v>
      </c>
      <c r="J2714" s="2">
        <v>44372</v>
      </c>
      <c r="K2714" s="2">
        <v>44372</v>
      </c>
      <c r="L2714" t="s">
        <v>29</v>
      </c>
      <c r="M2714" t="s">
        <v>30</v>
      </c>
      <c r="N2714" t="s">
        <v>5313</v>
      </c>
      <c r="O2714" t="s">
        <v>396</v>
      </c>
      <c r="P2714" t="s">
        <v>397</v>
      </c>
    </row>
    <row r="2715" spans="1:16" x14ac:dyDescent="0.25">
      <c r="A2715" t="s">
        <v>5314</v>
      </c>
      <c r="B2715" t="s">
        <v>32</v>
      </c>
      <c r="C2715" t="s">
        <v>20</v>
      </c>
      <c r="D2715" t="s">
        <v>5314</v>
      </c>
      <c r="E2715" s="1">
        <v>44371.649305555555</v>
      </c>
      <c r="G2715" s="2">
        <v>44370</v>
      </c>
      <c r="H2715" s="2">
        <v>37608</v>
      </c>
      <c r="I2715">
        <v>1</v>
      </c>
      <c r="J2715" s="2">
        <v>44372</v>
      </c>
      <c r="K2715" s="2">
        <v>44372</v>
      </c>
      <c r="L2715" t="s">
        <v>29</v>
      </c>
      <c r="M2715" t="s">
        <v>30</v>
      </c>
      <c r="N2715" t="s">
        <v>5315</v>
      </c>
      <c r="O2715" t="s">
        <v>396</v>
      </c>
      <c r="P2715" t="s">
        <v>397</v>
      </c>
    </row>
    <row r="2716" spans="1:16" x14ac:dyDescent="0.25">
      <c r="A2716" t="s">
        <v>5316</v>
      </c>
      <c r="B2716" t="s">
        <v>32</v>
      </c>
      <c r="C2716" t="s">
        <v>20</v>
      </c>
      <c r="D2716" t="s">
        <v>5316</v>
      </c>
      <c r="E2716" s="1">
        <v>44371.649305555555</v>
      </c>
      <c r="G2716" s="2">
        <v>44370</v>
      </c>
      <c r="H2716" s="2">
        <v>37608</v>
      </c>
      <c r="I2716">
        <v>1</v>
      </c>
      <c r="J2716" s="2">
        <v>44372</v>
      </c>
      <c r="K2716" s="2">
        <v>44372</v>
      </c>
      <c r="L2716" t="s">
        <v>29</v>
      </c>
      <c r="M2716" t="s">
        <v>30</v>
      </c>
      <c r="N2716" t="s">
        <v>5317</v>
      </c>
      <c r="O2716" t="s">
        <v>396</v>
      </c>
      <c r="P2716" t="s">
        <v>397</v>
      </c>
    </row>
    <row r="2717" spans="1:16" x14ac:dyDescent="0.25">
      <c r="A2717" t="s">
        <v>5318</v>
      </c>
      <c r="B2717" t="s">
        <v>32</v>
      </c>
      <c r="C2717" t="s">
        <v>20</v>
      </c>
      <c r="D2717" t="s">
        <v>5318</v>
      </c>
      <c r="E2717" s="1">
        <v>44371.649305555555</v>
      </c>
      <c r="G2717" s="2">
        <v>44370</v>
      </c>
      <c r="H2717" s="2">
        <v>37608</v>
      </c>
      <c r="I2717">
        <v>1</v>
      </c>
      <c r="J2717" s="2">
        <v>44372</v>
      </c>
      <c r="K2717" s="2">
        <v>44372</v>
      </c>
      <c r="L2717" t="s">
        <v>29</v>
      </c>
      <c r="M2717" t="s">
        <v>30</v>
      </c>
      <c r="N2717" t="s">
        <v>5319</v>
      </c>
      <c r="O2717" t="s">
        <v>396</v>
      </c>
      <c r="P2717" t="s">
        <v>397</v>
      </c>
    </row>
    <row r="2718" spans="1:16" x14ac:dyDescent="0.25">
      <c r="A2718" t="s">
        <v>5320</v>
      </c>
      <c r="B2718" t="s">
        <v>32</v>
      </c>
      <c r="C2718" t="s">
        <v>20</v>
      </c>
      <c r="D2718" t="s">
        <v>5320</v>
      </c>
      <c r="E2718" s="1">
        <v>44371.649305555555</v>
      </c>
      <c r="G2718" s="2">
        <v>44370</v>
      </c>
      <c r="H2718" s="2">
        <v>37608</v>
      </c>
      <c r="I2718">
        <v>1</v>
      </c>
      <c r="J2718" s="2">
        <v>44372</v>
      </c>
      <c r="K2718" s="2">
        <v>44372</v>
      </c>
      <c r="L2718" t="s">
        <v>29</v>
      </c>
      <c r="M2718" t="s">
        <v>30</v>
      </c>
      <c r="N2718" t="s">
        <v>5321</v>
      </c>
      <c r="O2718" t="s">
        <v>396</v>
      </c>
      <c r="P2718" t="s">
        <v>397</v>
      </c>
    </row>
    <row r="2719" spans="1:16" x14ac:dyDescent="0.25">
      <c r="A2719" t="s">
        <v>5322</v>
      </c>
      <c r="B2719" t="s">
        <v>32</v>
      </c>
      <c r="C2719" t="s">
        <v>20</v>
      </c>
      <c r="D2719" t="s">
        <v>5322</v>
      </c>
      <c r="E2719" s="1">
        <v>44371.649305555555</v>
      </c>
      <c r="G2719" s="2">
        <v>44370</v>
      </c>
      <c r="H2719" s="2">
        <v>37608</v>
      </c>
      <c r="I2719">
        <v>1</v>
      </c>
      <c r="J2719" s="2">
        <v>44372</v>
      </c>
      <c r="K2719" s="2">
        <v>44372</v>
      </c>
      <c r="L2719" t="s">
        <v>29</v>
      </c>
      <c r="M2719" t="s">
        <v>30</v>
      </c>
      <c r="N2719" t="s">
        <v>5323</v>
      </c>
      <c r="O2719" t="s">
        <v>396</v>
      </c>
      <c r="P2719" t="s">
        <v>397</v>
      </c>
    </row>
    <row r="2720" spans="1:16" x14ac:dyDescent="0.25">
      <c r="A2720" t="s">
        <v>5324</v>
      </c>
      <c r="B2720" t="s">
        <v>32</v>
      </c>
      <c r="C2720" t="s">
        <v>20</v>
      </c>
      <c r="D2720" t="s">
        <v>5324</v>
      </c>
      <c r="E2720" s="1">
        <v>44371.649305555555</v>
      </c>
      <c r="G2720" s="2">
        <v>44370</v>
      </c>
      <c r="H2720" s="2">
        <v>37608</v>
      </c>
      <c r="I2720">
        <v>1</v>
      </c>
      <c r="J2720" s="2">
        <v>44372</v>
      </c>
      <c r="K2720" s="2">
        <v>44372</v>
      </c>
      <c r="L2720" t="s">
        <v>29</v>
      </c>
      <c r="M2720" t="s">
        <v>30</v>
      </c>
      <c r="N2720" t="s">
        <v>5325</v>
      </c>
      <c r="O2720" t="s">
        <v>396</v>
      </c>
      <c r="P2720" t="s">
        <v>397</v>
      </c>
    </row>
    <row r="2721" spans="1:16" x14ac:dyDescent="0.25">
      <c r="A2721" t="s">
        <v>5326</v>
      </c>
      <c r="B2721" t="s">
        <v>32</v>
      </c>
      <c r="C2721" t="s">
        <v>20</v>
      </c>
      <c r="D2721" t="s">
        <v>5326</v>
      </c>
      <c r="E2721" s="1">
        <v>44371.649305555555</v>
      </c>
      <c r="G2721" s="2">
        <v>44370</v>
      </c>
      <c r="H2721" s="2">
        <v>37608</v>
      </c>
      <c r="I2721">
        <v>1</v>
      </c>
      <c r="J2721" s="2">
        <v>44372</v>
      </c>
      <c r="K2721" s="2">
        <v>44372</v>
      </c>
      <c r="L2721" t="s">
        <v>29</v>
      </c>
      <c r="M2721" t="s">
        <v>30</v>
      </c>
      <c r="N2721" t="s">
        <v>5327</v>
      </c>
      <c r="O2721" t="s">
        <v>396</v>
      </c>
      <c r="P2721" t="s">
        <v>397</v>
      </c>
    </row>
    <row r="2722" spans="1:16" x14ac:dyDescent="0.25">
      <c r="A2722" t="s">
        <v>5328</v>
      </c>
      <c r="B2722" t="s">
        <v>32</v>
      </c>
      <c r="C2722" t="s">
        <v>20</v>
      </c>
      <c r="D2722" t="s">
        <v>5328</v>
      </c>
      <c r="E2722" s="1">
        <v>44371.649305555555</v>
      </c>
      <c r="G2722" s="2">
        <v>44370</v>
      </c>
      <c r="H2722" s="2">
        <v>37608</v>
      </c>
      <c r="I2722">
        <v>1</v>
      </c>
      <c r="J2722" s="2">
        <v>44372</v>
      </c>
      <c r="K2722" s="2">
        <v>44372</v>
      </c>
      <c r="L2722" t="s">
        <v>29</v>
      </c>
      <c r="M2722" t="s">
        <v>30</v>
      </c>
      <c r="N2722" t="s">
        <v>5329</v>
      </c>
      <c r="O2722" t="s">
        <v>396</v>
      </c>
      <c r="P2722" t="s">
        <v>397</v>
      </c>
    </row>
    <row r="2723" spans="1:16" x14ac:dyDescent="0.25">
      <c r="A2723" t="s">
        <v>5330</v>
      </c>
      <c r="B2723" t="s">
        <v>32</v>
      </c>
      <c r="C2723" t="s">
        <v>20</v>
      </c>
      <c r="D2723" t="s">
        <v>5330</v>
      </c>
      <c r="E2723" s="1">
        <v>44371.649305555555</v>
      </c>
      <c r="G2723" s="2">
        <v>44370</v>
      </c>
      <c r="H2723" s="2">
        <v>37608</v>
      </c>
      <c r="I2723">
        <v>1</v>
      </c>
      <c r="J2723" s="2">
        <v>44372</v>
      </c>
      <c r="K2723" s="2">
        <v>44372</v>
      </c>
      <c r="L2723" t="s">
        <v>29</v>
      </c>
      <c r="M2723" t="s">
        <v>30</v>
      </c>
      <c r="N2723" t="s">
        <v>5331</v>
      </c>
      <c r="O2723" t="s">
        <v>396</v>
      </c>
      <c r="P2723" t="s">
        <v>397</v>
      </c>
    </row>
    <row r="2724" spans="1:16" x14ac:dyDescent="0.25">
      <c r="A2724" t="s">
        <v>5332</v>
      </c>
      <c r="B2724" t="s">
        <v>32</v>
      </c>
      <c r="C2724" t="s">
        <v>20</v>
      </c>
      <c r="D2724" t="s">
        <v>5332</v>
      </c>
      <c r="E2724" s="1">
        <v>44371.649305555555</v>
      </c>
      <c r="G2724" s="2">
        <v>44370</v>
      </c>
      <c r="H2724" s="2">
        <v>37608</v>
      </c>
      <c r="I2724">
        <v>1</v>
      </c>
      <c r="J2724" s="2">
        <v>44372</v>
      </c>
      <c r="K2724" s="2">
        <v>44372</v>
      </c>
      <c r="L2724" t="s">
        <v>29</v>
      </c>
      <c r="M2724" t="s">
        <v>30</v>
      </c>
      <c r="N2724" t="s">
        <v>5333</v>
      </c>
      <c r="O2724" t="s">
        <v>396</v>
      </c>
      <c r="P2724" t="s">
        <v>397</v>
      </c>
    </row>
    <row r="2725" spans="1:16" x14ac:dyDescent="0.25">
      <c r="A2725" t="s">
        <v>5334</v>
      </c>
      <c r="B2725" t="s">
        <v>32</v>
      </c>
      <c r="C2725" t="s">
        <v>20</v>
      </c>
      <c r="D2725" t="s">
        <v>5334</v>
      </c>
      <c r="E2725" s="1">
        <v>44371.649305555555</v>
      </c>
      <c r="G2725" s="2">
        <v>44370</v>
      </c>
      <c r="H2725" s="2">
        <v>37608</v>
      </c>
      <c r="I2725">
        <v>1</v>
      </c>
      <c r="J2725" s="2">
        <v>44372</v>
      </c>
      <c r="K2725" s="2">
        <v>44372</v>
      </c>
      <c r="L2725" t="s">
        <v>29</v>
      </c>
      <c r="M2725" t="s">
        <v>30</v>
      </c>
      <c r="N2725" t="s">
        <v>5335</v>
      </c>
      <c r="O2725" t="s">
        <v>396</v>
      </c>
      <c r="P2725" t="s">
        <v>397</v>
      </c>
    </row>
    <row r="2726" spans="1:16" x14ac:dyDescent="0.25">
      <c r="A2726" t="s">
        <v>5336</v>
      </c>
      <c r="B2726" t="s">
        <v>19</v>
      </c>
      <c r="C2726" t="s">
        <v>20</v>
      </c>
      <c r="D2726" t="s">
        <v>5336</v>
      </c>
      <c r="E2726" s="1">
        <v>44371.649305555555</v>
      </c>
      <c r="G2726" s="2">
        <v>44370</v>
      </c>
      <c r="H2726" s="2">
        <v>37608</v>
      </c>
      <c r="I2726">
        <v>1</v>
      </c>
      <c r="J2726" s="2">
        <v>44372</v>
      </c>
      <c r="K2726" s="2">
        <v>44372</v>
      </c>
      <c r="L2726" t="s">
        <v>29</v>
      </c>
      <c r="M2726" t="s">
        <v>30</v>
      </c>
      <c r="N2726" t="s">
        <v>5337</v>
      </c>
      <c r="O2726" t="s">
        <v>396</v>
      </c>
      <c r="P2726" t="s">
        <v>397</v>
      </c>
    </row>
    <row r="2727" spans="1:16" x14ac:dyDescent="0.25">
      <c r="A2727" t="s">
        <v>5338</v>
      </c>
      <c r="B2727" t="s">
        <v>19</v>
      </c>
      <c r="C2727" t="s">
        <v>20</v>
      </c>
      <c r="D2727" t="s">
        <v>5338</v>
      </c>
      <c r="E2727" s="1">
        <v>44371.649305555555</v>
      </c>
      <c r="G2727" s="2">
        <v>44370</v>
      </c>
      <c r="H2727" s="2">
        <v>37608</v>
      </c>
      <c r="I2727">
        <v>1</v>
      </c>
      <c r="J2727" s="2">
        <v>44372</v>
      </c>
      <c r="K2727" s="2">
        <v>44372</v>
      </c>
      <c r="L2727" t="s">
        <v>29</v>
      </c>
      <c r="M2727" t="s">
        <v>30</v>
      </c>
      <c r="N2727" t="s">
        <v>5339</v>
      </c>
      <c r="O2727" t="s">
        <v>396</v>
      </c>
      <c r="P2727" t="s">
        <v>397</v>
      </c>
    </row>
    <row r="2728" spans="1:16" x14ac:dyDescent="0.25">
      <c r="A2728" t="s">
        <v>5340</v>
      </c>
      <c r="B2728" t="s">
        <v>32</v>
      </c>
      <c r="C2728" t="s">
        <v>20</v>
      </c>
      <c r="D2728" t="s">
        <v>5340</v>
      </c>
      <c r="E2728" s="1">
        <v>44371.649305555555</v>
      </c>
      <c r="G2728" s="2">
        <v>44370</v>
      </c>
      <c r="H2728" s="2">
        <v>37608</v>
      </c>
      <c r="I2728">
        <v>1</v>
      </c>
      <c r="J2728" s="2">
        <v>44372</v>
      </c>
      <c r="K2728" s="2">
        <v>44372</v>
      </c>
      <c r="L2728" t="s">
        <v>29</v>
      </c>
      <c r="M2728" t="s">
        <v>30</v>
      </c>
      <c r="N2728" t="s">
        <v>5341</v>
      </c>
      <c r="O2728" t="s">
        <v>396</v>
      </c>
      <c r="P2728" t="s">
        <v>397</v>
      </c>
    </row>
    <row r="2729" spans="1:16" x14ac:dyDescent="0.25">
      <c r="A2729" t="s">
        <v>5342</v>
      </c>
      <c r="B2729" t="s">
        <v>19</v>
      </c>
      <c r="C2729" t="s">
        <v>20</v>
      </c>
      <c r="D2729" t="s">
        <v>5342</v>
      </c>
      <c r="E2729" s="1">
        <v>44371.649305555555</v>
      </c>
      <c r="G2729" s="2">
        <v>44370</v>
      </c>
      <c r="H2729" s="2">
        <v>37608</v>
      </c>
      <c r="I2729">
        <v>1</v>
      </c>
      <c r="J2729" s="2">
        <v>44372</v>
      </c>
      <c r="K2729" s="2">
        <v>44372</v>
      </c>
      <c r="L2729" t="s">
        <v>29</v>
      </c>
      <c r="M2729" t="s">
        <v>30</v>
      </c>
      <c r="N2729" t="s">
        <v>5343</v>
      </c>
      <c r="O2729" t="s">
        <v>396</v>
      </c>
      <c r="P2729" t="s">
        <v>397</v>
      </c>
    </row>
    <row r="2730" spans="1:16" x14ac:dyDescent="0.25">
      <c r="A2730" t="s">
        <v>5344</v>
      </c>
      <c r="B2730" t="s">
        <v>19</v>
      </c>
      <c r="C2730" t="s">
        <v>20</v>
      </c>
      <c r="D2730" t="s">
        <v>5344</v>
      </c>
      <c r="E2730" s="1">
        <v>44371.649305555555</v>
      </c>
      <c r="G2730" s="2">
        <v>44370</v>
      </c>
      <c r="H2730" s="2">
        <v>37608</v>
      </c>
      <c r="I2730">
        <v>1</v>
      </c>
      <c r="J2730" s="2">
        <v>44372</v>
      </c>
      <c r="K2730" s="2">
        <v>44372</v>
      </c>
      <c r="L2730" t="s">
        <v>29</v>
      </c>
      <c r="M2730" t="s">
        <v>30</v>
      </c>
      <c r="N2730" t="s">
        <v>5345</v>
      </c>
      <c r="O2730" t="s">
        <v>396</v>
      </c>
      <c r="P2730" t="s">
        <v>397</v>
      </c>
    </row>
    <row r="2731" spans="1:16" x14ac:dyDescent="0.25">
      <c r="A2731" t="s">
        <v>5346</v>
      </c>
      <c r="B2731" t="s">
        <v>32</v>
      </c>
      <c r="C2731" t="s">
        <v>20</v>
      </c>
      <c r="D2731" t="s">
        <v>5346</v>
      </c>
      <c r="E2731" s="1">
        <v>44371.649305555555</v>
      </c>
      <c r="G2731" s="2">
        <v>44370</v>
      </c>
      <c r="H2731" s="2">
        <v>37608</v>
      </c>
      <c r="I2731">
        <v>1</v>
      </c>
      <c r="J2731" s="2">
        <v>44372</v>
      </c>
      <c r="K2731" s="2">
        <v>44372</v>
      </c>
      <c r="L2731" t="s">
        <v>29</v>
      </c>
      <c r="M2731" t="s">
        <v>30</v>
      </c>
      <c r="N2731" t="s">
        <v>5347</v>
      </c>
      <c r="O2731" t="s">
        <v>396</v>
      </c>
      <c r="P2731" t="s">
        <v>397</v>
      </c>
    </row>
    <row r="2732" spans="1:16" x14ac:dyDescent="0.25">
      <c r="A2732" t="s">
        <v>5348</v>
      </c>
      <c r="B2732" t="s">
        <v>32</v>
      </c>
      <c r="C2732" t="s">
        <v>20</v>
      </c>
      <c r="D2732" t="s">
        <v>5348</v>
      </c>
      <c r="E2732" s="1">
        <v>44371.649305555555</v>
      </c>
      <c r="G2732" s="2">
        <v>44370</v>
      </c>
      <c r="H2732" s="2">
        <v>37608</v>
      </c>
      <c r="I2732">
        <v>1</v>
      </c>
      <c r="J2732" s="2">
        <v>44372</v>
      </c>
      <c r="K2732" s="2">
        <v>44372</v>
      </c>
      <c r="L2732" t="s">
        <v>29</v>
      </c>
      <c r="M2732" t="s">
        <v>30</v>
      </c>
      <c r="N2732" t="s">
        <v>5349</v>
      </c>
      <c r="O2732" t="s">
        <v>396</v>
      </c>
      <c r="P2732" t="s">
        <v>397</v>
      </c>
    </row>
    <row r="2733" spans="1:16" x14ac:dyDescent="0.25">
      <c r="A2733" t="s">
        <v>5350</v>
      </c>
      <c r="B2733" t="s">
        <v>32</v>
      </c>
      <c r="C2733" t="s">
        <v>20</v>
      </c>
      <c r="D2733" t="s">
        <v>5350</v>
      </c>
      <c r="E2733" s="1">
        <v>44371.649305555555</v>
      </c>
      <c r="G2733" s="2">
        <v>44370</v>
      </c>
      <c r="H2733" s="2">
        <v>37608</v>
      </c>
      <c r="I2733">
        <v>1</v>
      </c>
      <c r="J2733" s="2">
        <v>44372</v>
      </c>
      <c r="K2733" s="2">
        <v>44372</v>
      </c>
      <c r="L2733" t="s">
        <v>29</v>
      </c>
      <c r="M2733" t="s">
        <v>30</v>
      </c>
      <c r="N2733" t="s">
        <v>5351</v>
      </c>
      <c r="O2733" t="s">
        <v>396</v>
      </c>
      <c r="P2733" t="s">
        <v>397</v>
      </c>
    </row>
    <row r="2734" spans="1:16" x14ac:dyDescent="0.25">
      <c r="A2734" t="s">
        <v>5352</v>
      </c>
      <c r="B2734" t="s">
        <v>32</v>
      </c>
      <c r="C2734" t="s">
        <v>20</v>
      </c>
      <c r="D2734" t="s">
        <v>5352</v>
      </c>
      <c r="E2734" s="1">
        <v>44371.649305555555</v>
      </c>
      <c r="G2734" s="2">
        <v>44370</v>
      </c>
      <c r="H2734" s="2">
        <v>37608</v>
      </c>
      <c r="I2734">
        <v>1</v>
      </c>
      <c r="J2734" s="2">
        <v>44372</v>
      </c>
      <c r="K2734" s="2">
        <v>44372</v>
      </c>
      <c r="L2734" t="s">
        <v>29</v>
      </c>
      <c r="M2734" t="s">
        <v>30</v>
      </c>
      <c r="N2734" t="s">
        <v>5353</v>
      </c>
      <c r="O2734" t="s">
        <v>396</v>
      </c>
      <c r="P2734" t="s">
        <v>397</v>
      </c>
    </row>
    <row r="2735" spans="1:16" x14ac:dyDescent="0.25">
      <c r="A2735" t="s">
        <v>5354</v>
      </c>
      <c r="B2735" t="s">
        <v>19</v>
      </c>
      <c r="C2735" t="s">
        <v>20</v>
      </c>
      <c r="D2735" t="s">
        <v>5354</v>
      </c>
      <c r="E2735" s="1">
        <v>44371.649305555555</v>
      </c>
      <c r="G2735" s="2">
        <v>44370</v>
      </c>
      <c r="H2735" s="2">
        <v>37608</v>
      </c>
      <c r="I2735">
        <v>1</v>
      </c>
      <c r="J2735" s="2">
        <v>44372</v>
      </c>
      <c r="K2735" s="2">
        <v>44372</v>
      </c>
      <c r="L2735" t="s">
        <v>29</v>
      </c>
      <c r="M2735" t="s">
        <v>30</v>
      </c>
      <c r="N2735" t="s">
        <v>5355</v>
      </c>
      <c r="O2735" t="s">
        <v>396</v>
      </c>
      <c r="P2735" t="s">
        <v>397</v>
      </c>
    </row>
    <row r="2736" spans="1:16" x14ac:dyDescent="0.25">
      <c r="A2736" t="s">
        <v>5356</v>
      </c>
      <c r="B2736" t="s">
        <v>19</v>
      </c>
      <c r="C2736" t="s">
        <v>20</v>
      </c>
      <c r="D2736" t="s">
        <v>5356</v>
      </c>
      <c r="E2736" s="1">
        <v>44371.649305555555</v>
      </c>
      <c r="G2736" s="2">
        <v>44370</v>
      </c>
      <c r="H2736" s="2">
        <v>37608</v>
      </c>
      <c r="I2736">
        <v>1</v>
      </c>
      <c r="J2736" s="2">
        <v>44372</v>
      </c>
      <c r="K2736" s="2">
        <v>44372</v>
      </c>
      <c r="L2736" t="s">
        <v>29</v>
      </c>
      <c r="M2736" t="s">
        <v>30</v>
      </c>
      <c r="N2736" t="s">
        <v>5357</v>
      </c>
      <c r="O2736" t="s">
        <v>396</v>
      </c>
      <c r="P2736" t="s">
        <v>397</v>
      </c>
    </row>
    <row r="2737" spans="1:16" x14ac:dyDescent="0.25">
      <c r="A2737" t="s">
        <v>5358</v>
      </c>
      <c r="B2737" t="s">
        <v>32</v>
      </c>
      <c r="C2737" t="s">
        <v>20</v>
      </c>
      <c r="D2737" t="s">
        <v>5358</v>
      </c>
      <c r="E2737" s="1">
        <v>44371.649305555555</v>
      </c>
      <c r="G2737" s="2">
        <v>44370</v>
      </c>
      <c r="H2737" s="2">
        <v>37608</v>
      </c>
      <c r="I2737">
        <v>1</v>
      </c>
      <c r="J2737" s="2">
        <v>44372</v>
      </c>
      <c r="K2737" s="2">
        <v>44372</v>
      </c>
      <c r="L2737" t="s">
        <v>29</v>
      </c>
      <c r="M2737" t="s">
        <v>30</v>
      </c>
      <c r="N2737" t="s">
        <v>5359</v>
      </c>
      <c r="O2737" t="s">
        <v>396</v>
      </c>
      <c r="P2737" t="s">
        <v>397</v>
      </c>
    </row>
    <row r="2738" spans="1:16" x14ac:dyDescent="0.25">
      <c r="A2738" t="s">
        <v>5360</v>
      </c>
      <c r="B2738" t="s">
        <v>32</v>
      </c>
      <c r="C2738" t="s">
        <v>20</v>
      </c>
      <c r="D2738" t="s">
        <v>5360</v>
      </c>
      <c r="E2738" s="1">
        <v>44371.648611111108</v>
      </c>
      <c r="G2738" s="2">
        <v>44370</v>
      </c>
      <c r="H2738" s="2">
        <v>37608</v>
      </c>
      <c r="I2738">
        <v>1</v>
      </c>
      <c r="J2738" s="2">
        <v>44372</v>
      </c>
      <c r="K2738" s="2">
        <v>44372</v>
      </c>
      <c r="L2738" t="s">
        <v>29</v>
      </c>
      <c r="M2738" t="s">
        <v>30</v>
      </c>
      <c r="N2738" t="s">
        <v>5361</v>
      </c>
      <c r="O2738" t="s">
        <v>396</v>
      </c>
      <c r="P2738" t="s">
        <v>397</v>
      </c>
    </row>
    <row r="2739" spans="1:16" x14ac:dyDescent="0.25">
      <c r="A2739" t="s">
        <v>5362</v>
      </c>
      <c r="B2739" t="s">
        <v>32</v>
      </c>
      <c r="C2739" t="s">
        <v>20</v>
      </c>
      <c r="D2739" t="s">
        <v>5362</v>
      </c>
      <c r="E2739" s="1">
        <v>44371.648611111108</v>
      </c>
      <c r="G2739" s="2">
        <v>44370</v>
      </c>
      <c r="H2739" s="2">
        <v>37608</v>
      </c>
      <c r="I2739">
        <v>1</v>
      </c>
      <c r="J2739" s="2">
        <v>44372</v>
      </c>
      <c r="K2739" s="2">
        <v>44372</v>
      </c>
      <c r="L2739" t="s">
        <v>29</v>
      </c>
      <c r="M2739" t="s">
        <v>30</v>
      </c>
      <c r="N2739" t="s">
        <v>5363</v>
      </c>
      <c r="O2739" t="s">
        <v>396</v>
      </c>
      <c r="P2739" t="s">
        <v>397</v>
      </c>
    </row>
    <row r="2740" spans="1:16" x14ac:dyDescent="0.25">
      <c r="A2740" t="s">
        <v>5364</v>
      </c>
      <c r="B2740" t="s">
        <v>19</v>
      </c>
      <c r="C2740" t="s">
        <v>20</v>
      </c>
      <c r="D2740" t="s">
        <v>5364</v>
      </c>
      <c r="E2740" s="1">
        <v>44371.648611111108</v>
      </c>
      <c r="G2740" s="2">
        <v>44370</v>
      </c>
      <c r="H2740" s="2">
        <v>37608</v>
      </c>
      <c r="I2740">
        <v>1</v>
      </c>
      <c r="J2740" s="2">
        <v>44372</v>
      </c>
      <c r="K2740" s="2">
        <v>44372</v>
      </c>
      <c r="L2740" t="s">
        <v>29</v>
      </c>
      <c r="M2740" t="s">
        <v>30</v>
      </c>
      <c r="N2740" t="s">
        <v>5365</v>
      </c>
      <c r="O2740" t="s">
        <v>396</v>
      </c>
      <c r="P2740" t="s">
        <v>397</v>
      </c>
    </row>
    <row r="2741" spans="1:16" x14ac:dyDescent="0.25">
      <c r="A2741" t="s">
        <v>5366</v>
      </c>
      <c r="B2741" t="s">
        <v>19</v>
      </c>
      <c r="C2741" t="s">
        <v>20</v>
      </c>
      <c r="D2741" t="s">
        <v>5366</v>
      </c>
      <c r="E2741" s="1">
        <v>44371.648611111108</v>
      </c>
      <c r="G2741" s="2">
        <v>44370</v>
      </c>
      <c r="H2741" s="2">
        <v>37608</v>
      </c>
      <c r="I2741">
        <v>1</v>
      </c>
      <c r="J2741" s="2">
        <v>44372</v>
      </c>
      <c r="K2741" s="2">
        <v>44372</v>
      </c>
      <c r="L2741" t="s">
        <v>29</v>
      </c>
      <c r="M2741" t="s">
        <v>30</v>
      </c>
      <c r="N2741" t="s">
        <v>5367</v>
      </c>
      <c r="O2741" t="s">
        <v>396</v>
      </c>
      <c r="P2741" t="s">
        <v>397</v>
      </c>
    </row>
    <row r="2742" spans="1:16" x14ac:dyDescent="0.25">
      <c r="A2742" t="s">
        <v>5368</v>
      </c>
      <c r="B2742" t="s">
        <v>32</v>
      </c>
      <c r="C2742" t="s">
        <v>20</v>
      </c>
      <c r="D2742" t="s">
        <v>5368</v>
      </c>
      <c r="E2742" s="1">
        <v>44371.648611111108</v>
      </c>
      <c r="G2742" s="2">
        <v>44370</v>
      </c>
      <c r="H2742" s="2">
        <v>37608</v>
      </c>
      <c r="I2742">
        <v>1</v>
      </c>
      <c r="J2742" s="2">
        <v>44372</v>
      </c>
      <c r="K2742" s="2">
        <v>44372</v>
      </c>
      <c r="L2742" t="s">
        <v>29</v>
      </c>
      <c r="M2742" t="s">
        <v>30</v>
      </c>
      <c r="N2742" t="s">
        <v>5369</v>
      </c>
      <c r="O2742" t="s">
        <v>396</v>
      </c>
      <c r="P2742" t="s">
        <v>397</v>
      </c>
    </row>
    <row r="2743" spans="1:16" x14ac:dyDescent="0.25">
      <c r="A2743" t="s">
        <v>5370</v>
      </c>
      <c r="B2743" t="s">
        <v>32</v>
      </c>
      <c r="C2743" t="s">
        <v>20</v>
      </c>
      <c r="D2743" t="s">
        <v>5370</v>
      </c>
      <c r="E2743" s="1">
        <v>44371.648611111108</v>
      </c>
      <c r="G2743" s="2">
        <v>44370</v>
      </c>
      <c r="H2743" s="2">
        <v>37608</v>
      </c>
      <c r="I2743">
        <v>1</v>
      </c>
      <c r="J2743" s="2">
        <v>44372</v>
      </c>
      <c r="K2743" s="2">
        <v>44372</v>
      </c>
      <c r="L2743" t="s">
        <v>29</v>
      </c>
      <c r="M2743" t="s">
        <v>30</v>
      </c>
      <c r="N2743" t="s">
        <v>5371</v>
      </c>
      <c r="O2743" t="s">
        <v>396</v>
      </c>
      <c r="P2743" t="s">
        <v>397</v>
      </c>
    </row>
    <row r="2744" spans="1:16" x14ac:dyDescent="0.25">
      <c r="A2744" t="s">
        <v>5372</v>
      </c>
      <c r="B2744" t="s">
        <v>19</v>
      </c>
      <c r="C2744" t="s">
        <v>20</v>
      </c>
      <c r="D2744" t="s">
        <v>5372</v>
      </c>
      <c r="E2744" s="1">
        <v>44371.648611111108</v>
      </c>
      <c r="G2744" s="2">
        <v>44370</v>
      </c>
      <c r="H2744" s="2">
        <v>37608</v>
      </c>
      <c r="I2744">
        <v>1</v>
      </c>
      <c r="J2744" s="2">
        <v>44372</v>
      </c>
      <c r="K2744" s="2">
        <v>44372</v>
      </c>
      <c r="L2744" t="s">
        <v>29</v>
      </c>
      <c r="M2744" t="s">
        <v>30</v>
      </c>
      <c r="N2744" t="s">
        <v>5373</v>
      </c>
      <c r="O2744" t="s">
        <v>396</v>
      </c>
      <c r="P2744" t="s">
        <v>397</v>
      </c>
    </row>
    <row r="2745" spans="1:16" x14ac:dyDescent="0.25">
      <c r="A2745" t="s">
        <v>5374</v>
      </c>
      <c r="B2745" t="s">
        <v>19</v>
      </c>
      <c r="C2745" t="s">
        <v>20</v>
      </c>
      <c r="D2745" t="s">
        <v>5374</v>
      </c>
      <c r="E2745" s="1">
        <v>44371.648611111108</v>
      </c>
      <c r="G2745" s="2">
        <v>44370</v>
      </c>
      <c r="H2745" s="2">
        <v>37608</v>
      </c>
      <c r="I2745">
        <v>1</v>
      </c>
      <c r="J2745" s="2">
        <v>44372</v>
      </c>
      <c r="K2745" s="2">
        <v>44372</v>
      </c>
      <c r="L2745" t="s">
        <v>29</v>
      </c>
      <c r="M2745" t="s">
        <v>30</v>
      </c>
      <c r="N2745" t="s">
        <v>5375</v>
      </c>
      <c r="O2745" t="s">
        <v>396</v>
      </c>
      <c r="P2745" t="s">
        <v>397</v>
      </c>
    </row>
    <row r="2746" spans="1:16" x14ac:dyDescent="0.25">
      <c r="A2746" t="s">
        <v>5376</v>
      </c>
      <c r="B2746" t="s">
        <v>32</v>
      </c>
      <c r="C2746" t="s">
        <v>20</v>
      </c>
      <c r="D2746" t="s">
        <v>5376</v>
      </c>
      <c r="E2746" s="1">
        <v>44371.647916666669</v>
      </c>
      <c r="G2746" s="2">
        <v>44370</v>
      </c>
      <c r="H2746" s="2">
        <v>37608</v>
      </c>
      <c r="I2746">
        <v>2</v>
      </c>
      <c r="J2746" s="2">
        <v>44372</v>
      </c>
      <c r="K2746" s="2">
        <v>44372</v>
      </c>
      <c r="L2746" t="s">
        <v>29</v>
      </c>
      <c r="M2746" t="s">
        <v>30</v>
      </c>
      <c r="N2746" t="s">
        <v>5377</v>
      </c>
      <c r="O2746" t="s">
        <v>396</v>
      </c>
      <c r="P2746" t="s">
        <v>397</v>
      </c>
    </row>
    <row r="2747" spans="1:16" x14ac:dyDescent="0.25">
      <c r="A2747" t="s">
        <v>5378</v>
      </c>
      <c r="B2747" t="s">
        <v>32</v>
      </c>
      <c r="C2747" t="s">
        <v>20</v>
      </c>
      <c r="D2747" t="s">
        <v>5378</v>
      </c>
      <c r="E2747" s="1">
        <v>44371.648611111108</v>
      </c>
      <c r="G2747" s="2">
        <v>44370</v>
      </c>
      <c r="H2747" s="2">
        <v>37608</v>
      </c>
      <c r="I2747">
        <v>1</v>
      </c>
      <c r="J2747" s="2">
        <v>44372</v>
      </c>
      <c r="K2747" s="2">
        <v>44372</v>
      </c>
      <c r="L2747" t="s">
        <v>29</v>
      </c>
      <c r="M2747" t="s">
        <v>30</v>
      </c>
      <c r="N2747" t="s">
        <v>5379</v>
      </c>
      <c r="O2747" t="s">
        <v>396</v>
      </c>
      <c r="P2747" t="s">
        <v>397</v>
      </c>
    </row>
    <row r="2748" spans="1:16" x14ac:dyDescent="0.25">
      <c r="A2748" t="s">
        <v>5380</v>
      </c>
      <c r="B2748" t="s">
        <v>32</v>
      </c>
      <c r="C2748" t="s">
        <v>20</v>
      </c>
      <c r="D2748" t="s">
        <v>5380</v>
      </c>
      <c r="E2748" s="1">
        <v>44371.648611111108</v>
      </c>
      <c r="G2748" s="2">
        <v>44370</v>
      </c>
      <c r="H2748" s="2">
        <v>37608</v>
      </c>
      <c r="I2748">
        <v>1</v>
      </c>
      <c r="J2748" s="2">
        <v>44372</v>
      </c>
      <c r="K2748" s="2">
        <v>44372</v>
      </c>
      <c r="L2748" t="s">
        <v>29</v>
      </c>
      <c r="M2748" t="s">
        <v>30</v>
      </c>
      <c r="N2748" t="s">
        <v>5381</v>
      </c>
      <c r="O2748" t="s">
        <v>396</v>
      </c>
      <c r="P2748" t="s">
        <v>397</v>
      </c>
    </row>
    <row r="2749" spans="1:16" x14ac:dyDescent="0.25">
      <c r="A2749" t="s">
        <v>5382</v>
      </c>
      <c r="B2749" t="s">
        <v>32</v>
      </c>
      <c r="C2749" t="s">
        <v>20</v>
      </c>
      <c r="D2749" t="s">
        <v>5382</v>
      </c>
      <c r="E2749" s="1">
        <v>44371.647916666669</v>
      </c>
      <c r="G2749" s="2">
        <v>44370</v>
      </c>
      <c r="H2749" s="2">
        <v>37608</v>
      </c>
      <c r="I2749">
        <v>5</v>
      </c>
      <c r="J2749" s="2">
        <v>44372</v>
      </c>
      <c r="K2749" s="2">
        <v>44372</v>
      </c>
      <c r="L2749" t="s">
        <v>29</v>
      </c>
      <c r="M2749" t="s">
        <v>30</v>
      </c>
      <c r="N2749" t="s">
        <v>5383</v>
      </c>
      <c r="O2749" t="s">
        <v>396</v>
      </c>
      <c r="P2749" t="s">
        <v>397</v>
      </c>
    </row>
    <row r="2750" spans="1:16" x14ac:dyDescent="0.25">
      <c r="A2750" t="s">
        <v>5384</v>
      </c>
      <c r="B2750" t="s">
        <v>32</v>
      </c>
      <c r="C2750" t="s">
        <v>20</v>
      </c>
      <c r="D2750" t="s">
        <v>5384</v>
      </c>
      <c r="E2750" s="1">
        <v>44371.648611111108</v>
      </c>
      <c r="G2750" s="2">
        <v>44370</v>
      </c>
      <c r="H2750" s="2">
        <v>37608</v>
      </c>
      <c r="I2750">
        <v>1</v>
      </c>
      <c r="J2750" s="2">
        <v>44372</v>
      </c>
      <c r="K2750" s="2">
        <v>44372</v>
      </c>
      <c r="L2750" t="s">
        <v>29</v>
      </c>
      <c r="M2750" t="s">
        <v>30</v>
      </c>
      <c r="N2750" t="s">
        <v>5385</v>
      </c>
      <c r="O2750" t="s">
        <v>396</v>
      </c>
      <c r="P2750" t="s">
        <v>397</v>
      </c>
    </row>
    <row r="2751" spans="1:16" x14ac:dyDescent="0.25">
      <c r="A2751" t="s">
        <v>5386</v>
      </c>
      <c r="B2751" t="s">
        <v>32</v>
      </c>
      <c r="C2751" t="s">
        <v>20</v>
      </c>
      <c r="D2751" t="s">
        <v>5386</v>
      </c>
      <c r="E2751" s="1">
        <v>44371.647916666669</v>
      </c>
      <c r="G2751" s="2">
        <v>44370</v>
      </c>
      <c r="H2751" s="2">
        <v>37608</v>
      </c>
      <c r="I2751">
        <v>2</v>
      </c>
      <c r="J2751" s="2">
        <v>44372</v>
      </c>
      <c r="K2751" s="2">
        <v>44372</v>
      </c>
      <c r="L2751" t="s">
        <v>29</v>
      </c>
      <c r="M2751" t="s">
        <v>30</v>
      </c>
      <c r="N2751" t="s">
        <v>5387</v>
      </c>
      <c r="O2751" t="s">
        <v>396</v>
      </c>
      <c r="P2751" t="s">
        <v>397</v>
      </c>
    </row>
    <row r="2752" spans="1:16" x14ac:dyDescent="0.25">
      <c r="A2752" t="s">
        <v>5388</v>
      </c>
      <c r="B2752" t="s">
        <v>32</v>
      </c>
      <c r="C2752" t="s">
        <v>20</v>
      </c>
      <c r="D2752" t="s">
        <v>5388</v>
      </c>
      <c r="E2752" s="1">
        <v>44371.647916666669</v>
      </c>
      <c r="G2752" s="2">
        <v>44370</v>
      </c>
      <c r="H2752" s="2">
        <v>37608</v>
      </c>
      <c r="I2752">
        <v>4</v>
      </c>
      <c r="J2752" s="2">
        <v>44372</v>
      </c>
      <c r="K2752" s="2">
        <v>44372</v>
      </c>
      <c r="L2752" t="s">
        <v>29</v>
      </c>
      <c r="M2752" t="s">
        <v>30</v>
      </c>
      <c r="N2752" t="s">
        <v>5389</v>
      </c>
      <c r="O2752" t="s">
        <v>396</v>
      </c>
      <c r="P2752" t="s">
        <v>397</v>
      </c>
    </row>
    <row r="2753" spans="1:16" x14ac:dyDescent="0.25">
      <c r="A2753" t="s">
        <v>5390</v>
      </c>
      <c r="B2753" t="s">
        <v>32</v>
      </c>
      <c r="C2753" t="s">
        <v>20</v>
      </c>
      <c r="D2753" t="s">
        <v>5390</v>
      </c>
      <c r="E2753" s="1">
        <v>44371.648611111108</v>
      </c>
      <c r="G2753" s="2">
        <v>44370</v>
      </c>
      <c r="H2753" s="2">
        <v>37608</v>
      </c>
      <c r="I2753">
        <v>3</v>
      </c>
      <c r="J2753" s="2">
        <v>44372</v>
      </c>
      <c r="K2753" s="2">
        <v>44372</v>
      </c>
      <c r="L2753" t="s">
        <v>29</v>
      </c>
      <c r="M2753" t="s">
        <v>30</v>
      </c>
      <c r="N2753" t="s">
        <v>5391</v>
      </c>
      <c r="O2753" t="s">
        <v>396</v>
      </c>
      <c r="P2753" t="s">
        <v>397</v>
      </c>
    </row>
    <row r="2754" spans="1:16" x14ac:dyDescent="0.25">
      <c r="A2754" t="s">
        <v>5392</v>
      </c>
      <c r="B2754" t="s">
        <v>32</v>
      </c>
      <c r="C2754" t="s">
        <v>20</v>
      </c>
      <c r="D2754" t="s">
        <v>5392</v>
      </c>
      <c r="E2754" s="1">
        <v>44371.648611111108</v>
      </c>
      <c r="G2754" s="2">
        <v>44370</v>
      </c>
      <c r="H2754" s="2">
        <v>37608</v>
      </c>
      <c r="I2754">
        <v>1</v>
      </c>
      <c r="J2754" s="2">
        <v>44372</v>
      </c>
      <c r="K2754" s="2">
        <v>44372</v>
      </c>
      <c r="L2754" t="s">
        <v>29</v>
      </c>
      <c r="M2754" t="s">
        <v>30</v>
      </c>
      <c r="N2754" t="s">
        <v>5393</v>
      </c>
      <c r="O2754" t="s">
        <v>396</v>
      </c>
      <c r="P2754" t="s">
        <v>397</v>
      </c>
    </row>
    <row r="2755" spans="1:16" x14ac:dyDescent="0.25">
      <c r="A2755" t="s">
        <v>5394</v>
      </c>
      <c r="B2755" t="s">
        <v>32</v>
      </c>
      <c r="C2755" t="s">
        <v>20</v>
      </c>
      <c r="D2755" t="s">
        <v>5394</v>
      </c>
      <c r="E2755" s="1">
        <v>43902.657638888886</v>
      </c>
      <c r="F2755" t="s">
        <v>5395</v>
      </c>
      <c r="G2755" s="2">
        <v>43901</v>
      </c>
      <c r="H2755" s="2">
        <v>37608</v>
      </c>
      <c r="I2755">
        <v>1</v>
      </c>
      <c r="J2755" s="2">
        <v>44372</v>
      </c>
      <c r="K2755" s="2">
        <v>44372</v>
      </c>
      <c r="L2755" t="s">
        <v>29</v>
      </c>
      <c r="M2755" t="s">
        <v>30</v>
      </c>
      <c r="N2755" t="s">
        <v>5396</v>
      </c>
      <c r="O2755" t="s">
        <v>396</v>
      </c>
      <c r="P2755" t="s">
        <v>397</v>
      </c>
    </row>
    <row r="2756" spans="1:16" x14ac:dyDescent="0.25">
      <c r="A2756" t="s">
        <v>5397</v>
      </c>
      <c r="B2756" t="s">
        <v>32</v>
      </c>
      <c r="C2756" t="s">
        <v>20</v>
      </c>
      <c r="D2756" t="s">
        <v>5397</v>
      </c>
      <c r="E2756" s="1">
        <v>44371.647916666669</v>
      </c>
      <c r="G2756" s="2">
        <v>44370</v>
      </c>
      <c r="H2756" s="2">
        <v>37608</v>
      </c>
      <c r="I2756">
        <v>10</v>
      </c>
      <c r="J2756" s="2">
        <v>44372</v>
      </c>
      <c r="K2756" s="2">
        <v>44372</v>
      </c>
      <c r="L2756" t="s">
        <v>29</v>
      </c>
      <c r="M2756" t="s">
        <v>30</v>
      </c>
      <c r="N2756" t="s">
        <v>5398</v>
      </c>
      <c r="O2756" t="s">
        <v>396</v>
      </c>
      <c r="P2756" t="s">
        <v>397</v>
      </c>
    </row>
    <row r="2757" spans="1:16" x14ac:dyDescent="0.25">
      <c r="A2757" t="s">
        <v>5399</v>
      </c>
      <c r="B2757" t="s">
        <v>32</v>
      </c>
      <c r="C2757" t="s">
        <v>20</v>
      </c>
      <c r="D2757" t="s">
        <v>5399</v>
      </c>
      <c r="E2757" s="1">
        <v>44371.648611111108</v>
      </c>
      <c r="G2757" s="2">
        <v>44370</v>
      </c>
      <c r="H2757" s="2">
        <v>37608</v>
      </c>
      <c r="I2757">
        <v>1</v>
      </c>
      <c r="J2757" s="2">
        <v>44372</v>
      </c>
      <c r="K2757" s="2">
        <v>44372</v>
      </c>
      <c r="L2757" t="s">
        <v>29</v>
      </c>
      <c r="M2757" t="s">
        <v>30</v>
      </c>
      <c r="N2757" t="s">
        <v>5400</v>
      </c>
      <c r="O2757" t="s">
        <v>396</v>
      </c>
      <c r="P2757" t="s">
        <v>397</v>
      </c>
    </row>
    <row r="2758" spans="1:16" x14ac:dyDescent="0.25">
      <c r="A2758" t="s">
        <v>5401</v>
      </c>
      <c r="B2758" t="s">
        <v>32</v>
      </c>
      <c r="C2758" t="s">
        <v>20</v>
      </c>
      <c r="D2758" t="s">
        <v>5401</v>
      </c>
      <c r="E2758" s="1">
        <v>44371.648611111108</v>
      </c>
      <c r="G2758" s="2">
        <v>44370</v>
      </c>
      <c r="H2758" s="2">
        <v>37608</v>
      </c>
      <c r="I2758">
        <v>1</v>
      </c>
      <c r="J2758" s="2">
        <v>44372</v>
      </c>
      <c r="K2758" s="2">
        <v>44372</v>
      </c>
      <c r="L2758" t="s">
        <v>29</v>
      </c>
      <c r="M2758" t="s">
        <v>30</v>
      </c>
      <c r="N2758" t="s">
        <v>5402</v>
      </c>
      <c r="O2758" t="s">
        <v>396</v>
      </c>
      <c r="P2758" t="s">
        <v>397</v>
      </c>
    </row>
    <row r="2759" spans="1:16" x14ac:dyDescent="0.25">
      <c r="A2759" t="s">
        <v>5403</v>
      </c>
      <c r="B2759" t="s">
        <v>19</v>
      </c>
      <c r="C2759" t="s">
        <v>20</v>
      </c>
      <c r="D2759" t="s">
        <v>5403</v>
      </c>
      <c r="E2759" s="1">
        <v>44371.648611111108</v>
      </c>
      <c r="G2759" s="2">
        <v>44370</v>
      </c>
      <c r="H2759" s="2">
        <v>37608</v>
      </c>
      <c r="I2759">
        <v>1</v>
      </c>
      <c r="J2759" s="2">
        <v>44372</v>
      </c>
      <c r="K2759" s="2">
        <v>44372</v>
      </c>
      <c r="L2759" t="s">
        <v>29</v>
      </c>
      <c r="M2759" t="s">
        <v>30</v>
      </c>
      <c r="N2759" t="s">
        <v>5404</v>
      </c>
      <c r="O2759" t="s">
        <v>396</v>
      </c>
      <c r="P2759" t="s">
        <v>397</v>
      </c>
    </row>
    <row r="2760" spans="1:16" x14ac:dyDescent="0.25">
      <c r="A2760" t="s">
        <v>5405</v>
      </c>
      <c r="B2760" t="s">
        <v>19</v>
      </c>
      <c r="C2760" t="s">
        <v>20</v>
      </c>
      <c r="D2760" t="s">
        <v>5405</v>
      </c>
      <c r="E2760" s="1">
        <v>44371.648611111108</v>
      </c>
      <c r="G2760" s="2">
        <v>44370</v>
      </c>
      <c r="H2760" s="2">
        <v>37608</v>
      </c>
      <c r="I2760">
        <v>1</v>
      </c>
      <c r="J2760" s="2">
        <v>44372</v>
      </c>
      <c r="K2760" s="2">
        <v>44372</v>
      </c>
      <c r="L2760" t="s">
        <v>29</v>
      </c>
      <c r="M2760" t="s">
        <v>30</v>
      </c>
      <c r="N2760" t="s">
        <v>5406</v>
      </c>
      <c r="O2760" t="s">
        <v>396</v>
      </c>
      <c r="P2760" t="s">
        <v>397</v>
      </c>
    </row>
    <row r="2761" spans="1:16" x14ac:dyDescent="0.25">
      <c r="A2761" t="s">
        <v>5407</v>
      </c>
      <c r="B2761" t="s">
        <v>19</v>
      </c>
      <c r="C2761" t="s">
        <v>20</v>
      </c>
      <c r="D2761" t="s">
        <v>5407</v>
      </c>
      <c r="E2761" s="1">
        <v>44371.648611111108</v>
      </c>
      <c r="G2761" s="2">
        <v>44370</v>
      </c>
      <c r="H2761" s="2">
        <v>37608</v>
      </c>
      <c r="I2761">
        <v>1</v>
      </c>
      <c r="J2761" s="2">
        <v>44372</v>
      </c>
      <c r="K2761" s="2">
        <v>44372</v>
      </c>
      <c r="L2761" t="s">
        <v>29</v>
      </c>
      <c r="M2761" t="s">
        <v>30</v>
      </c>
      <c r="N2761" t="s">
        <v>5408</v>
      </c>
      <c r="O2761" t="s">
        <v>396</v>
      </c>
      <c r="P2761" t="s">
        <v>397</v>
      </c>
    </row>
    <row r="2762" spans="1:16" x14ac:dyDescent="0.25">
      <c r="A2762" t="s">
        <v>5409</v>
      </c>
      <c r="B2762" t="s">
        <v>19</v>
      </c>
      <c r="C2762" t="s">
        <v>20</v>
      </c>
      <c r="D2762" t="s">
        <v>5409</v>
      </c>
      <c r="E2762" s="1">
        <v>44371.648611111108</v>
      </c>
      <c r="G2762" s="2">
        <v>44370</v>
      </c>
      <c r="H2762" s="2">
        <v>37608</v>
      </c>
      <c r="I2762">
        <v>1</v>
      </c>
      <c r="J2762" s="2">
        <v>44372</v>
      </c>
      <c r="K2762" s="2">
        <v>44372</v>
      </c>
      <c r="L2762" t="s">
        <v>29</v>
      </c>
      <c r="M2762" t="s">
        <v>30</v>
      </c>
      <c r="N2762" t="s">
        <v>5410</v>
      </c>
      <c r="O2762" t="s">
        <v>396</v>
      </c>
      <c r="P2762" t="s">
        <v>397</v>
      </c>
    </row>
    <row r="2763" spans="1:16" x14ac:dyDescent="0.25">
      <c r="A2763" t="s">
        <v>5411</v>
      </c>
      <c r="B2763" t="s">
        <v>19</v>
      </c>
      <c r="C2763" t="s">
        <v>20</v>
      </c>
      <c r="D2763" t="s">
        <v>5411</v>
      </c>
      <c r="E2763" s="1">
        <v>44371.648611111108</v>
      </c>
      <c r="G2763" s="2">
        <v>44370</v>
      </c>
      <c r="H2763" s="2">
        <v>37608</v>
      </c>
      <c r="I2763">
        <v>1</v>
      </c>
      <c r="J2763" s="2">
        <v>44372</v>
      </c>
      <c r="K2763" s="2">
        <v>44372</v>
      </c>
      <c r="L2763" t="s">
        <v>29</v>
      </c>
      <c r="M2763" t="s">
        <v>30</v>
      </c>
      <c r="N2763" t="s">
        <v>5412</v>
      </c>
      <c r="O2763" t="s">
        <v>396</v>
      </c>
      <c r="P2763" t="s">
        <v>397</v>
      </c>
    </row>
    <row r="2764" spans="1:16" x14ac:dyDescent="0.25">
      <c r="A2764" t="s">
        <v>5413</v>
      </c>
      <c r="B2764" t="s">
        <v>19</v>
      </c>
      <c r="C2764" t="s">
        <v>20</v>
      </c>
      <c r="D2764" t="s">
        <v>5413</v>
      </c>
      <c r="E2764" s="1">
        <v>44371.648611111108</v>
      </c>
      <c r="G2764" s="2">
        <v>44370</v>
      </c>
      <c r="H2764" s="2">
        <v>37608</v>
      </c>
      <c r="I2764">
        <v>1</v>
      </c>
      <c r="J2764" s="2">
        <v>44372</v>
      </c>
      <c r="K2764" s="2">
        <v>44372</v>
      </c>
      <c r="L2764" t="s">
        <v>29</v>
      </c>
      <c r="M2764" t="s">
        <v>30</v>
      </c>
      <c r="N2764" t="s">
        <v>5414</v>
      </c>
      <c r="O2764" t="s">
        <v>396</v>
      </c>
      <c r="P2764" t="s">
        <v>397</v>
      </c>
    </row>
    <row r="2765" spans="1:16" x14ac:dyDescent="0.25">
      <c r="A2765" t="s">
        <v>5415</v>
      </c>
      <c r="B2765" t="s">
        <v>32</v>
      </c>
      <c r="C2765" t="s">
        <v>20</v>
      </c>
      <c r="D2765" t="s">
        <v>5415</v>
      </c>
      <c r="E2765" s="1">
        <v>44371.648611111108</v>
      </c>
      <c r="G2765" s="2">
        <v>44370</v>
      </c>
      <c r="H2765" s="2">
        <v>37608</v>
      </c>
      <c r="I2765">
        <v>1</v>
      </c>
      <c r="J2765" s="2">
        <v>44372</v>
      </c>
      <c r="K2765" s="2">
        <v>44372</v>
      </c>
      <c r="L2765" t="s">
        <v>29</v>
      </c>
      <c r="M2765" t="s">
        <v>30</v>
      </c>
      <c r="N2765" t="s">
        <v>5416</v>
      </c>
      <c r="O2765" t="s">
        <v>396</v>
      </c>
      <c r="P2765" t="s">
        <v>397</v>
      </c>
    </row>
    <row r="2766" spans="1:16" x14ac:dyDescent="0.25">
      <c r="A2766" t="s">
        <v>5417</v>
      </c>
      <c r="B2766" t="s">
        <v>32</v>
      </c>
      <c r="C2766" t="s">
        <v>20</v>
      </c>
      <c r="D2766" t="s">
        <v>5417</v>
      </c>
      <c r="E2766" s="1">
        <v>44371.648611111108</v>
      </c>
      <c r="G2766" s="2">
        <v>44370</v>
      </c>
      <c r="H2766" s="2">
        <v>37608</v>
      </c>
      <c r="I2766">
        <v>1</v>
      </c>
      <c r="J2766" s="2">
        <v>44372</v>
      </c>
      <c r="K2766" s="2">
        <v>44372</v>
      </c>
      <c r="L2766" t="s">
        <v>29</v>
      </c>
      <c r="M2766" t="s">
        <v>30</v>
      </c>
      <c r="N2766" t="s">
        <v>5418</v>
      </c>
      <c r="O2766" t="s">
        <v>396</v>
      </c>
      <c r="P2766" t="s">
        <v>397</v>
      </c>
    </row>
    <row r="2767" spans="1:16" x14ac:dyDescent="0.25">
      <c r="A2767" t="s">
        <v>5419</v>
      </c>
      <c r="B2767" t="s">
        <v>32</v>
      </c>
      <c r="C2767" t="s">
        <v>20</v>
      </c>
      <c r="D2767" t="s">
        <v>5419</v>
      </c>
      <c r="E2767" s="1">
        <v>44371.647916666669</v>
      </c>
      <c r="G2767" s="2">
        <v>44370</v>
      </c>
      <c r="H2767" s="2">
        <v>37608</v>
      </c>
      <c r="I2767">
        <v>2</v>
      </c>
      <c r="J2767" s="2">
        <v>44372</v>
      </c>
      <c r="K2767" s="2">
        <v>44372</v>
      </c>
      <c r="L2767" t="s">
        <v>29</v>
      </c>
      <c r="M2767" t="s">
        <v>30</v>
      </c>
      <c r="N2767" t="s">
        <v>5420</v>
      </c>
      <c r="O2767" t="s">
        <v>396</v>
      </c>
      <c r="P2767" t="s">
        <v>397</v>
      </c>
    </row>
    <row r="2768" spans="1:16" x14ac:dyDescent="0.25">
      <c r="A2768" t="s">
        <v>5421</v>
      </c>
      <c r="B2768" t="s">
        <v>32</v>
      </c>
      <c r="C2768" t="s">
        <v>20</v>
      </c>
      <c r="D2768" t="s">
        <v>5421</v>
      </c>
      <c r="E2768" s="1">
        <v>44371.648611111108</v>
      </c>
      <c r="G2768" s="2">
        <v>44370</v>
      </c>
      <c r="H2768" s="2">
        <v>37608</v>
      </c>
      <c r="I2768">
        <v>1</v>
      </c>
      <c r="J2768" s="2">
        <v>44372</v>
      </c>
      <c r="K2768" s="2">
        <v>44372</v>
      </c>
      <c r="L2768" t="s">
        <v>29</v>
      </c>
      <c r="M2768" t="s">
        <v>30</v>
      </c>
      <c r="N2768" t="s">
        <v>5422</v>
      </c>
      <c r="O2768" t="s">
        <v>396</v>
      </c>
      <c r="P2768" t="s">
        <v>397</v>
      </c>
    </row>
    <row r="2769" spans="1:16" x14ac:dyDescent="0.25">
      <c r="A2769" t="s">
        <v>5423</v>
      </c>
      <c r="B2769" t="s">
        <v>32</v>
      </c>
      <c r="C2769" t="s">
        <v>20</v>
      </c>
      <c r="D2769" t="s">
        <v>5423</v>
      </c>
      <c r="E2769" s="1">
        <v>44371.648611111108</v>
      </c>
      <c r="G2769" s="2">
        <v>44370</v>
      </c>
      <c r="H2769" s="2">
        <v>37608</v>
      </c>
      <c r="I2769">
        <v>3</v>
      </c>
      <c r="J2769" s="2">
        <v>44372</v>
      </c>
      <c r="K2769" s="2">
        <v>44372</v>
      </c>
      <c r="L2769" t="s">
        <v>29</v>
      </c>
      <c r="M2769" t="s">
        <v>30</v>
      </c>
      <c r="N2769" t="s">
        <v>5424</v>
      </c>
      <c r="O2769" t="s">
        <v>396</v>
      </c>
      <c r="P2769" t="s">
        <v>397</v>
      </c>
    </row>
    <row r="2770" spans="1:16" x14ac:dyDescent="0.25">
      <c r="A2770" t="s">
        <v>5425</v>
      </c>
      <c r="B2770" t="s">
        <v>32</v>
      </c>
      <c r="C2770" t="s">
        <v>20</v>
      </c>
      <c r="D2770" t="s">
        <v>5425</v>
      </c>
      <c r="E2770" s="1">
        <v>44371.647916666669</v>
      </c>
      <c r="G2770" s="2">
        <v>44370</v>
      </c>
      <c r="H2770" s="2">
        <v>37608</v>
      </c>
      <c r="I2770">
        <v>5</v>
      </c>
      <c r="J2770" s="2">
        <v>44372</v>
      </c>
      <c r="K2770" s="2">
        <v>44372</v>
      </c>
      <c r="L2770" t="s">
        <v>29</v>
      </c>
      <c r="M2770" t="s">
        <v>30</v>
      </c>
      <c r="N2770" t="s">
        <v>5426</v>
      </c>
      <c r="O2770" t="s">
        <v>396</v>
      </c>
      <c r="P2770" t="s">
        <v>397</v>
      </c>
    </row>
    <row r="2771" spans="1:16" x14ac:dyDescent="0.25">
      <c r="A2771" t="s">
        <v>5427</v>
      </c>
      <c r="B2771" t="s">
        <v>32</v>
      </c>
      <c r="C2771" t="s">
        <v>20</v>
      </c>
      <c r="D2771" t="s">
        <v>5427</v>
      </c>
      <c r="E2771" s="1">
        <v>44371.647916666669</v>
      </c>
      <c r="G2771" s="2">
        <v>44370</v>
      </c>
      <c r="H2771" s="2">
        <v>37608</v>
      </c>
      <c r="I2771">
        <v>2</v>
      </c>
      <c r="J2771" s="2">
        <v>44372</v>
      </c>
      <c r="K2771" s="2">
        <v>44372</v>
      </c>
      <c r="L2771" t="s">
        <v>29</v>
      </c>
      <c r="M2771" t="s">
        <v>30</v>
      </c>
      <c r="N2771" t="s">
        <v>5428</v>
      </c>
      <c r="O2771" t="s">
        <v>396</v>
      </c>
      <c r="P2771" t="s">
        <v>397</v>
      </c>
    </row>
    <row r="2772" spans="1:16" x14ac:dyDescent="0.25">
      <c r="A2772" t="s">
        <v>5429</v>
      </c>
      <c r="B2772" t="s">
        <v>32</v>
      </c>
      <c r="C2772" t="s">
        <v>20</v>
      </c>
      <c r="D2772" t="s">
        <v>5429</v>
      </c>
      <c r="E2772" s="1">
        <v>44371.648611111108</v>
      </c>
      <c r="G2772" s="2">
        <v>44370</v>
      </c>
      <c r="H2772" s="2">
        <v>37608</v>
      </c>
      <c r="I2772">
        <v>1</v>
      </c>
      <c r="J2772" s="2">
        <v>44372</v>
      </c>
      <c r="K2772" s="2">
        <v>44372</v>
      </c>
      <c r="L2772" t="s">
        <v>29</v>
      </c>
      <c r="M2772" t="s">
        <v>30</v>
      </c>
      <c r="N2772" t="s">
        <v>5430</v>
      </c>
      <c r="O2772" t="s">
        <v>396</v>
      </c>
      <c r="P2772" t="s">
        <v>397</v>
      </c>
    </row>
    <row r="2773" spans="1:16" x14ac:dyDescent="0.25">
      <c r="A2773" t="s">
        <v>5431</v>
      </c>
      <c r="B2773" t="s">
        <v>32</v>
      </c>
      <c r="C2773" t="s">
        <v>20</v>
      </c>
      <c r="D2773" t="s">
        <v>5431</v>
      </c>
      <c r="E2773" s="1">
        <v>44371.648611111108</v>
      </c>
      <c r="G2773" s="2">
        <v>44370</v>
      </c>
      <c r="H2773" s="2">
        <v>37608</v>
      </c>
      <c r="I2773">
        <v>1</v>
      </c>
      <c r="J2773" s="2">
        <v>44372</v>
      </c>
      <c r="K2773" s="2">
        <v>44372</v>
      </c>
      <c r="L2773" t="s">
        <v>29</v>
      </c>
      <c r="M2773" t="s">
        <v>30</v>
      </c>
      <c r="N2773" t="s">
        <v>5432</v>
      </c>
      <c r="O2773" t="s">
        <v>396</v>
      </c>
      <c r="P2773" t="s">
        <v>397</v>
      </c>
    </row>
    <row r="2774" spans="1:16" x14ac:dyDescent="0.25">
      <c r="A2774" t="s">
        <v>5433</v>
      </c>
      <c r="B2774" t="s">
        <v>32</v>
      </c>
      <c r="C2774" t="s">
        <v>20</v>
      </c>
      <c r="D2774" t="s">
        <v>5433</v>
      </c>
      <c r="E2774" s="1">
        <v>44371.647916666669</v>
      </c>
      <c r="G2774" s="2">
        <v>44370</v>
      </c>
      <c r="H2774" s="2">
        <v>37608</v>
      </c>
      <c r="I2774">
        <v>5</v>
      </c>
      <c r="J2774" s="2">
        <v>44372</v>
      </c>
      <c r="K2774" s="2">
        <v>44372</v>
      </c>
      <c r="L2774" t="s">
        <v>29</v>
      </c>
      <c r="M2774" t="s">
        <v>30</v>
      </c>
      <c r="N2774" t="s">
        <v>5434</v>
      </c>
      <c r="O2774" t="s">
        <v>396</v>
      </c>
      <c r="P2774" t="s">
        <v>397</v>
      </c>
    </row>
    <row r="2775" spans="1:16" x14ac:dyDescent="0.25">
      <c r="A2775" t="s">
        <v>5435</v>
      </c>
      <c r="B2775" t="s">
        <v>32</v>
      </c>
      <c r="C2775" t="s">
        <v>20</v>
      </c>
      <c r="D2775" t="s">
        <v>5435</v>
      </c>
      <c r="E2775" s="1">
        <v>44371.648611111108</v>
      </c>
      <c r="G2775" s="2">
        <v>44370</v>
      </c>
      <c r="H2775" s="2">
        <v>37608</v>
      </c>
      <c r="I2775">
        <v>1</v>
      </c>
      <c r="J2775" s="2">
        <v>44372</v>
      </c>
      <c r="K2775" s="2">
        <v>44372</v>
      </c>
      <c r="L2775" t="s">
        <v>29</v>
      </c>
      <c r="M2775" t="s">
        <v>30</v>
      </c>
      <c r="N2775" t="s">
        <v>5436</v>
      </c>
      <c r="O2775" t="s">
        <v>396</v>
      </c>
      <c r="P2775" t="s">
        <v>397</v>
      </c>
    </row>
    <row r="2776" spans="1:16" x14ac:dyDescent="0.25">
      <c r="A2776" t="s">
        <v>5437</v>
      </c>
      <c r="B2776" t="s">
        <v>32</v>
      </c>
      <c r="C2776" t="s">
        <v>20</v>
      </c>
      <c r="D2776" t="s">
        <v>5437</v>
      </c>
      <c r="E2776" s="1">
        <v>44371.648611111108</v>
      </c>
      <c r="G2776" s="2">
        <v>44370</v>
      </c>
      <c r="H2776" s="2">
        <v>37608</v>
      </c>
      <c r="I2776">
        <v>1</v>
      </c>
      <c r="J2776" s="2">
        <v>44372</v>
      </c>
      <c r="K2776" s="2">
        <v>44372</v>
      </c>
      <c r="L2776" t="s">
        <v>29</v>
      </c>
      <c r="M2776" t="s">
        <v>30</v>
      </c>
      <c r="N2776" t="s">
        <v>5438</v>
      </c>
      <c r="O2776" t="s">
        <v>396</v>
      </c>
      <c r="P2776" t="s">
        <v>397</v>
      </c>
    </row>
    <row r="2777" spans="1:16" x14ac:dyDescent="0.25">
      <c r="A2777" t="s">
        <v>5439</v>
      </c>
      <c r="B2777" t="s">
        <v>32</v>
      </c>
      <c r="C2777" t="s">
        <v>20</v>
      </c>
      <c r="D2777" t="s">
        <v>5439</v>
      </c>
      <c r="E2777" s="1">
        <v>44371.648611111108</v>
      </c>
      <c r="G2777" s="2">
        <v>44370</v>
      </c>
      <c r="H2777" s="2">
        <v>37608</v>
      </c>
      <c r="I2777">
        <v>1</v>
      </c>
      <c r="J2777" s="2">
        <v>44372</v>
      </c>
      <c r="K2777" s="2">
        <v>44372</v>
      </c>
      <c r="L2777" t="s">
        <v>29</v>
      </c>
      <c r="M2777" t="s">
        <v>30</v>
      </c>
      <c r="N2777" t="s">
        <v>5440</v>
      </c>
      <c r="O2777" t="s">
        <v>396</v>
      </c>
      <c r="P2777" t="s">
        <v>397</v>
      </c>
    </row>
    <row r="2778" spans="1:16" x14ac:dyDescent="0.25">
      <c r="A2778" t="s">
        <v>5441</v>
      </c>
      <c r="B2778" t="s">
        <v>32</v>
      </c>
      <c r="C2778" t="s">
        <v>20</v>
      </c>
      <c r="D2778" t="s">
        <v>5441</v>
      </c>
      <c r="E2778" s="1">
        <v>44371.648611111108</v>
      </c>
      <c r="G2778" s="2">
        <v>44370</v>
      </c>
      <c r="H2778" s="2">
        <v>37608</v>
      </c>
      <c r="I2778">
        <v>1</v>
      </c>
      <c r="J2778" s="2">
        <v>44372</v>
      </c>
      <c r="K2778" s="2">
        <v>44372</v>
      </c>
      <c r="L2778" t="s">
        <v>29</v>
      </c>
      <c r="M2778" t="s">
        <v>30</v>
      </c>
      <c r="N2778" t="s">
        <v>5442</v>
      </c>
      <c r="O2778" t="s">
        <v>396</v>
      </c>
      <c r="P2778" t="s">
        <v>397</v>
      </c>
    </row>
    <row r="2779" spans="1:16" x14ac:dyDescent="0.25">
      <c r="A2779" t="s">
        <v>5443</v>
      </c>
      <c r="B2779" t="s">
        <v>32</v>
      </c>
      <c r="C2779" t="s">
        <v>20</v>
      </c>
      <c r="D2779" t="s">
        <v>5443</v>
      </c>
      <c r="E2779" s="1">
        <v>44371.647916666669</v>
      </c>
      <c r="G2779" s="2">
        <v>44370</v>
      </c>
      <c r="H2779" s="2">
        <v>37608</v>
      </c>
      <c r="I2779">
        <v>2</v>
      </c>
      <c r="J2779" s="2">
        <v>44372</v>
      </c>
      <c r="K2779" s="2">
        <v>44372</v>
      </c>
      <c r="L2779" t="s">
        <v>29</v>
      </c>
      <c r="M2779" t="s">
        <v>30</v>
      </c>
      <c r="N2779" t="s">
        <v>5444</v>
      </c>
      <c r="O2779" t="s">
        <v>396</v>
      </c>
      <c r="P2779" t="s">
        <v>397</v>
      </c>
    </row>
    <row r="2780" spans="1:16" x14ac:dyDescent="0.25">
      <c r="A2780" t="s">
        <v>5445</v>
      </c>
      <c r="B2780" t="s">
        <v>32</v>
      </c>
      <c r="C2780" t="s">
        <v>20</v>
      </c>
      <c r="D2780" t="s">
        <v>5445</v>
      </c>
      <c r="E2780" s="1">
        <v>44371.647916666669</v>
      </c>
      <c r="G2780" s="2">
        <v>44370</v>
      </c>
      <c r="H2780" s="2">
        <v>37608</v>
      </c>
      <c r="I2780">
        <v>2</v>
      </c>
      <c r="J2780" s="2">
        <v>44372</v>
      </c>
      <c r="K2780" s="2">
        <v>44372</v>
      </c>
      <c r="L2780" t="s">
        <v>29</v>
      </c>
      <c r="M2780" t="s">
        <v>30</v>
      </c>
      <c r="N2780" t="s">
        <v>5446</v>
      </c>
      <c r="O2780" t="s">
        <v>396</v>
      </c>
      <c r="P2780" t="s">
        <v>397</v>
      </c>
    </row>
    <row r="2781" spans="1:16" x14ac:dyDescent="0.25">
      <c r="A2781" t="s">
        <v>5447</v>
      </c>
      <c r="B2781" t="s">
        <v>32</v>
      </c>
      <c r="C2781" t="s">
        <v>20</v>
      </c>
      <c r="D2781" t="s">
        <v>5447</v>
      </c>
      <c r="E2781" s="1">
        <v>44371.648611111108</v>
      </c>
      <c r="G2781" s="2">
        <v>44370</v>
      </c>
      <c r="H2781" s="2">
        <v>37608</v>
      </c>
      <c r="I2781">
        <v>1</v>
      </c>
      <c r="J2781" s="2">
        <v>44372</v>
      </c>
      <c r="K2781" s="2">
        <v>44372</v>
      </c>
      <c r="L2781" t="s">
        <v>29</v>
      </c>
      <c r="M2781" t="s">
        <v>30</v>
      </c>
      <c r="N2781" t="s">
        <v>5448</v>
      </c>
      <c r="O2781" t="s">
        <v>396</v>
      </c>
      <c r="P2781" t="s">
        <v>397</v>
      </c>
    </row>
    <row r="2782" spans="1:16" x14ac:dyDescent="0.25">
      <c r="A2782" t="s">
        <v>5449</v>
      </c>
      <c r="B2782" t="s">
        <v>32</v>
      </c>
      <c r="C2782" t="s">
        <v>20</v>
      </c>
      <c r="D2782" t="s">
        <v>5449</v>
      </c>
      <c r="E2782" s="1">
        <v>44371.648611111108</v>
      </c>
      <c r="G2782" s="2">
        <v>44370</v>
      </c>
      <c r="H2782" s="2">
        <v>37608</v>
      </c>
      <c r="I2782">
        <v>1</v>
      </c>
      <c r="J2782" s="2">
        <v>44372</v>
      </c>
      <c r="K2782" s="2">
        <v>44372</v>
      </c>
      <c r="L2782" t="s">
        <v>29</v>
      </c>
      <c r="M2782" t="s">
        <v>30</v>
      </c>
      <c r="N2782" t="s">
        <v>5450</v>
      </c>
      <c r="O2782" t="s">
        <v>396</v>
      </c>
      <c r="P2782" t="s">
        <v>397</v>
      </c>
    </row>
    <row r="2783" spans="1:16" x14ac:dyDescent="0.25">
      <c r="A2783" t="s">
        <v>5451</v>
      </c>
      <c r="B2783" t="s">
        <v>32</v>
      </c>
      <c r="C2783" t="s">
        <v>20</v>
      </c>
      <c r="D2783" t="s">
        <v>5451</v>
      </c>
      <c r="E2783" s="1">
        <v>44371.647916666669</v>
      </c>
      <c r="G2783" s="2">
        <v>44370</v>
      </c>
      <c r="H2783" s="2">
        <v>37608</v>
      </c>
      <c r="I2783">
        <v>16</v>
      </c>
      <c r="J2783" s="2">
        <v>44372</v>
      </c>
      <c r="K2783" s="2">
        <v>44372</v>
      </c>
      <c r="L2783" t="s">
        <v>29</v>
      </c>
      <c r="M2783" t="s">
        <v>30</v>
      </c>
      <c r="N2783" t="s">
        <v>5452</v>
      </c>
      <c r="O2783" t="s">
        <v>396</v>
      </c>
      <c r="P2783" t="s">
        <v>397</v>
      </c>
    </row>
    <row r="2784" spans="1:16" x14ac:dyDescent="0.25">
      <c r="A2784" t="s">
        <v>5453</v>
      </c>
      <c r="B2784" t="s">
        <v>32</v>
      </c>
      <c r="C2784" t="s">
        <v>20</v>
      </c>
      <c r="D2784" t="s">
        <v>5453</v>
      </c>
      <c r="E2784" s="1">
        <v>44371.647916666669</v>
      </c>
      <c r="G2784" s="2">
        <v>44370</v>
      </c>
      <c r="H2784" s="2">
        <v>37608</v>
      </c>
      <c r="I2784">
        <v>24</v>
      </c>
      <c r="J2784" s="2">
        <v>44372</v>
      </c>
      <c r="K2784" s="2">
        <v>44372</v>
      </c>
      <c r="L2784" t="s">
        <v>29</v>
      </c>
      <c r="M2784" t="s">
        <v>30</v>
      </c>
      <c r="N2784" t="s">
        <v>5454</v>
      </c>
      <c r="O2784" t="s">
        <v>396</v>
      </c>
      <c r="P2784" t="s">
        <v>397</v>
      </c>
    </row>
    <row r="2785" spans="1:16" x14ac:dyDescent="0.25">
      <c r="A2785" t="s">
        <v>5455</v>
      </c>
      <c r="B2785" t="s">
        <v>32</v>
      </c>
      <c r="C2785" t="s">
        <v>20</v>
      </c>
      <c r="D2785" t="s">
        <v>5455</v>
      </c>
      <c r="E2785" s="1">
        <v>44371.647916666669</v>
      </c>
      <c r="G2785" s="2">
        <v>44370</v>
      </c>
      <c r="H2785" s="2">
        <v>37608</v>
      </c>
      <c r="I2785">
        <v>11</v>
      </c>
      <c r="J2785" s="2">
        <v>44372</v>
      </c>
      <c r="K2785" s="2">
        <v>44372</v>
      </c>
      <c r="L2785" t="s">
        <v>29</v>
      </c>
      <c r="M2785" t="s">
        <v>30</v>
      </c>
      <c r="N2785" t="s">
        <v>5456</v>
      </c>
      <c r="O2785" t="s">
        <v>396</v>
      </c>
      <c r="P2785" t="s">
        <v>397</v>
      </c>
    </row>
    <row r="2786" spans="1:16" x14ac:dyDescent="0.25">
      <c r="A2786" t="s">
        <v>5457</v>
      </c>
      <c r="B2786" t="s">
        <v>19</v>
      </c>
      <c r="C2786" t="s">
        <v>20</v>
      </c>
      <c r="D2786" t="s">
        <v>5457</v>
      </c>
      <c r="E2786" s="1">
        <v>44371.648611111108</v>
      </c>
      <c r="G2786" s="2">
        <v>44370</v>
      </c>
      <c r="H2786" s="2">
        <v>37608</v>
      </c>
      <c r="I2786">
        <v>1</v>
      </c>
      <c r="J2786" s="2">
        <v>44372</v>
      </c>
      <c r="K2786" s="2">
        <v>44372</v>
      </c>
      <c r="L2786" t="s">
        <v>29</v>
      </c>
      <c r="M2786" t="s">
        <v>30</v>
      </c>
      <c r="N2786" t="s">
        <v>5458</v>
      </c>
      <c r="O2786" t="s">
        <v>396</v>
      </c>
      <c r="P2786" t="s">
        <v>397</v>
      </c>
    </row>
    <row r="2787" spans="1:16" x14ac:dyDescent="0.25">
      <c r="A2787" t="s">
        <v>5459</v>
      </c>
      <c r="B2787" t="s">
        <v>19</v>
      </c>
      <c r="C2787" t="s">
        <v>20</v>
      </c>
      <c r="D2787" t="s">
        <v>5459</v>
      </c>
      <c r="E2787" s="1">
        <v>44371.648611111108</v>
      </c>
      <c r="G2787" s="2">
        <v>44370</v>
      </c>
      <c r="H2787" s="2">
        <v>37608</v>
      </c>
      <c r="I2787">
        <v>1</v>
      </c>
      <c r="J2787" s="2">
        <v>44372</v>
      </c>
      <c r="K2787" s="2">
        <v>44372</v>
      </c>
      <c r="L2787" t="s">
        <v>29</v>
      </c>
      <c r="M2787" t="s">
        <v>30</v>
      </c>
      <c r="N2787" t="s">
        <v>5460</v>
      </c>
      <c r="O2787" t="s">
        <v>396</v>
      </c>
      <c r="P2787" t="s">
        <v>397</v>
      </c>
    </row>
    <row r="2788" spans="1:16" x14ac:dyDescent="0.25">
      <c r="A2788" t="s">
        <v>5461</v>
      </c>
      <c r="B2788" t="s">
        <v>19</v>
      </c>
      <c r="C2788" t="s">
        <v>20</v>
      </c>
      <c r="D2788" t="s">
        <v>5461</v>
      </c>
      <c r="E2788" s="1">
        <v>44371.647916666669</v>
      </c>
      <c r="G2788" s="2">
        <v>44370</v>
      </c>
      <c r="H2788" s="2">
        <v>37608</v>
      </c>
      <c r="I2788">
        <v>3</v>
      </c>
      <c r="J2788" s="2">
        <v>44372</v>
      </c>
      <c r="K2788" s="2">
        <v>44372</v>
      </c>
      <c r="L2788" t="s">
        <v>29</v>
      </c>
      <c r="M2788" t="s">
        <v>30</v>
      </c>
      <c r="N2788" t="s">
        <v>5462</v>
      </c>
      <c r="O2788" t="s">
        <v>396</v>
      </c>
      <c r="P2788" t="s">
        <v>397</v>
      </c>
    </row>
    <row r="2789" spans="1:16" x14ac:dyDescent="0.25">
      <c r="A2789" t="s">
        <v>5463</v>
      </c>
      <c r="B2789" t="s">
        <v>19</v>
      </c>
      <c r="C2789" t="s">
        <v>20</v>
      </c>
      <c r="D2789" t="s">
        <v>5463</v>
      </c>
      <c r="E2789" s="1">
        <v>44371.647916666669</v>
      </c>
      <c r="G2789" s="2">
        <v>44370</v>
      </c>
      <c r="H2789" s="2">
        <v>37608</v>
      </c>
      <c r="I2789">
        <v>4</v>
      </c>
      <c r="J2789" s="2">
        <v>44372</v>
      </c>
      <c r="K2789" s="2">
        <v>44372</v>
      </c>
      <c r="L2789" t="s">
        <v>29</v>
      </c>
      <c r="M2789" t="s">
        <v>30</v>
      </c>
      <c r="N2789" t="s">
        <v>5464</v>
      </c>
      <c r="O2789" t="s">
        <v>396</v>
      </c>
      <c r="P2789" t="s">
        <v>397</v>
      </c>
    </row>
    <row r="2790" spans="1:16" x14ac:dyDescent="0.25">
      <c r="A2790" t="s">
        <v>5465</v>
      </c>
      <c r="B2790" t="s">
        <v>19</v>
      </c>
      <c r="C2790" t="s">
        <v>20</v>
      </c>
      <c r="D2790" t="s">
        <v>5465</v>
      </c>
      <c r="E2790" s="1">
        <v>44371.648611111108</v>
      </c>
      <c r="G2790" s="2">
        <v>44370</v>
      </c>
      <c r="H2790" s="2">
        <v>37608</v>
      </c>
      <c r="I2790">
        <v>2</v>
      </c>
      <c r="J2790" s="2">
        <v>44372</v>
      </c>
      <c r="K2790" s="2">
        <v>44372</v>
      </c>
      <c r="L2790" t="s">
        <v>29</v>
      </c>
      <c r="M2790" t="s">
        <v>30</v>
      </c>
      <c r="N2790" t="s">
        <v>5466</v>
      </c>
      <c r="O2790" t="s">
        <v>396</v>
      </c>
      <c r="P2790" t="s">
        <v>397</v>
      </c>
    </row>
    <row r="2791" spans="1:16" x14ac:dyDescent="0.25">
      <c r="A2791" t="s">
        <v>5467</v>
      </c>
      <c r="B2791" t="s">
        <v>19</v>
      </c>
      <c r="C2791" t="s">
        <v>20</v>
      </c>
      <c r="D2791" t="s">
        <v>5467</v>
      </c>
      <c r="E2791" s="1">
        <v>44371.648611111108</v>
      </c>
      <c r="G2791" s="2">
        <v>44370</v>
      </c>
      <c r="H2791" s="2">
        <v>37608</v>
      </c>
      <c r="I2791">
        <v>1</v>
      </c>
      <c r="J2791" s="2">
        <v>44372</v>
      </c>
      <c r="K2791" s="2">
        <v>44372</v>
      </c>
      <c r="L2791" t="s">
        <v>29</v>
      </c>
      <c r="M2791" t="s">
        <v>30</v>
      </c>
      <c r="N2791" t="s">
        <v>5468</v>
      </c>
      <c r="O2791" t="s">
        <v>396</v>
      </c>
      <c r="P2791" t="s">
        <v>397</v>
      </c>
    </row>
    <row r="2792" spans="1:16" x14ac:dyDescent="0.25">
      <c r="A2792" t="s">
        <v>5469</v>
      </c>
      <c r="B2792" t="s">
        <v>19</v>
      </c>
      <c r="C2792" t="s">
        <v>20</v>
      </c>
      <c r="D2792" t="s">
        <v>5469</v>
      </c>
      <c r="E2792" s="1">
        <v>44371.648611111108</v>
      </c>
      <c r="G2792" s="2">
        <v>44370</v>
      </c>
      <c r="H2792" s="2">
        <v>37608</v>
      </c>
      <c r="I2792">
        <v>1</v>
      </c>
      <c r="J2792" s="2">
        <v>44372</v>
      </c>
      <c r="K2792" s="2">
        <v>44372</v>
      </c>
      <c r="L2792" t="s">
        <v>29</v>
      </c>
      <c r="M2792" t="s">
        <v>30</v>
      </c>
      <c r="N2792" t="s">
        <v>5470</v>
      </c>
      <c r="O2792" t="s">
        <v>396</v>
      </c>
      <c r="P2792" t="s">
        <v>397</v>
      </c>
    </row>
    <row r="2793" spans="1:16" x14ac:dyDescent="0.25">
      <c r="A2793" t="s">
        <v>5471</v>
      </c>
      <c r="B2793" t="s">
        <v>19</v>
      </c>
      <c r="C2793" t="s">
        <v>20</v>
      </c>
      <c r="D2793" t="s">
        <v>5471</v>
      </c>
      <c r="E2793" s="1">
        <v>44371.648611111108</v>
      </c>
      <c r="G2793" s="2">
        <v>44370</v>
      </c>
      <c r="H2793" s="2">
        <v>37608</v>
      </c>
      <c r="I2793">
        <v>1</v>
      </c>
      <c r="J2793" s="2">
        <v>44372</v>
      </c>
      <c r="K2793" s="2">
        <v>44372</v>
      </c>
      <c r="L2793" t="s">
        <v>29</v>
      </c>
      <c r="M2793" t="s">
        <v>30</v>
      </c>
      <c r="N2793" t="s">
        <v>5472</v>
      </c>
      <c r="O2793" t="s">
        <v>396</v>
      </c>
      <c r="P2793" t="s">
        <v>397</v>
      </c>
    </row>
    <row r="2794" spans="1:16" x14ac:dyDescent="0.25">
      <c r="A2794" t="s">
        <v>5473</v>
      </c>
      <c r="B2794" t="s">
        <v>19</v>
      </c>
      <c r="C2794" t="s">
        <v>20</v>
      </c>
      <c r="D2794" t="s">
        <v>5473</v>
      </c>
      <c r="E2794" s="1">
        <v>44369.352777777778</v>
      </c>
      <c r="F2794" t="s">
        <v>100</v>
      </c>
      <c r="G2794" s="2">
        <v>44356</v>
      </c>
      <c r="H2794" s="2">
        <v>31945</v>
      </c>
      <c r="I2794">
        <v>6</v>
      </c>
      <c r="J2794" s="2">
        <v>44372</v>
      </c>
      <c r="K2794" s="2">
        <v>44372</v>
      </c>
      <c r="L2794" t="s">
        <v>29</v>
      </c>
      <c r="M2794" t="s">
        <v>30</v>
      </c>
      <c r="N2794" t="s">
        <v>5474</v>
      </c>
      <c r="O2794" t="s">
        <v>78</v>
      </c>
      <c r="P2794" t="s">
        <v>79</v>
      </c>
    </row>
    <row r="2795" spans="1:16" x14ac:dyDescent="0.25">
      <c r="A2795" t="s">
        <v>5475</v>
      </c>
      <c r="B2795" t="s">
        <v>19</v>
      </c>
      <c r="C2795" t="s">
        <v>20</v>
      </c>
      <c r="D2795" t="s">
        <v>5475</v>
      </c>
      <c r="E2795" s="1">
        <v>44369.352777777778</v>
      </c>
      <c r="F2795" t="s">
        <v>100</v>
      </c>
      <c r="G2795" s="2">
        <v>44356</v>
      </c>
      <c r="H2795" s="2">
        <v>31945</v>
      </c>
      <c r="I2795">
        <v>45</v>
      </c>
      <c r="J2795" s="2">
        <v>44372</v>
      </c>
      <c r="K2795" s="2">
        <v>44372</v>
      </c>
      <c r="L2795" t="s">
        <v>22</v>
      </c>
      <c r="M2795" t="s">
        <v>23</v>
      </c>
      <c r="N2795" t="s">
        <v>5474</v>
      </c>
      <c r="O2795" t="s">
        <v>78</v>
      </c>
      <c r="P2795" t="s">
        <v>79</v>
      </c>
    </row>
    <row r="2796" spans="1:16" x14ac:dyDescent="0.25">
      <c r="A2796" t="s">
        <v>5476</v>
      </c>
      <c r="B2796" t="s">
        <v>19</v>
      </c>
      <c r="C2796" t="s">
        <v>20</v>
      </c>
      <c r="D2796" t="s">
        <v>5476</v>
      </c>
      <c r="E2796" s="1">
        <v>44369.352777777778</v>
      </c>
      <c r="F2796" t="s">
        <v>100</v>
      </c>
      <c r="G2796" s="2">
        <v>44356</v>
      </c>
      <c r="H2796" s="2">
        <v>31945</v>
      </c>
      <c r="I2796">
        <v>2</v>
      </c>
      <c r="J2796" s="2">
        <v>44372</v>
      </c>
      <c r="K2796" s="2">
        <v>44372</v>
      </c>
      <c r="L2796" t="s">
        <v>29</v>
      </c>
      <c r="M2796" t="s">
        <v>30</v>
      </c>
      <c r="N2796" t="s">
        <v>5477</v>
      </c>
      <c r="O2796" t="s">
        <v>78</v>
      </c>
      <c r="P2796" t="s">
        <v>79</v>
      </c>
    </row>
    <row r="2797" spans="1:16" x14ac:dyDescent="0.25">
      <c r="A2797" t="s">
        <v>5478</v>
      </c>
      <c r="B2797" t="s">
        <v>19</v>
      </c>
      <c r="C2797" t="s">
        <v>20</v>
      </c>
      <c r="D2797" t="s">
        <v>5478</v>
      </c>
      <c r="E2797" s="1">
        <v>44369.352777777778</v>
      </c>
      <c r="F2797" t="s">
        <v>100</v>
      </c>
      <c r="G2797" s="2">
        <v>44356</v>
      </c>
      <c r="H2797" s="2">
        <v>31945</v>
      </c>
      <c r="I2797">
        <v>8</v>
      </c>
      <c r="J2797" s="2">
        <v>44372</v>
      </c>
      <c r="K2797" s="2">
        <v>44372</v>
      </c>
      <c r="L2797" t="s">
        <v>22</v>
      </c>
      <c r="M2797" t="s">
        <v>23</v>
      </c>
      <c r="N2797" t="s">
        <v>5477</v>
      </c>
      <c r="O2797" t="s">
        <v>78</v>
      </c>
      <c r="P2797" t="s">
        <v>79</v>
      </c>
    </row>
    <row r="2798" spans="1:16" x14ac:dyDescent="0.25">
      <c r="A2798" t="s">
        <v>5479</v>
      </c>
      <c r="B2798" t="s">
        <v>19</v>
      </c>
      <c r="C2798" t="s">
        <v>20</v>
      </c>
      <c r="D2798" t="s">
        <v>5479</v>
      </c>
      <c r="E2798" s="1">
        <v>44369.34652777778</v>
      </c>
      <c r="F2798" t="s">
        <v>100</v>
      </c>
      <c r="G2798" s="2">
        <v>44356</v>
      </c>
      <c r="H2798" s="2">
        <v>39995</v>
      </c>
      <c r="I2798">
        <v>1</v>
      </c>
      <c r="J2798" s="2">
        <v>44372</v>
      </c>
      <c r="K2798" s="2">
        <v>44372</v>
      </c>
      <c r="L2798" t="s">
        <v>29</v>
      </c>
      <c r="M2798" t="s">
        <v>30</v>
      </c>
      <c r="N2798" t="s">
        <v>5480</v>
      </c>
      <c r="O2798" t="s">
        <v>78</v>
      </c>
      <c r="P2798" t="s">
        <v>79</v>
      </c>
    </row>
    <row r="2799" spans="1:16" x14ac:dyDescent="0.25">
      <c r="A2799" t="s">
        <v>5481</v>
      </c>
      <c r="B2799" t="s">
        <v>19</v>
      </c>
      <c r="C2799" t="s">
        <v>20</v>
      </c>
      <c r="D2799" t="s">
        <v>5481</v>
      </c>
      <c r="E2799" s="1">
        <v>44369.350694444445</v>
      </c>
      <c r="F2799" t="s">
        <v>100</v>
      </c>
      <c r="G2799" s="2">
        <v>44356</v>
      </c>
      <c r="H2799" s="2">
        <v>39995</v>
      </c>
      <c r="I2799">
        <v>2</v>
      </c>
      <c r="J2799" s="2">
        <v>44372</v>
      </c>
      <c r="K2799" s="2">
        <v>44372</v>
      </c>
      <c r="L2799" t="s">
        <v>22</v>
      </c>
      <c r="M2799" t="s">
        <v>23</v>
      </c>
      <c r="N2799" t="s">
        <v>5480</v>
      </c>
      <c r="O2799" t="s">
        <v>78</v>
      </c>
      <c r="P2799" t="s">
        <v>79</v>
      </c>
    </row>
    <row r="2800" spans="1:16" x14ac:dyDescent="0.25">
      <c r="A2800" t="s">
        <v>5482</v>
      </c>
      <c r="B2800" t="s">
        <v>19</v>
      </c>
      <c r="C2800" t="s">
        <v>20</v>
      </c>
      <c r="D2800" t="s">
        <v>5482</v>
      </c>
      <c r="E2800" s="1">
        <v>44369.352083333331</v>
      </c>
      <c r="F2800" t="s">
        <v>100</v>
      </c>
      <c r="G2800" s="2">
        <v>44356</v>
      </c>
      <c r="H2800" s="2">
        <v>31945</v>
      </c>
      <c r="I2800">
        <v>1</v>
      </c>
      <c r="J2800" s="2">
        <v>44372</v>
      </c>
      <c r="K2800" s="2">
        <v>44372</v>
      </c>
      <c r="L2800" t="s">
        <v>29</v>
      </c>
      <c r="M2800" t="s">
        <v>30</v>
      </c>
      <c r="N2800" t="s">
        <v>5483</v>
      </c>
      <c r="O2800" t="s">
        <v>78</v>
      </c>
      <c r="P2800" t="s">
        <v>79</v>
      </c>
    </row>
    <row r="2801" spans="1:16" x14ac:dyDescent="0.25">
      <c r="A2801" t="s">
        <v>5484</v>
      </c>
      <c r="B2801" t="s">
        <v>19</v>
      </c>
      <c r="C2801" t="s">
        <v>20</v>
      </c>
      <c r="D2801" t="s">
        <v>5484</v>
      </c>
      <c r="E2801" s="1">
        <v>44369.352777777778</v>
      </c>
      <c r="F2801" t="s">
        <v>100</v>
      </c>
      <c r="G2801" s="2">
        <v>44356</v>
      </c>
      <c r="H2801" s="2">
        <v>31945</v>
      </c>
      <c r="I2801">
        <v>4</v>
      </c>
      <c r="J2801" s="2">
        <v>44372</v>
      </c>
      <c r="K2801" s="2">
        <v>44372</v>
      </c>
      <c r="L2801" t="s">
        <v>22</v>
      </c>
      <c r="M2801" t="s">
        <v>23</v>
      </c>
      <c r="N2801" t="s">
        <v>5483</v>
      </c>
      <c r="O2801" t="s">
        <v>78</v>
      </c>
      <c r="P2801" t="s">
        <v>79</v>
      </c>
    </row>
    <row r="2802" spans="1:16" x14ac:dyDescent="0.25">
      <c r="A2802" t="s">
        <v>5485</v>
      </c>
      <c r="B2802" t="s">
        <v>19</v>
      </c>
      <c r="C2802" t="s">
        <v>20</v>
      </c>
      <c r="D2802" t="s">
        <v>5485</v>
      </c>
      <c r="E2802" s="1">
        <v>44369.350694444445</v>
      </c>
      <c r="F2802" t="s">
        <v>100</v>
      </c>
      <c r="G2802" s="2">
        <v>44356</v>
      </c>
      <c r="H2802" s="2">
        <v>31945</v>
      </c>
      <c r="I2802">
        <v>1</v>
      </c>
      <c r="J2802" s="2">
        <v>44372</v>
      </c>
      <c r="K2802" s="2">
        <v>44372</v>
      </c>
      <c r="L2802" t="s">
        <v>29</v>
      </c>
      <c r="M2802" t="s">
        <v>30</v>
      </c>
      <c r="N2802" t="s">
        <v>5486</v>
      </c>
      <c r="O2802" t="s">
        <v>78</v>
      </c>
      <c r="P2802" t="s">
        <v>79</v>
      </c>
    </row>
    <row r="2803" spans="1:16" x14ac:dyDescent="0.25">
      <c r="A2803" t="s">
        <v>5487</v>
      </c>
      <c r="B2803" t="s">
        <v>19</v>
      </c>
      <c r="C2803" t="s">
        <v>20</v>
      </c>
      <c r="D2803" t="s">
        <v>5487</v>
      </c>
      <c r="E2803" s="1">
        <v>44369.351388888892</v>
      </c>
      <c r="F2803" t="s">
        <v>100</v>
      </c>
      <c r="G2803" s="2">
        <v>44356</v>
      </c>
      <c r="H2803" s="2">
        <v>31945</v>
      </c>
      <c r="I2803">
        <v>3</v>
      </c>
      <c r="J2803" s="2">
        <v>44372</v>
      </c>
      <c r="K2803" s="2">
        <v>44372</v>
      </c>
      <c r="L2803" t="s">
        <v>22</v>
      </c>
      <c r="M2803" t="s">
        <v>23</v>
      </c>
      <c r="N2803" t="s">
        <v>5486</v>
      </c>
      <c r="O2803" t="s">
        <v>78</v>
      </c>
      <c r="P2803" t="s">
        <v>79</v>
      </c>
    </row>
    <row r="2804" spans="1:16" x14ac:dyDescent="0.25">
      <c r="A2804" t="s">
        <v>5488</v>
      </c>
      <c r="B2804" t="s">
        <v>50</v>
      </c>
      <c r="C2804" t="s">
        <v>20</v>
      </c>
      <c r="D2804" t="s">
        <v>5488</v>
      </c>
      <c r="E2804" s="1">
        <v>44372.316666666666</v>
      </c>
      <c r="F2804" t="s">
        <v>51</v>
      </c>
      <c r="G2804" s="2">
        <v>44359</v>
      </c>
      <c r="H2804" s="2">
        <v>31451</v>
      </c>
      <c r="I2804">
        <v>2</v>
      </c>
      <c r="J2804" s="2">
        <v>44372</v>
      </c>
      <c r="K2804" s="2">
        <v>44372</v>
      </c>
      <c r="L2804" t="s">
        <v>29</v>
      </c>
      <c r="M2804" t="s">
        <v>30</v>
      </c>
      <c r="N2804" t="s">
        <v>5489</v>
      </c>
      <c r="O2804" t="s">
        <v>53</v>
      </c>
      <c r="P2804" t="s">
        <v>53</v>
      </c>
    </row>
    <row r="2805" spans="1:16" x14ac:dyDescent="0.25">
      <c r="A2805" t="s">
        <v>5490</v>
      </c>
      <c r="B2805" t="s">
        <v>50</v>
      </c>
      <c r="C2805" t="s">
        <v>20</v>
      </c>
      <c r="D2805" t="s">
        <v>5490</v>
      </c>
      <c r="E2805" s="1">
        <v>44372.316666666666</v>
      </c>
      <c r="F2805" t="s">
        <v>57</v>
      </c>
      <c r="G2805" s="2">
        <v>44359</v>
      </c>
      <c r="H2805" s="2">
        <v>31451</v>
      </c>
      <c r="I2805">
        <v>1</v>
      </c>
      <c r="J2805" s="2">
        <v>44372</v>
      </c>
      <c r="K2805" s="2">
        <v>44372</v>
      </c>
      <c r="L2805" t="s">
        <v>29</v>
      </c>
      <c r="M2805" t="s">
        <v>30</v>
      </c>
      <c r="N2805" t="s">
        <v>5491</v>
      </c>
      <c r="O2805" t="s">
        <v>53</v>
      </c>
      <c r="P2805" t="s">
        <v>53</v>
      </c>
    </row>
    <row r="2806" spans="1:16" x14ac:dyDescent="0.25">
      <c r="A2806" t="s">
        <v>5492</v>
      </c>
      <c r="B2806" t="s">
        <v>50</v>
      </c>
      <c r="C2806" t="s">
        <v>20</v>
      </c>
      <c r="D2806" t="s">
        <v>5492</v>
      </c>
      <c r="E2806" s="1">
        <v>44372.316666666666</v>
      </c>
      <c r="F2806" t="s">
        <v>60</v>
      </c>
      <c r="G2806" s="2">
        <v>44366</v>
      </c>
      <c r="H2806" s="2">
        <v>31458</v>
      </c>
      <c r="I2806">
        <v>2</v>
      </c>
      <c r="J2806" s="2">
        <v>44372</v>
      </c>
      <c r="K2806" s="2">
        <v>44372</v>
      </c>
      <c r="L2806" t="s">
        <v>29</v>
      </c>
      <c r="M2806" t="s">
        <v>30</v>
      </c>
      <c r="N2806" t="s">
        <v>5493</v>
      </c>
      <c r="O2806" t="s">
        <v>53</v>
      </c>
      <c r="P2806" t="s">
        <v>53</v>
      </c>
    </row>
    <row r="2807" spans="1:16" x14ac:dyDescent="0.25">
      <c r="A2807" t="s">
        <v>5494</v>
      </c>
      <c r="B2807" t="s">
        <v>50</v>
      </c>
      <c r="C2807" t="s">
        <v>20</v>
      </c>
      <c r="D2807" t="s">
        <v>5494</v>
      </c>
      <c r="E2807" s="1">
        <v>44372.316666666666</v>
      </c>
      <c r="F2807" t="s">
        <v>63</v>
      </c>
      <c r="G2807" s="2">
        <v>44359</v>
      </c>
      <c r="H2807" s="2">
        <v>31451</v>
      </c>
      <c r="I2807">
        <v>1</v>
      </c>
      <c r="J2807" s="2">
        <v>44372</v>
      </c>
      <c r="K2807" s="2">
        <v>44372</v>
      </c>
      <c r="L2807" t="s">
        <v>29</v>
      </c>
      <c r="M2807" t="s">
        <v>30</v>
      </c>
      <c r="N2807" t="s">
        <v>5495</v>
      </c>
      <c r="O2807" t="s">
        <v>65</v>
      </c>
      <c r="P2807" t="s">
        <v>66</v>
      </c>
    </row>
    <row r="2808" spans="1:16" x14ac:dyDescent="0.25">
      <c r="A2808" t="s">
        <v>5496</v>
      </c>
      <c r="B2808" t="s">
        <v>99</v>
      </c>
      <c r="C2808" t="s">
        <v>20</v>
      </c>
      <c r="D2808" t="s">
        <v>5496</v>
      </c>
      <c r="E2808" s="1">
        <v>44369.352777777778</v>
      </c>
      <c r="F2808" t="s">
        <v>100</v>
      </c>
      <c r="G2808" s="2">
        <v>44356</v>
      </c>
      <c r="H2808" s="2">
        <v>38140</v>
      </c>
      <c r="I2808">
        <v>3</v>
      </c>
      <c r="J2808" s="2">
        <v>44372</v>
      </c>
      <c r="K2808" s="2">
        <v>44372</v>
      </c>
      <c r="L2808" t="s">
        <v>29</v>
      </c>
      <c r="M2808" t="s">
        <v>30</v>
      </c>
      <c r="N2808" t="s">
        <v>5497</v>
      </c>
      <c r="O2808" t="s">
        <v>78</v>
      </c>
      <c r="P2808" t="s">
        <v>79</v>
      </c>
    </row>
    <row r="2809" spans="1:16" x14ac:dyDescent="0.25">
      <c r="A2809" t="s">
        <v>5498</v>
      </c>
      <c r="B2809" t="s">
        <v>99</v>
      </c>
      <c r="C2809" t="s">
        <v>20</v>
      </c>
      <c r="D2809" t="s">
        <v>5498</v>
      </c>
      <c r="E2809" s="1">
        <v>44369.352777777778</v>
      </c>
      <c r="F2809" t="s">
        <v>100</v>
      </c>
      <c r="G2809" s="2">
        <v>44356</v>
      </c>
      <c r="H2809" s="2">
        <v>38140</v>
      </c>
      <c r="I2809">
        <v>29</v>
      </c>
      <c r="J2809" s="2">
        <v>44372</v>
      </c>
      <c r="K2809" s="2">
        <v>44372</v>
      </c>
      <c r="L2809" t="s">
        <v>22</v>
      </c>
      <c r="M2809" t="s">
        <v>23</v>
      </c>
      <c r="N2809" t="s">
        <v>5497</v>
      </c>
      <c r="O2809" t="s">
        <v>78</v>
      </c>
      <c r="P2809" t="s">
        <v>79</v>
      </c>
    </row>
    <row r="2810" spans="1:16" x14ac:dyDescent="0.25">
      <c r="A2810" t="s">
        <v>5499</v>
      </c>
      <c r="B2810" t="s">
        <v>99</v>
      </c>
      <c r="C2810" t="s">
        <v>20</v>
      </c>
      <c r="D2810" t="s">
        <v>5499</v>
      </c>
      <c r="E2810" s="1">
        <v>44369.352777777778</v>
      </c>
      <c r="F2810" t="s">
        <v>100</v>
      </c>
      <c r="G2810" s="2">
        <v>44356</v>
      </c>
      <c r="H2810" s="2">
        <v>38140</v>
      </c>
      <c r="I2810">
        <v>1</v>
      </c>
      <c r="J2810" s="2">
        <v>44372</v>
      </c>
      <c r="K2810" s="2">
        <v>44372</v>
      </c>
      <c r="L2810" t="s">
        <v>29</v>
      </c>
      <c r="M2810" t="s">
        <v>30</v>
      </c>
      <c r="N2810" t="s">
        <v>5500</v>
      </c>
      <c r="O2810" t="s">
        <v>78</v>
      </c>
      <c r="P2810" t="s">
        <v>79</v>
      </c>
    </row>
    <row r="2811" spans="1:16" x14ac:dyDescent="0.25">
      <c r="A2811" t="s">
        <v>5501</v>
      </c>
      <c r="B2811" t="s">
        <v>99</v>
      </c>
      <c r="C2811" t="s">
        <v>20</v>
      </c>
      <c r="D2811" t="s">
        <v>5501</v>
      </c>
      <c r="E2811" s="1">
        <v>44369.352777777778</v>
      </c>
      <c r="F2811" t="s">
        <v>100</v>
      </c>
      <c r="G2811" s="2">
        <v>44356</v>
      </c>
      <c r="H2811" s="2">
        <v>38140</v>
      </c>
      <c r="I2811">
        <v>1</v>
      </c>
      <c r="J2811" s="2">
        <v>44372</v>
      </c>
      <c r="K2811" s="2">
        <v>44372</v>
      </c>
      <c r="L2811" t="s">
        <v>22</v>
      </c>
      <c r="M2811" t="s">
        <v>23</v>
      </c>
      <c r="N2811" t="s">
        <v>5500</v>
      </c>
      <c r="O2811" t="s">
        <v>78</v>
      </c>
      <c r="P2811" t="s">
        <v>79</v>
      </c>
    </row>
    <row r="2812" spans="1:16" x14ac:dyDescent="0.25">
      <c r="A2812" t="s">
        <v>5502</v>
      </c>
      <c r="B2812" t="s">
        <v>99</v>
      </c>
      <c r="C2812" t="s">
        <v>20</v>
      </c>
      <c r="D2812" t="s">
        <v>5502</v>
      </c>
      <c r="E2812" s="1">
        <v>44369.34652777778</v>
      </c>
      <c r="F2812" t="s">
        <v>100</v>
      </c>
      <c r="G2812" s="2">
        <v>44356</v>
      </c>
      <c r="H2812" s="2">
        <v>39995</v>
      </c>
      <c r="I2812">
        <v>1</v>
      </c>
      <c r="J2812" s="2">
        <v>44372</v>
      </c>
      <c r="K2812" s="2">
        <v>44372</v>
      </c>
      <c r="L2812" t="s">
        <v>29</v>
      </c>
      <c r="M2812" t="s">
        <v>30</v>
      </c>
      <c r="N2812" t="s">
        <v>5503</v>
      </c>
      <c r="O2812" t="s">
        <v>78</v>
      </c>
      <c r="P2812" t="s">
        <v>79</v>
      </c>
    </row>
    <row r="2813" spans="1:16" x14ac:dyDescent="0.25">
      <c r="A2813" t="s">
        <v>5504</v>
      </c>
      <c r="B2813" t="s">
        <v>99</v>
      </c>
      <c r="C2813" t="s">
        <v>20</v>
      </c>
      <c r="D2813" t="s">
        <v>5504</v>
      </c>
      <c r="E2813" s="1">
        <v>44369.350694444445</v>
      </c>
      <c r="F2813" t="s">
        <v>100</v>
      </c>
      <c r="G2813" s="2">
        <v>44356</v>
      </c>
      <c r="H2813" s="2">
        <v>39995</v>
      </c>
      <c r="I2813">
        <v>1</v>
      </c>
      <c r="J2813" s="2">
        <v>44372</v>
      </c>
      <c r="K2813" s="2">
        <v>44372</v>
      </c>
      <c r="L2813" t="s">
        <v>22</v>
      </c>
      <c r="M2813" t="s">
        <v>23</v>
      </c>
      <c r="N2813" t="s">
        <v>5503</v>
      </c>
      <c r="O2813" t="s">
        <v>78</v>
      </c>
      <c r="P2813" t="s">
        <v>79</v>
      </c>
    </row>
    <row r="2814" spans="1:16" x14ac:dyDescent="0.25">
      <c r="A2814" t="s">
        <v>5505</v>
      </c>
      <c r="B2814" t="s">
        <v>99</v>
      </c>
      <c r="C2814" t="s">
        <v>20</v>
      </c>
      <c r="D2814" t="s">
        <v>5505</v>
      </c>
      <c r="E2814" s="1">
        <v>44369.352083333331</v>
      </c>
      <c r="F2814" t="s">
        <v>100</v>
      </c>
      <c r="G2814" s="2">
        <v>44356</v>
      </c>
      <c r="H2814" s="2">
        <v>35340</v>
      </c>
      <c r="I2814">
        <v>1</v>
      </c>
      <c r="J2814" s="2">
        <v>44372</v>
      </c>
      <c r="K2814" s="2">
        <v>44372</v>
      </c>
      <c r="L2814" t="s">
        <v>29</v>
      </c>
      <c r="M2814" t="s">
        <v>30</v>
      </c>
      <c r="N2814" t="s">
        <v>5506</v>
      </c>
      <c r="O2814" t="s">
        <v>78</v>
      </c>
      <c r="P2814" t="s">
        <v>79</v>
      </c>
    </row>
    <row r="2815" spans="1:16" x14ac:dyDescent="0.25">
      <c r="A2815" t="s">
        <v>5507</v>
      </c>
      <c r="B2815" t="s">
        <v>99</v>
      </c>
      <c r="C2815" t="s">
        <v>20</v>
      </c>
      <c r="D2815" t="s">
        <v>5507</v>
      </c>
      <c r="E2815" s="1">
        <v>44369.352777777778</v>
      </c>
      <c r="F2815" t="s">
        <v>100</v>
      </c>
      <c r="G2815" s="2">
        <v>44356</v>
      </c>
      <c r="H2815" s="2">
        <v>35340</v>
      </c>
      <c r="I2815">
        <v>1</v>
      </c>
      <c r="J2815" s="2">
        <v>44372</v>
      </c>
      <c r="K2815" s="2">
        <v>44372</v>
      </c>
      <c r="L2815" t="s">
        <v>22</v>
      </c>
      <c r="M2815" t="s">
        <v>23</v>
      </c>
      <c r="N2815" t="s">
        <v>5506</v>
      </c>
      <c r="O2815" t="s">
        <v>78</v>
      </c>
      <c r="P2815" t="s">
        <v>79</v>
      </c>
    </row>
    <row r="2816" spans="1:16" x14ac:dyDescent="0.25">
      <c r="A2816" t="s">
        <v>5508</v>
      </c>
      <c r="B2816" t="s">
        <v>32</v>
      </c>
      <c r="C2816" t="s">
        <v>20</v>
      </c>
      <c r="D2816" t="s">
        <v>5508</v>
      </c>
      <c r="E2816" s="1">
        <v>44371.648611111108</v>
      </c>
      <c r="F2816" t="s">
        <v>5509</v>
      </c>
      <c r="G2816" s="2">
        <v>44370</v>
      </c>
      <c r="H2816" s="2">
        <v>37608</v>
      </c>
      <c r="I2816">
        <v>17</v>
      </c>
      <c r="J2816" s="2">
        <v>44372</v>
      </c>
      <c r="K2816" s="2">
        <v>44372</v>
      </c>
      <c r="L2816" t="s">
        <v>29</v>
      </c>
      <c r="M2816" t="s">
        <v>30</v>
      </c>
      <c r="N2816" t="s">
        <v>5510</v>
      </c>
      <c r="O2816" t="s">
        <v>396</v>
      </c>
      <c r="P2816" t="s">
        <v>397</v>
      </c>
    </row>
    <row r="2817" spans="1:16" x14ac:dyDescent="0.25">
      <c r="A2817" t="s">
        <v>5511</v>
      </c>
      <c r="B2817" t="s">
        <v>32</v>
      </c>
      <c r="C2817" t="s">
        <v>20</v>
      </c>
      <c r="D2817" t="s">
        <v>5511</v>
      </c>
      <c r="E2817" s="1">
        <v>44371.648611111108</v>
      </c>
      <c r="F2817" t="s">
        <v>5509</v>
      </c>
      <c r="G2817" s="2">
        <v>44370</v>
      </c>
      <c r="H2817" s="2">
        <v>37608</v>
      </c>
      <c r="I2817">
        <v>3</v>
      </c>
      <c r="J2817" s="2">
        <v>44372</v>
      </c>
      <c r="K2817" s="2">
        <v>44372</v>
      </c>
      <c r="L2817" t="s">
        <v>29</v>
      </c>
      <c r="M2817" t="s">
        <v>30</v>
      </c>
      <c r="N2817" t="s">
        <v>5512</v>
      </c>
      <c r="O2817" t="s">
        <v>396</v>
      </c>
      <c r="P2817" t="s">
        <v>397</v>
      </c>
    </row>
    <row r="2818" spans="1:16" x14ac:dyDescent="0.25">
      <c r="A2818" t="s">
        <v>5513</v>
      </c>
      <c r="B2818" t="s">
        <v>32</v>
      </c>
      <c r="C2818" t="s">
        <v>20</v>
      </c>
      <c r="D2818" t="s">
        <v>5513</v>
      </c>
      <c r="E2818" s="1">
        <v>43265.65347222222</v>
      </c>
      <c r="F2818" t="s">
        <v>5514</v>
      </c>
      <c r="G2818" s="2">
        <v>43264</v>
      </c>
      <c r="H2818" s="2">
        <v>37608</v>
      </c>
      <c r="I2818">
        <v>24</v>
      </c>
      <c r="J2818" s="2">
        <v>44372</v>
      </c>
      <c r="K2818" s="2">
        <v>44372</v>
      </c>
      <c r="L2818" t="s">
        <v>29</v>
      </c>
      <c r="M2818" t="s">
        <v>30</v>
      </c>
      <c r="N2818" t="s">
        <v>5515</v>
      </c>
      <c r="O2818" t="s">
        <v>34</v>
      </c>
      <c r="P2818" t="s">
        <v>35</v>
      </c>
    </row>
    <row r="2819" spans="1:16" x14ac:dyDescent="0.25">
      <c r="A2819" t="s">
        <v>5516</v>
      </c>
      <c r="B2819" t="s">
        <v>99</v>
      </c>
      <c r="C2819" t="s">
        <v>20</v>
      </c>
      <c r="D2819" t="s">
        <v>5516</v>
      </c>
      <c r="E2819" s="1">
        <v>44369.350694444445</v>
      </c>
      <c r="F2819" t="s">
        <v>100</v>
      </c>
      <c r="G2819" s="2">
        <v>44356</v>
      </c>
      <c r="H2819" s="2">
        <v>38140</v>
      </c>
      <c r="I2819">
        <v>1</v>
      </c>
      <c r="J2819" s="2">
        <v>44372</v>
      </c>
      <c r="K2819" s="2">
        <v>44372</v>
      </c>
      <c r="L2819" t="s">
        <v>29</v>
      </c>
      <c r="M2819" t="s">
        <v>30</v>
      </c>
      <c r="N2819" t="s">
        <v>5517</v>
      </c>
      <c r="O2819" t="s">
        <v>78</v>
      </c>
      <c r="P2819" t="s">
        <v>79</v>
      </c>
    </row>
    <row r="2820" spans="1:16" x14ac:dyDescent="0.25">
      <c r="A2820" t="s">
        <v>5518</v>
      </c>
      <c r="B2820" t="s">
        <v>99</v>
      </c>
      <c r="C2820" t="s">
        <v>20</v>
      </c>
      <c r="D2820" t="s">
        <v>5518</v>
      </c>
      <c r="E2820" s="1">
        <v>44369.351388888892</v>
      </c>
      <c r="F2820" t="s">
        <v>100</v>
      </c>
      <c r="G2820" s="2">
        <v>44356</v>
      </c>
      <c r="H2820" s="2">
        <v>38140</v>
      </c>
      <c r="I2820">
        <v>4</v>
      </c>
      <c r="J2820" s="2">
        <v>44372</v>
      </c>
      <c r="K2820" s="2">
        <v>44372</v>
      </c>
      <c r="L2820" t="s">
        <v>22</v>
      </c>
      <c r="M2820" t="s">
        <v>23</v>
      </c>
      <c r="N2820" t="s">
        <v>5517</v>
      </c>
      <c r="O2820" t="s">
        <v>78</v>
      </c>
      <c r="P2820" t="s">
        <v>79</v>
      </c>
    </row>
    <row r="2821" spans="1:16" x14ac:dyDescent="0.25">
      <c r="A2821" t="s">
        <v>5519</v>
      </c>
      <c r="B2821" t="s">
        <v>830</v>
      </c>
      <c r="C2821" t="s">
        <v>20</v>
      </c>
      <c r="D2821" t="s">
        <v>5519</v>
      </c>
      <c r="E2821" s="1">
        <v>44250.574305555558</v>
      </c>
      <c r="F2821" t="s">
        <v>5520</v>
      </c>
      <c r="G2821" s="2">
        <v>43948</v>
      </c>
      <c r="H2821" s="2">
        <v>27400</v>
      </c>
      <c r="I2821">
        <v>59</v>
      </c>
      <c r="J2821" s="2">
        <v>44372</v>
      </c>
      <c r="K2821" s="2">
        <v>44372</v>
      </c>
      <c r="L2821" t="s">
        <v>22</v>
      </c>
      <c r="M2821" t="s">
        <v>23</v>
      </c>
      <c r="N2821" t="s">
        <v>5521</v>
      </c>
      <c r="O2821" t="s">
        <v>25</v>
      </c>
      <c r="P2821" t="s">
        <v>26</v>
      </c>
    </row>
    <row r="2822" spans="1:16" x14ac:dyDescent="0.25">
      <c r="A2822" t="s">
        <v>5522</v>
      </c>
      <c r="B2822" t="s">
        <v>643</v>
      </c>
      <c r="C2822" t="s">
        <v>20</v>
      </c>
      <c r="D2822" t="s">
        <v>5522</v>
      </c>
      <c r="E2822" s="1">
        <v>44284.59097222222</v>
      </c>
      <c r="F2822" t="s">
        <v>644</v>
      </c>
      <c r="G2822" s="2">
        <v>44284</v>
      </c>
      <c r="H2822" s="2">
        <v>39951</v>
      </c>
      <c r="I2822">
        <v>36</v>
      </c>
      <c r="J2822" s="2">
        <v>44372</v>
      </c>
      <c r="K2822" s="2">
        <v>44372</v>
      </c>
      <c r="L2822" t="s">
        <v>29</v>
      </c>
      <c r="M2822" t="s">
        <v>30</v>
      </c>
      <c r="N2822" t="s">
        <v>5523</v>
      </c>
      <c r="O2822" t="s">
        <v>65</v>
      </c>
      <c r="P2822" t="s">
        <v>66</v>
      </c>
    </row>
    <row r="2823" spans="1:16" x14ac:dyDescent="0.25">
      <c r="A2823" t="s">
        <v>5524</v>
      </c>
      <c r="B2823" t="s">
        <v>643</v>
      </c>
      <c r="C2823" t="s">
        <v>20</v>
      </c>
      <c r="D2823" t="s">
        <v>5524</v>
      </c>
      <c r="E2823" s="1">
        <v>44284.59097222222</v>
      </c>
      <c r="F2823" t="s">
        <v>649</v>
      </c>
      <c r="G2823" s="2">
        <v>44284</v>
      </c>
      <c r="H2823" s="2">
        <v>39951</v>
      </c>
      <c r="I2823">
        <v>7</v>
      </c>
      <c r="J2823" s="2">
        <v>44372</v>
      </c>
      <c r="K2823" s="2">
        <v>44372</v>
      </c>
      <c r="L2823" t="s">
        <v>29</v>
      </c>
      <c r="M2823" t="s">
        <v>30</v>
      </c>
      <c r="N2823" t="s">
        <v>5525</v>
      </c>
      <c r="O2823" t="s">
        <v>65</v>
      </c>
      <c r="P2823" t="s">
        <v>66</v>
      </c>
    </row>
    <row r="2824" spans="1:16" x14ac:dyDescent="0.25">
      <c r="A2824" t="s">
        <v>5526</v>
      </c>
      <c r="B2824" t="s">
        <v>19</v>
      </c>
      <c r="C2824" t="s">
        <v>20</v>
      </c>
      <c r="D2824" t="s">
        <v>5526</v>
      </c>
      <c r="E2824" s="1">
        <v>44369.352777777778</v>
      </c>
      <c r="F2824" t="s">
        <v>100</v>
      </c>
      <c r="G2824" s="2">
        <v>44356</v>
      </c>
      <c r="H2824" s="2">
        <v>26667</v>
      </c>
      <c r="I2824">
        <v>6</v>
      </c>
      <c r="J2824" s="2">
        <v>44372</v>
      </c>
      <c r="K2824" s="2">
        <v>44372</v>
      </c>
      <c r="L2824" t="s">
        <v>29</v>
      </c>
      <c r="M2824" t="s">
        <v>30</v>
      </c>
      <c r="N2824" t="s">
        <v>5527</v>
      </c>
      <c r="O2824" t="s">
        <v>78</v>
      </c>
      <c r="P2824" t="s">
        <v>79</v>
      </c>
    </row>
    <row r="2825" spans="1:16" x14ac:dyDescent="0.25">
      <c r="A2825" t="s">
        <v>5528</v>
      </c>
      <c r="B2825" t="s">
        <v>19</v>
      </c>
      <c r="C2825" t="s">
        <v>20</v>
      </c>
      <c r="D2825" t="s">
        <v>5528</v>
      </c>
      <c r="E2825" s="1">
        <v>44369.352777777778</v>
      </c>
      <c r="F2825" t="s">
        <v>100</v>
      </c>
      <c r="G2825" s="2">
        <v>44356</v>
      </c>
      <c r="H2825" s="2">
        <v>26667</v>
      </c>
      <c r="I2825">
        <v>25</v>
      </c>
      <c r="J2825" s="2">
        <v>44372</v>
      </c>
      <c r="K2825" s="2">
        <v>44372</v>
      </c>
      <c r="L2825" t="s">
        <v>22</v>
      </c>
      <c r="M2825" t="s">
        <v>23</v>
      </c>
      <c r="N2825" t="s">
        <v>5527</v>
      </c>
      <c r="O2825" t="s">
        <v>78</v>
      </c>
      <c r="P2825" t="s">
        <v>79</v>
      </c>
    </row>
    <row r="2826" spans="1:16" x14ac:dyDescent="0.25">
      <c r="A2826" t="s">
        <v>5529</v>
      </c>
      <c r="B2826" t="s">
        <v>19</v>
      </c>
      <c r="C2826" t="s">
        <v>20</v>
      </c>
      <c r="D2826" t="s">
        <v>5529</v>
      </c>
      <c r="E2826" s="1">
        <v>44369.352777777778</v>
      </c>
      <c r="F2826" t="s">
        <v>100</v>
      </c>
      <c r="G2826" s="2">
        <v>44356</v>
      </c>
      <c r="H2826" s="2">
        <v>26667</v>
      </c>
      <c r="I2826">
        <v>1</v>
      </c>
      <c r="J2826" s="2">
        <v>44372</v>
      </c>
      <c r="K2826" s="2">
        <v>44372</v>
      </c>
      <c r="L2826" t="s">
        <v>29</v>
      </c>
      <c r="M2826" t="s">
        <v>30</v>
      </c>
      <c r="N2826" t="s">
        <v>5530</v>
      </c>
      <c r="O2826" t="s">
        <v>78</v>
      </c>
      <c r="P2826" t="s">
        <v>79</v>
      </c>
    </row>
    <row r="2827" spans="1:16" x14ac:dyDescent="0.25">
      <c r="A2827" t="s">
        <v>5531</v>
      </c>
      <c r="B2827" t="s">
        <v>19</v>
      </c>
      <c r="C2827" t="s">
        <v>20</v>
      </c>
      <c r="D2827" t="s">
        <v>5531</v>
      </c>
      <c r="E2827" s="1">
        <v>44369.352777777778</v>
      </c>
      <c r="F2827" t="s">
        <v>100</v>
      </c>
      <c r="G2827" s="2">
        <v>44356</v>
      </c>
      <c r="H2827" s="2">
        <v>26667</v>
      </c>
      <c r="I2827">
        <v>1</v>
      </c>
      <c r="J2827" s="2">
        <v>44372</v>
      </c>
      <c r="K2827" s="2">
        <v>44372</v>
      </c>
      <c r="L2827" t="s">
        <v>22</v>
      </c>
      <c r="M2827" t="s">
        <v>23</v>
      </c>
      <c r="N2827" t="s">
        <v>5530</v>
      </c>
      <c r="O2827" t="s">
        <v>78</v>
      </c>
      <c r="P2827" t="s">
        <v>79</v>
      </c>
    </row>
    <row r="2828" spans="1:16" x14ac:dyDescent="0.25">
      <c r="A2828" t="s">
        <v>5532</v>
      </c>
      <c r="B2828" t="s">
        <v>19</v>
      </c>
      <c r="C2828" t="s">
        <v>20</v>
      </c>
      <c r="D2828" t="s">
        <v>5532</v>
      </c>
      <c r="E2828" s="1">
        <v>44369.34652777778</v>
      </c>
      <c r="F2828" t="s">
        <v>100</v>
      </c>
      <c r="G2828" s="2">
        <v>44356</v>
      </c>
      <c r="H2828" s="2">
        <v>26667</v>
      </c>
      <c r="I2828">
        <v>2</v>
      </c>
      <c r="J2828" s="2">
        <v>44372</v>
      </c>
      <c r="K2828" s="2">
        <v>44372</v>
      </c>
      <c r="L2828" t="s">
        <v>29</v>
      </c>
      <c r="M2828" t="s">
        <v>30</v>
      </c>
      <c r="N2828" t="s">
        <v>5533</v>
      </c>
      <c r="O2828" t="s">
        <v>78</v>
      </c>
      <c r="P2828" t="s">
        <v>79</v>
      </c>
    </row>
    <row r="2829" spans="1:16" x14ac:dyDescent="0.25">
      <c r="A2829" t="s">
        <v>5534</v>
      </c>
      <c r="B2829" t="s">
        <v>19</v>
      </c>
      <c r="C2829" t="s">
        <v>20</v>
      </c>
      <c r="D2829" t="s">
        <v>5534</v>
      </c>
      <c r="E2829" s="1">
        <v>44369.350694444445</v>
      </c>
      <c r="F2829" t="s">
        <v>100</v>
      </c>
      <c r="G2829" s="2">
        <v>44356</v>
      </c>
      <c r="H2829" s="2">
        <v>26667</v>
      </c>
      <c r="I2829">
        <v>1</v>
      </c>
      <c r="J2829" s="2">
        <v>44372</v>
      </c>
      <c r="K2829" s="2">
        <v>44372</v>
      </c>
      <c r="L2829" t="s">
        <v>22</v>
      </c>
      <c r="M2829" t="s">
        <v>23</v>
      </c>
      <c r="N2829" t="s">
        <v>5533</v>
      </c>
      <c r="O2829" t="s">
        <v>78</v>
      </c>
      <c r="P2829" t="s">
        <v>79</v>
      </c>
    </row>
    <row r="2830" spans="1:16" x14ac:dyDescent="0.25">
      <c r="A2830" t="s">
        <v>5535</v>
      </c>
      <c r="B2830" t="s">
        <v>19</v>
      </c>
      <c r="C2830" t="s">
        <v>20</v>
      </c>
      <c r="D2830" t="s">
        <v>5535</v>
      </c>
      <c r="E2830" s="1">
        <v>44369.352777777778</v>
      </c>
      <c r="F2830" t="s">
        <v>100</v>
      </c>
      <c r="G2830" s="2">
        <v>44356</v>
      </c>
      <c r="H2830" s="2">
        <v>31140</v>
      </c>
      <c r="I2830">
        <v>1</v>
      </c>
      <c r="J2830" s="2">
        <v>44372</v>
      </c>
      <c r="K2830" s="2">
        <v>44372</v>
      </c>
      <c r="L2830" t="s">
        <v>29</v>
      </c>
      <c r="M2830" t="s">
        <v>30</v>
      </c>
      <c r="N2830" t="s">
        <v>5536</v>
      </c>
      <c r="O2830" t="s">
        <v>78</v>
      </c>
      <c r="P2830" t="s">
        <v>79</v>
      </c>
    </row>
    <row r="2831" spans="1:16" x14ac:dyDescent="0.25">
      <c r="A2831" t="s">
        <v>5537</v>
      </c>
      <c r="B2831" t="s">
        <v>19</v>
      </c>
      <c r="C2831" t="s">
        <v>20</v>
      </c>
      <c r="D2831" t="s">
        <v>5537</v>
      </c>
      <c r="E2831" s="1">
        <v>44369.352777777778</v>
      </c>
      <c r="F2831" t="s">
        <v>100</v>
      </c>
      <c r="G2831" s="2">
        <v>44356</v>
      </c>
      <c r="H2831" s="2">
        <v>31140</v>
      </c>
      <c r="I2831">
        <v>1</v>
      </c>
      <c r="J2831" s="2">
        <v>44372</v>
      </c>
      <c r="K2831" s="2">
        <v>44372</v>
      </c>
      <c r="L2831" t="s">
        <v>22</v>
      </c>
      <c r="M2831" t="s">
        <v>23</v>
      </c>
      <c r="N2831" t="s">
        <v>5536</v>
      </c>
      <c r="O2831" t="s">
        <v>78</v>
      </c>
      <c r="P2831" t="s">
        <v>79</v>
      </c>
    </row>
    <row r="2832" spans="1:16" x14ac:dyDescent="0.25">
      <c r="A2832" t="s">
        <v>5538</v>
      </c>
      <c r="B2832" t="s">
        <v>19</v>
      </c>
      <c r="C2832" t="s">
        <v>20</v>
      </c>
      <c r="D2832" t="s">
        <v>5538</v>
      </c>
      <c r="E2832" s="1">
        <v>44369.352083333331</v>
      </c>
      <c r="F2832" t="s">
        <v>100</v>
      </c>
      <c r="G2832" s="2">
        <v>44356</v>
      </c>
      <c r="H2832" s="2">
        <v>31140</v>
      </c>
      <c r="I2832">
        <v>1</v>
      </c>
      <c r="J2832" s="2">
        <v>44372</v>
      </c>
      <c r="K2832" s="2">
        <v>44372</v>
      </c>
      <c r="L2832" t="s">
        <v>29</v>
      </c>
      <c r="M2832" t="s">
        <v>30</v>
      </c>
      <c r="N2832" t="s">
        <v>5539</v>
      </c>
      <c r="O2832" t="s">
        <v>78</v>
      </c>
      <c r="P2832" t="s">
        <v>79</v>
      </c>
    </row>
    <row r="2833" spans="1:16" x14ac:dyDescent="0.25">
      <c r="A2833" t="s">
        <v>5540</v>
      </c>
      <c r="B2833" t="s">
        <v>19</v>
      </c>
      <c r="C2833" t="s">
        <v>20</v>
      </c>
      <c r="D2833" t="s">
        <v>5540</v>
      </c>
      <c r="E2833" s="1">
        <v>44369.352777777778</v>
      </c>
      <c r="F2833" t="s">
        <v>100</v>
      </c>
      <c r="G2833" s="2">
        <v>44356</v>
      </c>
      <c r="H2833" s="2">
        <v>31140</v>
      </c>
      <c r="I2833">
        <v>5</v>
      </c>
      <c r="J2833" s="2">
        <v>44372</v>
      </c>
      <c r="K2833" s="2">
        <v>44372</v>
      </c>
      <c r="L2833" t="s">
        <v>22</v>
      </c>
      <c r="M2833" t="s">
        <v>23</v>
      </c>
      <c r="N2833" t="s">
        <v>5539</v>
      </c>
      <c r="O2833" t="s">
        <v>78</v>
      </c>
      <c r="P2833" t="s">
        <v>79</v>
      </c>
    </row>
    <row r="2834" spans="1:16" x14ac:dyDescent="0.25">
      <c r="A2834" t="s">
        <v>5541</v>
      </c>
      <c r="B2834" t="s">
        <v>99</v>
      </c>
      <c r="C2834" t="s">
        <v>20</v>
      </c>
      <c r="D2834" t="s">
        <v>5541</v>
      </c>
      <c r="E2834" s="1">
        <v>44369.352777777778</v>
      </c>
      <c r="F2834" t="s">
        <v>100</v>
      </c>
      <c r="G2834" s="2">
        <v>44356</v>
      </c>
      <c r="H2834" s="2">
        <v>42011</v>
      </c>
      <c r="I2834">
        <v>1</v>
      </c>
      <c r="J2834" s="2">
        <v>44372</v>
      </c>
      <c r="K2834" s="2">
        <v>44372</v>
      </c>
      <c r="L2834" t="s">
        <v>29</v>
      </c>
      <c r="M2834" t="s">
        <v>30</v>
      </c>
      <c r="N2834" t="s">
        <v>5542</v>
      </c>
      <c r="O2834" t="s">
        <v>78</v>
      </c>
      <c r="P2834" t="s">
        <v>79</v>
      </c>
    </row>
    <row r="2835" spans="1:16" x14ac:dyDescent="0.25">
      <c r="A2835" t="s">
        <v>5543</v>
      </c>
      <c r="B2835" t="s">
        <v>99</v>
      </c>
      <c r="C2835" t="s">
        <v>20</v>
      </c>
      <c r="D2835" t="s">
        <v>5543</v>
      </c>
      <c r="E2835" s="1">
        <v>44369.352777777778</v>
      </c>
      <c r="F2835" t="s">
        <v>100</v>
      </c>
      <c r="G2835" s="2">
        <v>44356</v>
      </c>
      <c r="H2835" s="2">
        <v>42011</v>
      </c>
      <c r="I2835">
        <v>5</v>
      </c>
      <c r="J2835" s="2">
        <v>44372</v>
      </c>
      <c r="K2835" s="2">
        <v>44372</v>
      </c>
      <c r="L2835" t="s">
        <v>22</v>
      </c>
      <c r="M2835" t="s">
        <v>23</v>
      </c>
      <c r="N2835" t="s">
        <v>5542</v>
      </c>
      <c r="O2835" t="s">
        <v>78</v>
      </c>
      <c r="P2835" t="s">
        <v>79</v>
      </c>
    </row>
    <row r="2836" spans="1:16" x14ac:dyDescent="0.25">
      <c r="A2836" t="s">
        <v>5544</v>
      </c>
      <c r="B2836" t="s">
        <v>99</v>
      </c>
      <c r="C2836" t="s">
        <v>20</v>
      </c>
      <c r="D2836" t="s">
        <v>5544</v>
      </c>
      <c r="E2836" s="1">
        <v>44369.352777777778</v>
      </c>
      <c r="F2836" t="s">
        <v>100</v>
      </c>
      <c r="G2836" s="2">
        <v>44356</v>
      </c>
      <c r="H2836" s="2">
        <v>42011</v>
      </c>
      <c r="I2836">
        <v>3</v>
      </c>
      <c r="J2836" s="2">
        <v>44372</v>
      </c>
      <c r="K2836" s="2">
        <v>44372</v>
      </c>
      <c r="L2836" t="s">
        <v>29</v>
      </c>
      <c r="M2836" t="s">
        <v>30</v>
      </c>
      <c r="N2836" t="s">
        <v>5545</v>
      </c>
      <c r="O2836" t="s">
        <v>78</v>
      </c>
      <c r="P2836" t="s">
        <v>79</v>
      </c>
    </row>
    <row r="2837" spans="1:16" x14ac:dyDescent="0.25">
      <c r="A2837" t="s">
        <v>5546</v>
      </c>
      <c r="B2837" t="s">
        <v>99</v>
      </c>
      <c r="C2837" t="s">
        <v>20</v>
      </c>
      <c r="D2837" t="s">
        <v>5546</v>
      </c>
      <c r="E2837" s="1">
        <v>44369.352777777778</v>
      </c>
      <c r="F2837" t="s">
        <v>100</v>
      </c>
      <c r="G2837" s="2">
        <v>44356</v>
      </c>
      <c r="H2837" s="2">
        <v>42011</v>
      </c>
      <c r="I2837">
        <v>1</v>
      </c>
      <c r="J2837" s="2">
        <v>44372</v>
      </c>
      <c r="K2837" s="2">
        <v>44372</v>
      </c>
      <c r="L2837" t="s">
        <v>22</v>
      </c>
      <c r="M2837" t="s">
        <v>23</v>
      </c>
      <c r="N2837" t="s">
        <v>5545</v>
      </c>
      <c r="O2837" t="s">
        <v>78</v>
      </c>
      <c r="P2837" t="s">
        <v>79</v>
      </c>
    </row>
    <row r="2838" spans="1:16" x14ac:dyDescent="0.25">
      <c r="A2838" t="s">
        <v>5547</v>
      </c>
      <c r="B2838" t="s">
        <v>99</v>
      </c>
      <c r="C2838" t="s">
        <v>20</v>
      </c>
      <c r="D2838" t="s">
        <v>5547</v>
      </c>
      <c r="E2838" s="1">
        <v>44369.34652777778</v>
      </c>
      <c r="F2838" t="s">
        <v>100</v>
      </c>
      <c r="G2838" s="2">
        <v>44356</v>
      </c>
      <c r="H2838" s="2">
        <v>42011</v>
      </c>
      <c r="I2838">
        <v>1</v>
      </c>
      <c r="J2838" s="2">
        <v>44372</v>
      </c>
      <c r="K2838" s="2">
        <v>44372</v>
      </c>
      <c r="L2838" t="s">
        <v>29</v>
      </c>
      <c r="M2838" t="s">
        <v>30</v>
      </c>
      <c r="N2838" t="s">
        <v>5548</v>
      </c>
      <c r="O2838" t="s">
        <v>78</v>
      </c>
      <c r="P2838" t="s">
        <v>79</v>
      </c>
    </row>
    <row r="2839" spans="1:16" x14ac:dyDescent="0.25">
      <c r="A2839" t="s">
        <v>5549</v>
      </c>
      <c r="B2839" t="s">
        <v>99</v>
      </c>
      <c r="C2839" t="s">
        <v>20</v>
      </c>
      <c r="D2839" t="s">
        <v>5549</v>
      </c>
      <c r="E2839" s="1">
        <v>44369.350694444445</v>
      </c>
      <c r="F2839" t="s">
        <v>100</v>
      </c>
      <c r="G2839" s="2">
        <v>44356</v>
      </c>
      <c r="H2839" s="2">
        <v>42011</v>
      </c>
      <c r="I2839">
        <v>3</v>
      </c>
      <c r="J2839" s="2">
        <v>44372</v>
      </c>
      <c r="K2839" s="2">
        <v>44372</v>
      </c>
      <c r="L2839" t="s">
        <v>22</v>
      </c>
      <c r="M2839" t="s">
        <v>23</v>
      </c>
      <c r="N2839" t="s">
        <v>5548</v>
      </c>
      <c r="O2839" t="s">
        <v>78</v>
      </c>
      <c r="P2839" t="s">
        <v>79</v>
      </c>
    </row>
    <row r="2840" spans="1:16" x14ac:dyDescent="0.25">
      <c r="A2840" t="s">
        <v>5550</v>
      </c>
      <c r="B2840" t="s">
        <v>99</v>
      </c>
      <c r="C2840" t="s">
        <v>20</v>
      </c>
      <c r="D2840" t="s">
        <v>5550</v>
      </c>
      <c r="E2840" s="1">
        <v>44369.352083333331</v>
      </c>
      <c r="F2840" t="s">
        <v>100</v>
      </c>
      <c r="G2840" s="2">
        <v>44356</v>
      </c>
      <c r="H2840" s="2">
        <v>42011</v>
      </c>
      <c r="I2840">
        <v>1</v>
      </c>
      <c r="J2840" s="2">
        <v>44372</v>
      </c>
      <c r="K2840" s="2">
        <v>44372</v>
      </c>
      <c r="L2840" t="s">
        <v>29</v>
      </c>
      <c r="M2840" t="s">
        <v>30</v>
      </c>
      <c r="N2840" t="s">
        <v>5551</v>
      </c>
      <c r="O2840" t="s">
        <v>78</v>
      </c>
      <c r="P2840" t="s">
        <v>79</v>
      </c>
    </row>
    <row r="2841" spans="1:16" x14ac:dyDescent="0.25">
      <c r="A2841" t="s">
        <v>5552</v>
      </c>
      <c r="B2841" t="s">
        <v>99</v>
      </c>
      <c r="C2841" t="s">
        <v>20</v>
      </c>
      <c r="D2841" t="s">
        <v>5552</v>
      </c>
      <c r="E2841" s="1">
        <v>44369.352083333331</v>
      </c>
      <c r="F2841" t="s">
        <v>100</v>
      </c>
      <c r="G2841" s="2">
        <v>44356</v>
      </c>
      <c r="H2841" s="2">
        <v>42011</v>
      </c>
      <c r="I2841">
        <v>1</v>
      </c>
      <c r="J2841" s="2">
        <v>44372</v>
      </c>
      <c r="K2841" s="2">
        <v>44372</v>
      </c>
      <c r="L2841" t="s">
        <v>22</v>
      </c>
      <c r="M2841" t="s">
        <v>23</v>
      </c>
      <c r="N2841" t="s">
        <v>5551</v>
      </c>
      <c r="O2841" t="s">
        <v>78</v>
      </c>
      <c r="P2841" t="s">
        <v>79</v>
      </c>
    </row>
    <row r="2842" spans="1:16" x14ac:dyDescent="0.25">
      <c r="A2842" t="s">
        <v>5553</v>
      </c>
      <c r="B2842" t="s">
        <v>99</v>
      </c>
      <c r="C2842" t="s">
        <v>20</v>
      </c>
      <c r="D2842" t="s">
        <v>5553</v>
      </c>
      <c r="E2842" s="1">
        <v>44369.350694444445</v>
      </c>
      <c r="F2842" t="s">
        <v>100</v>
      </c>
      <c r="G2842" s="2">
        <v>44356</v>
      </c>
      <c r="H2842" s="2">
        <v>42011</v>
      </c>
      <c r="I2842">
        <v>1</v>
      </c>
      <c r="J2842" s="2">
        <v>44372</v>
      </c>
      <c r="K2842" s="2">
        <v>44372</v>
      </c>
      <c r="L2842" t="s">
        <v>29</v>
      </c>
      <c r="M2842" t="s">
        <v>30</v>
      </c>
      <c r="N2842" t="s">
        <v>5554</v>
      </c>
      <c r="O2842" t="s">
        <v>78</v>
      </c>
      <c r="P2842" t="s">
        <v>79</v>
      </c>
    </row>
    <row r="2843" spans="1:16" x14ac:dyDescent="0.25">
      <c r="A2843" t="s">
        <v>5555</v>
      </c>
      <c r="B2843" t="s">
        <v>99</v>
      </c>
      <c r="C2843" t="s">
        <v>20</v>
      </c>
      <c r="D2843" t="s">
        <v>5555</v>
      </c>
      <c r="E2843" s="1">
        <v>44369.351388888892</v>
      </c>
      <c r="F2843" t="s">
        <v>100</v>
      </c>
      <c r="G2843" s="2">
        <v>44356</v>
      </c>
      <c r="H2843" s="2">
        <v>42011</v>
      </c>
      <c r="I2843">
        <v>1</v>
      </c>
      <c r="J2843" s="2">
        <v>44372</v>
      </c>
      <c r="K2843" s="2">
        <v>44372</v>
      </c>
      <c r="L2843" t="s">
        <v>22</v>
      </c>
      <c r="M2843" t="s">
        <v>23</v>
      </c>
      <c r="N2843" t="s">
        <v>5554</v>
      </c>
      <c r="O2843" t="s">
        <v>78</v>
      </c>
      <c r="P2843" t="s">
        <v>79</v>
      </c>
    </row>
    <row r="2844" spans="1:16" x14ac:dyDescent="0.25">
      <c r="A2844" t="s">
        <v>5556</v>
      </c>
      <c r="B2844" t="s">
        <v>19</v>
      </c>
      <c r="C2844" t="s">
        <v>20</v>
      </c>
      <c r="D2844" t="s">
        <v>5556</v>
      </c>
      <c r="E2844" s="1">
        <v>42013.655555555553</v>
      </c>
      <c r="F2844" t="s">
        <v>100</v>
      </c>
      <c r="G2844" s="2">
        <v>42004</v>
      </c>
      <c r="H2844" s="2">
        <v>36705</v>
      </c>
      <c r="I2844">
        <v>1</v>
      </c>
      <c r="J2844" s="2">
        <v>44372</v>
      </c>
      <c r="K2844" s="2">
        <v>44372</v>
      </c>
      <c r="L2844" t="s">
        <v>29</v>
      </c>
      <c r="M2844" t="s">
        <v>30</v>
      </c>
      <c r="N2844" t="s">
        <v>5557</v>
      </c>
      <c r="O2844" t="s">
        <v>78</v>
      </c>
      <c r="P2844" t="s">
        <v>79</v>
      </c>
    </row>
    <row r="2845" spans="1:16" x14ac:dyDescent="0.25">
      <c r="A2845" t="s">
        <v>5558</v>
      </c>
      <c r="B2845" t="s">
        <v>19</v>
      </c>
      <c r="C2845" t="s">
        <v>20</v>
      </c>
      <c r="D2845" t="s">
        <v>5558</v>
      </c>
      <c r="E2845" s="1">
        <v>42013.655555555553</v>
      </c>
      <c r="F2845" t="s">
        <v>100</v>
      </c>
      <c r="G2845" s="2">
        <v>42004</v>
      </c>
      <c r="H2845" s="2">
        <v>36705</v>
      </c>
      <c r="I2845">
        <v>1</v>
      </c>
      <c r="J2845" s="2">
        <v>44372</v>
      </c>
      <c r="K2845" s="2">
        <v>44372</v>
      </c>
      <c r="L2845" t="s">
        <v>22</v>
      </c>
      <c r="M2845" t="s">
        <v>23</v>
      </c>
      <c r="N2845" t="s">
        <v>5557</v>
      </c>
      <c r="O2845" t="s">
        <v>78</v>
      </c>
      <c r="P2845" t="s">
        <v>79</v>
      </c>
    </row>
    <row r="2846" spans="1:16" x14ac:dyDescent="0.25">
      <c r="A2846" t="s">
        <v>5559</v>
      </c>
      <c r="B2846" t="s">
        <v>50</v>
      </c>
      <c r="C2846" t="s">
        <v>20</v>
      </c>
      <c r="D2846" t="s">
        <v>5559</v>
      </c>
      <c r="E2846" s="1">
        <v>44372.316666666666</v>
      </c>
      <c r="F2846" t="s">
        <v>51</v>
      </c>
      <c r="G2846" s="2">
        <v>44359</v>
      </c>
      <c r="H2846" s="2">
        <v>31451</v>
      </c>
      <c r="I2846">
        <v>6</v>
      </c>
      <c r="J2846" s="2">
        <v>44372</v>
      </c>
      <c r="K2846" s="2">
        <v>44372</v>
      </c>
      <c r="L2846" t="s">
        <v>29</v>
      </c>
      <c r="M2846" t="s">
        <v>30</v>
      </c>
      <c r="N2846" t="s">
        <v>5560</v>
      </c>
      <c r="O2846" t="s">
        <v>53</v>
      </c>
      <c r="P2846" t="s">
        <v>53</v>
      </c>
    </row>
    <row r="2847" spans="1:16" x14ac:dyDescent="0.25">
      <c r="A2847" t="s">
        <v>5561</v>
      </c>
      <c r="B2847" t="s">
        <v>19</v>
      </c>
      <c r="C2847" t="s">
        <v>20</v>
      </c>
      <c r="D2847" t="s">
        <v>5561</v>
      </c>
      <c r="E2847" s="1">
        <v>42013.655555555553</v>
      </c>
      <c r="F2847" t="s">
        <v>100</v>
      </c>
      <c r="G2847" s="2">
        <v>42004</v>
      </c>
      <c r="H2847" s="2">
        <v>36705</v>
      </c>
      <c r="I2847">
        <v>1</v>
      </c>
      <c r="J2847" s="2">
        <v>44372</v>
      </c>
      <c r="K2847" s="2">
        <v>44372</v>
      </c>
      <c r="L2847" t="s">
        <v>29</v>
      </c>
      <c r="M2847" t="s">
        <v>30</v>
      </c>
      <c r="N2847" t="s">
        <v>5562</v>
      </c>
      <c r="O2847" t="s">
        <v>78</v>
      </c>
      <c r="P2847" t="s">
        <v>79</v>
      </c>
    </row>
    <row r="2848" spans="1:16" x14ac:dyDescent="0.25">
      <c r="A2848" t="s">
        <v>5563</v>
      </c>
      <c r="B2848" t="s">
        <v>19</v>
      </c>
      <c r="C2848" t="s">
        <v>20</v>
      </c>
      <c r="D2848" t="s">
        <v>5563</v>
      </c>
      <c r="E2848" s="1">
        <v>42013.655555555553</v>
      </c>
      <c r="F2848" t="s">
        <v>100</v>
      </c>
      <c r="G2848" s="2">
        <v>42004</v>
      </c>
      <c r="H2848" s="2">
        <v>36705</v>
      </c>
      <c r="I2848">
        <v>1</v>
      </c>
      <c r="J2848" s="2">
        <v>44372</v>
      </c>
      <c r="K2848" s="2">
        <v>44372</v>
      </c>
      <c r="L2848" t="s">
        <v>22</v>
      </c>
      <c r="M2848" t="s">
        <v>23</v>
      </c>
      <c r="N2848" t="s">
        <v>5562</v>
      </c>
      <c r="O2848" t="s">
        <v>78</v>
      </c>
      <c r="P2848" t="s">
        <v>79</v>
      </c>
    </row>
    <row r="2849" spans="1:16" x14ac:dyDescent="0.25">
      <c r="A2849" t="s">
        <v>5564</v>
      </c>
      <c r="B2849" t="s">
        <v>50</v>
      </c>
      <c r="C2849" t="s">
        <v>20</v>
      </c>
      <c r="D2849" t="s">
        <v>5564</v>
      </c>
      <c r="E2849" s="1">
        <v>44372.316666666666</v>
      </c>
      <c r="F2849" t="s">
        <v>57</v>
      </c>
      <c r="G2849" s="2">
        <v>44359</v>
      </c>
      <c r="H2849" s="2">
        <v>31451</v>
      </c>
      <c r="I2849">
        <v>1</v>
      </c>
      <c r="J2849" s="2">
        <v>44372</v>
      </c>
      <c r="K2849" s="2">
        <v>44372</v>
      </c>
      <c r="L2849" t="s">
        <v>29</v>
      </c>
      <c r="M2849" t="s">
        <v>30</v>
      </c>
      <c r="N2849" t="s">
        <v>5565</v>
      </c>
      <c r="O2849" t="s">
        <v>53</v>
      </c>
      <c r="P2849" t="s">
        <v>53</v>
      </c>
    </row>
    <row r="2850" spans="1:16" x14ac:dyDescent="0.25">
      <c r="A2850" t="s">
        <v>5566</v>
      </c>
      <c r="B2850" t="s">
        <v>19</v>
      </c>
      <c r="C2850" t="s">
        <v>20</v>
      </c>
      <c r="D2850" t="s">
        <v>5566</v>
      </c>
      <c r="E2850" s="1">
        <v>42013.655555555553</v>
      </c>
      <c r="F2850" t="s">
        <v>100</v>
      </c>
      <c r="G2850" s="2">
        <v>42004</v>
      </c>
      <c r="H2850" s="2">
        <v>39995</v>
      </c>
      <c r="I2850">
        <v>1</v>
      </c>
      <c r="J2850" s="2">
        <v>44372</v>
      </c>
      <c r="K2850" s="2">
        <v>44372</v>
      </c>
      <c r="L2850" t="s">
        <v>29</v>
      </c>
      <c r="M2850" t="s">
        <v>30</v>
      </c>
      <c r="N2850" t="s">
        <v>5567</v>
      </c>
      <c r="O2850" t="s">
        <v>78</v>
      </c>
      <c r="P2850" t="s">
        <v>79</v>
      </c>
    </row>
    <row r="2851" spans="1:16" x14ac:dyDescent="0.25">
      <c r="A2851" t="s">
        <v>5568</v>
      </c>
      <c r="B2851" t="s">
        <v>19</v>
      </c>
      <c r="C2851" t="s">
        <v>20</v>
      </c>
      <c r="D2851" t="s">
        <v>5568</v>
      </c>
      <c r="E2851" s="1">
        <v>42013.655555555553</v>
      </c>
      <c r="F2851" t="s">
        <v>100</v>
      </c>
      <c r="G2851" s="2">
        <v>42004</v>
      </c>
      <c r="H2851" s="2">
        <v>39995</v>
      </c>
      <c r="I2851">
        <v>1</v>
      </c>
      <c r="J2851" s="2">
        <v>44372</v>
      </c>
      <c r="K2851" s="2">
        <v>44372</v>
      </c>
      <c r="L2851" t="s">
        <v>22</v>
      </c>
      <c r="M2851" t="s">
        <v>23</v>
      </c>
      <c r="N2851" t="s">
        <v>5567</v>
      </c>
      <c r="O2851" t="s">
        <v>78</v>
      </c>
      <c r="P2851" t="s">
        <v>79</v>
      </c>
    </row>
    <row r="2852" spans="1:16" x14ac:dyDescent="0.25">
      <c r="A2852" t="s">
        <v>5569</v>
      </c>
      <c r="B2852" t="s">
        <v>19</v>
      </c>
      <c r="C2852" t="s">
        <v>20</v>
      </c>
      <c r="D2852" t="s">
        <v>5569</v>
      </c>
      <c r="E2852" s="1">
        <v>42013.655555555553</v>
      </c>
      <c r="F2852" t="s">
        <v>100</v>
      </c>
      <c r="G2852" s="2">
        <v>42004</v>
      </c>
      <c r="H2852" s="2">
        <v>36705</v>
      </c>
      <c r="I2852">
        <v>1</v>
      </c>
      <c r="J2852" s="2">
        <v>44372</v>
      </c>
      <c r="K2852" s="2">
        <v>44372</v>
      </c>
      <c r="L2852" t="s">
        <v>29</v>
      </c>
      <c r="M2852" t="s">
        <v>30</v>
      </c>
      <c r="N2852" t="s">
        <v>5570</v>
      </c>
      <c r="O2852" t="s">
        <v>78</v>
      </c>
      <c r="P2852" t="s">
        <v>79</v>
      </c>
    </row>
    <row r="2853" spans="1:16" x14ac:dyDescent="0.25">
      <c r="A2853" t="s">
        <v>5571</v>
      </c>
      <c r="B2853" t="s">
        <v>19</v>
      </c>
      <c r="C2853" t="s">
        <v>20</v>
      </c>
      <c r="D2853" t="s">
        <v>5571</v>
      </c>
      <c r="E2853" s="1">
        <v>42013.655555555553</v>
      </c>
      <c r="F2853" t="s">
        <v>100</v>
      </c>
      <c r="G2853" s="2">
        <v>42004</v>
      </c>
      <c r="H2853" s="2">
        <v>36705</v>
      </c>
      <c r="I2853">
        <v>1</v>
      </c>
      <c r="J2853" s="2">
        <v>44372</v>
      </c>
      <c r="K2853" s="2">
        <v>44372</v>
      </c>
      <c r="L2853" t="s">
        <v>22</v>
      </c>
      <c r="M2853" t="s">
        <v>23</v>
      </c>
      <c r="N2853" t="s">
        <v>5570</v>
      </c>
      <c r="O2853" t="s">
        <v>78</v>
      </c>
      <c r="P2853" t="s">
        <v>79</v>
      </c>
    </row>
    <row r="2854" spans="1:16" x14ac:dyDescent="0.25">
      <c r="A2854" t="s">
        <v>5572</v>
      </c>
      <c r="B2854" t="s">
        <v>19</v>
      </c>
      <c r="C2854" t="s">
        <v>20</v>
      </c>
      <c r="D2854" t="s">
        <v>5572</v>
      </c>
      <c r="E2854" s="1">
        <v>42013.655555555553</v>
      </c>
      <c r="F2854" t="s">
        <v>100</v>
      </c>
      <c r="G2854" s="2">
        <v>42004</v>
      </c>
      <c r="H2854" s="2">
        <v>36705</v>
      </c>
      <c r="I2854">
        <v>1</v>
      </c>
      <c r="J2854" s="2">
        <v>44372</v>
      </c>
      <c r="K2854" s="2">
        <v>44372</v>
      </c>
      <c r="L2854" t="s">
        <v>29</v>
      </c>
      <c r="M2854" t="s">
        <v>30</v>
      </c>
      <c r="N2854" t="s">
        <v>5573</v>
      </c>
      <c r="O2854" t="s">
        <v>78</v>
      </c>
      <c r="P2854" t="s">
        <v>79</v>
      </c>
    </row>
    <row r="2855" spans="1:16" x14ac:dyDescent="0.25">
      <c r="A2855" t="s">
        <v>5574</v>
      </c>
      <c r="B2855" t="s">
        <v>19</v>
      </c>
      <c r="C2855" t="s">
        <v>20</v>
      </c>
      <c r="D2855" t="s">
        <v>5574</v>
      </c>
      <c r="E2855" s="1">
        <v>42013.655555555553</v>
      </c>
      <c r="F2855" t="s">
        <v>100</v>
      </c>
      <c r="G2855" s="2">
        <v>42004</v>
      </c>
      <c r="H2855" s="2">
        <v>36705</v>
      </c>
      <c r="I2855">
        <v>1</v>
      </c>
      <c r="J2855" s="2">
        <v>44372</v>
      </c>
      <c r="K2855" s="2">
        <v>44372</v>
      </c>
      <c r="L2855" t="s">
        <v>22</v>
      </c>
      <c r="M2855" t="s">
        <v>23</v>
      </c>
      <c r="N2855" t="s">
        <v>5573</v>
      </c>
      <c r="O2855" t="s">
        <v>78</v>
      </c>
      <c r="P2855" t="s">
        <v>79</v>
      </c>
    </row>
    <row r="2856" spans="1:16" x14ac:dyDescent="0.25">
      <c r="A2856" t="s">
        <v>5575</v>
      </c>
      <c r="B2856" t="s">
        <v>50</v>
      </c>
      <c r="C2856" t="s">
        <v>20</v>
      </c>
      <c r="D2856" t="s">
        <v>5575</v>
      </c>
      <c r="E2856" s="1">
        <v>44372.316666666666</v>
      </c>
      <c r="F2856" t="s">
        <v>60</v>
      </c>
      <c r="G2856" s="2">
        <v>44366</v>
      </c>
      <c r="H2856" s="2">
        <v>31458</v>
      </c>
      <c r="I2856">
        <v>11</v>
      </c>
      <c r="J2856" s="2">
        <v>44372</v>
      </c>
      <c r="K2856" s="2">
        <v>44372</v>
      </c>
      <c r="L2856" t="s">
        <v>29</v>
      </c>
      <c r="M2856" t="s">
        <v>30</v>
      </c>
      <c r="N2856" t="s">
        <v>5576</v>
      </c>
      <c r="O2856" t="s">
        <v>53</v>
      </c>
      <c r="P2856" t="s">
        <v>53</v>
      </c>
    </row>
    <row r="2857" spans="1:16" x14ac:dyDescent="0.25">
      <c r="A2857" t="s">
        <v>5577</v>
      </c>
      <c r="B2857" t="s">
        <v>50</v>
      </c>
      <c r="C2857" t="s">
        <v>20</v>
      </c>
      <c r="D2857" t="s">
        <v>5577</v>
      </c>
      <c r="E2857" s="1">
        <v>44372.316666666666</v>
      </c>
      <c r="F2857" t="s">
        <v>63</v>
      </c>
      <c r="G2857" s="2">
        <v>44359</v>
      </c>
      <c r="H2857" s="2">
        <v>31451</v>
      </c>
      <c r="I2857">
        <v>1</v>
      </c>
      <c r="J2857" s="2">
        <v>44372</v>
      </c>
      <c r="K2857" s="2">
        <v>44372</v>
      </c>
      <c r="L2857" t="s">
        <v>29</v>
      </c>
      <c r="M2857" t="s">
        <v>30</v>
      </c>
      <c r="N2857" t="s">
        <v>5578</v>
      </c>
      <c r="O2857" t="s">
        <v>65</v>
      </c>
      <c r="P2857" t="s">
        <v>66</v>
      </c>
    </row>
    <row r="2858" spans="1:16" x14ac:dyDescent="0.25">
      <c r="A2858" t="s">
        <v>5579</v>
      </c>
      <c r="B2858" t="s">
        <v>19</v>
      </c>
      <c r="C2858" t="s">
        <v>20</v>
      </c>
      <c r="D2858" t="s">
        <v>5579</v>
      </c>
      <c r="E2858" s="1">
        <v>42013.65625</v>
      </c>
      <c r="F2858" t="s">
        <v>100</v>
      </c>
      <c r="G2858" s="2">
        <v>42004</v>
      </c>
      <c r="H2858" s="2">
        <v>36705</v>
      </c>
      <c r="I2858">
        <v>1</v>
      </c>
      <c r="J2858" s="2">
        <v>44372</v>
      </c>
      <c r="K2858" s="2">
        <v>44372</v>
      </c>
      <c r="L2858" t="s">
        <v>29</v>
      </c>
      <c r="M2858" t="s">
        <v>30</v>
      </c>
      <c r="N2858" t="s">
        <v>5580</v>
      </c>
      <c r="O2858" t="s">
        <v>78</v>
      </c>
      <c r="P2858" t="s">
        <v>79</v>
      </c>
    </row>
    <row r="2859" spans="1:16" x14ac:dyDescent="0.25">
      <c r="A2859" t="s">
        <v>5581</v>
      </c>
      <c r="B2859" t="s">
        <v>19</v>
      </c>
      <c r="C2859" t="s">
        <v>20</v>
      </c>
      <c r="D2859" t="s">
        <v>5581</v>
      </c>
      <c r="E2859" s="1">
        <v>42013.65625</v>
      </c>
      <c r="F2859" t="s">
        <v>100</v>
      </c>
      <c r="G2859" s="2">
        <v>42004</v>
      </c>
      <c r="H2859" s="2">
        <v>36705</v>
      </c>
      <c r="I2859">
        <v>1</v>
      </c>
      <c r="J2859" s="2">
        <v>44372</v>
      </c>
      <c r="K2859" s="2">
        <v>44372</v>
      </c>
      <c r="L2859" t="s">
        <v>22</v>
      </c>
      <c r="M2859" t="s">
        <v>23</v>
      </c>
      <c r="N2859" t="s">
        <v>5580</v>
      </c>
      <c r="O2859" t="s">
        <v>78</v>
      </c>
      <c r="P2859" t="s">
        <v>79</v>
      </c>
    </row>
    <row r="2860" spans="1:16" x14ac:dyDescent="0.25">
      <c r="A2860" t="s">
        <v>5582</v>
      </c>
      <c r="B2860" t="s">
        <v>19</v>
      </c>
      <c r="C2860" t="s">
        <v>20</v>
      </c>
      <c r="D2860" t="s">
        <v>5582</v>
      </c>
      <c r="E2860" s="1">
        <v>42013.65625</v>
      </c>
      <c r="F2860" t="s">
        <v>100</v>
      </c>
      <c r="G2860" s="2">
        <v>42004</v>
      </c>
      <c r="H2860" s="2">
        <v>36705</v>
      </c>
      <c r="I2860">
        <v>1</v>
      </c>
      <c r="J2860" s="2">
        <v>44372</v>
      </c>
      <c r="K2860" s="2">
        <v>44372</v>
      </c>
      <c r="L2860" t="s">
        <v>29</v>
      </c>
      <c r="M2860" t="s">
        <v>30</v>
      </c>
      <c r="N2860" t="s">
        <v>5583</v>
      </c>
      <c r="O2860" t="s">
        <v>78</v>
      </c>
      <c r="P2860" t="s">
        <v>79</v>
      </c>
    </row>
    <row r="2861" spans="1:16" x14ac:dyDescent="0.25">
      <c r="A2861" t="s">
        <v>5584</v>
      </c>
      <c r="B2861" t="s">
        <v>19</v>
      </c>
      <c r="C2861" t="s">
        <v>20</v>
      </c>
      <c r="D2861" t="s">
        <v>5584</v>
      </c>
      <c r="E2861" s="1">
        <v>42013.65625</v>
      </c>
      <c r="F2861" t="s">
        <v>100</v>
      </c>
      <c r="G2861" s="2">
        <v>42004</v>
      </c>
      <c r="H2861" s="2">
        <v>36705</v>
      </c>
      <c r="I2861">
        <v>1</v>
      </c>
      <c r="J2861" s="2">
        <v>44372</v>
      </c>
      <c r="K2861" s="2">
        <v>44372</v>
      </c>
      <c r="L2861" t="s">
        <v>22</v>
      </c>
      <c r="M2861" t="s">
        <v>23</v>
      </c>
      <c r="N2861" t="s">
        <v>5583</v>
      </c>
      <c r="O2861" t="s">
        <v>78</v>
      </c>
      <c r="P2861" t="s">
        <v>79</v>
      </c>
    </row>
    <row r="2862" spans="1:16" x14ac:dyDescent="0.25">
      <c r="A2862" t="s">
        <v>5585</v>
      </c>
      <c r="B2862" t="s">
        <v>19</v>
      </c>
      <c r="C2862" t="s">
        <v>20</v>
      </c>
      <c r="D2862" t="s">
        <v>5585</v>
      </c>
      <c r="E2862" s="1">
        <v>42013.65625</v>
      </c>
      <c r="F2862" t="s">
        <v>100</v>
      </c>
      <c r="G2862" s="2">
        <v>42004</v>
      </c>
      <c r="H2862" s="2">
        <v>39995</v>
      </c>
      <c r="I2862">
        <v>1</v>
      </c>
      <c r="J2862" s="2">
        <v>44372</v>
      </c>
      <c r="K2862" s="2">
        <v>44372</v>
      </c>
      <c r="L2862" t="s">
        <v>29</v>
      </c>
      <c r="M2862" t="s">
        <v>30</v>
      </c>
      <c r="N2862" t="s">
        <v>5586</v>
      </c>
      <c r="O2862" t="s">
        <v>78</v>
      </c>
      <c r="P2862" t="s">
        <v>79</v>
      </c>
    </row>
    <row r="2863" spans="1:16" x14ac:dyDescent="0.25">
      <c r="A2863" t="s">
        <v>5587</v>
      </c>
      <c r="B2863" t="s">
        <v>19</v>
      </c>
      <c r="C2863" t="s">
        <v>20</v>
      </c>
      <c r="D2863" t="s">
        <v>5587</v>
      </c>
      <c r="E2863" s="1">
        <v>42013.65625</v>
      </c>
      <c r="F2863" t="s">
        <v>100</v>
      </c>
      <c r="G2863" s="2">
        <v>42004</v>
      </c>
      <c r="H2863" s="2">
        <v>39995</v>
      </c>
      <c r="I2863">
        <v>1</v>
      </c>
      <c r="J2863" s="2">
        <v>44372</v>
      </c>
      <c r="K2863" s="2">
        <v>44372</v>
      </c>
      <c r="L2863" t="s">
        <v>22</v>
      </c>
      <c r="M2863" t="s">
        <v>23</v>
      </c>
      <c r="N2863" t="s">
        <v>5586</v>
      </c>
      <c r="O2863" t="s">
        <v>78</v>
      </c>
      <c r="P2863" t="s">
        <v>79</v>
      </c>
    </row>
    <row r="2864" spans="1:16" x14ac:dyDescent="0.25">
      <c r="A2864" t="s">
        <v>5588</v>
      </c>
      <c r="B2864" t="s">
        <v>19</v>
      </c>
      <c r="C2864" t="s">
        <v>20</v>
      </c>
      <c r="D2864" t="s">
        <v>5588</v>
      </c>
      <c r="E2864" s="1">
        <v>42013.65625</v>
      </c>
      <c r="F2864" t="s">
        <v>100</v>
      </c>
      <c r="G2864" s="2">
        <v>42004</v>
      </c>
      <c r="H2864" s="2">
        <v>36705</v>
      </c>
      <c r="I2864">
        <v>1</v>
      </c>
      <c r="J2864" s="2">
        <v>44372</v>
      </c>
      <c r="K2864" s="2">
        <v>44372</v>
      </c>
      <c r="L2864" t="s">
        <v>29</v>
      </c>
      <c r="M2864" t="s">
        <v>30</v>
      </c>
      <c r="N2864" t="s">
        <v>5589</v>
      </c>
      <c r="O2864" t="s">
        <v>78</v>
      </c>
      <c r="P2864" t="s">
        <v>79</v>
      </c>
    </row>
    <row r="2865" spans="1:16" x14ac:dyDescent="0.25">
      <c r="A2865" t="s">
        <v>5590</v>
      </c>
      <c r="B2865" t="s">
        <v>19</v>
      </c>
      <c r="C2865" t="s">
        <v>20</v>
      </c>
      <c r="D2865" t="s">
        <v>5590</v>
      </c>
      <c r="E2865" s="1">
        <v>42013.65625</v>
      </c>
      <c r="F2865" t="s">
        <v>100</v>
      </c>
      <c r="G2865" s="2">
        <v>42004</v>
      </c>
      <c r="H2865" s="2">
        <v>36705</v>
      </c>
      <c r="I2865">
        <v>1</v>
      </c>
      <c r="J2865" s="2">
        <v>44372</v>
      </c>
      <c r="K2865" s="2">
        <v>44372</v>
      </c>
      <c r="L2865" t="s">
        <v>22</v>
      </c>
      <c r="M2865" t="s">
        <v>23</v>
      </c>
      <c r="N2865" t="s">
        <v>5589</v>
      </c>
      <c r="O2865" t="s">
        <v>78</v>
      </c>
      <c r="P2865" t="s">
        <v>79</v>
      </c>
    </row>
    <row r="2866" spans="1:16" x14ac:dyDescent="0.25">
      <c r="A2866" t="s">
        <v>5591</v>
      </c>
      <c r="B2866" t="s">
        <v>19</v>
      </c>
      <c r="C2866" t="s">
        <v>20</v>
      </c>
      <c r="D2866" t="s">
        <v>5591</v>
      </c>
      <c r="E2866" s="1">
        <v>42013.65625</v>
      </c>
      <c r="F2866" t="s">
        <v>100</v>
      </c>
      <c r="G2866" s="2">
        <v>42004</v>
      </c>
      <c r="H2866" s="2">
        <v>36705</v>
      </c>
      <c r="I2866">
        <v>1</v>
      </c>
      <c r="J2866" s="2">
        <v>44372</v>
      </c>
      <c r="K2866" s="2">
        <v>44372</v>
      </c>
      <c r="L2866" t="s">
        <v>29</v>
      </c>
      <c r="M2866" t="s">
        <v>30</v>
      </c>
      <c r="N2866" t="s">
        <v>5592</v>
      </c>
      <c r="O2866" t="s">
        <v>78</v>
      </c>
      <c r="P2866" t="s">
        <v>79</v>
      </c>
    </row>
    <row r="2867" spans="1:16" x14ac:dyDescent="0.25">
      <c r="A2867" t="s">
        <v>5593</v>
      </c>
      <c r="B2867" t="s">
        <v>19</v>
      </c>
      <c r="C2867" t="s">
        <v>20</v>
      </c>
      <c r="D2867" t="s">
        <v>5593</v>
      </c>
      <c r="E2867" s="1">
        <v>42013.65625</v>
      </c>
      <c r="F2867" t="s">
        <v>100</v>
      </c>
      <c r="G2867" s="2">
        <v>42004</v>
      </c>
      <c r="H2867" s="2">
        <v>36705</v>
      </c>
      <c r="I2867">
        <v>1</v>
      </c>
      <c r="J2867" s="2">
        <v>44372</v>
      </c>
      <c r="K2867" s="2">
        <v>44372</v>
      </c>
      <c r="L2867" t="s">
        <v>22</v>
      </c>
      <c r="M2867" t="s">
        <v>23</v>
      </c>
      <c r="N2867" t="s">
        <v>5592</v>
      </c>
      <c r="O2867" t="s">
        <v>78</v>
      </c>
      <c r="P2867" t="s">
        <v>79</v>
      </c>
    </row>
    <row r="2868" spans="1:16" x14ac:dyDescent="0.25">
      <c r="A2868" t="s">
        <v>5594</v>
      </c>
      <c r="B2868" t="s">
        <v>50</v>
      </c>
      <c r="C2868" t="s">
        <v>20</v>
      </c>
      <c r="D2868" t="s">
        <v>5594</v>
      </c>
      <c r="E2868" s="1">
        <v>44372.316666666666</v>
      </c>
      <c r="F2868" t="s">
        <v>51</v>
      </c>
      <c r="G2868" s="2">
        <v>44359</v>
      </c>
      <c r="H2868" s="2">
        <v>31311</v>
      </c>
      <c r="I2868">
        <v>6</v>
      </c>
      <c r="J2868" s="2">
        <v>44372</v>
      </c>
      <c r="K2868" s="2">
        <v>44372</v>
      </c>
      <c r="L2868" t="s">
        <v>29</v>
      </c>
      <c r="M2868" t="s">
        <v>30</v>
      </c>
      <c r="N2868" t="s">
        <v>5595</v>
      </c>
      <c r="O2868" t="s">
        <v>53</v>
      </c>
      <c r="P2868" t="s">
        <v>53</v>
      </c>
    </row>
    <row r="2869" spans="1:16" x14ac:dyDescent="0.25">
      <c r="A2869" t="s">
        <v>5596</v>
      </c>
      <c r="B2869" t="s">
        <v>50</v>
      </c>
      <c r="C2869" t="s">
        <v>20</v>
      </c>
      <c r="D2869" t="s">
        <v>5596</v>
      </c>
      <c r="E2869" s="1">
        <v>44372.316666666666</v>
      </c>
      <c r="F2869" t="s">
        <v>57</v>
      </c>
      <c r="G2869" s="2">
        <v>44359</v>
      </c>
      <c r="H2869" s="2">
        <v>31311</v>
      </c>
      <c r="I2869">
        <v>1</v>
      </c>
      <c r="J2869" s="2">
        <v>44372</v>
      </c>
      <c r="K2869" s="2">
        <v>44372</v>
      </c>
      <c r="L2869" t="s">
        <v>29</v>
      </c>
      <c r="M2869" t="s">
        <v>30</v>
      </c>
      <c r="N2869" t="s">
        <v>5597</v>
      </c>
      <c r="O2869" t="s">
        <v>53</v>
      </c>
      <c r="P2869" t="s">
        <v>53</v>
      </c>
    </row>
    <row r="2870" spans="1:16" x14ac:dyDescent="0.25">
      <c r="A2870" t="s">
        <v>5598</v>
      </c>
      <c r="B2870" t="s">
        <v>50</v>
      </c>
      <c r="C2870" t="s">
        <v>20</v>
      </c>
      <c r="D2870" t="s">
        <v>5598</v>
      </c>
      <c r="E2870" s="1">
        <v>44372.316666666666</v>
      </c>
      <c r="F2870" t="s">
        <v>60</v>
      </c>
      <c r="G2870" s="2">
        <v>44366</v>
      </c>
      <c r="H2870" s="2">
        <v>31318</v>
      </c>
      <c r="I2870">
        <v>9</v>
      </c>
      <c r="J2870" s="2">
        <v>44372</v>
      </c>
      <c r="K2870" s="2">
        <v>44372</v>
      </c>
      <c r="L2870" t="s">
        <v>29</v>
      </c>
      <c r="M2870" t="s">
        <v>30</v>
      </c>
      <c r="N2870" t="s">
        <v>5599</v>
      </c>
      <c r="O2870" t="s">
        <v>53</v>
      </c>
      <c r="P2870" t="s">
        <v>53</v>
      </c>
    </row>
    <row r="2871" spans="1:16" x14ac:dyDescent="0.25">
      <c r="A2871" t="s">
        <v>5600</v>
      </c>
      <c r="B2871" t="s">
        <v>50</v>
      </c>
      <c r="C2871" t="s">
        <v>20</v>
      </c>
      <c r="D2871" t="s">
        <v>5600</v>
      </c>
      <c r="E2871" s="1">
        <v>44372.316666666666</v>
      </c>
      <c r="F2871" t="s">
        <v>63</v>
      </c>
      <c r="G2871" s="2">
        <v>44359</v>
      </c>
      <c r="H2871" s="2">
        <v>31311</v>
      </c>
      <c r="I2871">
        <v>2</v>
      </c>
      <c r="J2871" s="2">
        <v>44372</v>
      </c>
      <c r="K2871" s="2">
        <v>44372</v>
      </c>
      <c r="L2871" t="s">
        <v>29</v>
      </c>
      <c r="M2871" t="s">
        <v>30</v>
      </c>
      <c r="N2871" t="s">
        <v>5601</v>
      </c>
      <c r="O2871" t="s">
        <v>65</v>
      </c>
      <c r="P2871" t="s">
        <v>66</v>
      </c>
    </row>
    <row r="2872" spans="1:16" x14ac:dyDescent="0.25">
      <c r="A2872" t="s">
        <v>5602</v>
      </c>
      <c r="B2872" t="s">
        <v>19</v>
      </c>
      <c r="C2872" t="s">
        <v>20</v>
      </c>
      <c r="D2872" t="s">
        <v>5602</v>
      </c>
      <c r="E2872" s="1">
        <v>44084.656944444447</v>
      </c>
      <c r="F2872" t="s">
        <v>5603</v>
      </c>
      <c r="G2872" s="2">
        <v>44083</v>
      </c>
      <c r="H2872" s="2">
        <v>27402</v>
      </c>
      <c r="I2872">
        <v>2</v>
      </c>
      <c r="J2872" s="2">
        <v>44372</v>
      </c>
      <c r="K2872" s="2">
        <v>44372</v>
      </c>
      <c r="L2872" t="s">
        <v>29</v>
      </c>
      <c r="M2872" t="s">
        <v>30</v>
      </c>
      <c r="N2872" t="s">
        <v>5604</v>
      </c>
      <c r="O2872" t="s">
        <v>34</v>
      </c>
      <c r="P2872" t="s">
        <v>35</v>
      </c>
    </row>
    <row r="2873" spans="1:16" x14ac:dyDescent="0.25">
      <c r="A2873" t="s">
        <v>5605</v>
      </c>
      <c r="B2873" t="s">
        <v>19</v>
      </c>
      <c r="C2873" t="s">
        <v>20</v>
      </c>
      <c r="D2873" t="s">
        <v>5605</v>
      </c>
      <c r="E2873" s="1">
        <v>44084.656944444447</v>
      </c>
      <c r="F2873" t="s">
        <v>5606</v>
      </c>
      <c r="G2873" s="2">
        <v>44083</v>
      </c>
      <c r="H2873" s="2">
        <v>37636</v>
      </c>
      <c r="I2873">
        <v>2</v>
      </c>
      <c r="J2873" s="2">
        <v>44372</v>
      </c>
      <c r="K2873" s="2">
        <v>44372</v>
      </c>
      <c r="L2873" t="s">
        <v>29</v>
      </c>
      <c r="M2873" t="s">
        <v>30</v>
      </c>
      <c r="N2873" t="s">
        <v>5607</v>
      </c>
      <c r="O2873" t="s">
        <v>34</v>
      </c>
      <c r="P2873" t="s">
        <v>35</v>
      </c>
    </row>
    <row r="2874" spans="1:16" x14ac:dyDescent="0.25">
      <c r="A2874" t="s">
        <v>5608</v>
      </c>
      <c r="B2874" t="s">
        <v>99</v>
      </c>
      <c r="C2874" t="s">
        <v>20</v>
      </c>
      <c r="D2874" t="s">
        <v>5608</v>
      </c>
      <c r="E2874" s="1">
        <v>44369.352777777778</v>
      </c>
      <c r="F2874" t="s">
        <v>100</v>
      </c>
      <c r="G2874" s="2">
        <v>44356</v>
      </c>
      <c r="H2874" s="2">
        <v>42011</v>
      </c>
      <c r="I2874">
        <v>1</v>
      </c>
      <c r="J2874" s="2">
        <v>44372</v>
      </c>
      <c r="K2874" s="2">
        <v>44372</v>
      </c>
      <c r="L2874" t="s">
        <v>29</v>
      </c>
      <c r="M2874" t="s">
        <v>30</v>
      </c>
      <c r="N2874" t="s">
        <v>5609</v>
      </c>
      <c r="O2874" t="s">
        <v>78</v>
      </c>
      <c r="P2874" t="s">
        <v>79</v>
      </c>
    </row>
    <row r="2875" spans="1:16" x14ac:dyDescent="0.25">
      <c r="A2875" t="s">
        <v>5610</v>
      </c>
      <c r="B2875" t="s">
        <v>99</v>
      </c>
      <c r="C2875" t="s">
        <v>20</v>
      </c>
      <c r="D2875" t="s">
        <v>5610</v>
      </c>
      <c r="E2875" s="1">
        <v>44369.352777777778</v>
      </c>
      <c r="F2875" t="s">
        <v>100</v>
      </c>
      <c r="G2875" s="2">
        <v>44356</v>
      </c>
      <c r="H2875" s="2">
        <v>42011</v>
      </c>
      <c r="I2875">
        <v>12</v>
      </c>
      <c r="J2875" s="2">
        <v>44372</v>
      </c>
      <c r="K2875" s="2">
        <v>44372</v>
      </c>
      <c r="L2875" t="s">
        <v>22</v>
      </c>
      <c r="M2875" t="s">
        <v>23</v>
      </c>
      <c r="N2875" t="s">
        <v>5609</v>
      </c>
      <c r="O2875" t="s">
        <v>78</v>
      </c>
      <c r="P2875" t="s">
        <v>79</v>
      </c>
    </row>
    <row r="2876" spans="1:16" x14ac:dyDescent="0.25">
      <c r="A2876" t="s">
        <v>5611</v>
      </c>
      <c r="B2876" t="s">
        <v>99</v>
      </c>
      <c r="C2876" t="s">
        <v>20</v>
      </c>
      <c r="D2876" t="s">
        <v>5611</v>
      </c>
      <c r="E2876" s="1">
        <v>44369.352777777778</v>
      </c>
      <c r="F2876" t="s">
        <v>100</v>
      </c>
      <c r="G2876" s="2">
        <v>44356</v>
      </c>
      <c r="H2876" s="2">
        <v>42011</v>
      </c>
      <c r="I2876">
        <v>1</v>
      </c>
      <c r="J2876" s="2">
        <v>44372</v>
      </c>
      <c r="K2876" s="2">
        <v>44372</v>
      </c>
      <c r="L2876" t="s">
        <v>29</v>
      </c>
      <c r="M2876" t="s">
        <v>30</v>
      </c>
      <c r="N2876" t="s">
        <v>5612</v>
      </c>
      <c r="O2876" t="s">
        <v>78</v>
      </c>
      <c r="P2876" t="s">
        <v>79</v>
      </c>
    </row>
    <row r="2877" spans="1:16" x14ac:dyDescent="0.25">
      <c r="A2877" t="s">
        <v>5613</v>
      </c>
      <c r="B2877" t="s">
        <v>99</v>
      </c>
      <c r="C2877" t="s">
        <v>20</v>
      </c>
      <c r="D2877" t="s">
        <v>5613</v>
      </c>
      <c r="E2877" s="1">
        <v>44369.352777777778</v>
      </c>
      <c r="F2877" t="s">
        <v>100</v>
      </c>
      <c r="G2877" s="2">
        <v>44356</v>
      </c>
      <c r="H2877" s="2">
        <v>42011</v>
      </c>
      <c r="I2877">
        <v>1</v>
      </c>
      <c r="J2877" s="2">
        <v>44372</v>
      </c>
      <c r="K2877" s="2">
        <v>44372</v>
      </c>
      <c r="L2877" t="s">
        <v>22</v>
      </c>
      <c r="M2877" t="s">
        <v>23</v>
      </c>
      <c r="N2877" t="s">
        <v>5612</v>
      </c>
      <c r="O2877" t="s">
        <v>78</v>
      </c>
      <c r="P2877" t="s">
        <v>79</v>
      </c>
    </row>
    <row r="2878" spans="1:16" x14ac:dyDescent="0.25">
      <c r="A2878" t="s">
        <v>5614</v>
      </c>
      <c r="B2878" t="s">
        <v>99</v>
      </c>
      <c r="C2878" t="s">
        <v>20</v>
      </c>
      <c r="D2878" t="s">
        <v>5614</v>
      </c>
      <c r="E2878" s="1">
        <v>44369.34652777778</v>
      </c>
      <c r="F2878" t="s">
        <v>100</v>
      </c>
      <c r="G2878" s="2">
        <v>44356</v>
      </c>
      <c r="H2878" s="2">
        <v>42011</v>
      </c>
      <c r="I2878">
        <v>1</v>
      </c>
      <c r="J2878" s="2">
        <v>44372</v>
      </c>
      <c r="K2878" s="2">
        <v>44372</v>
      </c>
      <c r="L2878" t="s">
        <v>29</v>
      </c>
      <c r="M2878" t="s">
        <v>30</v>
      </c>
      <c r="N2878" t="s">
        <v>5615</v>
      </c>
      <c r="O2878" t="s">
        <v>78</v>
      </c>
      <c r="P2878" t="s">
        <v>79</v>
      </c>
    </row>
    <row r="2879" spans="1:16" x14ac:dyDescent="0.25">
      <c r="A2879" t="s">
        <v>5616</v>
      </c>
      <c r="B2879" t="s">
        <v>99</v>
      </c>
      <c r="C2879" t="s">
        <v>20</v>
      </c>
      <c r="D2879" t="s">
        <v>5616</v>
      </c>
      <c r="E2879" s="1">
        <v>44369.350694444445</v>
      </c>
      <c r="F2879" t="s">
        <v>100</v>
      </c>
      <c r="G2879" s="2">
        <v>44356</v>
      </c>
      <c r="H2879" s="2">
        <v>42011</v>
      </c>
      <c r="I2879">
        <v>1</v>
      </c>
      <c r="J2879" s="2">
        <v>44372</v>
      </c>
      <c r="K2879" s="2">
        <v>44372</v>
      </c>
      <c r="L2879" t="s">
        <v>22</v>
      </c>
      <c r="M2879" t="s">
        <v>23</v>
      </c>
      <c r="N2879" t="s">
        <v>5615</v>
      </c>
      <c r="O2879" t="s">
        <v>78</v>
      </c>
      <c r="P2879" t="s">
        <v>79</v>
      </c>
    </row>
    <row r="2880" spans="1:16" x14ac:dyDescent="0.25">
      <c r="A2880" t="s">
        <v>5617</v>
      </c>
      <c r="B2880" t="s">
        <v>99</v>
      </c>
      <c r="C2880" t="s">
        <v>20</v>
      </c>
      <c r="D2880" t="s">
        <v>5617</v>
      </c>
      <c r="E2880" s="1">
        <v>44369.352083333331</v>
      </c>
      <c r="F2880" t="s">
        <v>100</v>
      </c>
      <c r="G2880" s="2">
        <v>44356</v>
      </c>
      <c r="H2880" s="2">
        <v>42011</v>
      </c>
      <c r="I2880">
        <v>1</v>
      </c>
      <c r="J2880" s="2">
        <v>44372</v>
      </c>
      <c r="K2880" s="2">
        <v>44372</v>
      </c>
      <c r="L2880" t="s">
        <v>29</v>
      </c>
      <c r="M2880" t="s">
        <v>30</v>
      </c>
      <c r="N2880" t="s">
        <v>5618</v>
      </c>
      <c r="O2880" t="s">
        <v>78</v>
      </c>
      <c r="P2880" t="s">
        <v>79</v>
      </c>
    </row>
    <row r="2881" spans="1:16" x14ac:dyDescent="0.25">
      <c r="A2881" t="s">
        <v>5619</v>
      </c>
      <c r="B2881" t="s">
        <v>99</v>
      </c>
      <c r="C2881" t="s">
        <v>20</v>
      </c>
      <c r="D2881" t="s">
        <v>5619</v>
      </c>
      <c r="E2881" s="1">
        <v>44369.352083333331</v>
      </c>
      <c r="F2881" t="s">
        <v>100</v>
      </c>
      <c r="G2881" s="2">
        <v>44356</v>
      </c>
      <c r="H2881" s="2">
        <v>42011</v>
      </c>
      <c r="I2881">
        <v>1</v>
      </c>
      <c r="J2881" s="2">
        <v>44372</v>
      </c>
      <c r="K2881" s="2">
        <v>44372</v>
      </c>
      <c r="L2881" t="s">
        <v>22</v>
      </c>
      <c r="M2881" t="s">
        <v>23</v>
      </c>
      <c r="N2881" t="s">
        <v>5618</v>
      </c>
      <c r="O2881" t="s">
        <v>78</v>
      </c>
      <c r="P2881" t="s">
        <v>79</v>
      </c>
    </row>
    <row r="2882" spans="1:16" x14ac:dyDescent="0.25">
      <c r="A2882" t="s">
        <v>5620</v>
      </c>
      <c r="B2882" t="s">
        <v>99</v>
      </c>
      <c r="C2882" t="s">
        <v>20</v>
      </c>
      <c r="D2882" t="s">
        <v>5620</v>
      </c>
      <c r="E2882" s="1">
        <v>44369.350694444445</v>
      </c>
      <c r="F2882" t="s">
        <v>100</v>
      </c>
      <c r="G2882" s="2">
        <v>44356</v>
      </c>
      <c r="H2882" s="2">
        <v>42011</v>
      </c>
      <c r="I2882">
        <v>1</v>
      </c>
      <c r="J2882" s="2">
        <v>44372</v>
      </c>
      <c r="K2882" s="2">
        <v>44372</v>
      </c>
      <c r="L2882" t="s">
        <v>29</v>
      </c>
      <c r="M2882" t="s">
        <v>30</v>
      </c>
      <c r="N2882" t="s">
        <v>5621</v>
      </c>
      <c r="O2882" t="s">
        <v>78</v>
      </c>
      <c r="P2882" t="s">
        <v>79</v>
      </c>
    </row>
    <row r="2883" spans="1:16" x14ac:dyDescent="0.25">
      <c r="A2883" t="s">
        <v>5622</v>
      </c>
      <c r="B2883" t="s">
        <v>99</v>
      </c>
      <c r="C2883" t="s">
        <v>20</v>
      </c>
      <c r="D2883" t="s">
        <v>5622</v>
      </c>
      <c r="E2883" s="1">
        <v>44369.351388888892</v>
      </c>
      <c r="F2883" t="s">
        <v>100</v>
      </c>
      <c r="G2883" s="2">
        <v>44356</v>
      </c>
      <c r="H2883" s="2">
        <v>42011</v>
      </c>
      <c r="I2883">
        <v>1</v>
      </c>
      <c r="J2883" s="2">
        <v>44372</v>
      </c>
      <c r="K2883" s="2">
        <v>44372</v>
      </c>
      <c r="L2883" t="s">
        <v>22</v>
      </c>
      <c r="M2883" t="s">
        <v>23</v>
      </c>
      <c r="N2883" t="s">
        <v>5621</v>
      </c>
      <c r="O2883" t="s">
        <v>78</v>
      </c>
      <c r="P2883" t="s">
        <v>79</v>
      </c>
    </row>
    <row r="2884" spans="1:16" x14ac:dyDescent="0.25">
      <c r="A2884" t="s">
        <v>5623</v>
      </c>
      <c r="B2884" t="s">
        <v>99</v>
      </c>
      <c r="C2884" t="s">
        <v>20</v>
      </c>
      <c r="D2884" t="s">
        <v>5623</v>
      </c>
      <c r="E2884" s="1">
        <v>44369.352777777778</v>
      </c>
      <c r="F2884" t="s">
        <v>100</v>
      </c>
      <c r="G2884" s="2">
        <v>44356</v>
      </c>
      <c r="H2884" s="2">
        <v>42011</v>
      </c>
      <c r="I2884">
        <v>1</v>
      </c>
      <c r="J2884" s="2">
        <v>44372</v>
      </c>
      <c r="K2884" s="2">
        <v>44372</v>
      </c>
      <c r="L2884" t="s">
        <v>29</v>
      </c>
      <c r="M2884" t="s">
        <v>30</v>
      </c>
      <c r="N2884" t="s">
        <v>5624</v>
      </c>
      <c r="O2884" t="s">
        <v>78</v>
      </c>
      <c r="P2884" t="s">
        <v>79</v>
      </c>
    </row>
    <row r="2885" spans="1:16" x14ac:dyDescent="0.25">
      <c r="A2885" t="s">
        <v>5625</v>
      </c>
      <c r="B2885" t="s">
        <v>99</v>
      </c>
      <c r="C2885" t="s">
        <v>20</v>
      </c>
      <c r="D2885" t="s">
        <v>5625</v>
      </c>
      <c r="E2885" s="1">
        <v>44369.352777777778</v>
      </c>
      <c r="F2885" t="s">
        <v>100</v>
      </c>
      <c r="G2885" s="2">
        <v>44356</v>
      </c>
      <c r="H2885" s="2">
        <v>42011</v>
      </c>
      <c r="I2885">
        <v>6</v>
      </c>
      <c r="J2885" s="2">
        <v>44372</v>
      </c>
      <c r="K2885" s="2">
        <v>44372</v>
      </c>
      <c r="L2885" t="s">
        <v>22</v>
      </c>
      <c r="M2885" t="s">
        <v>23</v>
      </c>
      <c r="N2885" t="s">
        <v>5624</v>
      </c>
      <c r="O2885" t="s">
        <v>78</v>
      </c>
      <c r="P2885" t="s">
        <v>79</v>
      </c>
    </row>
    <row r="2886" spans="1:16" x14ac:dyDescent="0.25">
      <c r="A2886" t="s">
        <v>5626</v>
      </c>
      <c r="B2886" t="s">
        <v>99</v>
      </c>
      <c r="C2886" t="s">
        <v>20</v>
      </c>
      <c r="D2886" t="s">
        <v>5626</v>
      </c>
      <c r="E2886" s="1">
        <v>44369.352777777778</v>
      </c>
      <c r="F2886" t="s">
        <v>100</v>
      </c>
      <c r="G2886" s="2">
        <v>44356</v>
      </c>
      <c r="H2886" s="2">
        <v>42011</v>
      </c>
      <c r="I2886">
        <v>1</v>
      </c>
      <c r="J2886" s="2">
        <v>44372</v>
      </c>
      <c r="K2886" s="2">
        <v>44372</v>
      </c>
      <c r="L2886" t="s">
        <v>29</v>
      </c>
      <c r="M2886" t="s">
        <v>30</v>
      </c>
      <c r="N2886" t="s">
        <v>5627</v>
      </c>
      <c r="O2886" t="s">
        <v>78</v>
      </c>
      <c r="P2886" t="s">
        <v>79</v>
      </c>
    </row>
    <row r="2887" spans="1:16" x14ac:dyDescent="0.25">
      <c r="A2887" t="s">
        <v>5628</v>
      </c>
      <c r="B2887" t="s">
        <v>99</v>
      </c>
      <c r="C2887" t="s">
        <v>20</v>
      </c>
      <c r="D2887" t="s">
        <v>5628</v>
      </c>
      <c r="E2887" s="1">
        <v>44369.352777777778</v>
      </c>
      <c r="F2887" t="s">
        <v>100</v>
      </c>
      <c r="G2887" s="2">
        <v>44356</v>
      </c>
      <c r="H2887" s="2">
        <v>42011</v>
      </c>
      <c r="I2887">
        <v>1</v>
      </c>
      <c r="J2887" s="2">
        <v>44372</v>
      </c>
      <c r="K2887" s="2">
        <v>44372</v>
      </c>
      <c r="L2887" t="s">
        <v>22</v>
      </c>
      <c r="M2887" t="s">
        <v>23</v>
      </c>
      <c r="N2887" t="s">
        <v>5627</v>
      </c>
      <c r="O2887" t="s">
        <v>78</v>
      </c>
      <c r="P2887" t="s">
        <v>79</v>
      </c>
    </row>
    <row r="2888" spans="1:16" x14ac:dyDescent="0.25">
      <c r="A2888" t="s">
        <v>5629</v>
      </c>
      <c r="B2888" t="s">
        <v>99</v>
      </c>
      <c r="C2888" t="s">
        <v>20</v>
      </c>
      <c r="D2888" t="s">
        <v>5629</v>
      </c>
      <c r="E2888" s="1">
        <v>44369.34652777778</v>
      </c>
      <c r="F2888" t="s">
        <v>100</v>
      </c>
      <c r="G2888" s="2">
        <v>44356</v>
      </c>
      <c r="H2888" s="2">
        <v>42011</v>
      </c>
      <c r="I2888">
        <v>1</v>
      </c>
      <c r="J2888" s="2">
        <v>44372</v>
      </c>
      <c r="K2888" s="2">
        <v>44372</v>
      </c>
      <c r="L2888" t="s">
        <v>29</v>
      </c>
      <c r="M2888" t="s">
        <v>30</v>
      </c>
      <c r="N2888" t="s">
        <v>5630</v>
      </c>
      <c r="O2888" t="s">
        <v>78</v>
      </c>
      <c r="P2888" t="s">
        <v>79</v>
      </c>
    </row>
    <row r="2889" spans="1:16" x14ac:dyDescent="0.25">
      <c r="A2889" t="s">
        <v>5631</v>
      </c>
      <c r="B2889" t="s">
        <v>99</v>
      </c>
      <c r="C2889" t="s">
        <v>20</v>
      </c>
      <c r="D2889" t="s">
        <v>5631</v>
      </c>
      <c r="E2889" s="1">
        <v>44369.350694444445</v>
      </c>
      <c r="F2889" t="s">
        <v>100</v>
      </c>
      <c r="G2889" s="2">
        <v>44356</v>
      </c>
      <c r="H2889" s="2">
        <v>42011</v>
      </c>
      <c r="I2889">
        <v>1</v>
      </c>
      <c r="J2889" s="2">
        <v>44372</v>
      </c>
      <c r="K2889" s="2">
        <v>44372</v>
      </c>
      <c r="L2889" t="s">
        <v>22</v>
      </c>
      <c r="M2889" t="s">
        <v>23</v>
      </c>
      <c r="N2889" t="s">
        <v>5630</v>
      </c>
      <c r="O2889" t="s">
        <v>78</v>
      </c>
      <c r="P2889" t="s">
        <v>79</v>
      </c>
    </row>
    <row r="2890" spans="1:16" x14ac:dyDescent="0.25">
      <c r="A2890" t="s">
        <v>5632</v>
      </c>
      <c r="B2890" t="s">
        <v>99</v>
      </c>
      <c r="C2890" t="s">
        <v>20</v>
      </c>
      <c r="D2890" t="s">
        <v>5632</v>
      </c>
      <c r="E2890" s="1">
        <v>44369.352083333331</v>
      </c>
      <c r="F2890" t="s">
        <v>100</v>
      </c>
      <c r="G2890" s="2">
        <v>44356</v>
      </c>
      <c r="H2890" s="2">
        <v>42011</v>
      </c>
      <c r="I2890">
        <v>1</v>
      </c>
      <c r="J2890" s="2">
        <v>44372</v>
      </c>
      <c r="K2890" s="2">
        <v>44372</v>
      </c>
      <c r="L2890" t="s">
        <v>29</v>
      </c>
      <c r="M2890" t="s">
        <v>30</v>
      </c>
      <c r="N2890" t="s">
        <v>5633</v>
      </c>
      <c r="O2890" t="s">
        <v>78</v>
      </c>
      <c r="P2890" t="s">
        <v>79</v>
      </c>
    </row>
    <row r="2891" spans="1:16" x14ac:dyDescent="0.25">
      <c r="A2891" t="s">
        <v>5634</v>
      </c>
      <c r="B2891" t="s">
        <v>99</v>
      </c>
      <c r="C2891" t="s">
        <v>20</v>
      </c>
      <c r="D2891" t="s">
        <v>5634</v>
      </c>
      <c r="E2891" s="1">
        <v>44369.352083333331</v>
      </c>
      <c r="F2891" t="s">
        <v>100</v>
      </c>
      <c r="G2891" s="2">
        <v>44356</v>
      </c>
      <c r="H2891" s="2">
        <v>42011</v>
      </c>
      <c r="I2891">
        <v>1</v>
      </c>
      <c r="J2891" s="2">
        <v>44372</v>
      </c>
      <c r="K2891" s="2">
        <v>44372</v>
      </c>
      <c r="L2891" t="s">
        <v>22</v>
      </c>
      <c r="M2891" t="s">
        <v>23</v>
      </c>
      <c r="N2891" t="s">
        <v>5633</v>
      </c>
      <c r="O2891" t="s">
        <v>78</v>
      </c>
      <c r="P2891" t="s">
        <v>79</v>
      </c>
    </row>
    <row r="2892" spans="1:16" x14ac:dyDescent="0.25">
      <c r="A2892" t="s">
        <v>5635</v>
      </c>
      <c r="B2892" t="s">
        <v>99</v>
      </c>
      <c r="C2892" t="s">
        <v>20</v>
      </c>
      <c r="D2892" t="s">
        <v>5635</v>
      </c>
      <c r="E2892" s="1">
        <v>44369.350694444445</v>
      </c>
      <c r="F2892" t="s">
        <v>100</v>
      </c>
      <c r="G2892" s="2">
        <v>44356</v>
      </c>
      <c r="H2892" s="2">
        <v>42011</v>
      </c>
      <c r="I2892">
        <v>1</v>
      </c>
      <c r="J2892" s="2">
        <v>44372</v>
      </c>
      <c r="K2892" s="2">
        <v>44372</v>
      </c>
      <c r="L2892" t="s">
        <v>29</v>
      </c>
      <c r="M2892" t="s">
        <v>30</v>
      </c>
      <c r="N2892" t="s">
        <v>5636</v>
      </c>
      <c r="O2892" t="s">
        <v>78</v>
      </c>
      <c r="P2892" t="s">
        <v>79</v>
      </c>
    </row>
    <row r="2893" spans="1:16" x14ac:dyDescent="0.25">
      <c r="A2893" t="s">
        <v>5637</v>
      </c>
      <c r="B2893" t="s">
        <v>99</v>
      </c>
      <c r="C2893" t="s">
        <v>20</v>
      </c>
      <c r="D2893" t="s">
        <v>5637</v>
      </c>
      <c r="E2893" s="1">
        <v>44369.351388888892</v>
      </c>
      <c r="F2893" t="s">
        <v>100</v>
      </c>
      <c r="G2893" s="2">
        <v>44356</v>
      </c>
      <c r="H2893" s="2">
        <v>42011</v>
      </c>
      <c r="I2893">
        <v>1</v>
      </c>
      <c r="J2893" s="2">
        <v>44372</v>
      </c>
      <c r="K2893" s="2">
        <v>44372</v>
      </c>
      <c r="L2893" t="s">
        <v>22</v>
      </c>
      <c r="M2893" t="s">
        <v>23</v>
      </c>
      <c r="N2893" t="s">
        <v>5636</v>
      </c>
      <c r="O2893" t="s">
        <v>78</v>
      </c>
      <c r="P2893" t="s">
        <v>79</v>
      </c>
    </row>
    <row r="2894" spans="1:16" x14ac:dyDescent="0.25">
      <c r="A2894" t="s">
        <v>5638</v>
      </c>
      <c r="B2894" t="s">
        <v>19</v>
      </c>
      <c r="C2894" t="s">
        <v>20</v>
      </c>
      <c r="D2894" t="s">
        <v>5638</v>
      </c>
      <c r="E2894" s="1">
        <v>42013.655555555553</v>
      </c>
      <c r="F2894" t="s">
        <v>100</v>
      </c>
      <c r="G2894" s="2">
        <v>42004</v>
      </c>
      <c r="H2894" s="2">
        <v>39267</v>
      </c>
      <c r="I2894">
        <v>1</v>
      </c>
      <c r="J2894" s="2">
        <v>44372</v>
      </c>
      <c r="K2894" s="2">
        <v>44372</v>
      </c>
      <c r="L2894" t="s">
        <v>29</v>
      </c>
      <c r="M2894" t="s">
        <v>30</v>
      </c>
      <c r="N2894" t="s">
        <v>5639</v>
      </c>
      <c r="O2894" t="s">
        <v>78</v>
      </c>
      <c r="P2894" t="s">
        <v>79</v>
      </c>
    </row>
    <row r="2895" spans="1:16" x14ac:dyDescent="0.25">
      <c r="A2895" t="s">
        <v>5640</v>
      </c>
      <c r="B2895" t="s">
        <v>19</v>
      </c>
      <c r="C2895" t="s">
        <v>20</v>
      </c>
      <c r="D2895" t="s">
        <v>5640</v>
      </c>
      <c r="E2895" s="1">
        <v>42013.655555555553</v>
      </c>
      <c r="F2895" t="s">
        <v>100</v>
      </c>
      <c r="G2895" s="2">
        <v>42004</v>
      </c>
      <c r="H2895" s="2">
        <v>39267</v>
      </c>
      <c r="I2895">
        <v>1</v>
      </c>
      <c r="J2895" s="2">
        <v>44372</v>
      </c>
      <c r="K2895" s="2">
        <v>44372</v>
      </c>
      <c r="L2895" t="s">
        <v>22</v>
      </c>
      <c r="M2895" t="s">
        <v>23</v>
      </c>
      <c r="N2895" t="s">
        <v>5639</v>
      </c>
      <c r="O2895" t="s">
        <v>78</v>
      </c>
      <c r="P2895" t="s">
        <v>79</v>
      </c>
    </row>
    <row r="2896" spans="1:16" x14ac:dyDescent="0.25">
      <c r="A2896" t="s">
        <v>5641</v>
      </c>
      <c r="B2896" t="s">
        <v>19</v>
      </c>
      <c r="C2896" t="s">
        <v>20</v>
      </c>
      <c r="D2896" t="s">
        <v>5641</v>
      </c>
      <c r="E2896" s="1">
        <v>42013.655555555553</v>
      </c>
      <c r="F2896" t="s">
        <v>100</v>
      </c>
      <c r="G2896" s="2">
        <v>42004</v>
      </c>
      <c r="H2896" s="2">
        <v>39267</v>
      </c>
      <c r="I2896">
        <v>1</v>
      </c>
      <c r="J2896" s="2">
        <v>44372</v>
      </c>
      <c r="K2896" s="2">
        <v>44372</v>
      </c>
      <c r="L2896" t="s">
        <v>29</v>
      </c>
      <c r="M2896" t="s">
        <v>30</v>
      </c>
      <c r="N2896" t="s">
        <v>5642</v>
      </c>
      <c r="O2896" t="s">
        <v>78</v>
      </c>
      <c r="P2896" t="s">
        <v>79</v>
      </c>
    </row>
    <row r="2897" spans="1:16" x14ac:dyDescent="0.25">
      <c r="A2897" t="s">
        <v>5643</v>
      </c>
      <c r="B2897" t="s">
        <v>19</v>
      </c>
      <c r="C2897" t="s">
        <v>20</v>
      </c>
      <c r="D2897" t="s">
        <v>5643</v>
      </c>
      <c r="E2897" s="1">
        <v>42013.655555555553</v>
      </c>
      <c r="F2897" t="s">
        <v>100</v>
      </c>
      <c r="G2897" s="2">
        <v>42004</v>
      </c>
      <c r="H2897" s="2">
        <v>39267</v>
      </c>
      <c r="I2897">
        <v>1</v>
      </c>
      <c r="J2897" s="2">
        <v>44372</v>
      </c>
      <c r="K2897" s="2">
        <v>44372</v>
      </c>
      <c r="L2897" t="s">
        <v>22</v>
      </c>
      <c r="M2897" t="s">
        <v>23</v>
      </c>
      <c r="N2897" t="s">
        <v>5642</v>
      </c>
      <c r="O2897" t="s">
        <v>78</v>
      </c>
      <c r="P2897" t="s">
        <v>79</v>
      </c>
    </row>
    <row r="2898" spans="1:16" x14ac:dyDescent="0.25">
      <c r="A2898" t="s">
        <v>5644</v>
      </c>
      <c r="B2898" t="s">
        <v>19</v>
      </c>
      <c r="C2898" t="s">
        <v>20</v>
      </c>
      <c r="D2898" t="s">
        <v>5644</v>
      </c>
      <c r="E2898" s="1">
        <v>42013.655555555553</v>
      </c>
      <c r="F2898" t="s">
        <v>100</v>
      </c>
      <c r="G2898" s="2">
        <v>42004</v>
      </c>
      <c r="H2898" s="2">
        <v>39995</v>
      </c>
      <c r="I2898">
        <v>1</v>
      </c>
      <c r="J2898" s="2">
        <v>44372</v>
      </c>
      <c r="K2898" s="2">
        <v>44372</v>
      </c>
      <c r="L2898" t="s">
        <v>29</v>
      </c>
      <c r="M2898" t="s">
        <v>30</v>
      </c>
      <c r="N2898" t="s">
        <v>5645</v>
      </c>
      <c r="O2898" t="s">
        <v>78</v>
      </c>
      <c r="P2898" t="s">
        <v>79</v>
      </c>
    </row>
    <row r="2899" spans="1:16" x14ac:dyDescent="0.25">
      <c r="A2899" t="s">
        <v>5646</v>
      </c>
      <c r="B2899" t="s">
        <v>19</v>
      </c>
      <c r="C2899" t="s">
        <v>20</v>
      </c>
      <c r="D2899" t="s">
        <v>5646</v>
      </c>
      <c r="E2899" s="1">
        <v>42013.655555555553</v>
      </c>
      <c r="F2899" t="s">
        <v>100</v>
      </c>
      <c r="G2899" s="2">
        <v>42004</v>
      </c>
      <c r="H2899" s="2">
        <v>39995</v>
      </c>
      <c r="I2899">
        <v>1</v>
      </c>
      <c r="J2899" s="2">
        <v>44372</v>
      </c>
      <c r="K2899" s="2">
        <v>44372</v>
      </c>
      <c r="L2899" t="s">
        <v>22</v>
      </c>
      <c r="M2899" t="s">
        <v>23</v>
      </c>
      <c r="N2899" t="s">
        <v>5645</v>
      </c>
      <c r="O2899" t="s">
        <v>78</v>
      </c>
      <c r="P2899" t="s">
        <v>79</v>
      </c>
    </row>
    <row r="2900" spans="1:16" x14ac:dyDescent="0.25">
      <c r="A2900" t="s">
        <v>5647</v>
      </c>
      <c r="B2900" t="s">
        <v>19</v>
      </c>
      <c r="C2900" t="s">
        <v>20</v>
      </c>
      <c r="D2900" t="s">
        <v>5647</v>
      </c>
      <c r="E2900" s="1">
        <v>42013.655555555553</v>
      </c>
      <c r="F2900" t="s">
        <v>100</v>
      </c>
      <c r="G2900" s="2">
        <v>42004</v>
      </c>
      <c r="H2900" s="2">
        <v>39267</v>
      </c>
      <c r="I2900">
        <v>1</v>
      </c>
      <c r="J2900" s="2">
        <v>44372</v>
      </c>
      <c r="K2900" s="2">
        <v>44372</v>
      </c>
      <c r="L2900" t="s">
        <v>29</v>
      </c>
      <c r="M2900" t="s">
        <v>30</v>
      </c>
      <c r="N2900" t="s">
        <v>5648</v>
      </c>
      <c r="O2900" t="s">
        <v>78</v>
      </c>
      <c r="P2900" t="s">
        <v>79</v>
      </c>
    </row>
    <row r="2901" spans="1:16" x14ac:dyDescent="0.25">
      <c r="A2901" t="s">
        <v>5649</v>
      </c>
      <c r="B2901" t="s">
        <v>19</v>
      </c>
      <c r="C2901" t="s">
        <v>20</v>
      </c>
      <c r="D2901" t="s">
        <v>5649</v>
      </c>
      <c r="E2901" s="1">
        <v>42013.655555555553</v>
      </c>
      <c r="F2901" t="s">
        <v>100</v>
      </c>
      <c r="G2901" s="2">
        <v>42004</v>
      </c>
      <c r="H2901" s="2">
        <v>39267</v>
      </c>
      <c r="I2901">
        <v>1</v>
      </c>
      <c r="J2901" s="2">
        <v>44372</v>
      </c>
      <c r="K2901" s="2">
        <v>44372</v>
      </c>
      <c r="L2901" t="s">
        <v>22</v>
      </c>
      <c r="M2901" t="s">
        <v>23</v>
      </c>
      <c r="N2901" t="s">
        <v>5648</v>
      </c>
      <c r="O2901" t="s">
        <v>78</v>
      </c>
      <c r="P2901" t="s">
        <v>79</v>
      </c>
    </row>
    <row r="2902" spans="1:16" x14ac:dyDescent="0.25">
      <c r="A2902" t="s">
        <v>5650</v>
      </c>
      <c r="B2902" t="s">
        <v>19</v>
      </c>
      <c r="C2902" t="s">
        <v>20</v>
      </c>
      <c r="D2902" t="s">
        <v>5650</v>
      </c>
      <c r="E2902" s="1">
        <v>42013.655555555553</v>
      </c>
      <c r="F2902" t="s">
        <v>100</v>
      </c>
      <c r="G2902" s="2">
        <v>42004</v>
      </c>
      <c r="H2902" s="2">
        <v>39267</v>
      </c>
      <c r="I2902">
        <v>1</v>
      </c>
      <c r="J2902" s="2">
        <v>44372</v>
      </c>
      <c r="K2902" s="2">
        <v>44372</v>
      </c>
      <c r="L2902" t="s">
        <v>29</v>
      </c>
      <c r="M2902" t="s">
        <v>30</v>
      </c>
      <c r="N2902" t="s">
        <v>5651</v>
      </c>
      <c r="O2902" t="s">
        <v>78</v>
      </c>
      <c r="P2902" t="s">
        <v>79</v>
      </c>
    </row>
    <row r="2903" spans="1:16" x14ac:dyDescent="0.25">
      <c r="A2903" t="s">
        <v>5652</v>
      </c>
      <c r="B2903" t="s">
        <v>19</v>
      </c>
      <c r="C2903" t="s">
        <v>20</v>
      </c>
      <c r="D2903" t="s">
        <v>5652</v>
      </c>
      <c r="E2903" s="1">
        <v>42013.655555555553</v>
      </c>
      <c r="F2903" t="s">
        <v>100</v>
      </c>
      <c r="G2903" s="2">
        <v>42004</v>
      </c>
      <c r="H2903" s="2">
        <v>39267</v>
      </c>
      <c r="I2903">
        <v>1</v>
      </c>
      <c r="J2903" s="2">
        <v>44372</v>
      </c>
      <c r="K2903" s="2">
        <v>44372</v>
      </c>
      <c r="L2903" t="s">
        <v>22</v>
      </c>
      <c r="M2903" t="s">
        <v>23</v>
      </c>
      <c r="N2903" t="s">
        <v>5651</v>
      </c>
      <c r="O2903" t="s">
        <v>78</v>
      </c>
      <c r="P2903" t="s">
        <v>79</v>
      </c>
    </row>
    <row r="2904" spans="1:16" x14ac:dyDescent="0.25">
      <c r="A2904" t="s">
        <v>5653</v>
      </c>
      <c r="B2904" t="s">
        <v>94</v>
      </c>
      <c r="C2904" t="s">
        <v>20</v>
      </c>
      <c r="D2904" t="s">
        <v>5653</v>
      </c>
      <c r="E2904" s="1">
        <v>43909.375</v>
      </c>
      <c r="F2904" t="s">
        <v>5654</v>
      </c>
      <c r="G2904" s="2">
        <v>43903</v>
      </c>
      <c r="H2904" s="2">
        <v>34334</v>
      </c>
      <c r="I2904">
        <v>54</v>
      </c>
      <c r="J2904" s="2">
        <v>44372</v>
      </c>
      <c r="K2904" s="2">
        <v>44372</v>
      </c>
      <c r="L2904" t="s">
        <v>29</v>
      </c>
      <c r="M2904" t="s">
        <v>30</v>
      </c>
      <c r="N2904" t="s">
        <v>5655</v>
      </c>
      <c r="O2904" t="s">
        <v>97</v>
      </c>
      <c r="P2904" t="s">
        <v>97</v>
      </c>
    </row>
    <row r="2905" spans="1:16" x14ac:dyDescent="0.25">
      <c r="A2905" t="s">
        <v>5656</v>
      </c>
      <c r="B2905" t="s">
        <v>94</v>
      </c>
      <c r="C2905" t="s">
        <v>20</v>
      </c>
      <c r="D2905" t="s">
        <v>5656</v>
      </c>
      <c r="E2905" s="1">
        <v>44371.375</v>
      </c>
      <c r="F2905" t="s">
        <v>5657</v>
      </c>
      <c r="G2905" s="2">
        <v>44365</v>
      </c>
      <c r="H2905" s="2">
        <v>34334</v>
      </c>
      <c r="I2905">
        <v>76</v>
      </c>
      <c r="J2905" s="2">
        <v>44372</v>
      </c>
      <c r="K2905" s="2">
        <v>44372</v>
      </c>
      <c r="L2905" t="s">
        <v>29</v>
      </c>
      <c r="M2905" t="s">
        <v>30</v>
      </c>
      <c r="N2905" t="s">
        <v>5658</v>
      </c>
      <c r="O2905" t="s">
        <v>97</v>
      </c>
      <c r="P2905" t="s">
        <v>97</v>
      </c>
    </row>
    <row r="2906" spans="1:16" x14ac:dyDescent="0.25">
      <c r="A2906" t="s">
        <v>5659</v>
      </c>
      <c r="B2906" t="s">
        <v>32</v>
      </c>
      <c r="C2906" t="s">
        <v>20</v>
      </c>
      <c r="D2906" t="s">
        <v>5659</v>
      </c>
      <c r="E2906" s="1">
        <v>44371.649305555555</v>
      </c>
      <c r="F2906" t="s">
        <v>5660</v>
      </c>
      <c r="G2906" s="2">
        <v>44370</v>
      </c>
      <c r="H2906" s="2">
        <v>37608</v>
      </c>
      <c r="I2906">
        <v>2</v>
      </c>
      <c r="J2906" s="2">
        <v>44372</v>
      </c>
      <c r="K2906" s="2">
        <v>44372</v>
      </c>
      <c r="L2906" t="s">
        <v>29</v>
      </c>
      <c r="M2906" t="s">
        <v>30</v>
      </c>
      <c r="N2906" t="s">
        <v>5661</v>
      </c>
      <c r="O2906" t="s">
        <v>396</v>
      </c>
      <c r="P2906" t="s">
        <v>397</v>
      </c>
    </row>
    <row r="2907" spans="1:16" x14ac:dyDescent="0.25">
      <c r="A2907" t="s">
        <v>5662</v>
      </c>
      <c r="B2907" t="s">
        <v>32</v>
      </c>
      <c r="C2907" t="s">
        <v>20</v>
      </c>
      <c r="D2907" t="s">
        <v>5662</v>
      </c>
      <c r="E2907" s="1">
        <v>44371.649305555555</v>
      </c>
      <c r="F2907" t="s">
        <v>5660</v>
      </c>
      <c r="G2907" s="2">
        <v>44370</v>
      </c>
      <c r="H2907" s="2">
        <v>37608</v>
      </c>
      <c r="I2907">
        <v>10</v>
      </c>
      <c r="J2907" s="2">
        <v>44372</v>
      </c>
      <c r="K2907" s="2">
        <v>44372</v>
      </c>
      <c r="L2907" t="s">
        <v>29</v>
      </c>
      <c r="M2907" t="s">
        <v>30</v>
      </c>
      <c r="N2907" t="s">
        <v>5663</v>
      </c>
      <c r="O2907" t="s">
        <v>396</v>
      </c>
      <c r="P2907" t="s">
        <v>397</v>
      </c>
    </row>
    <row r="2908" spans="1:16" x14ac:dyDescent="0.25">
      <c r="A2908" t="s">
        <v>5664</v>
      </c>
      <c r="B2908" t="s">
        <v>32</v>
      </c>
      <c r="C2908" t="s">
        <v>20</v>
      </c>
      <c r="D2908" t="s">
        <v>5664</v>
      </c>
      <c r="E2908" s="1">
        <v>44371.649305555555</v>
      </c>
      <c r="F2908" t="s">
        <v>5660</v>
      </c>
      <c r="G2908" s="2">
        <v>44370</v>
      </c>
      <c r="H2908" s="2">
        <v>37608</v>
      </c>
      <c r="I2908">
        <v>8</v>
      </c>
      <c r="J2908" s="2">
        <v>44372</v>
      </c>
      <c r="K2908" s="2">
        <v>44372</v>
      </c>
      <c r="L2908" t="s">
        <v>29</v>
      </c>
      <c r="M2908" t="s">
        <v>30</v>
      </c>
      <c r="N2908" t="s">
        <v>5665</v>
      </c>
      <c r="O2908" t="s">
        <v>396</v>
      </c>
      <c r="P2908" t="s">
        <v>397</v>
      </c>
    </row>
    <row r="2909" spans="1:16" x14ac:dyDescent="0.25">
      <c r="A2909" t="s">
        <v>5666</v>
      </c>
      <c r="B2909" t="s">
        <v>32</v>
      </c>
      <c r="C2909" t="s">
        <v>20</v>
      </c>
      <c r="D2909" t="s">
        <v>5666</v>
      </c>
      <c r="E2909" s="1">
        <v>44371.649305555555</v>
      </c>
      <c r="F2909" t="s">
        <v>5660</v>
      </c>
      <c r="G2909" s="2">
        <v>44370</v>
      </c>
      <c r="H2909" s="2">
        <v>37608</v>
      </c>
      <c r="I2909">
        <v>2</v>
      </c>
      <c r="J2909" s="2">
        <v>44372</v>
      </c>
      <c r="K2909" s="2">
        <v>44372</v>
      </c>
      <c r="L2909" t="s">
        <v>29</v>
      </c>
      <c r="M2909" t="s">
        <v>30</v>
      </c>
      <c r="N2909" t="s">
        <v>5667</v>
      </c>
      <c r="O2909" t="s">
        <v>396</v>
      </c>
      <c r="P2909" t="s">
        <v>397</v>
      </c>
    </row>
    <row r="2910" spans="1:16" x14ac:dyDescent="0.25">
      <c r="A2910" t="s">
        <v>5668</v>
      </c>
      <c r="B2910" t="s">
        <v>32</v>
      </c>
      <c r="C2910" t="s">
        <v>20</v>
      </c>
      <c r="D2910" t="s">
        <v>5668</v>
      </c>
      <c r="E2910" s="1">
        <v>44371.649305555555</v>
      </c>
      <c r="F2910" t="s">
        <v>5660</v>
      </c>
      <c r="G2910" s="2">
        <v>44370</v>
      </c>
      <c r="H2910" s="2">
        <v>37608</v>
      </c>
      <c r="I2910">
        <v>3</v>
      </c>
      <c r="J2910" s="2">
        <v>44372</v>
      </c>
      <c r="K2910" s="2">
        <v>44372</v>
      </c>
      <c r="L2910" t="s">
        <v>29</v>
      </c>
      <c r="M2910" t="s">
        <v>30</v>
      </c>
      <c r="N2910" t="s">
        <v>5669</v>
      </c>
      <c r="O2910" t="s">
        <v>396</v>
      </c>
      <c r="P2910" t="s">
        <v>397</v>
      </c>
    </row>
    <row r="2911" spans="1:16" x14ac:dyDescent="0.25">
      <c r="A2911" t="s">
        <v>5670</v>
      </c>
      <c r="B2911" t="s">
        <v>32</v>
      </c>
      <c r="C2911" t="s">
        <v>20</v>
      </c>
      <c r="D2911" t="s">
        <v>5670</v>
      </c>
      <c r="E2911" s="1">
        <v>44371.649305555555</v>
      </c>
      <c r="F2911" t="s">
        <v>5660</v>
      </c>
      <c r="G2911" s="2">
        <v>44370</v>
      </c>
      <c r="H2911" s="2">
        <v>37608</v>
      </c>
      <c r="I2911">
        <v>2</v>
      </c>
      <c r="J2911" s="2">
        <v>44372</v>
      </c>
      <c r="K2911" s="2">
        <v>44372</v>
      </c>
      <c r="L2911" t="s">
        <v>29</v>
      </c>
      <c r="M2911" t="s">
        <v>30</v>
      </c>
      <c r="N2911" t="s">
        <v>5671</v>
      </c>
      <c r="O2911" t="s">
        <v>396</v>
      </c>
      <c r="P2911" t="s">
        <v>397</v>
      </c>
    </row>
    <row r="2912" spans="1:16" x14ac:dyDescent="0.25">
      <c r="A2912" t="s">
        <v>5672</v>
      </c>
      <c r="B2912" t="s">
        <v>32</v>
      </c>
      <c r="C2912" t="s">
        <v>20</v>
      </c>
      <c r="D2912" t="s">
        <v>5672</v>
      </c>
      <c r="E2912" s="1">
        <v>44371.649305555555</v>
      </c>
      <c r="F2912" t="s">
        <v>5660</v>
      </c>
      <c r="G2912" s="2">
        <v>44370</v>
      </c>
      <c r="H2912" s="2">
        <v>37608</v>
      </c>
      <c r="I2912">
        <v>56</v>
      </c>
      <c r="J2912" s="2">
        <v>44372</v>
      </c>
      <c r="K2912" s="2">
        <v>44372</v>
      </c>
      <c r="L2912" t="s">
        <v>29</v>
      </c>
      <c r="M2912" t="s">
        <v>30</v>
      </c>
      <c r="N2912" t="s">
        <v>5673</v>
      </c>
      <c r="O2912" t="s">
        <v>396</v>
      </c>
      <c r="P2912" t="s">
        <v>397</v>
      </c>
    </row>
    <row r="2913" spans="1:16" x14ac:dyDescent="0.25">
      <c r="A2913" t="s">
        <v>5674</v>
      </c>
      <c r="B2913" t="s">
        <v>19</v>
      </c>
      <c r="C2913" t="s">
        <v>20</v>
      </c>
      <c r="D2913" t="s">
        <v>5674</v>
      </c>
      <c r="E2913" s="1">
        <v>44084.656944444447</v>
      </c>
      <c r="F2913" t="s">
        <v>5675</v>
      </c>
      <c r="G2913" s="2">
        <v>44083</v>
      </c>
      <c r="H2913" s="2">
        <v>39890</v>
      </c>
      <c r="I2913">
        <v>6</v>
      </c>
      <c r="J2913" s="2">
        <v>44372</v>
      </c>
      <c r="K2913" s="2">
        <v>44372</v>
      </c>
      <c r="L2913" t="s">
        <v>29</v>
      </c>
      <c r="M2913" t="s">
        <v>30</v>
      </c>
      <c r="N2913" t="s">
        <v>5676</v>
      </c>
      <c r="O2913" t="s">
        <v>34</v>
      </c>
      <c r="P2913" t="s">
        <v>35</v>
      </c>
    </row>
    <row r="2914" spans="1:16" x14ac:dyDescent="0.25">
      <c r="A2914" t="s">
        <v>5677</v>
      </c>
      <c r="B2914" t="s">
        <v>99</v>
      </c>
      <c r="C2914" t="s">
        <v>20</v>
      </c>
      <c r="D2914" t="s">
        <v>5677</v>
      </c>
      <c r="E2914" s="1">
        <v>44369.352777777778</v>
      </c>
      <c r="F2914" t="s">
        <v>100</v>
      </c>
      <c r="G2914" s="2">
        <v>44356</v>
      </c>
      <c r="H2914" s="2">
        <v>42011</v>
      </c>
      <c r="I2914">
        <v>4</v>
      </c>
      <c r="J2914" s="2">
        <v>44372</v>
      </c>
      <c r="K2914" s="2">
        <v>44372</v>
      </c>
      <c r="L2914" t="s">
        <v>29</v>
      </c>
      <c r="M2914" t="s">
        <v>30</v>
      </c>
      <c r="N2914" t="s">
        <v>5678</v>
      </c>
      <c r="O2914" t="s">
        <v>78</v>
      </c>
      <c r="P2914" t="s">
        <v>79</v>
      </c>
    </row>
    <row r="2915" spans="1:16" x14ac:dyDescent="0.25">
      <c r="A2915" t="s">
        <v>5679</v>
      </c>
      <c r="B2915" t="s">
        <v>99</v>
      </c>
      <c r="C2915" t="s">
        <v>20</v>
      </c>
      <c r="D2915" t="s">
        <v>5679</v>
      </c>
      <c r="E2915" s="1">
        <v>44369.352777777778</v>
      </c>
      <c r="F2915" t="s">
        <v>100</v>
      </c>
      <c r="G2915" s="2">
        <v>44356</v>
      </c>
      <c r="H2915" s="2">
        <v>42011</v>
      </c>
      <c r="I2915">
        <v>11</v>
      </c>
      <c r="J2915" s="2">
        <v>44372</v>
      </c>
      <c r="K2915" s="2">
        <v>44372</v>
      </c>
      <c r="L2915" t="s">
        <v>22</v>
      </c>
      <c r="M2915" t="s">
        <v>23</v>
      </c>
      <c r="N2915" t="s">
        <v>5678</v>
      </c>
      <c r="O2915" t="s">
        <v>78</v>
      </c>
      <c r="P2915" t="s">
        <v>79</v>
      </c>
    </row>
    <row r="2916" spans="1:16" x14ac:dyDescent="0.25">
      <c r="A2916" t="s">
        <v>5680</v>
      </c>
      <c r="B2916" t="s">
        <v>99</v>
      </c>
      <c r="C2916" t="s">
        <v>20</v>
      </c>
      <c r="D2916" t="s">
        <v>5680</v>
      </c>
      <c r="E2916" s="1">
        <v>44369.352777777778</v>
      </c>
      <c r="F2916" t="s">
        <v>100</v>
      </c>
      <c r="G2916" s="2">
        <v>44356</v>
      </c>
      <c r="H2916" s="2">
        <v>42011</v>
      </c>
      <c r="I2916">
        <v>1</v>
      </c>
      <c r="J2916" s="2">
        <v>44372</v>
      </c>
      <c r="K2916" s="2">
        <v>44372</v>
      </c>
      <c r="L2916" t="s">
        <v>29</v>
      </c>
      <c r="M2916" t="s">
        <v>30</v>
      </c>
      <c r="N2916" t="s">
        <v>5681</v>
      </c>
      <c r="O2916" t="s">
        <v>78</v>
      </c>
      <c r="P2916" t="s">
        <v>79</v>
      </c>
    </row>
    <row r="2917" spans="1:16" x14ac:dyDescent="0.25">
      <c r="A2917" t="s">
        <v>5682</v>
      </c>
      <c r="B2917" t="s">
        <v>99</v>
      </c>
      <c r="C2917" t="s">
        <v>20</v>
      </c>
      <c r="D2917" t="s">
        <v>5682</v>
      </c>
      <c r="E2917" s="1">
        <v>44369.352777777778</v>
      </c>
      <c r="F2917" t="s">
        <v>100</v>
      </c>
      <c r="G2917" s="2">
        <v>44356</v>
      </c>
      <c r="H2917" s="2">
        <v>42011</v>
      </c>
      <c r="I2917">
        <v>1</v>
      </c>
      <c r="J2917" s="2">
        <v>44372</v>
      </c>
      <c r="K2917" s="2">
        <v>44372</v>
      </c>
      <c r="L2917" t="s">
        <v>22</v>
      </c>
      <c r="M2917" t="s">
        <v>23</v>
      </c>
      <c r="N2917" t="s">
        <v>5681</v>
      </c>
      <c r="O2917" t="s">
        <v>78</v>
      </c>
      <c r="P2917" t="s">
        <v>79</v>
      </c>
    </row>
    <row r="2918" spans="1:16" x14ac:dyDescent="0.25">
      <c r="A2918" t="s">
        <v>5683</v>
      </c>
      <c r="B2918" t="s">
        <v>99</v>
      </c>
      <c r="C2918" t="s">
        <v>20</v>
      </c>
      <c r="D2918" t="s">
        <v>5683</v>
      </c>
      <c r="E2918" s="1">
        <v>44369.34652777778</v>
      </c>
      <c r="F2918" t="s">
        <v>100</v>
      </c>
      <c r="G2918" s="2">
        <v>44356</v>
      </c>
      <c r="H2918" s="2">
        <v>42011</v>
      </c>
      <c r="I2918">
        <v>1</v>
      </c>
      <c r="J2918" s="2">
        <v>44372</v>
      </c>
      <c r="K2918" s="2">
        <v>44372</v>
      </c>
      <c r="L2918" t="s">
        <v>29</v>
      </c>
      <c r="M2918" t="s">
        <v>30</v>
      </c>
      <c r="N2918" t="s">
        <v>5684</v>
      </c>
      <c r="O2918" t="s">
        <v>78</v>
      </c>
      <c r="P2918" t="s">
        <v>79</v>
      </c>
    </row>
    <row r="2919" spans="1:16" x14ac:dyDescent="0.25">
      <c r="A2919" t="s">
        <v>5685</v>
      </c>
      <c r="B2919" t="s">
        <v>99</v>
      </c>
      <c r="C2919" t="s">
        <v>20</v>
      </c>
      <c r="D2919" t="s">
        <v>5685</v>
      </c>
      <c r="E2919" s="1">
        <v>44369.34652777778</v>
      </c>
      <c r="F2919" t="s">
        <v>100</v>
      </c>
      <c r="G2919" s="2">
        <v>44356</v>
      </c>
      <c r="H2919" s="2">
        <v>42011</v>
      </c>
      <c r="I2919">
        <v>1</v>
      </c>
      <c r="J2919" s="2">
        <v>44372</v>
      </c>
      <c r="K2919" s="2">
        <v>44372</v>
      </c>
      <c r="L2919" t="s">
        <v>22</v>
      </c>
      <c r="M2919" t="s">
        <v>23</v>
      </c>
      <c r="N2919" t="s">
        <v>5684</v>
      </c>
      <c r="O2919" t="s">
        <v>78</v>
      </c>
      <c r="P2919" t="s">
        <v>79</v>
      </c>
    </row>
    <row r="2920" spans="1:16" x14ac:dyDescent="0.25">
      <c r="A2920" t="s">
        <v>5686</v>
      </c>
      <c r="B2920" t="s">
        <v>99</v>
      </c>
      <c r="C2920" t="s">
        <v>20</v>
      </c>
      <c r="D2920" t="s">
        <v>5686</v>
      </c>
      <c r="E2920" s="1">
        <v>44369.351388888892</v>
      </c>
      <c r="F2920" t="s">
        <v>100</v>
      </c>
      <c r="G2920" s="2">
        <v>44356</v>
      </c>
      <c r="H2920" s="2">
        <v>42011</v>
      </c>
      <c r="I2920">
        <v>1</v>
      </c>
      <c r="J2920" s="2">
        <v>44372</v>
      </c>
      <c r="K2920" s="2">
        <v>44372</v>
      </c>
      <c r="L2920" t="s">
        <v>29</v>
      </c>
      <c r="M2920" t="s">
        <v>30</v>
      </c>
      <c r="N2920" t="s">
        <v>5687</v>
      </c>
      <c r="O2920" t="s">
        <v>78</v>
      </c>
      <c r="P2920" t="s">
        <v>79</v>
      </c>
    </row>
    <row r="2921" spans="1:16" x14ac:dyDescent="0.25">
      <c r="A2921" t="s">
        <v>5688</v>
      </c>
      <c r="B2921" t="s">
        <v>99</v>
      </c>
      <c r="C2921" t="s">
        <v>20</v>
      </c>
      <c r="D2921" t="s">
        <v>5688</v>
      </c>
      <c r="E2921" s="1">
        <v>44369.352083333331</v>
      </c>
      <c r="F2921" t="s">
        <v>100</v>
      </c>
      <c r="G2921" s="2">
        <v>44356</v>
      </c>
      <c r="H2921" s="2">
        <v>42011</v>
      </c>
      <c r="I2921">
        <v>1</v>
      </c>
      <c r="J2921" s="2">
        <v>44372</v>
      </c>
      <c r="K2921" s="2">
        <v>44372</v>
      </c>
      <c r="L2921" t="s">
        <v>22</v>
      </c>
      <c r="M2921" t="s">
        <v>23</v>
      </c>
      <c r="N2921" t="s">
        <v>5687</v>
      </c>
      <c r="O2921" t="s">
        <v>78</v>
      </c>
      <c r="P2921" t="s">
        <v>79</v>
      </c>
    </row>
    <row r="2922" spans="1:16" x14ac:dyDescent="0.25">
      <c r="A2922" t="s">
        <v>5689</v>
      </c>
      <c r="B2922" t="s">
        <v>99</v>
      </c>
      <c r="C2922" t="s">
        <v>20</v>
      </c>
      <c r="D2922" t="s">
        <v>5689</v>
      </c>
      <c r="E2922" s="1">
        <v>44369.350694444445</v>
      </c>
      <c r="F2922" t="s">
        <v>100</v>
      </c>
      <c r="G2922" s="2">
        <v>44356</v>
      </c>
      <c r="H2922" s="2">
        <v>42011</v>
      </c>
      <c r="I2922">
        <v>1</v>
      </c>
      <c r="J2922" s="2">
        <v>44372</v>
      </c>
      <c r="K2922" s="2">
        <v>44372</v>
      </c>
      <c r="L2922" t="s">
        <v>29</v>
      </c>
      <c r="M2922" t="s">
        <v>30</v>
      </c>
      <c r="N2922" t="s">
        <v>5690</v>
      </c>
      <c r="O2922" t="s">
        <v>78</v>
      </c>
      <c r="P2922" t="s">
        <v>79</v>
      </c>
    </row>
    <row r="2923" spans="1:16" x14ac:dyDescent="0.25">
      <c r="A2923" t="s">
        <v>5691</v>
      </c>
      <c r="B2923" t="s">
        <v>99</v>
      </c>
      <c r="C2923" t="s">
        <v>20</v>
      </c>
      <c r="D2923" t="s">
        <v>5691</v>
      </c>
      <c r="E2923" s="1">
        <v>44369.350694444445</v>
      </c>
      <c r="F2923" t="s">
        <v>100</v>
      </c>
      <c r="G2923" s="2">
        <v>44356</v>
      </c>
      <c r="H2923" s="2">
        <v>42011</v>
      </c>
      <c r="I2923">
        <v>1</v>
      </c>
      <c r="J2923" s="2">
        <v>44372</v>
      </c>
      <c r="K2923" s="2">
        <v>44372</v>
      </c>
      <c r="L2923" t="s">
        <v>22</v>
      </c>
      <c r="M2923" t="s">
        <v>23</v>
      </c>
      <c r="N2923" t="s">
        <v>5690</v>
      </c>
      <c r="O2923" t="s">
        <v>78</v>
      </c>
      <c r="P2923" t="s">
        <v>79</v>
      </c>
    </row>
    <row r="2924" spans="1:16" x14ac:dyDescent="0.25">
      <c r="A2924" t="s">
        <v>5692</v>
      </c>
      <c r="B2924" t="s">
        <v>19</v>
      </c>
      <c r="C2924" t="s">
        <v>20</v>
      </c>
      <c r="D2924" t="s">
        <v>5692</v>
      </c>
      <c r="E2924" s="1">
        <v>44369.352777777778</v>
      </c>
      <c r="F2924" t="s">
        <v>100</v>
      </c>
      <c r="G2924" s="2">
        <v>44356</v>
      </c>
      <c r="H2924" s="2">
        <v>26667</v>
      </c>
      <c r="I2924">
        <v>9</v>
      </c>
      <c r="J2924" s="2">
        <v>44372</v>
      </c>
      <c r="K2924" s="2">
        <v>44372</v>
      </c>
      <c r="L2924" t="s">
        <v>29</v>
      </c>
      <c r="M2924" t="s">
        <v>30</v>
      </c>
      <c r="N2924" t="s">
        <v>5693</v>
      </c>
      <c r="O2924" t="s">
        <v>78</v>
      </c>
      <c r="P2924" t="s">
        <v>79</v>
      </c>
    </row>
    <row r="2925" spans="1:16" x14ac:dyDescent="0.25">
      <c r="A2925" t="s">
        <v>5694</v>
      </c>
      <c r="B2925" t="s">
        <v>19</v>
      </c>
      <c r="C2925" t="s">
        <v>20</v>
      </c>
      <c r="D2925" t="s">
        <v>5694</v>
      </c>
      <c r="E2925" s="1">
        <v>44369.352777777778</v>
      </c>
      <c r="F2925" t="s">
        <v>100</v>
      </c>
      <c r="G2925" s="2">
        <v>44356</v>
      </c>
      <c r="H2925" s="2">
        <v>26667</v>
      </c>
      <c r="I2925">
        <v>32</v>
      </c>
      <c r="J2925" s="2">
        <v>44372</v>
      </c>
      <c r="K2925" s="2">
        <v>44372</v>
      </c>
      <c r="L2925" t="s">
        <v>22</v>
      </c>
      <c r="M2925" t="s">
        <v>23</v>
      </c>
      <c r="N2925" t="s">
        <v>5693</v>
      </c>
      <c r="O2925" t="s">
        <v>78</v>
      </c>
      <c r="P2925" t="s">
        <v>79</v>
      </c>
    </row>
    <row r="2926" spans="1:16" x14ac:dyDescent="0.25">
      <c r="A2926" t="s">
        <v>5695</v>
      </c>
      <c r="B2926" t="s">
        <v>19</v>
      </c>
      <c r="C2926" t="s">
        <v>20</v>
      </c>
      <c r="D2926" t="s">
        <v>5695</v>
      </c>
      <c r="E2926" s="1">
        <v>44369.352777777778</v>
      </c>
      <c r="F2926" t="s">
        <v>100</v>
      </c>
      <c r="G2926" s="2">
        <v>44356</v>
      </c>
      <c r="H2926" s="2">
        <v>26667</v>
      </c>
      <c r="I2926">
        <v>1</v>
      </c>
      <c r="J2926" s="2">
        <v>44372</v>
      </c>
      <c r="K2926" s="2">
        <v>44372</v>
      </c>
      <c r="L2926" t="s">
        <v>29</v>
      </c>
      <c r="M2926" t="s">
        <v>30</v>
      </c>
      <c r="N2926" t="s">
        <v>5696</v>
      </c>
      <c r="O2926" t="s">
        <v>78</v>
      </c>
      <c r="P2926" t="s">
        <v>79</v>
      </c>
    </row>
    <row r="2927" spans="1:16" x14ac:dyDescent="0.25">
      <c r="A2927" t="s">
        <v>5697</v>
      </c>
      <c r="B2927" t="s">
        <v>19</v>
      </c>
      <c r="C2927" t="s">
        <v>20</v>
      </c>
      <c r="D2927" t="s">
        <v>5697</v>
      </c>
      <c r="E2927" s="1">
        <v>44369.352777777778</v>
      </c>
      <c r="F2927" t="s">
        <v>100</v>
      </c>
      <c r="G2927" s="2">
        <v>44356</v>
      </c>
      <c r="H2927" s="2">
        <v>26667</v>
      </c>
      <c r="I2927">
        <v>1</v>
      </c>
      <c r="J2927" s="2">
        <v>44372</v>
      </c>
      <c r="K2927" s="2">
        <v>44372</v>
      </c>
      <c r="L2927" t="s">
        <v>22</v>
      </c>
      <c r="M2927" t="s">
        <v>23</v>
      </c>
      <c r="N2927" t="s">
        <v>5696</v>
      </c>
      <c r="O2927" t="s">
        <v>78</v>
      </c>
      <c r="P2927" t="s">
        <v>79</v>
      </c>
    </row>
    <row r="2928" spans="1:16" x14ac:dyDescent="0.25">
      <c r="A2928" t="s">
        <v>5698</v>
      </c>
      <c r="B2928" t="s">
        <v>19</v>
      </c>
      <c r="C2928" t="s">
        <v>20</v>
      </c>
      <c r="D2928" t="s">
        <v>5698</v>
      </c>
      <c r="E2928" s="1">
        <v>44369.34652777778</v>
      </c>
      <c r="F2928" t="s">
        <v>100</v>
      </c>
      <c r="G2928" s="2">
        <v>44356</v>
      </c>
      <c r="H2928" s="2">
        <v>26667</v>
      </c>
      <c r="I2928">
        <v>1</v>
      </c>
      <c r="J2928" s="2">
        <v>44372</v>
      </c>
      <c r="K2928" s="2">
        <v>44372</v>
      </c>
      <c r="L2928" t="s">
        <v>29</v>
      </c>
      <c r="M2928" t="s">
        <v>30</v>
      </c>
      <c r="N2928" t="s">
        <v>5699</v>
      </c>
      <c r="O2928" t="s">
        <v>78</v>
      </c>
      <c r="P2928" t="s">
        <v>79</v>
      </c>
    </row>
    <row r="2929" spans="1:16" x14ac:dyDescent="0.25">
      <c r="A2929" t="s">
        <v>5700</v>
      </c>
      <c r="B2929" t="s">
        <v>19</v>
      </c>
      <c r="C2929" t="s">
        <v>20</v>
      </c>
      <c r="D2929" t="s">
        <v>5700</v>
      </c>
      <c r="E2929" s="1">
        <v>44369.350694444445</v>
      </c>
      <c r="F2929" t="s">
        <v>100</v>
      </c>
      <c r="G2929" s="2">
        <v>44356</v>
      </c>
      <c r="H2929" s="2">
        <v>26667</v>
      </c>
      <c r="I2929">
        <v>4</v>
      </c>
      <c r="J2929" s="2">
        <v>44372</v>
      </c>
      <c r="K2929" s="2">
        <v>44372</v>
      </c>
      <c r="L2929" t="s">
        <v>22</v>
      </c>
      <c r="M2929" t="s">
        <v>23</v>
      </c>
      <c r="N2929" t="s">
        <v>5699</v>
      </c>
      <c r="O2929" t="s">
        <v>78</v>
      </c>
      <c r="P2929" t="s">
        <v>79</v>
      </c>
    </row>
    <row r="2930" spans="1:16" x14ac:dyDescent="0.25">
      <c r="A2930" t="s">
        <v>5701</v>
      </c>
      <c r="B2930" t="s">
        <v>19</v>
      </c>
      <c r="C2930" t="s">
        <v>20</v>
      </c>
      <c r="D2930" t="s">
        <v>5701</v>
      </c>
      <c r="E2930" s="1">
        <v>44369.352083333331</v>
      </c>
      <c r="F2930" t="s">
        <v>100</v>
      </c>
      <c r="G2930" s="2">
        <v>44356</v>
      </c>
      <c r="H2930" s="2">
        <v>31140</v>
      </c>
      <c r="I2930">
        <v>1</v>
      </c>
      <c r="J2930" s="2">
        <v>44372</v>
      </c>
      <c r="K2930" s="2">
        <v>44372</v>
      </c>
      <c r="L2930" t="s">
        <v>29</v>
      </c>
      <c r="M2930" t="s">
        <v>30</v>
      </c>
      <c r="N2930" t="s">
        <v>5702</v>
      </c>
      <c r="O2930" t="s">
        <v>78</v>
      </c>
      <c r="P2930" t="s">
        <v>79</v>
      </c>
    </row>
    <row r="2931" spans="1:16" x14ac:dyDescent="0.25">
      <c r="A2931" t="s">
        <v>5703</v>
      </c>
      <c r="B2931" t="s">
        <v>19</v>
      </c>
      <c r="C2931" t="s">
        <v>20</v>
      </c>
      <c r="D2931" t="s">
        <v>5703</v>
      </c>
      <c r="E2931" s="1">
        <v>44369.352777777778</v>
      </c>
      <c r="F2931" t="s">
        <v>100</v>
      </c>
      <c r="G2931" s="2">
        <v>44356</v>
      </c>
      <c r="H2931" s="2">
        <v>31140</v>
      </c>
      <c r="I2931">
        <v>7</v>
      </c>
      <c r="J2931" s="2">
        <v>44372</v>
      </c>
      <c r="K2931" s="2">
        <v>44372</v>
      </c>
      <c r="L2931" t="s">
        <v>22</v>
      </c>
      <c r="M2931" t="s">
        <v>23</v>
      </c>
      <c r="N2931" t="s">
        <v>5702</v>
      </c>
      <c r="O2931" t="s">
        <v>78</v>
      </c>
      <c r="P2931" t="s">
        <v>79</v>
      </c>
    </row>
    <row r="2932" spans="1:16" x14ac:dyDescent="0.25">
      <c r="A2932" t="s">
        <v>5704</v>
      </c>
      <c r="B2932" t="s">
        <v>19</v>
      </c>
      <c r="C2932" t="s">
        <v>20</v>
      </c>
      <c r="D2932" t="s">
        <v>5704</v>
      </c>
      <c r="E2932" s="1">
        <v>44369.351388888892</v>
      </c>
      <c r="F2932" t="s">
        <v>100</v>
      </c>
      <c r="G2932" s="2">
        <v>44356</v>
      </c>
      <c r="H2932" s="2">
        <v>31140</v>
      </c>
      <c r="I2932">
        <v>1</v>
      </c>
      <c r="J2932" s="2">
        <v>44372</v>
      </c>
      <c r="K2932" s="2">
        <v>44372</v>
      </c>
      <c r="L2932" t="s">
        <v>29</v>
      </c>
      <c r="M2932" t="s">
        <v>30</v>
      </c>
      <c r="N2932" t="s">
        <v>5705</v>
      </c>
      <c r="O2932" t="s">
        <v>78</v>
      </c>
      <c r="P2932" t="s">
        <v>79</v>
      </c>
    </row>
    <row r="2933" spans="1:16" x14ac:dyDescent="0.25">
      <c r="A2933" t="s">
        <v>5706</v>
      </c>
      <c r="B2933" t="s">
        <v>19</v>
      </c>
      <c r="C2933" t="s">
        <v>20</v>
      </c>
      <c r="D2933" t="s">
        <v>5706</v>
      </c>
      <c r="E2933" s="1">
        <v>44369.351388888892</v>
      </c>
      <c r="F2933" t="s">
        <v>100</v>
      </c>
      <c r="G2933" s="2">
        <v>44356</v>
      </c>
      <c r="H2933" s="2">
        <v>31140</v>
      </c>
      <c r="I2933">
        <v>4</v>
      </c>
      <c r="J2933" s="2">
        <v>44372</v>
      </c>
      <c r="K2933" s="2">
        <v>44372</v>
      </c>
      <c r="L2933" t="s">
        <v>22</v>
      </c>
      <c r="M2933" t="s">
        <v>23</v>
      </c>
      <c r="N2933" t="s">
        <v>5705</v>
      </c>
      <c r="O2933" t="s">
        <v>78</v>
      </c>
      <c r="P2933" t="s">
        <v>79</v>
      </c>
    </row>
    <row r="2934" spans="1:16" x14ac:dyDescent="0.25">
      <c r="A2934" t="s">
        <v>5707</v>
      </c>
      <c r="B2934" t="s">
        <v>830</v>
      </c>
      <c r="C2934" t="s">
        <v>20</v>
      </c>
      <c r="D2934" t="s">
        <v>5707</v>
      </c>
      <c r="E2934" s="1">
        <v>44238.648611111108</v>
      </c>
      <c r="F2934" t="s">
        <v>5708</v>
      </c>
      <c r="G2934" s="2">
        <v>44228</v>
      </c>
      <c r="H2934" s="2">
        <v>27400</v>
      </c>
      <c r="I2934">
        <v>40</v>
      </c>
      <c r="J2934" s="2">
        <v>44372</v>
      </c>
      <c r="K2934" s="2">
        <v>44372</v>
      </c>
      <c r="L2934" t="s">
        <v>22</v>
      </c>
      <c r="M2934" t="s">
        <v>23</v>
      </c>
      <c r="N2934" t="s">
        <v>5709</v>
      </c>
      <c r="O2934" t="s">
        <v>25</v>
      </c>
      <c r="P2934" t="s">
        <v>26</v>
      </c>
    </row>
    <row r="2935" spans="1:16" x14ac:dyDescent="0.25">
      <c r="A2935" t="s">
        <v>5710</v>
      </c>
      <c r="B2935" t="s">
        <v>19</v>
      </c>
      <c r="C2935" t="s">
        <v>20</v>
      </c>
      <c r="D2935" t="s">
        <v>5710</v>
      </c>
      <c r="E2935" s="1">
        <v>43116.515277777777</v>
      </c>
      <c r="F2935" t="s">
        <v>152</v>
      </c>
      <c r="G2935" s="2">
        <v>43103</v>
      </c>
      <c r="H2935" s="2">
        <v>39995</v>
      </c>
      <c r="I2935">
        <v>1</v>
      </c>
      <c r="J2935" s="2">
        <v>44372</v>
      </c>
      <c r="K2935" s="2">
        <v>44372</v>
      </c>
      <c r="L2935" t="s">
        <v>29</v>
      </c>
      <c r="M2935" t="s">
        <v>30</v>
      </c>
      <c r="N2935" t="s">
        <v>5711</v>
      </c>
      <c r="O2935" t="s">
        <v>78</v>
      </c>
      <c r="P2935" t="s">
        <v>79</v>
      </c>
    </row>
    <row r="2936" spans="1:16" x14ac:dyDescent="0.25">
      <c r="A2936" t="s">
        <v>5712</v>
      </c>
      <c r="B2936" t="s">
        <v>19</v>
      </c>
      <c r="C2936" t="s">
        <v>20</v>
      </c>
      <c r="D2936" t="s">
        <v>5712</v>
      </c>
      <c r="E2936" s="1">
        <v>43116.515277777777</v>
      </c>
      <c r="F2936" t="s">
        <v>152</v>
      </c>
      <c r="G2936" s="2">
        <v>43103</v>
      </c>
      <c r="H2936" s="2">
        <v>39995</v>
      </c>
      <c r="I2936">
        <v>1</v>
      </c>
      <c r="J2936" s="2">
        <v>44372</v>
      </c>
      <c r="K2936" s="2">
        <v>44372</v>
      </c>
      <c r="L2936" t="s">
        <v>22</v>
      </c>
      <c r="M2936" t="s">
        <v>23</v>
      </c>
      <c r="N2936" t="s">
        <v>5711</v>
      </c>
      <c r="O2936" t="s">
        <v>78</v>
      </c>
      <c r="P2936" t="s">
        <v>79</v>
      </c>
    </row>
    <row r="2937" spans="1:16" x14ac:dyDescent="0.25">
      <c r="A2937" t="s">
        <v>5713</v>
      </c>
      <c r="B2937" t="s">
        <v>19</v>
      </c>
      <c r="C2937" t="s">
        <v>20</v>
      </c>
      <c r="D2937" t="s">
        <v>5713</v>
      </c>
      <c r="E2937" s="1">
        <v>43116.517361111109</v>
      </c>
      <c r="F2937" t="s">
        <v>152</v>
      </c>
      <c r="G2937" s="2">
        <v>43103</v>
      </c>
      <c r="H2937" s="2">
        <v>39995</v>
      </c>
      <c r="I2937">
        <v>1</v>
      </c>
      <c r="J2937" s="2">
        <v>44372</v>
      </c>
      <c r="K2937" s="2">
        <v>44372</v>
      </c>
      <c r="L2937" t="s">
        <v>29</v>
      </c>
      <c r="M2937" t="s">
        <v>30</v>
      </c>
      <c r="N2937" t="s">
        <v>5714</v>
      </c>
      <c r="O2937" t="s">
        <v>78</v>
      </c>
      <c r="P2937" t="s">
        <v>79</v>
      </c>
    </row>
    <row r="2938" spans="1:16" x14ac:dyDescent="0.25">
      <c r="A2938" t="s">
        <v>5715</v>
      </c>
      <c r="B2938" t="s">
        <v>19</v>
      </c>
      <c r="C2938" t="s">
        <v>20</v>
      </c>
      <c r="D2938" t="s">
        <v>5715</v>
      </c>
      <c r="E2938" s="1">
        <v>43116.517361111109</v>
      </c>
      <c r="F2938" t="s">
        <v>152</v>
      </c>
      <c r="G2938" s="2">
        <v>43103</v>
      </c>
      <c r="H2938" s="2">
        <v>39995</v>
      </c>
      <c r="I2938">
        <v>1</v>
      </c>
      <c r="J2938" s="2">
        <v>44372</v>
      </c>
      <c r="K2938" s="2">
        <v>44372</v>
      </c>
      <c r="L2938" t="s">
        <v>22</v>
      </c>
      <c r="M2938" t="s">
        <v>23</v>
      </c>
      <c r="N2938" t="s">
        <v>5714</v>
      </c>
      <c r="O2938" t="s">
        <v>78</v>
      </c>
      <c r="P2938" t="s">
        <v>79</v>
      </c>
    </row>
    <row r="2939" spans="1:16" x14ac:dyDescent="0.25">
      <c r="A2939" t="s">
        <v>5716</v>
      </c>
      <c r="B2939" t="s">
        <v>19</v>
      </c>
      <c r="C2939" t="s">
        <v>20</v>
      </c>
      <c r="D2939" t="s">
        <v>5716</v>
      </c>
      <c r="E2939" s="1">
        <v>43116.515277777777</v>
      </c>
      <c r="F2939" t="s">
        <v>152</v>
      </c>
      <c r="G2939" s="2">
        <v>43103</v>
      </c>
      <c r="H2939" s="2">
        <v>39995</v>
      </c>
      <c r="I2939">
        <v>1</v>
      </c>
      <c r="J2939" s="2">
        <v>44372</v>
      </c>
      <c r="K2939" s="2">
        <v>44372</v>
      </c>
      <c r="L2939" t="s">
        <v>29</v>
      </c>
      <c r="M2939" t="s">
        <v>30</v>
      </c>
      <c r="N2939" t="s">
        <v>5717</v>
      </c>
      <c r="O2939" t="s">
        <v>78</v>
      </c>
      <c r="P2939" t="s">
        <v>79</v>
      </c>
    </row>
    <row r="2940" spans="1:16" x14ac:dyDescent="0.25">
      <c r="A2940" t="s">
        <v>5718</v>
      </c>
      <c r="B2940" t="s">
        <v>19</v>
      </c>
      <c r="C2940" t="s">
        <v>20</v>
      </c>
      <c r="D2940" t="s">
        <v>5718</v>
      </c>
      <c r="E2940" s="1">
        <v>43116.515277777777</v>
      </c>
      <c r="F2940" t="s">
        <v>152</v>
      </c>
      <c r="G2940" s="2">
        <v>43103</v>
      </c>
      <c r="H2940" s="2">
        <v>39995</v>
      </c>
      <c r="I2940">
        <v>1</v>
      </c>
      <c r="J2940" s="2">
        <v>44372</v>
      </c>
      <c r="K2940" s="2">
        <v>44372</v>
      </c>
      <c r="L2940" t="s">
        <v>22</v>
      </c>
      <c r="M2940" t="s">
        <v>23</v>
      </c>
      <c r="N2940" t="s">
        <v>5717</v>
      </c>
      <c r="O2940" t="s">
        <v>78</v>
      </c>
      <c r="P2940" t="s">
        <v>79</v>
      </c>
    </row>
    <row r="2941" spans="1:16" x14ac:dyDescent="0.25">
      <c r="A2941" t="s">
        <v>5719</v>
      </c>
      <c r="B2941" t="s">
        <v>19</v>
      </c>
      <c r="C2941" t="s">
        <v>20</v>
      </c>
      <c r="D2941" t="s">
        <v>5719</v>
      </c>
      <c r="E2941" s="1">
        <v>43116.515277777777</v>
      </c>
      <c r="F2941" t="s">
        <v>152</v>
      </c>
      <c r="G2941" s="2">
        <v>43103</v>
      </c>
      <c r="H2941" s="2">
        <v>39995</v>
      </c>
      <c r="I2941">
        <v>1</v>
      </c>
      <c r="J2941" s="2">
        <v>44372</v>
      </c>
      <c r="K2941" s="2">
        <v>44372</v>
      </c>
      <c r="L2941" t="s">
        <v>29</v>
      </c>
      <c r="M2941" t="s">
        <v>30</v>
      </c>
      <c r="N2941" t="s">
        <v>5720</v>
      </c>
      <c r="O2941" t="s">
        <v>78</v>
      </c>
      <c r="P2941" t="s">
        <v>79</v>
      </c>
    </row>
    <row r="2942" spans="1:16" x14ac:dyDescent="0.25">
      <c r="A2942" t="s">
        <v>5721</v>
      </c>
      <c r="B2942" t="s">
        <v>19</v>
      </c>
      <c r="C2942" t="s">
        <v>20</v>
      </c>
      <c r="D2942" t="s">
        <v>5721</v>
      </c>
      <c r="E2942" s="1">
        <v>43116.515277777777</v>
      </c>
      <c r="F2942" t="s">
        <v>152</v>
      </c>
      <c r="G2942" s="2">
        <v>43103</v>
      </c>
      <c r="H2942" s="2">
        <v>39995</v>
      </c>
      <c r="I2942">
        <v>1</v>
      </c>
      <c r="J2942" s="2">
        <v>44372</v>
      </c>
      <c r="K2942" s="2">
        <v>44372</v>
      </c>
      <c r="L2942" t="s">
        <v>22</v>
      </c>
      <c r="M2942" t="s">
        <v>23</v>
      </c>
      <c r="N2942" t="s">
        <v>5720</v>
      </c>
      <c r="O2942" t="s">
        <v>78</v>
      </c>
      <c r="P2942" t="s">
        <v>79</v>
      </c>
    </row>
    <row r="2943" spans="1:16" x14ac:dyDescent="0.25">
      <c r="A2943" t="s">
        <v>5722</v>
      </c>
      <c r="B2943" t="s">
        <v>19</v>
      </c>
      <c r="C2943" t="s">
        <v>20</v>
      </c>
      <c r="D2943" t="s">
        <v>5722</v>
      </c>
      <c r="E2943" s="1">
        <v>43116.517361111109</v>
      </c>
      <c r="F2943" t="s">
        <v>152</v>
      </c>
      <c r="G2943" s="2">
        <v>43103</v>
      </c>
      <c r="H2943" s="2">
        <v>39995</v>
      </c>
      <c r="I2943">
        <v>1</v>
      </c>
      <c r="J2943" s="2">
        <v>44372</v>
      </c>
      <c r="K2943" s="2">
        <v>44372</v>
      </c>
      <c r="L2943" t="s">
        <v>29</v>
      </c>
      <c r="M2943" t="s">
        <v>30</v>
      </c>
      <c r="N2943" t="s">
        <v>5723</v>
      </c>
      <c r="O2943" t="s">
        <v>78</v>
      </c>
      <c r="P2943" t="s">
        <v>79</v>
      </c>
    </row>
    <row r="2944" spans="1:16" x14ac:dyDescent="0.25">
      <c r="A2944" t="s">
        <v>5724</v>
      </c>
      <c r="B2944" t="s">
        <v>19</v>
      </c>
      <c r="C2944" t="s">
        <v>20</v>
      </c>
      <c r="D2944" t="s">
        <v>5724</v>
      </c>
      <c r="E2944" s="1">
        <v>43116.515277777777</v>
      </c>
      <c r="F2944" t="s">
        <v>152</v>
      </c>
      <c r="G2944" s="2">
        <v>43103</v>
      </c>
      <c r="H2944" s="2">
        <v>39995</v>
      </c>
      <c r="I2944">
        <v>1</v>
      </c>
      <c r="J2944" s="2">
        <v>44372</v>
      </c>
      <c r="K2944" s="2">
        <v>44372</v>
      </c>
      <c r="L2944" t="s">
        <v>22</v>
      </c>
      <c r="M2944" t="s">
        <v>23</v>
      </c>
      <c r="N2944" t="s">
        <v>5723</v>
      </c>
      <c r="O2944" t="s">
        <v>78</v>
      </c>
      <c r="P2944" t="s">
        <v>79</v>
      </c>
    </row>
    <row r="2945" spans="1:16" x14ac:dyDescent="0.25">
      <c r="A2945" t="s">
        <v>5725</v>
      </c>
      <c r="B2945" t="s">
        <v>32</v>
      </c>
      <c r="C2945" t="s">
        <v>20</v>
      </c>
      <c r="D2945" t="s">
        <v>5725</v>
      </c>
      <c r="E2945" s="1">
        <v>40312.386111111111</v>
      </c>
      <c r="G2945" s="2">
        <v>40310</v>
      </c>
      <c r="H2945" s="2">
        <v>37608</v>
      </c>
      <c r="I2945">
        <v>1</v>
      </c>
      <c r="J2945" s="2">
        <v>44372</v>
      </c>
      <c r="K2945" s="2">
        <v>44372</v>
      </c>
      <c r="L2945" t="s">
        <v>29</v>
      </c>
      <c r="M2945" t="s">
        <v>30</v>
      </c>
      <c r="N2945" t="s">
        <v>5726</v>
      </c>
      <c r="O2945" t="s">
        <v>34</v>
      </c>
      <c r="P2945" t="s">
        <v>35</v>
      </c>
    </row>
    <row r="2946" spans="1:16" x14ac:dyDescent="0.25">
      <c r="A2946" t="s">
        <v>5727</v>
      </c>
      <c r="B2946" t="s">
        <v>32</v>
      </c>
      <c r="C2946" t="s">
        <v>20</v>
      </c>
      <c r="D2946" t="s">
        <v>5727</v>
      </c>
      <c r="E2946" s="1">
        <v>40312.387499999997</v>
      </c>
      <c r="G2946" s="2">
        <v>40310</v>
      </c>
      <c r="H2946" s="2">
        <v>37608</v>
      </c>
      <c r="I2946">
        <v>1</v>
      </c>
      <c r="J2946" s="2">
        <v>44372</v>
      </c>
      <c r="K2946" s="2">
        <v>44372</v>
      </c>
      <c r="L2946" t="s">
        <v>29</v>
      </c>
      <c r="M2946" t="s">
        <v>30</v>
      </c>
      <c r="N2946" t="s">
        <v>5728</v>
      </c>
      <c r="O2946" t="s">
        <v>34</v>
      </c>
      <c r="P2946" t="s">
        <v>35</v>
      </c>
    </row>
    <row r="2947" spans="1:16" x14ac:dyDescent="0.25">
      <c r="A2947" t="s">
        <v>5729</v>
      </c>
      <c r="B2947" t="s">
        <v>32</v>
      </c>
      <c r="C2947" t="s">
        <v>20</v>
      </c>
      <c r="D2947" t="s">
        <v>5729</v>
      </c>
      <c r="E2947" s="1">
        <v>40312.390277777777</v>
      </c>
      <c r="G2947" s="2">
        <v>40310</v>
      </c>
      <c r="H2947" s="2">
        <v>37608</v>
      </c>
      <c r="I2947">
        <v>2</v>
      </c>
      <c r="J2947" s="2">
        <v>44372</v>
      </c>
      <c r="K2947" s="2">
        <v>44372</v>
      </c>
      <c r="L2947" t="s">
        <v>29</v>
      </c>
      <c r="M2947" t="s">
        <v>30</v>
      </c>
      <c r="N2947" t="s">
        <v>5730</v>
      </c>
      <c r="O2947" t="s">
        <v>34</v>
      </c>
      <c r="P2947" t="s">
        <v>35</v>
      </c>
    </row>
    <row r="2948" spans="1:16" x14ac:dyDescent="0.25">
      <c r="A2948" t="s">
        <v>5731</v>
      </c>
      <c r="B2948" t="s">
        <v>32</v>
      </c>
      <c r="C2948" t="s">
        <v>20</v>
      </c>
      <c r="D2948" t="s">
        <v>5731</v>
      </c>
      <c r="E2948" s="1">
        <v>44371.648611111108</v>
      </c>
      <c r="F2948" t="s">
        <v>5732</v>
      </c>
      <c r="G2948" s="2">
        <v>44370</v>
      </c>
      <c r="H2948" s="2">
        <v>37608</v>
      </c>
      <c r="I2948">
        <v>1</v>
      </c>
      <c r="J2948" s="2">
        <v>44372</v>
      </c>
      <c r="K2948" s="2">
        <v>44372</v>
      </c>
      <c r="L2948" t="s">
        <v>29</v>
      </c>
      <c r="M2948" t="s">
        <v>30</v>
      </c>
      <c r="N2948" t="s">
        <v>5733</v>
      </c>
      <c r="O2948" t="s">
        <v>396</v>
      </c>
      <c r="P2948" t="s">
        <v>397</v>
      </c>
    </row>
    <row r="2949" spans="1:16" x14ac:dyDescent="0.25">
      <c r="A2949" t="s">
        <v>5734</v>
      </c>
      <c r="B2949" t="s">
        <v>32</v>
      </c>
      <c r="C2949" t="s">
        <v>20</v>
      </c>
      <c r="D2949" t="s">
        <v>5734</v>
      </c>
      <c r="E2949" s="1">
        <v>44371.649305555555</v>
      </c>
      <c r="F2949" t="s">
        <v>5732</v>
      </c>
      <c r="G2949" s="2">
        <v>44370</v>
      </c>
      <c r="H2949" s="2">
        <v>37608</v>
      </c>
      <c r="I2949">
        <v>2</v>
      </c>
      <c r="J2949" s="2">
        <v>44372</v>
      </c>
      <c r="K2949" s="2">
        <v>44372</v>
      </c>
      <c r="L2949" t="s">
        <v>29</v>
      </c>
      <c r="M2949" t="s">
        <v>30</v>
      </c>
      <c r="N2949" t="s">
        <v>5735</v>
      </c>
      <c r="O2949" t="s">
        <v>396</v>
      </c>
      <c r="P2949" t="s">
        <v>397</v>
      </c>
    </row>
    <row r="2950" spans="1:16" x14ac:dyDescent="0.25">
      <c r="A2950" t="s">
        <v>5736</v>
      </c>
      <c r="B2950" t="s">
        <v>32</v>
      </c>
      <c r="C2950" t="s">
        <v>20</v>
      </c>
      <c r="D2950" t="s">
        <v>5736</v>
      </c>
      <c r="E2950" s="1">
        <v>44371.649305555555</v>
      </c>
      <c r="F2950" t="s">
        <v>5732</v>
      </c>
      <c r="G2950" s="2">
        <v>44370</v>
      </c>
      <c r="H2950" s="2">
        <v>37608</v>
      </c>
      <c r="I2950">
        <v>5</v>
      </c>
      <c r="J2950" s="2">
        <v>44372</v>
      </c>
      <c r="K2950" s="2">
        <v>44372</v>
      </c>
      <c r="L2950" t="s">
        <v>29</v>
      </c>
      <c r="M2950" t="s">
        <v>30</v>
      </c>
      <c r="N2950" t="s">
        <v>5737</v>
      </c>
      <c r="O2950" t="s">
        <v>396</v>
      </c>
      <c r="P2950" t="s">
        <v>397</v>
      </c>
    </row>
    <row r="2951" spans="1:16" x14ac:dyDescent="0.25">
      <c r="A2951" t="s">
        <v>5738</v>
      </c>
      <c r="B2951" t="s">
        <v>32</v>
      </c>
      <c r="C2951" t="s">
        <v>20</v>
      </c>
      <c r="D2951" t="s">
        <v>5738</v>
      </c>
      <c r="E2951" s="1">
        <v>44371.648611111108</v>
      </c>
      <c r="F2951" t="s">
        <v>5732</v>
      </c>
      <c r="G2951" s="2">
        <v>44370</v>
      </c>
      <c r="H2951" s="2">
        <v>37608</v>
      </c>
      <c r="I2951">
        <v>19</v>
      </c>
      <c r="J2951" s="2">
        <v>44372</v>
      </c>
      <c r="K2951" s="2">
        <v>44372</v>
      </c>
      <c r="L2951" t="s">
        <v>29</v>
      </c>
      <c r="M2951" t="s">
        <v>30</v>
      </c>
      <c r="N2951" t="s">
        <v>5739</v>
      </c>
      <c r="O2951" t="s">
        <v>396</v>
      </c>
      <c r="P2951" t="s">
        <v>397</v>
      </c>
    </row>
    <row r="2952" spans="1:16" x14ac:dyDescent="0.25">
      <c r="A2952" t="s">
        <v>5740</v>
      </c>
      <c r="B2952" t="s">
        <v>19</v>
      </c>
      <c r="C2952" t="s">
        <v>20</v>
      </c>
      <c r="D2952" t="s">
        <v>5740</v>
      </c>
      <c r="E2952" s="1">
        <v>44369.352777777778</v>
      </c>
      <c r="F2952" t="s">
        <v>100</v>
      </c>
      <c r="G2952" s="2">
        <v>44356</v>
      </c>
      <c r="H2952" s="2">
        <v>26667</v>
      </c>
      <c r="I2952">
        <v>12</v>
      </c>
      <c r="J2952" s="2">
        <v>44372</v>
      </c>
      <c r="K2952" s="2">
        <v>44372</v>
      </c>
      <c r="L2952" t="s">
        <v>29</v>
      </c>
      <c r="M2952" t="s">
        <v>30</v>
      </c>
      <c r="N2952" t="s">
        <v>5741</v>
      </c>
      <c r="O2952" t="s">
        <v>78</v>
      </c>
      <c r="P2952" t="s">
        <v>79</v>
      </c>
    </row>
    <row r="2953" spans="1:16" x14ac:dyDescent="0.25">
      <c r="A2953" t="s">
        <v>5742</v>
      </c>
      <c r="B2953" t="s">
        <v>19</v>
      </c>
      <c r="C2953" t="s">
        <v>20</v>
      </c>
      <c r="D2953" t="s">
        <v>5742</v>
      </c>
      <c r="E2953" s="1">
        <v>44369.352777777778</v>
      </c>
      <c r="F2953" t="s">
        <v>100</v>
      </c>
      <c r="G2953" s="2">
        <v>44356</v>
      </c>
      <c r="H2953" s="2">
        <v>26667</v>
      </c>
      <c r="I2953">
        <v>61</v>
      </c>
      <c r="J2953" s="2">
        <v>44372</v>
      </c>
      <c r="K2953" s="2">
        <v>44372</v>
      </c>
      <c r="L2953" t="s">
        <v>22</v>
      </c>
      <c r="M2953" t="s">
        <v>23</v>
      </c>
      <c r="N2953" t="s">
        <v>5741</v>
      </c>
      <c r="O2953" t="s">
        <v>78</v>
      </c>
      <c r="P2953" t="s">
        <v>79</v>
      </c>
    </row>
    <row r="2954" spans="1:16" x14ac:dyDescent="0.25">
      <c r="A2954" t="s">
        <v>5743</v>
      </c>
      <c r="B2954" t="s">
        <v>19</v>
      </c>
      <c r="C2954" t="s">
        <v>20</v>
      </c>
      <c r="D2954" t="s">
        <v>5743</v>
      </c>
      <c r="E2954" s="1">
        <v>44369.352777777778</v>
      </c>
      <c r="F2954" t="s">
        <v>100</v>
      </c>
      <c r="G2954" s="2">
        <v>44356</v>
      </c>
      <c r="H2954" s="2">
        <v>26667</v>
      </c>
      <c r="I2954">
        <v>2</v>
      </c>
      <c r="J2954" s="2">
        <v>44372</v>
      </c>
      <c r="K2954" s="2">
        <v>44372</v>
      </c>
      <c r="L2954" t="s">
        <v>29</v>
      </c>
      <c r="M2954" t="s">
        <v>30</v>
      </c>
      <c r="N2954" t="s">
        <v>5744</v>
      </c>
      <c r="O2954" t="s">
        <v>78</v>
      </c>
      <c r="P2954" t="s">
        <v>79</v>
      </c>
    </row>
    <row r="2955" spans="1:16" x14ac:dyDescent="0.25">
      <c r="A2955" t="s">
        <v>5745</v>
      </c>
      <c r="B2955" t="s">
        <v>19</v>
      </c>
      <c r="C2955" t="s">
        <v>20</v>
      </c>
      <c r="D2955" t="s">
        <v>5745</v>
      </c>
      <c r="E2955" s="1">
        <v>44369.352777777778</v>
      </c>
      <c r="F2955" t="s">
        <v>100</v>
      </c>
      <c r="G2955" s="2">
        <v>44356</v>
      </c>
      <c r="H2955" s="2">
        <v>26667</v>
      </c>
      <c r="I2955">
        <v>2</v>
      </c>
      <c r="J2955" s="2">
        <v>44372</v>
      </c>
      <c r="K2955" s="2">
        <v>44372</v>
      </c>
      <c r="L2955" t="s">
        <v>22</v>
      </c>
      <c r="M2955" t="s">
        <v>23</v>
      </c>
      <c r="N2955" t="s">
        <v>5744</v>
      </c>
      <c r="O2955" t="s">
        <v>78</v>
      </c>
      <c r="P2955" t="s">
        <v>79</v>
      </c>
    </row>
    <row r="2956" spans="1:16" x14ac:dyDescent="0.25">
      <c r="A2956" t="s">
        <v>5746</v>
      </c>
      <c r="B2956" t="s">
        <v>19</v>
      </c>
      <c r="C2956" t="s">
        <v>20</v>
      </c>
      <c r="D2956" t="s">
        <v>5746</v>
      </c>
      <c r="E2956" s="1">
        <v>44369.34652777778</v>
      </c>
      <c r="F2956" t="s">
        <v>100</v>
      </c>
      <c r="G2956" s="2">
        <v>44356</v>
      </c>
      <c r="H2956" s="2">
        <v>26667</v>
      </c>
      <c r="I2956">
        <v>5</v>
      </c>
      <c r="J2956" s="2">
        <v>44372</v>
      </c>
      <c r="K2956" s="2">
        <v>44372</v>
      </c>
      <c r="L2956" t="s">
        <v>29</v>
      </c>
      <c r="M2956" t="s">
        <v>30</v>
      </c>
      <c r="N2956" t="s">
        <v>5747</v>
      </c>
      <c r="O2956" t="s">
        <v>78</v>
      </c>
      <c r="P2956" t="s">
        <v>79</v>
      </c>
    </row>
    <row r="2957" spans="1:16" x14ac:dyDescent="0.25">
      <c r="A2957" t="s">
        <v>5748</v>
      </c>
      <c r="B2957" t="s">
        <v>19</v>
      </c>
      <c r="C2957" t="s">
        <v>20</v>
      </c>
      <c r="D2957" t="s">
        <v>5748</v>
      </c>
      <c r="E2957" s="1">
        <v>44369.350694444445</v>
      </c>
      <c r="F2957" t="s">
        <v>100</v>
      </c>
      <c r="G2957" s="2">
        <v>44356</v>
      </c>
      <c r="H2957" s="2">
        <v>26667</v>
      </c>
      <c r="I2957">
        <v>4</v>
      </c>
      <c r="J2957" s="2">
        <v>44372</v>
      </c>
      <c r="K2957" s="2">
        <v>44372</v>
      </c>
      <c r="L2957" t="s">
        <v>22</v>
      </c>
      <c r="M2957" t="s">
        <v>23</v>
      </c>
      <c r="N2957" t="s">
        <v>5747</v>
      </c>
      <c r="O2957" t="s">
        <v>78</v>
      </c>
      <c r="P2957" t="s">
        <v>79</v>
      </c>
    </row>
    <row r="2958" spans="1:16" x14ac:dyDescent="0.25">
      <c r="A2958" t="s">
        <v>5749</v>
      </c>
      <c r="B2958" t="s">
        <v>19</v>
      </c>
      <c r="C2958" t="s">
        <v>20</v>
      </c>
      <c r="D2958" t="s">
        <v>5749</v>
      </c>
      <c r="E2958" s="1">
        <v>44369.352083333331</v>
      </c>
      <c r="F2958" t="s">
        <v>100</v>
      </c>
      <c r="G2958" s="2">
        <v>44356</v>
      </c>
      <c r="H2958" s="2">
        <v>31140</v>
      </c>
      <c r="I2958">
        <v>1</v>
      </c>
      <c r="J2958" s="2">
        <v>44372</v>
      </c>
      <c r="K2958" s="2">
        <v>44372</v>
      </c>
      <c r="L2958" t="s">
        <v>29</v>
      </c>
      <c r="M2958" t="s">
        <v>30</v>
      </c>
      <c r="N2958" t="s">
        <v>5750</v>
      </c>
      <c r="O2958" t="s">
        <v>78</v>
      </c>
      <c r="P2958" t="s">
        <v>79</v>
      </c>
    </row>
    <row r="2959" spans="1:16" x14ac:dyDescent="0.25">
      <c r="A2959" t="s">
        <v>5751</v>
      </c>
      <c r="B2959" t="s">
        <v>19</v>
      </c>
      <c r="C2959" t="s">
        <v>20</v>
      </c>
      <c r="D2959" t="s">
        <v>5751</v>
      </c>
      <c r="E2959" s="1">
        <v>44369.352083333331</v>
      </c>
      <c r="F2959" t="s">
        <v>100</v>
      </c>
      <c r="G2959" s="2">
        <v>44356</v>
      </c>
      <c r="H2959" s="2">
        <v>31140</v>
      </c>
      <c r="I2959">
        <v>5</v>
      </c>
      <c r="J2959" s="2">
        <v>44372</v>
      </c>
      <c r="K2959" s="2">
        <v>44372</v>
      </c>
      <c r="L2959" t="s">
        <v>22</v>
      </c>
      <c r="M2959" t="s">
        <v>23</v>
      </c>
      <c r="N2959" t="s">
        <v>5750</v>
      </c>
      <c r="O2959" t="s">
        <v>78</v>
      </c>
      <c r="P2959" t="s">
        <v>79</v>
      </c>
    </row>
    <row r="2960" spans="1:16" x14ac:dyDescent="0.25">
      <c r="A2960" t="s">
        <v>5752</v>
      </c>
      <c r="B2960" t="s">
        <v>19</v>
      </c>
      <c r="C2960" t="s">
        <v>20</v>
      </c>
      <c r="D2960" t="s">
        <v>5752</v>
      </c>
      <c r="E2960" s="1">
        <v>44369.350694444445</v>
      </c>
      <c r="F2960" t="s">
        <v>100</v>
      </c>
      <c r="G2960" s="2">
        <v>44356</v>
      </c>
      <c r="H2960" s="2">
        <v>31140</v>
      </c>
      <c r="I2960">
        <v>1</v>
      </c>
      <c r="J2960" s="2">
        <v>44372</v>
      </c>
      <c r="K2960" s="2">
        <v>44372</v>
      </c>
      <c r="L2960" t="s">
        <v>29</v>
      </c>
      <c r="M2960" t="s">
        <v>30</v>
      </c>
      <c r="N2960" t="s">
        <v>5753</v>
      </c>
      <c r="O2960" t="s">
        <v>78</v>
      </c>
      <c r="P2960" t="s">
        <v>79</v>
      </c>
    </row>
    <row r="2961" spans="1:16" x14ac:dyDescent="0.25">
      <c r="A2961" t="s">
        <v>5754</v>
      </c>
      <c r="B2961" t="s">
        <v>19</v>
      </c>
      <c r="C2961" t="s">
        <v>20</v>
      </c>
      <c r="D2961" t="s">
        <v>5754</v>
      </c>
      <c r="E2961" s="1">
        <v>44369.351388888892</v>
      </c>
      <c r="F2961" t="s">
        <v>100</v>
      </c>
      <c r="G2961" s="2">
        <v>44356</v>
      </c>
      <c r="H2961" s="2">
        <v>31140</v>
      </c>
      <c r="I2961">
        <v>6</v>
      </c>
      <c r="J2961" s="2">
        <v>44372</v>
      </c>
      <c r="K2961" s="2">
        <v>44372</v>
      </c>
      <c r="L2961" t="s">
        <v>22</v>
      </c>
      <c r="M2961" t="s">
        <v>23</v>
      </c>
      <c r="N2961" t="s">
        <v>5753</v>
      </c>
      <c r="O2961" t="s">
        <v>78</v>
      </c>
      <c r="P2961" t="s">
        <v>79</v>
      </c>
    </row>
    <row r="2962" spans="1:16" x14ac:dyDescent="0.25">
      <c r="A2962" t="s">
        <v>5755</v>
      </c>
      <c r="B2962" t="s">
        <v>19</v>
      </c>
      <c r="C2962" t="s">
        <v>20</v>
      </c>
      <c r="D2962" t="s">
        <v>5755</v>
      </c>
      <c r="E2962" s="1">
        <v>44369.352777777778</v>
      </c>
      <c r="F2962" t="s">
        <v>100</v>
      </c>
      <c r="G2962" s="2">
        <v>44356</v>
      </c>
      <c r="H2962" s="2">
        <v>26667</v>
      </c>
      <c r="I2962">
        <v>11</v>
      </c>
      <c r="J2962" s="2">
        <v>44372</v>
      </c>
      <c r="K2962" s="2">
        <v>44372</v>
      </c>
      <c r="L2962" t="s">
        <v>29</v>
      </c>
      <c r="M2962" t="s">
        <v>30</v>
      </c>
      <c r="N2962" t="s">
        <v>5756</v>
      </c>
      <c r="O2962" t="s">
        <v>78</v>
      </c>
      <c r="P2962" t="s">
        <v>79</v>
      </c>
    </row>
    <row r="2963" spans="1:16" x14ac:dyDescent="0.25">
      <c r="A2963" t="s">
        <v>5757</v>
      </c>
      <c r="B2963" t="s">
        <v>19</v>
      </c>
      <c r="C2963" t="s">
        <v>20</v>
      </c>
      <c r="D2963" t="s">
        <v>5757</v>
      </c>
      <c r="E2963" s="1">
        <v>44369.352777777778</v>
      </c>
      <c r="F2963" t="s">
        <v>100</v>
      </c>
      <c r="G2963" s="2">
        <v>44356</v>
      </c>
      <c r="H2963" s="2">
        <v>26667</v>
      </c>
      <c r="I2963">
        <v>16</v>
      </c>
      <c r="J2963" s="2">
        <v>44372</v>
      </c>
      <c r="K2963" s="2">
        <v>44372</v>
      </c>
      <c r="L2963" t="s">
        <v>22</v>
      </c>
      <c r="M2963" t="s">
        <v>23</v>
      </c>
      <c r="N2963" t="s">
        <v>5756</v>
      </c>
      <c r="O2963" t="s">
        <v>78</v>
      </c>
      <c r="P2963" t="s">
        <v>79</v>
      </c>
    </row>
    <row r="2964" spans="1:16" x14ac:dyDescent="0.25">
      <c r="A2964" t="s">
        <v>5758</v>
      </c>
      <c r="B2964" t="s">
        <v>19</v>
      </c>
      <c r="C2964" t="s">
        <v>20</v>
      </c>
      <c r="D2964" t="s">
        <v>5758</v>
      </c>
      <c r="E2964" s="1">
        <v>44369.352777777778</v>
      </c>
      <c r="F2964" t="s">
        <v>100</v>
      </c>
      <c r="G2964" s="2">
        <v>44356</v>
      </c>
      <c r="H2964" s="2">
        <v>26667</v>
      </c>
      <c r="I2964">
        <v>1</v>
      </c>
      <c r="J2964" s="2">
        <v>44372</v>
      </c>
      <c r="K2964" s="2">
        <v>44372</v>
      </c>
      <c r="L2964" t="s">
        <v>29</v>
      </c>
      <c r="M2964" t="s">
        <v>30</v>
      </c>
      <c r="N2964" t="s">
        <v>5759</v>
      </c>
      <c r="O2964" t="s">
        <v>78</v>
      </c>
      <c r="P2964" t="s">
        <v>79</v>
      </c>
    </row>
    <row r="2965" spans="1:16" x14ac:dyDescent="0.25">
      <c r="A2965" t="s">
        <v>5760</v>
      </c>
      <c r="B2965" t="s">
        <v>19</v>
      </c>
      <c r="C2965" t="s">
        <v>20</v>
      </c>
      <c r="D2965" t="s">
        <v>5760</v>
      </c>
      <c r="E2965" s="1">
        <v>44369.352777777778</v>
      </c>
      <c r="F2965" t="s">
        <v>100</v>
      </c>
      <c r="G2965" s="2">
        <v>44356</v>
      </c>
      <c r="H2965" s="2">
        <v>26667</v>
      </c>
      <c r="I2965">
        <v>1</v>
      </c>
      <c r="J2965" s="2">
        <v>44372</v>
      </c>
      <c r="K2965" s="2">
        <v>44372</v>
      </c>
      <c r="L2965" t="s">
        <v>22</v>
      </c>
      <c r="M2965" t="s">
        <v>23</v>
      </c>
      <c r="N2965" t="s">
        <v>5759</v>
      </c>
      <c r="O2965" t="s">
        <v>78</v>
      </c>
      <c r="P2965" t="s">
        <v>79</v>
      </c>
    </row>
    <row r="2966" spans="1:16" x14ac:dyDescent="0.25">
      <c r="A2966" t="s">
        <v>5761</v>
      </c>
      <c r="B2966" t="s">
        <v>19</v>
      </c>
      <c r="C2966" t="s">
        <v>20</v>
      </c>
      <c r="D2966" t="s">
        <v>5761</v>
      </c>
      <c r="E2966" s="1">
        <v>44369.34652777778</v>
      </c>
      <c r="F2966" t="s">
        <v>100</v>
      </c>
      <c r="G2966" s="2">
        <v>44356</v>
      </c>
      <c r="H2966" s="2">
        <v>26667</v>
      </c>
      <c r="I2966">
        <v>1</v>
      </c>
      <c r="J2966" s="2">
        <v>44372</v>
      </c>
      <c r="K2966" s="2">
        <v>44372</v>
      </c>
      <c r="L2966" t="s">
        <v>29</v>
      </c>
      <c r="M2966" t="s">
        <v>30</v>
      </c>
      <c r="N2966" t="s">
        <v>5762</v>
      </c>
      <c r="O2966" t="s">
        <v>78</v>
      </c>
      <c r="P2966" t="s">
        <v>79</v>
      </c>
    </row>
    <row r="2967" spans="1:16" x14ac:dyDescent="0.25">
      <c r="A2967" t="s">
        <v>5763</v>
      </c>
      <c r="B2967" t="s">
        <v>19</v>
      </c>
      <c r="C2967" t="s">
        <v>20</v>
      </c>
      <c r="D2967" t="s">
        <v>5763</v>
      </c>
      <c r="E2967" s="1">
        <v>44369.34652777778</v>
      </c>
      <c r="F2967" t="s">
        <v>100</v>
      </c>
      <c r="G2967" s="2">
        <v>44356</v>
      </c>
      <c r="H2967" s="2">
        <v>26667</v>
      </c>
      <c r="I2967">
        <v>5</v>
      </c>
      <c r="J2967" s="2">
        <v>44372</v>
      </c>
      <c r="K2967" s="2">
        <v>44372</v>
      </c>
      <c r="L2967" t="s">
        <v>22</v>
      </c>
      <c r="M2967" t="s">
        <v>23</v>
      </c>
      <c r="N2967" t="s">
        <v>5762</v>
      </c>
      <c r="O2967" t="s">
        <v>78</v>
      </c>
      <c r="P2967" t="s">
        <v>79</v>
      </c>
    </row>
    <row r="2968" spans="1:16" x14ac:dyDescent="0.25">
      <c r="A2968" t="s">
        <v>5764</v>
      </c>
      <c r="B2968" t="s">
        <v>19</v>
      </c>
      <c r="C2968" t="s">
        <v>20</v>
      </c>
      <c r="D2968" t="s">
        <v>5764</v>
      </c>
      <c r="E2968" s="1">
        <v>44369.351388888892</v>
      </c>
      <c r="F2968" t="s">
        <v>100</v>
      </c>
      <c r="G2968" s="2">
        <v>44356</v>
      </c>
      <c r="H2968" s="2">
        <v>31140</v>
      </c>
      <c r="I2968">
        <v>1</v>
      </c>
      <c r="J2968" s="2">
        <v>44372</v>
      </c>
      <c r="K2968" s="2">
        <v>44372</v>
      </c>
      <c r="L2968" t="s">
        <v>29</v>
      </c>
      <c r="M2968" t="s">
        <v>30</v>
      </c>
      <c r="N2968" t="s">
        <v>5765</v>
      </c>
      <c r="O2968" t="s">
        <v>78</v>
      </c>
      <c r="P2968" t="s">
        <v>79</v>
      </c>
    </row>
    <row r="2969" spans="1:16" x14ac:dyDescent="0.25">
      <c r="A2969" t="s">
        <v>5766</v>
      </c>
      <c r="B2969" t="s">
        <v>19</v>
      </c>
      <c r="C2969" t="s">
        <v>20</v>
      </c>
      <c r="D2969" t="s">
        <v>5766</v>
      </c>
      <c r="E2969" s="1">
        <v>44369.352083333331</v>
      </c>
      <c r="F2969" t="s">
        <v>100</v>
      </c>
      <c r="G2969" s="2">
        <v>44356</v>
      </c>
      <c r="H2969" s="2">
        <v>31140</v>
      </c>
      <c r="I2969">
        <v>1</v>
      </c>
      <c r="J2969" s="2">
        <v>44372</v>
      </c>
      <c r="K2969" s="2">
        <v>44372</v>
      </c>
      <c r="L2969" t="s">
        <v>22</v>
      </c>
      <c r="M2969" t="s">
        <v>23</v>
      </c>
      <c r="N2969" t="s">
        <v>5765</v>
      </c>
      <c r="O2969" t="s">
        <v>78</v>
      </c>
      <c r="P2969" t="s">
        <v>79</v>
      </c>
    </row>
    <row r="2970" spans="1:16" x14ac:dyDescent="0.25">
      <c r="A2970" t="s">
        <v>5767</v>
      </c>
      <c r="B2970" t="s">
        <v>19</v>
      </c>
      <c r="C2970" t="s">
        <v>20</v>
      </c>
      <c r="D2970" t="s">
        <v>5767</v>
      </c>
      <c r="E2970" s="1">
        <v>44369.350694444445</v>
      </c>
      <c r="F2970" t="s">
        <v>100</v>
      </c>
      <c r="G2970" s="2">
        <v>44356</v>
      </c>
      <c r="H2970" s="2">
        <v>31140</v>
      </c>
      <c r="I2970">
        <v>1</v>
      </c>
      <c r="J2970" s="2">
        <v>44372</v>
      </c>
      <c r="K2970" s="2">
        <v>44372</v>
      </c>
      <c r="L2970" t="s">
        <v>29</v>
      </c>
      <c r="M2970" t="s">
        <v>30</v>
      </c>
      <c r="N2970" t="s">
        <v>5768</v>
      </c>
      <c r="O2970" t="s">
        <v>78</v>
      </c>
      <c r="P2970" t="s">
        <v>79</v>
      </c>
    </row>
    <row r="2971" spans="1:16" x14ac:dyDescent="0.25">
      <c r="A2971" t="s">
        <v>5769</v>
      </c>
      <c r="B2971" t="s">
        <v>19</v>
      </c>
      <c r="C2971" t="s">
        <v>20</v>
      </c>
      <c r="D2971" t="s">
        <v>5769</v>
      </c>
      <c r="E2971" s="1">
        <v>44369.351388888892</v>
      </c>
      <c r="F2971" t="s">
        <v>100</v>
      </c>
      <c r="G2971" s="2">
        <v>44356</v>
      </c>
      <c r="H2971" s="2">
        <v>31140</v>
      </c>
      <c r="I2971">
        <v>1</v>
      </c>
      <c r="J2971" s="2">
        <v>44372</v>
      </c>
      <c r="K2971" s="2">
        <v>44372</v>
      </c>
      <c r="L2971" t="s">
        <v>22</v>
      </c>
      <c r="M2971" t="s">
        <v>23</v>
      </c>
      <c r="N2971" t="s">
        <v>5768</v>
      </c>
      <c r="O2971" t="s">
        <v>78</v>
      </c>
      <c r="P2971" t="s">
        <v>79</v>
      </c>
    </row>
    <row r="2972" spans="1:16" x14ac:dyDescent="0.25">
      <c r="A2972" t="s">
        <v>5770</v>
      </c>
      <c r="B2972" t="s">
        <v>19</v>
      </c>
      <c r="C2972" t="s">
        <v>20</v>
      </c>
      <c r="D2972" t="s">
        <v>5770</v>
      </c>
      <c r="E2972" s="1">
        <v>43116.51458333333</v>
      </c>
      <c r="F2972" t="s">
        <v>152</v>
      </c>
      <c r="G2972" s="2">
        <v>43103</v>
      </c>
      <c r="H2972" s="2">
        <v>39995</v>
      </c>
      <c r="I2972">
        <v>1</v>
      </c>
      <c r="J2972" s="2">
        <v>44372</v>
      </c>
      <c r="K2972" s="2">
        <v>44372</v>
      </c>
      <c r="L2972" t="s">
        <v>29</v>
      </c>
      <c r="M2972" t="s">
        <v>30</v>
      </c>
      <c r="N2972" t="s">
        <v>5771</v>
      </c>
      <c r="O2972" t="s">
        <v>78</v>
      </c>
      <c r="P2972" t="s">
        <v>79</v>
      </c>
    </row>
    <row r="2973" spans="1:16" x14ac:dyDescent="0.25">
      <c r="A2973" t="s">
        <v>5772</v>
      </c>
      <c r="B2973" t="s">
        <v>19</v>
      </c>
      <c r="C2973" t="s">
        <v>20</v>
      </c>
      <c r="D2973" t="s">
        <v>5772</v>
      </c>
      <c r="E2973" s="1">
        <v>43116.51458333333</v>
      </c>
      <c r="F2973" t="s">
        <v>152</v>
      </c>
      <c r="G2973" s="2">
        <v>43103</v>
      </c>
      <c r="H2973" s="2">
        <v>39995</v>
      </c>
      <c r="I2973">
        <v>1</v>
      </c>
      <c r="J2973" s="2">
        <v>44372</v>
      </c>
      <c r="K2973" s="2">
        <v>44372</v>
      </c>
      <c r="L2973" t="s">
        <v>22</v>
      </c>
      <c r="M2973" t="s">
        <v>23</v>
      </c>
      <c r="N2973" t="s">
        <v>5771</v>
      </c>
      <c r="O2973" t="s">
        <v>78</v>
      </c>
      <c r="P2973" t="s">
        <v>79</v>
      </c>
    </row>
    <row r="2974" spans="1:16" x14ac:dyDescent="0.25">
      <c r="A2974" t="s">
        <v>5773</v>
      </c>
      <c r="B2974" t="s">
        <v>19</v>
      </c>
      <c r="C2974" t="s">
        <v>20</v>
      </c>
      <c r="D2974" t="s">
        <v>5773</v>
      </c>
      <c r="E2974" s="1">
        <v>43116.605555555558</v>
      </c>
      <c r="F2974" t="s">
        <v>152</v>
      </c>
      <c r="G2974" s="2">
        <v>43103</v>
      </c>
      <c r="H2974" s="2">
        <v>39995</v>
      </c>
      <c r="I2974">
        <v>1</v>
      </c>
      <c r="J2974" s="2">
        <v>44372</v>
      </c>
      <c r="K2974" s="2">
        <v>44372</v>
      </c>
      <c r="L2974" t="s">
        <v>29</v>
      </c>
      <c r="M2974" t="s">
        <v>30</v>
      </c>
      <c r="N2974" t="s">
        <v>5774</v>
      </c>
      <c r="O2974" t="s">
        <v>78</v>
      </c>
      <c r="P2974" t="s">
        <v>79</v>
      </c>
    </row>
    <row r="2975" spans="1:16" x14ac:dyDescent="0.25">
      <c r="A2975" t="s">
        <v>5775</v>
      </c>
      <c r="B2975" t="s">
        <v>19</v>
      </c>
      <c r="C2975" t="s">
        <v>20</v>
      </c>
      <c r="D2975" t="s">
        <v>5775</v>
      </c>
      <c r="E2975" s="1">
        <v>43116.605555555558</v>
      </c>
      <c r="F2975" t="s">
        <v>152</v>
      </c>
      <c r="G2975" s="2">
        <v>43103</v>
      </c>
      <c r="H2975" s="2">
        <v>39995</v>
      </c>
      <c r="I2975">
        <v>1</v>
      </c>
      <c r="J2975" s="2">
        <v>44372</v>
      </c>
      <c r="K2975" s="2">
        <v>44372</v>
      </c>
      <c r="L2975" t="s">
        <v>22</v>
      </c>
      <c r="M2975" t="s">
        <v>23</v>
      </c>
      <c r="N2975" t="s">
        <v>5774</v>
      </c>
      <c r="O2975" t="s">
        <v>78</v>
      </c>
      <c r="P2975" t="s">
        <v>79</v>
      </c>
    </row>
    <row r="2976" spans="1:16" x14ac:dyDescent="0.25">
      <c r="A2976" t="s">
        <v>5776</v>
      </c>
      <c r="B2976" t="s">
        <v>19</v>
      </c>
      <c r="C2976" t="s">
        <v>20</v>
      </c>
      <c r="D2976" t="s">
        <v>5776</v>
      </c>
      <c r="E2976" s="1">
        <v>43116.517361111109</v>
      </c>
      <c r="F2976" t="s">
        <v>152</v>
      </c>
      <c r="G2976" s="2">
        <v>43103</v>
      </c>
      <c r="H2976" s="2">
        <v>35340</v>
      </c>
      <c r="I2976">
        <v>1</v>
      </c>
      <c r="J2976" s="2">
        <v>44372</v>
      </c>
      <c r="K2976" s="2">
        <v>44372</v>
      </c>
      <c r="L2976" t="s">
        <v>29</v>
      </c>
      <c r="M2976" t="s">
        <v>30</v>
      </c>
      <c r="N2976" t="s">
        <v>5777</v>
      </c>
      <c r="O2976" t="s">
        <v>78</v>
      </c>
      <c r="P2976" t="s">
        <v>79</v>
      </c>
    </row>
    <row r="2977" spans="1:16" x14ac:dyDescent="0.25">
      <c r="A2977" t="s">
        <v>5778</v>
      </c>
      <c r="B2977" t="s">
        <v>19</v>
      </c>
      <c r="C2977" t="s">
        <v>20</v>
      </c>
      <c r="D2977" t="s">
        <v>5778</v>
      </c>
      <c r="E2977" s="1">
        <v>43116.51458333333</v>
      </c>
      <c r="F2977" t="s">
        <v>152</v>
      </c>
      <c r="G2977" s="2">
        <v>43103</v>
      </c>
      <c r="H2977" s="2">
        <v>35340</v>
      </c>
      <c r="I2977">
        <v>1</v>
      </c>
      <c r="J2977" s="2">
        <v>44372</v>
      </c>
      <c r="K2977" s="2">
        <v>44372</v>
      </c>
      <c r="L2977" t="s">
        <v>22</v>
      </c>
      <c r="M2977" t="s">
        <v>23</v>
      </c>
      <c r="N2977" t="s">
        <v>5777</v>
      </c>
      <c r="O2977" t="s">
        <v>78</v>
      </c>
      <c r="P2977" t="s">
        <v>79</v>
      </c>
    </row>
    <row r="2978" spans="1:16" x14ac:dyDescent="0.25">
      <c r="A2978" t="s">
        <v>5779</v>
      </c>
      <c r="B2978" t="s">
        <v>19</v>
      </c>
      <c r="C2978" t="s">
        <v>20</v>
      </c>
      <c r="D2978" t="s">
        <v>5779</v>
      </c>
      <c r="E2978" s="1">
        <v>43116.604861111111</v>
      </c>
      <c r="F2978" t="s">
        <v>152</v>
      </c>
      <c r="G2978" s="2">
        <v>43103</v>
      </c>
      <c r="H2978" s="2">
        <v>35340</v>
      </c>
      <c r="I2978">
        <v>1</v>
      </c>
      <c r="J2978" s="2">
        <v>44372</v>
      </c>
      <c r="K2978" s="2">
        <v>44372</v>
      </c>
      <c r="L2978" t="s">
        <v>29</v>
      </c>
      <c r="M2978" t="s">
        <v>30</v>
      </c>
      <c r="N2978" t="s">
        <v>5780</v>
      </c>
      <c r="O2978" t="s">
        <v>78</v>
      </c>
      <c r="P2978" t="s">
        <v>79</v>
      </c>
    </row>
    <row r="2979" spans="1:16" x14ac:dyDescent="0.25">
      <c r="A2979" t="s">
        <v>5781</v>
      </c>
      <c r="B2979" t="s">
        <v>19</v>
      </c>
      <c r="C2979" t="s">
        <v>20</v>
      </c>
      <c r="D2979" t="s">
        <v>5781</v>
      </c>
      <c r="E2979" s="1">
        <v>43116.605555555558</v>
      </c>
      <c r="F2979" t="s">
        <v>152</v>
      </c>
      <c r="G2979" s="2">
        <v>43103</v>
      </c>
      <c r="H2979" s="2">
        <v>35340</v>
      </c>
      <c r="I2979">
        <v>1</v>
      </c>
      <c r="J2979" s="2">
        <v>44372</v>
      </c>
      <c r="K2979" s="2">
        <v>44372</v>
      </c>
      <c r="L2979" t="s">
        <v>22</v>
      </c>
      <c r="M2979" t="s">
        <v>23</v>
      </c>
      <c r="N2979" t="s">
        <v>5780</v>
      </c>
      <c r="O2979" t="s">
        <v>78</v>
      </c>
      <c r="P2979" t="s">
        <v>79</v>
      </c>
    </row>
    <row r="2980" spans="1:16" x14ac:dyDescent="0.25">
      <c r="A2980" t="s">
        <v>5782</v>
      </c>
      <c r="B2980" t="s">
        <v>19</v>
      </c>
      <c r="C2980" t="s">
        <v>20</v>
      </c>
      <c r="D2980" t="s">
        <v>5782</v>
      </c>
      <c r="E2980" s="1">
        <v>43116.605555555558</v>
      </c>
      <c r="F2980" t="s">
        <v>152</v>
      </c>
      <c r="G2980" s="2">
        <v>43103</v>
      </c>
      <c r="H2980" s="2">
        <v>39995</v>
      </c>
      <c r="I2980">
        <v>1</v>
      </c>
      <c r="J2980" s="2">
        <v>44372</v>
      </c>
      <c r="K2980" s="2">
        <v>44372</v>
      </c>
      <c r="L2980" t="s">
        <v>29</v>
      </c>
      <c r="M2980" t="s">
        <v>30</v>
      </c>
      <c r="N2980" t="s">
        <v>5783</v>
      </c>
      <c r="O2980" t="s">
        <v>78</v>
      </c>
      <c r="P2980" t="s">
        <v>79</v>
      </c>
    </row>
    <row r="2981" spans="1:16" x14ac:dyDescent="0.25">
      <c r="A2981" t="s">
        <v>5784</v>
      </c>
      <c r="B2981" t="s">
        <v>19</v>
      </c>
      <c r="C2981" t="s">
        <v>20</v>
      </c>
      <c r="D2981" t="s">
        <v>5784</v>
      </c>
      <c r="E2981" s="1">
        <v>43116.605555555558</v>
      </c>
      <c r="F2981" t="s">
        <v>152</v>
      </c>
      <c r="G2981" s="2">
        <v>43103</v>
      </c>
      <c r="H2981" s="2">
        <v>39995</v>
      </c>
      <c r="I2981">
        <v>1</v>
      </c>
      <c r="J2981" s="2">
        <v>44372</v>
      </c>
      <c r="K2981" s="2">
        <v>44372</v>
      </c>
      <c r="L2981" t="s">
        <v>22</v>
      </c>
      <c r="M2981" t="s">
        <v>23</v>
      </c>
      <c r="N2981" t="s">
        <v>5783</v>
      </c>
      <c r="O2981" t="s">
        <v>78</v>
      </c>
      <c r="P2981" t="s">
        <v>79</v>
      </c>
    </row>
    <row r="2982" spans="1:16" x14ac:dyDescent="0.25">
      <c r="A2982" t="s">
        <v>5785</v>
      </c>
      <c r="B2982" t="s">
        <v>19</v>
      </c>
      <c r="C2982" t="s">
        <v>20</v>
      </c>
      <c r="D2982" t="s">
        <v>5785</v>
      </c>
      <c r="E2982" s="1">
        <v>44091.656944444447</v>
      </c>
      <c r="F2982" t="s">
        <v>5786</v>
      </c>
      <c r="G2982" s="2">
        <v>44083</v>
      </c>
      <c r="H2982" s="2">
        <v>27402</v>
      </c>
      <c r="I2982">
        <v>8</v>
      </c>
      <c r="J2982" s="2">
        <v>44372</v>
      </c>
      <c r="K2982" s="2">
        <v>44372</v>
      </c>
      <c r="L2982" t="s">
        <v>29</v>
      </c>
      <c r="M2982" t="s">
        <v>30</v>
      </c>
      <c r="N2982" t="s">
        <v>5787</v>
      </c>
      <c r="O2982" t="s">
        <v>34</v>
      </c>
      <c r="P2982" t="s">
        <v>35</v>
      </c>
    </row>
    <row r="2983" spans="1:16" x14ac:dyDescent="0.25">
      <c r="A2983" t="s">
        <v>5788</v>
      </c>
      <c r="B2983" t="s">
        <v>19</v>
      </c>
      <c r="C2983" t="s">
        <v>20</v>
      </c>
      <c r="D2983" t="s">
        <v>5788</v>
      </c>
      <c r="E2983" s="1">
        <v>44369.352777777778</v>
      </c>
      <c r="F2983" t="s">
        <v>100</v>
      </c>
      <c r="G2983" s="2">
        <v>44356</v>
      </c>
      <c r="H2983" s="2">
        <v>39995</v>
      </c>
      <c r="I2983">
        <v>7</v>
      </c>
      <c r="J2983" s="2">
        <v>44372</v>
      </c>
      <c r="K2983" s="2">
        <v>44372</v>
      </c>
      <c r="L2983" t="s">
        <v>29</v>
      </c>
      <c r="M2983" t="s">
        <v>30</v>
      </c>
      <c r="N2983" t="s">
        <v>5789</v>
      </c>
      <c r="O2983" t="s">
        <v>78</v>
      </c>
      <c r="P2983" t="s">
        <v>79</v>
      </c>
    </row>
    <row r="2984" spans="1:16" x14ac:dyDescent="0.25">
      <c r="A2984" t="s">
        <v>5790</v>
      </c>
      <c r="B2984" t="s">
        <v>19</v>
      </c>
      <c r="C2984" t="s">
        <v>20</v>
      </c>
      <c r="D2984" t="s">
        <v>5790</v>
      </c>
      <c r="E2984" s="1">
        <v>44369.352777777778</v>
      </c>
      <c r="F2984" t="s">
        <v>100</v>
      </c>
      <c r="G2984" s="2">
        <v>44356</v>
      </c>
      <c r="H2984" s="2">
        <v>39995</v>
      </c>
      <c r="I2984">
        <v>52</v>
      </c>
      <c r="J2984" s="2">
        <v>44372</v>
      </c>
      <c r="K2984" s="2">
        <v>44372</v>
      </c>
      <c r="L2984" t="s">
        <v>22</v>
      </c>
      <c r="M2984" t="s">
        <v>23</v>
      </c>
      <c r="N2984" t="s">
        <v>5789</v>
      </c>
      <c r="O2984" t="s">
        <v>78</v>
      </c>
      <c r="P2984" t="s">
        <v>79</v>
      </c>
    </row>
    <row r="2985" spans="1:16" x14ac:dyDescent="0.25">
      <c r="A2985" t="s">
        <v>5791</v>
      </c>
      <c r="B2985" t="s">
        <v>19</v>
      </c>
      <c r="C2985" t="s">
        <v>20</v>
      </c>
      <c r="D2985" t="s">
        <v>5791</v>
      </c>
      <c r="E2985" s="1">
        <v>44369.352777777778</v>
      </c>
      <c r="F2985" t="s">
        <v>100</v>
      </c>
      <c r="G2985" s="2">
        <v>44356</v>
      </c>
      <c r="H2985" s="2">
        <v>39995</v>
      </c>
      <c r="I2985">
        <v>1</v>
      </c>
      <c r="J2985" s="2">
        <v>44372</v>
      </c>
      <c r="K2985" s="2">
        <v>44372</v>
      </c>
      <c r="L2985" t="s">
        <v>29</v>
      </c>
      <c r="M2985" t="s">
        <v>30</v>
      </c>
      <c r="N2985" t="s">
        <v>5792</v>
      </c>
      <c r="O2985" t="s">
        <v>78</v>
      </c>
      <c r="P2985" t="s">
        <v>79</v>
      </c>
    </row>
    <row r="2986" spans="1:16" x14ac:dyDescent="0.25">
      <c r="A2986" t="s">
        <v>5793</v>
      </c>
      <c r="B2986" t="s">
        <v>19</v>
      </c>
      <c r="C2986" t="s">
        <v>20</v>
      </c>
      <c r="D2986" t="s">
        <v>5793</v>
      </c>
      <c r="E2986" s="1">
        <v>44369.352777777778</v>
      </c>
      <c r="F2986" t="s">
        <v>100</v>
      </c>
      <c r="G2986" s="2">
        <v>44356</v>
      </c>
      <c r="H2986" s="2">
        <v>39995</v>
      </c>
      <c r="I2986">
        <v>1</v>
      </c>
      <c r="J2986" s="2">
        <v>44372</v>
      </c>
      <c r="K2986" s="2">
        <v>44372</v>
      </c>
      <c r="L2986" t="s">
        <v>22</v>
      </c>
      <c r="M2986" t="s">
        <v>23</v>
      </c>
      <c r="N2986" t="s">
        <v>5792</v>
      </c>
      <c r="O2986" t="s">
        <v>78</v>
      </c>
      <c r="P2986" t="s">
        <v>79</v>
      </c>
    </row>
    <row r="2987" spans="1:16" x14ac:dyDescent="0.25">
      <c r="A2987" t="s">
        <v>5794</v>
      </c>
      <c r="B2987" t="s">
        <v>19</v>
      </c>
      <c r="C2987" t="s">
        <v>20</v>
      </c>
      <c r="D2987" t="s">
        <v>5794</v>
      </c>
      <c r="E2987" s="1">
        <v>44369.34652777778</v>
      </c>
      <c r="F2987" t="s">
        <v>100</v>
      </c>
      <c r="G2987" s="2">
        <v>44356</v>
      </c>
      <c r="H2987" s="2">
        <v>39995</v>
      </c>
      <c r="I2987">
        <v>1</v>
      </c>
      <c r="J2987" s="2">
        <v>44372</v>
      </c>
      <c r="K2987" s="2">
        <v>44372</v>
      </c>
      <c r="L2987" t="s">
        <v>29</v>
      </c>
      <c r="M2987" t="s">
        <v>30</v>
      </c>
      <c r="N2987" t="s">
        <v>5795</v>
      </c>
      <c r="O2987" t="s">
        <v>78</v>
      </c>
      <c r="P2987" t="s">
        <v>79</v>
      </c>
    </row>
    <row r="2988" spans="1:16" x14ac:dyDescent="0.25">
      <c r="A2988" t="s">
        <v>5796</v>
      </c>
      <c r="B2988" t="s">
        <v>19</v>
      </c>
      <c r="C2988" t="s">
        <v>20</v>
      </c>
      <c r="D2988" t="s">
        <v>5796</v>
      </c>
      <c r="E2988" s="1">
        <v>44369.350694444445</v>
      </c>
      <c r="F2988" t="s">
        <v>100</v>
      </c>
      <c r="G2988" s="2">
        <v>44356</v>
      </c>
      <c r="H2988" s="2">
        <v>39995</v>
      </c>
      <c r="I2988">
        <v>9</v>
      </c>
      <c r="J2988" s="2">
        <v>44372</v>
      </c>
      <c r="K2988" s="2">
        <v>44372</v>
      </c>
      <c r="L2988" t="s">
        <v>22</v>
      </c>
      <c r="M2988" t="s">
        <v>23</v>
      </c>
      <c r="N2988" t="s">
        <v>5795</v>
      </c>
      <c r="O2988" t="s">
        <v>78</v>
      </c>
      <c r="P2988" t="s">
        <v>79</v>
      </c>
    </row>
    <row r="2989" spans="1:16" x14ac:dyDescent="0.25">
      <c r="A2989" t="s">
        <v>5797</v>
      </c>
      <c r="B2989" t="s">
        <v>19</v>
      </c>
      <c r="C2989" t="s">
        <v>20</v>
      </c>
      <c r="D2989" t="s">
        <v>5797</v>
      </c>
      <c r="E2989" s="1">
        <v>44369.352083333331</v>
      </c>
      <c r="F2989" t="s">
        <v>100</v>
      </c>
      <c r="G2989" s="2">
        <v>44356</v>
      </c>
      <c r="H2989" s="2">
        <v>35340</v>
      </c>
      <c r="I2989">
        <v>2</v>
      </c>
      <c r="J2989" s="2">
        <v>44372</v>
      </c>
      <c r="K2989" s="2">
        <v>44372</v>
      </c>
      <c r="L2989" t="s">
        <v>29</v>
      </c>
      <c r="M2989" t="s">
        <v>30</v>
      </c>
      <c r="N2989" t="s">
        <v>5798</v>
      </c>
      <c r="O2989" t="s">
        <v>78</v>
      </c>
      <c r="P2989" t="s">
        <v>79</v>
      </c>
    </row>
    <row r="2990" spans="1:16" x14ac:dyDescent="0.25">
      <c r="A2990" t="s">
        <v>5799</v>
      </c>
      <c r="B2990" t="s">
        <v>19</v>
      </c>
      <c r="C2990" t="s">
        <v>20</v>
      </c>
      <c r="D2990" t="s">
        <v>5799</v>
      </c>
      <c r="E2990" s="1">
        <v>44369.352777777778</v>
      </c>
      <c r="F2990" t="s">
        <v>100</v>
      </c>
      <c r="G2990" s="2">
        <v>44356</v>
      </c>
      <c r="H2990" s="2">
        <v>35340</v>
      </c>
      <c r="I2990">
        <v>11</v>
      </c>
      <c r="J2990" s="2">
        <v>44372</v>
      </c>
      <c r="K2990" s="2">
        <v>44372</v>
      </c>
      <c r="L2990" t="s">
        <v>22</v>
      </c>
      <c r="M2990" t="s">
        <v>23</v>
      </c>
      <c r="N2990" t="s">
        <v>5798</v>
      </c>
      <c r="O2990" t="s">
        <v>78</v>
      </c>
      <c r="P2990" t="s">
        <v>79</v>
      </c>
    </row>
    <row r="2991" spans="1:16" x14ac:dyDescent="0.25">
      <c r="A2991" t="s">
        <v>5800</v>
      </c>
      <c r="B2991" t="s">
        <v>19</v>
      </c>
      <c r="C2991" t="s">
        <v>20</v>
      </c>
      <c r="D2991" t="s">
        <v>5800</v>
      </c>
      <c r="E2991" s="1">
        <v>44369.350694444445</v>
      </c>
      <c r="F2991" t="s">
        <v>100</v>
      </c>
      <c r="G2991" s="2">
        <v>44356</v>
      </c>
      <c r="H2991" s="2">
        <v>39995</v>
      </c>
      <c r="I2991">
        <v>1</v>
      </c>
      <c r="J2991" s="2">
        <v>44372</v>
      </c>
      <c r="K2991" s="2">
        <v>44372</v>
      </c>
      <c r="L2991" t="s">
        <v>29</v>
      </c>
      <c r="M2991" t="s">
        <v>30</v>
      </c>
      <c r="N2991" t="s">
        <v>5801</v>
      </c>
      <c r="O2991" t="s">
        <v>78</v>
      </c>
      <c r="P2991" t="s">
        <v>79</v>
      </c>
    </row>
    <row r="2992" spans="1:16" x14ac:dyDescent="0.25">
      <c r="A2992" t="s">
        <v>5802</v>
      </c>
      <c r="B2992" t="s">
        <v>19</v>
      </c>
      <c r="C2992" t="s">
        <v>20</v>
      </c>
      <c r="D2992" t="s">
        <v>5802</v>
      </c>
      <c r="E2992" s="1">
        <v>44369.351388888892</v>
      </c>
      <c r="F2992" t="s">
        <v>100</v>
      </c>
      <c r="G2992" s="2">
        <v>44356</v>
      </c>
      <c r="H2992" s="2">
        <v>39995</v>
      </c>
      <c r="I2992">
        <v>5</v>
      </c>
      <c r="J2992" s="2">
        <v>44372</v>
      </c>
      <c r="K2992" s="2">
        <v>44372</v>
      </c>
      <c r="L2992" t="s">
        <v>22</v>
      </c>
      <c r="M2992" t="s">
        <v>23</v>
      </c>
      <c r="N2992" t="s">
        <v>5801</v>
      </c>
      <c r="O2992" t="s">
        <v>78</v>
      </c>
      <c r="P2992" t="s">
        <v>79</v>
      </c>
    </row>
    <row r="2993" spans="1:16" x14ac:dyDescent="0.25">
      <c r="A2993" t="s">
        <v>5803</v>
      </c>
      <c r="B2993" t="s">
        <v>50</v>
      </c>
      <c r="C2993" t="s">
        <v>20</v>
      </c>
      <c r="D2993" t="s">
        <v>5803</v>
      </c>
      <c r="E2993" s="1">
        <v>44372.316666666666</v>
      </c>
      <c r="F2993" t="s">
        <v>51</v>
      </c>
      <c r="G2993" s="2">
        <v>44359</v>
      </c>
      <c r="H2993" s="2">
        <v>31451</v>
      </c>
      <c r="I2993">
        <v>7</v>
      </c>
      <c r="J2993" s="2">
        <v>44372</v>
      </c>
      <c r="K2993" s="2">
        <v>44372</v>
      </c>
      <c r="L2993" t="s">
        <v>29</v>
      </c>
      <c r="M2993" t="s">
        <v>30</v>
      </c>
      <c r="N2993" t="s">
        <v>5804</v>
      </c>
      <c r="O2993" t="s">
        <v>53</v>
      </c>
      <c r="P2993" t="s">
        <v>53</v>
      </c>
    </row>
    <row r="2994" spans="1:16" x14ac:dyDescent="0.25">
      <c r="A2994" t="s">
        <v>5805</v>
      </c>
      <c r="B2994" t="s">
        <v>50</v>
      </c>
      <c r="C2994" t="s">
        <v>20</v>
      </c>
      <c r="D2994" t="s">
        <v>5805</v>
      </c>
      <c r="E2994" s="1">
        <v>44372.316666666666</v>
      </c>
      <c r="F2994" t="s">
        <v>57</v>
      </c>
      <c r="G2994" s="2">
        <v>44359</v>
      </c>
      <c r="H2994" s="2">
        <v>31451</v>
      </c>
      <c r="I2994">
        <v>1</v>
      </c>
      <c r="J2994" s="2">
        <v>44372</v>
      </c>
      <c r="K2994" s="2">
        <v>44372</v>
      </c>
      <c r="L2994" t="s">
        <v>29</v>
      </c>
      <c r="M2994" t="s">
        <v>30</v>
      </c>
      <c r="N2994" t="s">
        <v>5806</v>
      </c>
      <c r="O2994" t="s">
        <v>53</v>
      </c>
      <c r="P2994" t="s">
        <v>53</v>
      </c>
    </row>
    <row r="2995" spans="1:16" x14ac:dyDescent="0.25">
      <c r="A2995" t="s">
        <v>5807</v>
      </c>
      <c r="B2995" t="s">
        <v>50</v>
      </c>
      <c r="C2995" t="s">
        <v>20</v>
      </c>
      <c r="D2995" t="s">
        <v>5807</v>
      </c>
      <c r="E2995" s="1">
        <v>44372.316666666666</v>
      </c>
      <c r="F2995" t="s">
        <v>60</v>
      </c>
      <c r="G2995" s="2">
        <v>44366</v>
      </c>
      <c r="H2995" s="2">
        <v>31458</v>
      </c>
      <c r="I2995">
        <v>8</v>
      </c>
      <c r="J2995" s="2">
        <v>44372</v>
      </c>
      <c r="K2995" s="2">
        <v>44372</v>
      </c>
      <c r="L2995" t="s">
        <v>29</v>
      </c>
      <c r="M2995" t="s">
        <v>30</v>
      </c>
      <c r="N2995" t="s">
        <v>5808</v>
      </c>
      <c r="O2995" t="s">
        <v>53</v>
      </c>
      <c r="P2995" t="s">
        <v>53</v>
      </c>
    </row>
    <row r="2996" spans="1:16" x14ac:dyDescent="0.25">
      <c r="A2996" t="s">
        <v>5809</v>
      </c>
      <c r="B2996" t="s">
        <v>50</v>
      </c>
      <c r="C2996" t="s">
        <v>20</v>
      </c>
      <c r="D2996" t="s">
        <v>5809</v>
      </c>
      <c r="E2996" s="1">
        <v>44372.316666666666</v>
      </c>
      <c r="F2996" t="s">
        <v>63</v>
      </c>
      <c r="G2996" s="2">
        <v>44359</v>
      </c>
      <c r="H2996" s="2">
        <v>31451</v>
      </c>
      <c r="I2996">
        <v>4</v>
      </c>
      <c r="J2996" s="2">
        <v>44372</v>
      </c>
      <c r="K2996" s="2">
        <v>44372</v>
      </c>
      <c r="L2996" t="s">
        <v>29</v>
      </c>
      <c r="M2996" t="s">
        <v>30</v>
      </c>
      <c r="N2996" t="s">
        <v>5810</v>
      </c>
      <c r="O2996" t="s">
        <v>65</v>
      </c>
      <c r="P2996" t="s">
        <v>66</v>
      </c>
    </row>
    <row r="2997" spans="1:16" x14ac:dyDescent="0.25">
      <c r="A2997" t="s">
        <v>5811</v>
      </c>
      <c r="B2997" t="s">
        <v>19</v>
      </c>
      <c r="C2997" t="s">
        <v>20</v>
      </c>
      <c r="D2997" t="s">
        <v>5811</v>
      </c>
      <c r="E2997" s="1">
        <v>44369.352777777778</v>
      </c>
      <c r="F2997" t="s">
        <v>100</v>
      </c>
      <c r="G2997" s="2">
        <v>44356</v>
      </c>
      <c r="H2997" s="2">
        <v>39995</v>
      </c>
      <c r="I2997">
        <v>8</v>
      </c>
      <c r="J2997" s="2">
        <v>44372</v>
      </c>
      <c r="K2997" s="2">
        <v>44372</v>
      </c>
      <c r="L2997" t="s">
        <v>29</v>
      </c>
      <c r="M2997" t="s">
        <v>30</v>
      </c>
      <c r="N2997" t="s">
        <v>5812</v>
      </c>
      <c r="O2997" t="s">
        <v>78</v>
      </c>
      <c r="P2997" t="s">
        <v>79</v>
      </c>
    </row>
    <row r="2998" spans="1:16" x14ac:dyDescent="0.25">
      <c r="A2998" t="s">
        <v>5813</v>
      </c>
      <c r="B2998" t="s">
        <v>19</v>
      </c>
      <c r="C2998" t="s">
        <v>20</v>
      </c>
      <c r="D2998" t="s">
        <v>5813</v>
      </c>
      <c r="E2998" s="1">
        <v>44369.352777777778</v>
      </c>
      <c r="F2998" t="s">
        <v>100</v>
      </c>
      <c r="G2998" s="2">
        <v>44356</v>
      </c>
      <c r="H2998" s="2">
        <v>39995</v>
      </c>
      <c r="I2998">
        <v>23</v>
      </c>
      <c r="J2998" s="2">
        <v>44372</v>
      </c>
      <c r="K2998" s="2">
        <v>44372</v>
      </c>
      <c r="L2998" t="s">
        <v>22</v>
      </c>
      <c r="M2998" t="s">
        <v>23</v>
      </c>
      <c r="N2998" t="s">
        <v>5812</v>
      </c>
      <c r="O2998" t="s">
        <v>78</v>
      </c>
      <c r="P2998" t="s">
        <v>79</v>
      </c>
    </row>
    <row r="2999" spans="1:16" x14ac:dyDescent="0.25">
      <c r="A2999" t="s">
        <v>5814</v>
      </c>
      <c r="B2999" t="s">
        <v>19</v>
      </c>
      <c r="C2999" t="s">
        <v>20</v>
      </c>
      <c r="D2999" t="s">
        <v>5814</v>
      </c>
      <c r="E2999" s="1">
        <v>44369.352777777778</v>
      </c>
      <c r="F2999" t="s">
        <v>100</v>
      </c>
      <c r="G2999" s="2">
        <v>44356</v>
      </c>
      <c r="H2999" s="2">
        <v>39995</v>
      </c>
      <c r="I2999">
        <v>1</v>
      </c>
      <c r="J2999" s="2">
        <v>44372</v>
      </c>
      <c r="K2999" s="2">
        <v>44372</v>
      </c>
      <c r="L2999" t="s">
        <v>29</v>
      </c>
      <c r="M2999" t="s">
        <v>30</v>
      </c>
      <c r="N2999" t="s">
        <v>5815</v>
      </c>
      <c r="O2999" t="s">
        <v>78</v>
      </c>
      <c r="P2999" t="s">
        <v>79</v>
      </c>
    </row>
    <row r="3000" spans="1:16" x14ac:dyDescent="0.25">
      <c r="A3000" t="s">
        <v>5816</v>
      </c>
      <c r="B3000" t="s">
        <v>19</v>
      </c>
      <c r="C3000" t="s">
        <v>20</v>
      </c>
      <c r="D3000" t="s">
        <v>5816</v>
      </c>
      <c r="E3000" s="1">
        <v>44369.352777777778</v>
      </c>
      <c r="F3000" t="s">
        <v>100</v>
      </c>
      <c r="G3000" s="2">
        <v>44356</v>
      </c>
      <c r="H3000" s="2">
        <v>39995</v>
      </c>
      <c r="I3000">
        <v>1</v>
      </c>
      <c r="J3000" s="2">
        <v>44372</v>
      </c>
      <c r="K3000" s="2">
        <v>44372</v>
      </c>
      <c r="L3000" t="s">
        <v>22</v>
      </c>
      <c r="M3000" t="s">
        <v>23</v>
      </c>
      <c r="N3000" t="s">
        <v>5815</v>
      </c>
      <c r="O3000" t="s">
        <v>78</v>
      </c>
      <c r="P3000" t="s">
        <v>79</v>
      </c>
    </row>
    <row r="3001" spans="1:16" x14ac:dyDescent="0.25">
      <c r="A3001" t="s">
        <v>5817</v>
      </c>
      <c r="B3001" t="s">
        <v>19</v>
      </c>
      <c r="C3001" t="s">
        <v>20</v>
      </c>
      <c r="D3001" t="s">
        <v>5817</v>
      </c>
      <c r="E3001" s="1">
        <v>44369.34652777778</v>
      </c>
      <c r="F3001" t="s">
        <v>100</v>
      </c>
      <c r="G3001" s="2">
        <v>44356</v>
      </c>
      <c r="H3001" s="2">
        <v>39995</v>
      </c>
      <c r="I3001">
        <v>1</v>
      </c>
      <c r="J3001" s="2">
        <v>44372</v>
      </c>
      <c r="K3001" s="2">
        <v>44372</v>
      </c>
      <c r="L3001" t="s">
        <v>29</v>
      </c>
      <c r="M3001" t="s">
        <v>30</v>
      </c>
      <c r="N3001" t="s">
        <v>5818</v>
      </c>
      <c r="O3001" t="s">
        <v>78</v>
      </c>
      <c r="P3001" t="s">
        <v>79</v>
      </c>
    </row>
    <row r="3002" spans="1:16" x14ac:dyDescent="0.25">
      <c r="A3002" t="s">
        <v>5819</v>
      </c>
      <c r="B3002" t="s">
        <v>19</v>
      </c>
      <c r="C3002" t="s">
        <v>20</v>
      </c>
      <c r="D3002" t="s">
        <v>5819</v>
      </c>
      <c r="E3002" s="1">
        <v>44369.350694444445</v>
      </c>
      <c r="F3002" t="s">
        <v>100</v>
      </c>
      <c r="G3002" s="2">
        <v>44356</v>
      </c>
      <c r="H3002" s="2">
        <v>39995</v>
      </c>
      <c r="I3002">
        <v>1</v>
      </c>
      <c r="J3002" s="2">
        <v>44372</v>
      </c>
      <c r="K3002" s="2">
        <v>44372</v>
      </c>
      <c r="L3002" t="s">
        <v>22</v>
      </c>
      <c r="M3002" t="s">
        <v>23</v>
      </c>
      <c r="N3002" t="s">
        <v>5818</v>
      </c>
      <c r="O3002" t="s">
        <v>78</v>
      </c>
      <c r="P3002" t="s">
        <v>79</v>
      </c>
    </row>
    <row r="3003" spans="1:16" x14ac:dyDescent="0.25">
      <c r="A3003" t="s">
        <v>5820</v>
      </c>
      <c r="B3003" t="s">
        <v>19</v>
      </c>
      <c r="C3003" t="s">
        <v>20</v>
      </c>
      <c r="D3003" t="s">
        <v>5820</v>
      </c>
      <c r="E3003" s="1">
        <v>44369.352083333331</v>
      </c>
      <c r="F3003" t="s">
        <v>100</v>
      </c>
      <c r="G3003" s="2">
        <v>44356</v>
      </c>
      <c r="H3003" s="2">
        <v>35340</v>
      </c>
      <c r="I3003">
        <v>3</v>
      </c>
      <c r="J3003" s="2">
        <v>44372</v>
      </c>
      <c r="K3003" s="2">
        <v>44372</v>
      </c>
      <c r="L3003" t="s">
        <v>29</v>
      </c>
      <c r="M3003" t="s">
        <v>30</v>
      </c>
      <c r="N3003" t="s">
        <v>5821</v>
      </c>
      <c r="O3003" t="s">
        <v>78</v>
      </c>
      <c r="P3003" t="s">
        <v>79</v>
      </c>
    </row>
    <row r="3004" spans="1:16" x14ac:dyDescent="0.25">
      <c r="A3004" t="s">
        <v>5822</v>
      </c>
      <c r="B3004" t="s">
        <v>19</v>
      </c>
      <c r="C3004" t="s">
        <v>20</v>
      </c>
      <c r="D3004" t="s">
        <v>5822</v>
      </c>
      <c r="E3004" s="1">
        <v>44369.352777777778</v>
      </c>
      <c r="F3004" t="s">
        <v>100</v>
      </c>
      <c r="G3004" s="2">
        <v>44356</v>
      </c>
      <c r="H3004" s="2">
        <v>35340</v>
      </c>
      <c r="I3004">
        <v>2</v>
      </c>
      <c r="J3004" s="2">
        <v>44372</v>
      </c>
      <c r="K3004" s="2">
        <v>44372</v>
      </c>
      <c r="L3004" t="s">
        <v>22</v>
      </c>
      <c r="M3004" t="s">
        <v>23</v>
      </c>
      <c r="N3004" t="s">
        <v>5821</v>
      </c>
      <c r="O3004" t="s">
        <v>78</v>
      </c>
      <c r="P3004" t="s">
        <v>79</v>
      </c>
    </row>
    <row r="3005" spans="1:16" x14ac:dyDescent="0.25">
      <c r="A3005" t="s">
        <v>5823</v>
      </c>
      <c r="B3005" t="s">
        <v>19</v>
      </c>
      <c r="C3005" t="s">
        <v>20</v>
      </c>
      <c r="D3005" t="s">
        <v>5823</v>
      </c>
      <c r="E3005" s="1">
        <v>44369.350694444445</v>
      </c>
      <c r="F3005" t="s">
        <v>100</v>
      </c>
      <c r="G3005" s="2">
        <v>44356</v>
      </c>
      <c r="H3005" s="2">
        <v>39995</v>
      </c>
      <c r="I3005">
        <v>2</v>
      </c>
      <c r="J3005" s="2">
        <v>44372</v>
      </c>
      <c r="K3005" s="2">
        <v>44372</v>
      </c>
      <c r="L3005" t="s">
        <v>29</v>
      </c>
      <c r="M3005" t="s">
        <v>30</v>
      </c>
      <c r="N3005" t="s">
        <v>5824</v>
      </c>
      <c r="O3005" t="s">
        <v>78</v>
      </c>
      <c r="P3005" t="s">
        <v>79</v>
      </c>
    </row>
    <row r="3006" spans="1:16" x14ac:dyDescent="0.25">
      <c r="A3006" t="s">
        <v>5825</v>
      </c>
      <c r="B3006" t="s">
        <v>19</v>
      </c>
      <c r="C3006" t="s">
        <v>20</v>
      </c>
      <c r="D3006" t="s">
        <v>5825</v>
      </c>
      <c r="E3006" s="1">
        <v>44369.351388888892</v>
      </c>
      <c r="F3006" t="s">
        <v>100</v>
      </c>
      <c r="G3006" s="2">
        <v>44356</v>
      </c>
      <c r="H3006" s="2">
        <v>39995</v>
      </c>
      <c r="I3006">
        <v>2</v>
      </c>
      <c r="J3006" s="2">
        <v>44372</v>
      </c>
      <c r="K3006" s="2">
        <v>44372</v>
      </c>
      <c r="L3006" t="s">
        <v>22</v>
      </c>
      <c r="M3006" t="s">
        <v>23</v>
      </c>
      <c r="N3006" t="s">
        <v>5824</v>
      </c>
      <c r="O3006" t="s">
        <v>78</v>
      </c>
      <c r="P3006" t="s">
        <v>79</v>
      </c>
    </row>
    <row r="3007" spans="1:16" x14ac:dyDescent="0.25">
      <c r="A3007" t="s">
        <v>5826</v>
      </c>
      <c r="B3007" t="s">
        <v>19</v>
      </c>
      <c r="C3007" t="s">
        <v>20</v>
      </c>
      <c r="D3007" t="s">
        <v>5826</v>
      </c>
      <c r="E3007" s="1">
        <v>44369.352777777778</v>
      </c>
      <c r="G3007" s="2">
        <v>44356</v>
      </c>
      <c r="H3007" s="2">
        <v>26667</v>
      </c>
      <c r="I3007">
        <v>66</v>
      </c>
      <c r="J3007" s="2">
        <v>44372</v>
      </c>
      <c r="K3007" s="2">
        <v>44372</v>
      </c>
      <c r="L3007" t="s">
        <v>22</v>
      </c>
      <c r="M3007" t="s">
        <v>23</v>
      </c>
      <c r="N3007" t="s">
        <v>5827</v>
      </c>
      <c r="O3007" t="s">
        <v>78</v>
      </c>
      <c r="P3007" t="s">
        <v>79</v>
      </c>
    </row>
    <row r="3008" spans="1:16" x14ac:dyDescent="0.25">
      <c r="A3008" t="s">
        <v>5828</v>
      </c>
      <c r="B3008" t="s">
        <v>19</v>
      </c>
      <c r="C3008" t="s">
        <v>20</v>
      </c>
      <c r="D3008" t="s">
        <v>5828</v>
      </c>
      <c r="E3008" s="1">
        <v>44369.352777777778</v>
      </c>
      <c r="F3008" t="s">
        <v>100</v>
      </c>
      <c r="G3008" s="2">
        <v>44356</v>
      </c>
      <c r="H3008" s="2">
        <v>26667</v>
      </c>
      <c r="I3008">
        <v>20</v>
      </c>
      <c r="J3008" s="2">
        <v>44372</v>
      </c>
      <c r="K3008" s="2">
        <v>44372</v>
      </c>
      <c r="L3008" t="s">
        <v>29</v>
      </c>
      <c r="M3008" t="s">
        <v>30</v>
      </c>
      <c r="N3008" t="s">
        <v>5827</v>
      </c>
      <c r="O3008" t="s">
        <v>78</v>
      </c>
      <c r="P3008" t="s">
        <v>79</v>
      </c>
    </row>
    <row r="3009" spans="1:16" x14ac:dyDescent="0.25">
      <c r="A3009" t="s">
        <v>5829</v>
      </c>
      <c r="B3009" t="s">
        <v>19</v>
      </c>
      <c r="C3009" t="s">
        <v>20</v>
      </c>
      <c r="D3009" t="s">
        <v>5829</v>
      </c>
      <c r="E3009" s="1">
        <v>44371.647916666669</v>
      </c>
      <c r="F3009" t="s">
        <v>5830</v>
      </c>
      <c r="G3009" s="2">
        <v>44370</v>
      </c>
      <c r="H3009" s="2">
        <v>30685</v>
      </c>
      <c r="I3009">
        <v>26</v>
      </c>
      <c r="J3009" s="2">
        <v>44372</v>
      </c>
      <c r="K3009" s="2">
        <v>44372</v>
      </c>
      <c r="L3009" t="s">
        <v>29</v>
      </c>
      <c r="M3009" t="s">
        <v>30</v>
      </c>
      <c r="N3009" t="s">
        <v>5831</v>
      </c>
      <c r="O3009" t="s">
        <v>25</v>
      </c>
      <c r="P3009" t="s">
        <v>26</v>
      </c>
    </row>
    <row r="3010" spans="1:16" x14ac:dyDescent="0.25">
      <c r="A3010" t="s">
        <v>5832</v>
      </c>
      <c r="B3010" t="s">
        <v>19</v>
      </c>
      <c r="C3010" t="s">
        <v>20</v>
      </c>
      <c r="D3010" t="s">
        <v>5832</v>
      </c>
      <c r="E3010" s="1">
        <v>44369.352777777778</v>
      </c>
      <c r="G3010" s="2">
        <v>44356</v>
      </c>
      <c r="H3010" s="2">
        <v>26667</v>
      </c>
      <c r="I3010">
        <v>64</v>
      </c>
      <c r="J3010" s="2">
        <v>44372</v>
      </c>
      <c r="K3010" s="2">
        <v>44372</v>
      </c>
      <c r="L3010" t="s">
        <v>22</v>
      </c>
      <c r="M3010" t="s">
        <v>23</v>
      </c>
      <c r="N3010" t="s">
        <v>5833</v>
      </c>
      <c r="O3010" t="s">
        <v>78</v>
      </c>
      <c r="P3010" t="s">
        <v>79</v>
      </c>
    </row>
    <row r="3011" spans="1:16" x14ac:dyDescent="0.25">
      <c r="A3011" t="s">
        <v>5834</v>
      </c>
      <c r="B3011" t="s">
        <v>19</v>
      </c>
      <c r="C3011" t="s">
        <v>20</v>
      </c>
      <c r="D3011" t="s">
        <v>5834</v>
      </c>
      <c r="E3011" s="1">
        <v>44369.352777777778</v>
      </c>
      <c r="F3011" t="s">
        <v>100</v>
      </c>
      <c r="G3011" s="2">
        <v>44356</v>
      </c>
      <c r="H3011" s="2">
        <v>26667</v>
      </c>
      <c r="I3011">
        <v>28</v>
      </c>
      <c r="J3011" s="2">
        <v>44372</v>
      </c>
      <c r="K3011" s="2">
        <v>44372</v>
      </c>
      <c r="L3011" t="s">
        <v>29</v>
      </c>
      <c r="M3011" t="s">
        <v>30</v>
      </c>
      <c r="N3011" t="s">
        <v>5833</v>
      </c>
      <c r="O3011" t="s">
        <v>78</v>
      </c>
      <c r="P3011" t="s">
        <v>79</v>
      </c>
    </row>
    <row r="3012" spans="1:16" x14ac:dyDescent="0.25">
      <c r="A3012" t="s">
        <v>5835</v>
      </c>
      <c r="B3012" t="s">
        <v>19</v>
      </c>
      <c r="C3012" t="s">
        <v>20</v>
      </c>
      <c r="D3012" t="s">
        <v>5835</v>
      </c>
      <c r="E3012" s="1">
        <v>44237.72152777778</v>
      </c>
      <c r="F3012" t="s">
        <v>5836</v>
      </c>
      <c r="G3012" s="2">
        <v>43201</v>
      </c>
      <c r="H3012" s="2">
        <v>5438</v>
      </c>
      <c r="I3012">
        <v>2</v>
      </c>
      <c r="J3012" s="2">
        <v>44372</v>
      </c>
      <c r="K3012" s="2">
        <v>44372</v>
      </c>
      <c r="L3012" t="s">
        <v>29</v>
      </c>
      <c r="M3012" t="s">
        <v>30</v>
      </c>
      <c r="N3012" t="s">
        <v>5837</v>
      </c>
      <c r="O3012" t="s">
        <v>396</v>
      </c>
      <c r="P3012" t="s">
        <v>397</v>
      </c>
    </row>
    <row r="3013" spans="1:16" x14ac:dyDescent="0.25">
      <c r="A3013" t="s">
        <v>5838</v>
      </c>
      <c r="B3013" t="s">
        <v>19</v>
      </c>
      <c r="C3013" t="s">
        <v>20</v>
      </c>
      <c r="D3013" t="s">
        <v>5838</v>
      </c>
      <c r="E3013" s="1">
        <v>44369.352777777778</v>
      </c>
      <c r="G3013" s="2">
        <v>44356</v>
      </c>
      <c r="H3013" s="2">
        <v>26667</v>
      </c>
      <c r="I3013">
        <v>65</v>
      </c>
      <c r="J3013" s="2">
        <v>44372</v>
      </c>
      <c r="K3013" s="2">
        <v>44372</v>
      </c>
      <c r="L3013" t="s">
        <v>22</v>
      </c>
      <c r="M3013" t="s">
        <v>23</v>
      </c>
      <c r="N3013" t="s">
        <v>5839</v>
      </c>
      <c r="O3013" t="s">
        <v>78</v>
      </c>
      <c r="P3013" t="s">
        <v>79</v>
      </c>
    </row>
    <row r="3014" spans="1:16" x14ac:dyDescent="0.25">
      <c r="A3014" t="s">
        <v>5840</v>
      </c>
      <c r="B3014" t="s">
        <v>19</v>
      </c>
      <c r="C3014" t="s">
        <v>20</v>
      </c>
      <c r="D3014" t="s">
        <v>5840</v>
      </c>
      <c r="E3014" s="1">
        <v>44369.352777777778</v>
      </c>
      <c r="F3014" t="s">
        <v>100</v>
      </c>
      <c r="G3014" s="2">
        <v>44356</v>
      </c>
      <c r="H3014" s="2">
        <v>26667</v>
      </c>
      <c r="I3014">
        <v>19</v>
      </c>
      <c r="J3014" s="2">
        <v>44372</v>
      </c>
      <c r="K3014" s="2">
        <v>44372</v>
      </c>
      <c r="L3014" t="s">
        <v>29</v>
      </c>
      <c r="M3014" t="s">
        <v>30</v>
      </c>
      <c r="N3014" t="s">
        <v>5839</v>
      </c>
      <c r="O3014" t="s">
        <v>78</v>
      </c>
      <c r="P3014" t="s">
        <v>79</v>
      </c>
    </row>
    <row r="3015" spans="1:16" x14ac:dyDescent="0.25">
      <c r="A3015" t="s">
        <v>5841</v>
      </c>
      <c r="B3015" t="s">
        <v>19</v>
      </c>
      <c r="C3015" t="s">
        <v>20</v>
      </c>
      <c r="D3015" t="s">
        <v>5841</v>
      </c>
      <c r="E3015" s="1">
        <v>44237.72152777778</v>
      </c>
      <c r="F3015" t="s">
        <v>5836</v>
      </c>
      <c r="G3015" s="2">
        <v>43201</v>
      </c>
      <c r="H3015" s="2">
        <v>5438</v>
      </c>
      <c r="I3015">
        <v>4</v>
      </c>
      <c r="J3015" s="2">
        <v>44372</v>
      </c>
      <c r="K3015" s="2">
        <v>44372</v>
      </c>
      <c r="L3015" t="s">
        <v>29</v>
      </c>
      <c r="M3015" t="s">
        <v>30</v>
      </c>
      <c r="N3015" t="s">
        <v>5842</v>
      </c>
      <c r="O3015" t="s">
        <v>396</v>
      </c>
      <c r="P3015" t="s">
        <v>397</v>
      </c>
    </row>
    <row r="3016" spans="1:16" x14ac:dyDescent="0.25">
      <c r="A3016" t="s">
        <v>5843</v>
      </c>
      <c r="B3016" t="s">
        <v>19</v>
      </c>
      <c r="C3016" t="s">
        <v>20</v>
      </c>
      <c r="D3016" t="s">
        <v>5843</v>
      </c>
      <c r="E3016" s="1">
        <v>44084.656944444447</v>
      </c>
      <c r="F3016" t="s">
        <v>5844</v>
      </c>
      <c r="G3016" s="2">
        <v>44083</v>
      </c>
      <c r="H3016" s="2">
        <v>27402</v>
      </c>
      <c r="I3016">
        <v>10</v>
      </c>
      <c r="J3016" s="2">
        <v>44372</v>
      </c>
      <c r="K3016" s="2">
        <v>44372</v>
      </c>
      <c r="L3016" t="s">
        <v>29</v>
      </c>
      <c r="M3016" t="s">
        <v>30</v>
      </c>
      <c r="N3016" t="s">
        <v>5845</v>
      </c>
      <c r="O3016" t="s">
        <v>34</v>
      </c>
      <c r="P3016" t="s">
        <v>35</v>
      </c>
    </row>
    <row r="3017" spans="1:16" x14ac:dyDescent="0.25">
      <c r="A3017" t="s">
        <v>5846</v>
      </c>
      <c r="B3017" t="s">
        <v>830</v>
      </c>
      <c r="C3017" t="s">
        <v>20</v>
      </c>
      <c r="D3017" t="s">
        <v>5846</v>
      </c>
      <c r="E3017" s="1">
        <v>39101.434027777781</v>
      </c>
      <c r="F3017" t="s">
        <v>5847</v>
      </c>
      <c r="G3017" s="2">
        <v>38789</v>
      </c>
      <c r="H3017" s="2">
        <v>29528</v>
      </c>
      <c r="I3017">
        <v>7</v>
      </c>
      <c r="J3017" s="2">
        <v>44372</v>
      </c>
      <c r="K3017" s="2">
        <v>44372</v>
      </c>
      <c r="L3017" t="s">
        <v>22</v>
      </c>
      <c r="M3017" t="s">
        <v>23</v>
      </c>
      <c r="N3017" t="s">
        <v>5848</v>
      </c>
      <c r="O3017" t="s">
        <v>25</v>
      </c>
      <c r="P3017" t="s">
        <v>26</v>
      </c>
    </row>
    <row r="3018" spans="1:16" x14ac:dyDescent="0.25">
      <c r="A3018" t="s">
        <v>5849</v>
      </c>
      <c r="B3018" t="s">
        <v>32</v>
      </c>
      <c r="C3018" t="s">
        <v>20</v>
      </c>
      <c r="D3018" t="s">
        <v>5849</v>
      </c>
      <c r="E3018" s="1">
        <v>44371.648611111108</v>
      </c>
      <c r="F3018" t="s">
        <v>5850</v>
      </c>
      <c r="G3018" s="2">
        <v>44370</v>
      </c>
      <c r="H3018" s="2">
        <v>37608</v>
      </c>
      <c r="I3018">
        <v>41</v>
      </c>
      <c r="J3018" s="2">
        <v>44372</v>
      </c>
      <c r="K3018" s="2">
        <v>44372</v>
      </c>
      <c r="L3018" t="s">
        <v>29</v>
      </c>
      <c r="M3018" t="s">
        <v>30</v>
      </c>
      <c r="N3018" t="s">
        <v>5851</v>
      </c>
      <c r="O3018" t="s">
        <v>396</v>
      </c>
      <c r="P3018" t="s">
        <v>397</v>
      </c>
    </row>
    <row r="3019" spans="1:16" x14ac:dyDescent="0.25">
      <c r="A3019" t="s">
        <v>5852</v>
      </c>
      <c r="B3019" t="s">
        <v>32</v>
      </c>
      <c r="C3019" t="s">
        <v>20</v>
      </c>
      <c r="D3019" t="s">
        <v>5852</v>
      </c>
      <c r="E3019" s="1">
        <v>44371.648611111108</v>
      </c>
      <c r="F3019" t="s">
        <v>5850</v>
      </c>
      <c r="G3019" s="2">
        <v>44370</v>
      </c>
      <c r="H3019" s="2">
        <v>37608</v>
      </c>
      <c r="I3019">
        <v>22</v>
      </c>
      <c r="J3019" s="2">
        <v>44372</v>
      </c>
      <c r="K3019" s="2">
        <v>44372</v>
      </c>
      <c r="L3019" t="s">
        <v>29</v>
      </c>
      <c r="M3019" t="s">
        <v>30</v>
      </c>
      <c r="N3019" t="s">
        <v>5853</v>
      </c>
      <c r="O3019" t="s">
        <v>396</v>
      </c>
      <c r="P3019" t="s">
        <v>397</v>
      </c>
    </row>
    <row r="3020" spans="1:16" x14ac:dyDescent="0.25">
      <c r="A3020" t="s">
        <v>5854</v>
      </c>
      <c r="B3020" t="s">
        <v>32</v>
      </c>
      <c r="C3020" t="s">
        <v>20</v>
      </c>
      <c r="D3020" t="s">
        <v>5854</v>
      </c>
      <c r="E3020" s="1">
        <v>44371.648611111108</v>
      </c>
      <c r="F3020" t="s">
        <v>5850</v>
      </c>
      <c r="G3020" s="2">
        <v>44370</v>
      </c>
      <c r="H3020" s="2">
        <v>37608</v>
      </c>
      <c r="I3020">
        <v>18</v>
      </c>
      <c r="J3020" s="2">
        <v>44372</v>
      </c>
      <c r="K3020" s="2">
        <v>44372</v>
      </c>
      <c r="L3020" t="s">
        <v>29</v>
      </c>
      <c r="M3020" t="s">
        <v>30</v>
      </c>
      <c r="N3020" t="s">
        <v>5855</v>
      </c>
      <c r="O3020" t="s">
        <v>396</v>
      </c>
      <c r="P3020" t="s">
        <v>397</v>
      </c>
    </row>
    <row r="3021" spans="1:16" x14ac:dyDescent="0.25">
      <c r="A3021" t="s">
        <v>5856</v>
      </c>
      <c r="B3021" t="s">
        <v>32</v>
      </c>
      <c r="C3021" t="s">
        <v>20</v>
      </c>
      <c r="D3021" t="s">
        <v>5856</v>
      </c>
      <c r="E3021" s="1">
        <v>44371.648611111108</v>
      </c>
      <c r="F3021" t="s">
        <v>5850</v>
      </c>
      <c r="G3021" s="2">
        <v>44370</v>
      </c>
      <c r="H3021" s="2">
        <v>37608</v>
      </c>
      <c r="I3021">
        <v>30</v>
      </c>
      <c r="J3021" s="2">
        <v>44372</v>
      </c>
      <c r="K3021" s="2">
        <v>44372</v>
      </c>
      <c r="L3021" t="s">
        <v>29</v>
      </c>
      <c r="M3021" t="s">
        <v>30</v>
      </c>
      <c r="N3021" t="s">
        <v>5857</v>
      </c>
      <c r="O3021" t="s">
        <v>396</v>
      </c>
      <c r="P3021" t="s">
        <v>397</v>
      </c>
    </row>
    <row r="3022" spans="1:16" x14ac:dyDescent="0.25">
      <c r="A3022" t="s">
        <v>5858</v>
      </c>
      <c r="B3022" t="s">
        <v>32</v>
      </c>
      <c r="C3022" t="s">
        <v>20</v>
      </c>
      <c r="D3022" t="s">
        <v>5858</v>
      </c>
      <c r="E3022" s="1">
        <v>44371.648611111108</v>
      </c>
      <c r="F3022" t="s">
        <v>5850</v>
      </c>
      <c r="G3022" s="2">
        <v>44370</v>
      </c>
      <c r="H3022" s="2">
        <v>37608</v>
      </c>
      <c r="I3022">
        <v>24</v>
      </c>
      <c r="J3022" s="2">
        <v>44372</v>
      </c>
      <c r="K3022" s="2">
        <v>44372</v>
      </c>
      <c r="L3022" t="s">
        <v>29</v>
      </c>
      <c r="M3022" t="s">
        <v>30</v>
      </c>
      <c r="N3022" t="s">
        <v>5859</v>
      </c>
      <c r="O3022" t="s">
        <v>396</v>
      </c>
      <c r="P3022" t="s">
        <v>397</v>
      </c>
    </row>
    <row r="3023" spans="1:16" x14ac:dyDescent="0.25">
      <c r="A3023" t="s">
        <v>5860</v>
      </c>
      <c r="B3023" t="s">
        <v>32</v>
      </c>
      <c r="C3023" t="s">
        <v>20</v>
      </c>
      <c r="D3023" t="s">
        <v>5860</v>
      </c>
      <c r="E3023" s="1">
        <v>44371.648611111108</v>
      </c>
      <c r="F3023" t="s">
        <v>5850</v>
      </c>
      <c r="G3023" s="2">
        <v>44370</v>
      </c>
      <c r="H3023" s="2">
        <v>37608</v>
      </c>
      <c r="I3023">
        <v>27</v>
      </c>
      <c r="J3023" s="2">
        <v>44372</v>
      </c>
      <c r="K3023" s="2">
        <v>44372</v>
      </c>
      <c r="L3023" t="s">
        <v>29</v>
      </c>
      <c r="M3023" t="s">
        <v>30</v>
      </c>
      <c r="N3023" t="s">
        <v>5861</v>
      </c>
      <c r="O3023" t="s">
        <v>396</v>
      </c>
      <c r="P3023" t="s">
        <v>397</v>
      </c>
    </row>
    <row r="3024" spans="1:16" x14ac:dyDescent="0.25">
      <c r="A3024" t="s">
        <v>5862</v>
      </c>
      <c r="B3024" t="s">
        <v>32</v>
      </c>
      <c r="C3024" t="s">
        <v>20</v>
      </c>
      <c r="D3024" t="s">
        <v>5862</v>
      </c>
      <c r="E3024" s="1">
        <v>44371.648611111108</v>
      </c>
      <c r="F3024" t="s">
        <v>5850</v>
      </c>
      <c r="G3024" s="2">
        <v>44370</v>
      </c>
      <c r="H3024" s="2">
        <v>37608</v>
      </c>
      <c r="I3024">
        <v>78</v>
      </c>
      <c r="J3024" s="2">
        <v>44372</v>
      </c>
      <c r="K3024" s="2">
        <v>44372</v>
      </c>
      <c r="L3024" t="s">
        <v>29</v>
      </c>
      <c r="M3024" t="s">
        <v>30</v>
      </c>
      <c r="N3024" t="s">
        <v>5863</v>
      </c>
      <c r="O3024" t="s">
        <v>396</v>
      </c>
      <c r="P3024" t="s">
        <v>397</v>
      </c>
    </row>
    <row r="3025" spans="1:16" x14ac:dyDescent="0.25">
      <c r="A3025" t="s">
        <v>5864</v>
      </c>
      <c r="B3025" t="s">
        <v>19</v>
      </c>
      <c r="C3025" t="s">
        <v>20</v>
      </c>
      <c r="D3025" t="s">
        <v>5864</v>
      </c>
      <c r="E3025" s="1">
        <v>36166</v>
      </c>
      <c r="F3025" t="s">
        <v>3715</v>
      </c>
      <c r="G3025" s="2">
        <v>36166</v>
      </c>
      <c r="H3025" s="2">
        <v>25946</v>
      </c>
      <c r="I3025">
        <v>4</v>
      </c>
      <c r="J3025" s="2">
        <v>44372</v>
      </c>
      <c r="K3025" s="2">
        <v>44372</v>
      </c>
      <c r="L3025" t="s">
        <v>29</v>
      </c>
      <c r="M3025" t="s">
        <v>30</v>
      </c>
      <c r="N3025" t="s">
        <v>5865</v>
      </c>
      <c r="O3025" t="s">
        <v>5866</v>
      </c>
      <c r="P3025" t="s">
        <v>5866</v>
      </c>
    </row>
    <row r="3026" spans="1:16" x14ac:dyDescent="0.25">
      <c r="A3026" t="s">
        <v>5867</v>
      </c>
      <c r="B3026" t="s">
        <v>19</v>
      </c>
      <c r="C3026" t="s">
        <v>20</v>
      </c>
      <c r="D3026" t="s">
        <v>5867</v>
      </c>
      <c r="E3026" s="1">
        <v>43836.65902777778</v>
      </c>
      <c r="F3026" t="s">
        <v>5868</v>
      </c>
      <c r="G3026" s="2">
        <v>43831</v>
      </c>
      <c r="H3026" s="2">
        <v>34703</v>
      </c>
      <c r="I3026">
        <v>58</v>
      </c>
      <c r="J3026" s="2">
        <v>44372</v>
      </c>
      <c r="K3026" s="2">
        <v>44372</v>
      </c>
      <c r="L3026" t="s">
        <v>29</v>
      </c>
      <c r="M3026" t="s">
        <v>30</v>
      </c>
      <c r="N3026" t="s">
        <v>5869</v>
      </c>
      <c r="O3026" t="s">
        <v>5870</v>
      </c>
      <c r="P3026" t="s">
        <v>5870</v>
      </c>
    </row>
    <row r="3027" spans="1:16" x14ac:dyDescent="0.25">
      <c r="A3027" t="s">
        <v>5871</v>
      </c>
      <c r="B3027" t="s">
        <v>19</v>
      </c>
      <c r="C3027" t="s">
        <v>20</v>
      </c>
      <c r="D3027" t="s">
        <v>5871</v>
      </c>
      <c r="E3027" s="1">
        <v>43836.65902777778</v>
      </c>
      <c r="F3027" t="s">
        <v>5872</v>
      </c>
      <c r="G3027" s="2">
        <v>43831</v>
      </c>
      <c r="H3027" s="2">
        <v>26667</v>
      </c>
      <c r="I3027">
        <v>8</v>
      </c>
      <c r="J3027" s="2">
        <v>44372</v>
      </c>
      <c r="K3027" s="2">
        <v>44372</v>
      </c>
      <c r="L3027" t="s">
        <v>29</v>
      </c>
      <c r="M3027" t="s">
        <v>30</v>
      </c>
      <c r="N3027" t="s">
        <v>5873</v>
      </c>
      <c r="O3027" t="s">
        <v>5866</v>
      </c>
      <c r="P3027" t="s">
        <v>5866</v>
      </c>
    </row>
    <row r="3028" spans="1:16" x14ac:dyDescent="0.25">
      <c r="A3028" t="s">
        <v>5874</v>
      </c>
      <c r="B3028" t="s">
        <v>19</v>
      </c>
      <c r="C3028" t="s">
        <v>20</v>
      </c>
      <c r="D3028" t="s">
        <v>5874</v>
      </c>
      <c r="E3028" s="1">
        <v>43836.65902777778</v>
      </c>
      <c r="F3028" t="s">
        <v>5875</v>
      </c>
      <c r="G3028" s="2">
        <v>43831</v>
      </c>
      <c r="H3028" s="2">
        <v>34703</v>
      </c>
      <c r="I3028">
        <v>8</v>
      </c>
      <c r="J3028" s="2">
        <v>44372</v>
      </c>
      <c r="K3028" s="2">
        <v>44372</v>
      </c>
      <c r="L3028" t="s">
        <v>29</v>
      </c>
      <c r="M3028" t="s">
        <v>30</v>
      </c>
      <c r="N3028" t="s">
        <v>5876</v>
      </c>
      <c r="O3028" t="s">
        <v>5870</v>
      </c>
      <c r="P3028" t="s">
        <v>5870</v>
      </c>
    </row>
    <row r="3029" spans="1:16" x14ac:dyDescent="0.25">
      <c r="A3029" t="s">
        <v>5877</v>
      </c>
      <c r="B3029" t="s">
        <v>50</v>
      </c>
      <c r="C3029" t="s">
        <v>20</v>
      </c>
      <c r="D3029" t="s">
        <v>5877</v>
      </c>
      <c r="E3029" s="1">
        <v>44372.316666666666</v>
      </c>
      <c r="F3029" t="s">
        <v>51</v>
      </c>
      <c r="G3029" s="2">
        <v>44359</v>
      </c>
      <c r="H3029" s="2">
        <v>31437</v>
      </c>
      <c r="I3029">
        <v>20</v>
      </c>
      <c r="J3029" s="2">
        <v>44372</v>
      </c>
      <c r="K3029" s="2">
        <v>44372</v>
      </c>
      <c r="L3029" t="s">
        <v>29</v>
      </c>
      <c r="M3029" t="s">
        <v>30</v>
      </c>
      <c r="N3029" t="s">
        <v>5878</v>
      </c>
      <c r="O3029" t="s">
        <v>53</v>
      </c>
      <c r="P3029" t="s">
        <v>53</v>
      </c>
    </row>
    <row r="3030" spans="1:16" x14ac:dyDescent="0.25">
      <c r="A3030" t="s">
        <v>5879</v>
      </c>
      <c r="B3030" t="s">
        <v>50</v>
      </c>
      <c r="C3030" t="s">
        <v>20</v>
      </c>
      <c r="D3030" t="s">
        <v>5879</v>
      </c>
      <c r="E3030" s="1">
        <v>44372.316666666666</v>
      </c>
      <c r="F3030" t="s">
        <v>57</v>
      </c>
      <c r="G3030" s="2">
        <v>44359</v>
      </c>
      <c r="H3030" s="2">
        <v>31437</v>
      </c>
      <c r="I3030">
        <v>1</v>
      </c>
      <c r="J3030" s="2">
        <v>44372</v>
      </c>
      <c r="K3030" s="2">
        <v>44372</v>
      </c>
      <c r="L3030" t="s">
        <v>29</v>
      </c>
      <c r="M3030" t="s">
        <v>30</v>
      </c>
      <c r="N3030" t="s">
        <v>5880</v>
      </c>
      <c r="O3030" t="s">
        <v>53</v>
      </c>
      <c r="P3030" t="s">
        <v>53</v>
      </c>
    </row>
    <row r="3031" spans="1:16" x14ac:dyDescent="0.25">
      <c r="A3031" t="s">
        <v>5881</v>
      </c>
      <c r="B3031" t="s">
        <v>50</v>
      </c>
      <c r="C3031" t="s">
        <v>20</v>
      </c>
      <c r="D3031" t="s">
        <v>5881</v>
      </c>
      <c r="E3031" s="1">
        <v>44372.316666666666</v>
      </c>
      <c r="F3031" t="s">
        <v>60</v>
      </c>
      <c r="G3031" s="2">
        <v>44366</v>
      </c>
      <c r="H3031" s="2">
        <v>31444</v>
      </c>
      <c r="I3031">
        <v>27</v>
      </c>
      <c r="J3031" s="2">
        <v>44372</v>
      </c>
      <c r="K3031" s="2">
        <v>44372</v>
      </c>
      <c r="L3031" t="s">
        <v>29</v>
      </c>
      <c r="M3031" t="s">
        <v>30</v>
      </c>
      <c r="N3031" t="s">
        <v>5882</v>
      </c>
      <c r="O3031" t="s">
        <v>53</v>
      </c>
      <c r="P3031" t="s">
        <v>53</v>
      </c>
    </row>
    <row r="3032" spans="1:16" x14ac:dyDescent="0.25">
      <c r="A3032" t="s">
        <v>5883</v>
      </c>
      <c r="B3032" t="s">
        <v>50</v>
      </c>
      <c r="C3032" t="s">
        <v>20</v>
      </c>
      <c r="D3032" t="s">
        <v>5883</v>
      </c>
      <c r="E3032" s="1">
        <v>44372.316666666666</v>
      </c>
      <c r="F3032" t="s">
        <v>63</v>
      </c>
      <c r="G3032" s="2">
        <v>44359</v>
      </c>
      <c r="H3032" s="2">
        <v>31437</v>
      </c>
      <c r="I3032">
        <v>19</v>
      </c>
      <c r="J3032" s="2">
        <v>44372</v>
      </c>
      <c r="K3032" s="2">
        <v>44372</v>
      </c>
      <c r="L3032" t="s">
        <v>29</v>
      </c>
      <c r="M3032" t="s">
        <v>30</v>
      </c>
      <c r="N3032" t="s">
        <v>5884</v>
      </c>
      <c r="O3032" t="s">
        <v>65</v>
      </c>
      <c r="P3032" t="s">
        <v>66</v>
      </c>
    </row>
    <row r="3033" spans="1:16" x14ac:dyDescent="0.25">
      <c r="A3033" t="s">
        <v>5885</v>
      </c>
      <c r="B3033" t="s">
        <v>50</v>
      </c>
      <c r="C3033" t="s">
        <v>20</v>
      </c>
      <c r="D3033" t="s">
        <v>5885</v>
      </c>
      <c r="E3033" s="1">
        <v>44372.316666666666</v>
      </c>
      <c r="F3033" t="s">
        <v>51</v>
      </c>
      <c r="G3033" s="2">
        <v>44359</v>
      </c>
      <c r="H3033" s="2">
        <v>31311</v>
      </c>
      <c r="I3033">
        <v>10</v>
      </c>
      <c r="J3033" s="2">
        <v>44372</v>
      </c>
      <c r="K3033" s="2">
        <v>44372</v>
      </c>
      <c r="L3033" t="s">
        <v>29</v>
      </c>
      <c r="M3033" t="s">
        <v>30</v>
      </c>
      <c r="N3033" t="s">
        <v>5886</v>
      </c>
      <c r="O3033" t="s">
        <v>53</v>
      </c>
      <c r="P3033" t="s">
        <v>53</v>
      </c>
    </row>
    <row r="3034" spans="1:16" x14ac:dyDescent="0.25">
      <c r="A3034" t="s">
        <v>5887</v>
      </c>
      <c r="B3034" t="s">
        <v>50</v>
      </c>
      <c r="C3034" t="s">
        <v>20</v>
      </c>
      <c r="D3034" t="s">
        <v>5887</v>
      </c>
      <c r="E3034" s="1">
        <v>44372.316666666666</v>
      </c>
      <c r="F3034" t="s">
        <v>57</v>
      </c>
      <c r="G3034" s="2">
        <v>44359</v>
      </c>
      <c r="H3034" s="2">
        <v>31311</v>
      </c>
      <c r="I3034">
        <v>1</v>
      </c>
      <c r="J3034" s="2">
        <v>44372</v>
      </c>
      <c r="K3034" s="2">
        <v>44372</v>
      </c>
      <c r="L3034" t="s">
        <v>29</v>
      </c>
      <c r="M3034" t="s">
        <v>30</v>
      </c>
      <c r="N3034" t="s">
        <v>5888</v>
      </c>
      <c r="O3034" t="s">
        <v>53</v>
      </c>
      <c r="P3034" t="s">
        <v>53</v>
      </c>
    </row>
    <row r="3035" spans="1:16" x14ac:dyDescent="0.25">
      <c r="A3035" t="s">
        <v>5889</v>
      </c>
      <c r="B3035" t="s">
        <v>50</v>
      </c>
      <c r="C3035" t="s">
        <v>20</v>
      </c>
      <c r="D3035" t="s">
        <v>5889</v>
      </c>
      <c r="E3035" s="1">
        <v>44372.316666666666</v>
      </c>
      <c r="F3035" t="s">
        <v>60</v>
      </c>
      <c r="G3035" s="2">
        <v>44366</v>
      </c>
      <c r="H3035" s="2">
        <v>31318</v>
      </c>
      <c r="I3035">
        <v>11</v>
      </c>
      <c r="J3035" s="2">
        <v>44372</v>
      </c>
      <c r="K3035" s="2">
        <v>44372</v>
      </c>
      <c r="L3035" t="s">
        <v>29</v>
      </c>
      <c r="M3035" t="s">
        <v>30</v>
      </c>
      <c r="N3035" t="s">
        <v>5890</v>
      </c>
      <c r="O3035" t="s">
        <v>53</v>
      </c>
      <c r="P3035" t="s">
        <v>53</v>
      </c>
    </row>
    <row r="3036" spans="1:16" x14ac:dyDescent="0.25">
      <c r="A3036" t="s">
        <v>5891</v>
      </c>
      <c r="B3036" t="s">
        <v>50</v>
      </c>
      <c r="C3036" t="s">
        <v>20</v>
      </c>
      <c r="D3036" t="s">
        <v>5891</v>
      </c>
      <c r="E3036" s="1">
        <v>44372.316666666666</v>
      </c>
      <c r="F3036" t="s">
        <v>63</v>
      </c>
      <c r="G3036" s="2">
        <v>44359</v>
      </c>
      <c r="H3036" s="2">
        <v>31311</v>
      </c>
      <c r="I3036">
        <v>1</v>
      </c>
      <c r="J3036" s="2">
        <v>44372</v>
      </c>
      <c r="K3036" s="2">
        <v>44372</v>
      </c>
      <c r="L3036" t="s">
        <v>29</v>
      </c>
      <c r="M3036" t="s">
        <v>30</v>
      </c>
      <c r="N3036" t="s">
        <v>5892</v>
      </c>
      <c r="O3036" t="s">
        <v>65</v>
      </c>
      <c r="P3036" t="s">
        <v>66</v>
      </c>
    </row>
    <row r="3037" spans="1:16" x14ac:dyDescent="0.25">
      <c r="A3037" t="s">
        <v>5893</v>
      </c>
      <c r="B3037" t="s">
        <v>50</v>
      </c>
      <c r="C3037" t="s">
        <v>20</v>
      </c>
      <c r="D3037" t="s">
        <v>5893</v>
      </c>
      <c r="E3037" s="1">
        <v>44372.316666666666</v>
      </c>
      <c r="F3037" t="s">
        <v>51</v>
      </c>
      <c r="G3037" s="2">
        <v>44359</v>
      </c>
      <c r="H3037" s="2">
        <v>31451</v>
      </c>
      <c r="I3037">
        <v>8</v>
      </c>
      <c r="J3037" s="2">
        <v>44372</v>
      </c>
      <c r="K3037" s="2">
        <v>44372</v>
      </c>
      <c r="L3037" t="s">
        <v>29</v>
      </c>
      <c r="M3037" t="s">
        <v>30</v>
      </c>
      <c r="N3037" t="s">
        <v>5894</v>
      </c>
      <c r="O3037" t="s">
        <v>53</v>
      </c>
      <c r="P3037" t="s">
        <v>53</v>
      </c>
    </row>
    <row r="3038" spans="1:16" x14ac:dyDescent="0.25">
      <c r="A3038" t="s">
        <v>5895</v>
      </c>
      <c r="B3038" t="s">
        <v>50</v>
      </c>
      <c r="C3038" t="s">
        <v>20</v>
      </c>
      <c r="D3038" t="s">
        <v>5895</v>
      </c>
      <c r="E3038" s="1">
        <v>44372.316666666666</v>
      </c>
      <c r="F3038" t="s">
        <v>57</v>
      </c>
      <c r="G3038" s="2">
        <v>44359</v>
      </c>
      <c r="H3038" s="2">
        <v>31451</v>
      </c>
      <c r="I3038">
        <v>1</v>
      </c>
      <c r="J3038" s="2">
        <v>44372</v>
      </c>
      <c r="K3038" s="2">
        <v>44372</v>
      </c>
      <c r="L3038" t="s">
        <v>29</v>
      </c>
      <c r="M3038" t="s">
        <v>30</v>
      </c>
      <c r="N3038" t="s">
        <v>5896</v>
      </c>
      <c r="O3038" t="s">
        <v>53</v>
      </c>
      <c r="P3038" t="s">
        <v>53</v>
      </c>
    </row>
    <row r="3039" spans="1:16" x14ac:dyDescent="0.25">
      <c r="A3039" t="s">
        <v>5897</v>
      </c>
      <c r="B3039" t="s">
        <v>50</v>
      </c>
      <c r="C3039" t="s">
        <v>20</v>
      </c>
      <c r="D3039" t="s">
        <v>5897</v>
      </c>
      <c r="E3039" s="1">
        <v>44372.316666666666</v>
      </c>
      <c r="F3039" t="s">
        <v>60</v>
      </c>
      <c r="G3039" s="2">
        <v>44366</v>
      </c>
      <c r="H3039" s="2">
        <v>31458</v>
      </c>
      <c r="I3039">
        <v>5</v>
      </c>
      <c r="J3039" s="2">
        <v>44372</v>
      </c>
      <c r="K3039" s="2">
        <v>44372</v>
      </c>
      <c r="L3039" t="s">
        <v>29</v>
      </c>
      <c r="M3039" t="s">
        <v>30</v>
      </c>
      <c r="N3039" t="s">
        <v>5898</v>
      </c>
      <c r="O3039" t="s">
        <v>53</v>
      </c>
      <c r="P3039" t="s">
        <v>53</v>
      </c>
    </row>
    <row r="3040" spans="1:16" x14ac:dyDescent="0.25">
      <c r="A3040" t="s">
        <v>5899</v>
      </c>
      <c r="B3040" t="s">
        <v>50</v>
      </c>
      <c r="C3040" t="s">
        <v>20</v>
      </c>
      <c r="D3040" t="s">
        <v>5899</v>
      </c>
      <c r="E3040" s="1">
        <v>44372.316666666666</v>
      </c>
      <c r="F3040" t="s">
        <v>63</v>
      </c>
      <c r="G3040" s="2">
        <v>44359</v>
      </c>
      <c r="H3040" s="2">
        <v>31451</v>
      </c>
      <c r="I3040">
        <v>1</v>
      </c>
      <c r="J3040" s="2">
        <v>44372</v>
      </c>
      <c r="K3040" s="2">
        <v>44372</v>
      </c>
      <c r="L3040" t="s">
        <v>29</v>
      </c>
      <c r="M3040" t="s">
        <v>30</v>
      </c>
      <c r="N3040" t="s">
        <v>5900</v>
      </c>
      <c r="O3040" t="s">
        <v>65</v>
      </c>
      <c r="P3040" t="s">
        <v>66</v>
      </c>
    </row>
    <row r="3041" spans="1:16" x14ac:dyDescent="0.25">
      <c r="A3041" t="s">
        <v>5901</v>
      </c>
      <c r="B3041" t="s">
        <v>19</v>
      </c>
      <c r="C3041" t="s">
        <v>20</v>
      </c>
      <c r="D3041" t="s">
        <v>5901</v>
      </c>
      <c r="E3041" s="1">
        <v>44091.656944444447</v>
      </c>
      <c r="F3041" t="s">
        <v>5902</v>
      </c>
      <c r="G3041" s="2">
        <v>44083</v>
      </c>
      <c r="H3041" s="2">
        <v>27402</v>
      </c>
      <c r="I3041">
        <v>4</v>
      </c>
      <c r="J3041" s="2">
        <v>44372</v>
      </c>
      <c r="K3041" s="2">
        <v>44372</v>
      </c>
      <c r="L3041" t="s">
        <v>29</v>
      </c>
      <c r="M3041" t="s">
        <v>30</v>
      </c>
      <c r="N3041" t="s">
        <v>5903</v>
      </c>
      <c r="O3041" t="s">
        <v>34</v>
      </c>
      <c r="P3041" t="s">
        <v>35</v>
      </c>
    </row>
    <row r="3042" spans="1:16" x14ac:dyDescent="0.25">
      <c r="A3042" t="s">
        <v>5904</v>
      </c>
      <c r="B3042" t="s">
        <v>19</v>
      </c>
      <c r="C3042" t="s">
        <v>20</v>
      </c>
      <c r="D3042" t="s">
        <v>5904</v>
      </c>
      <c r="E3042" s="1">
        <v>44084.656944444447</v>
      </c>
      <c r="F3042" t="s">
        <v>5905</v>
      </c>
      <c r="G3042" s="2">
        <v>44083</v>
      </c>
      <c r="H3042" s="2">
        <v>27402</v>
      </c>
      <c r="I3042">
        <v>5</v>
      </c>
      <c r="J3042" s="2">
        <v>44372</v>
      </c>
      <c r="K3042" s="2">
        <v>44372</v>
      </c>
      <c r="L3042" t="s">
        <v>29</v>
      </c>
      <c r="M3042" t="s">
        <v>30</v>
      </c>
      <c r="N3042" t="s">
        <v>5906</v>
      </c>
      <c r="O3042" t="s">
        <v>34</v>
      </c>
      <c r="P3042" t="s">
        <v>35</v>
      </c>
    </row>
    <row r="3043" spans="1:16" x14ac:dyDescent="0.25">
      <c r="A3043" t="s">
        <v>5907</v>
      </c>
      <c r="B3043" t="s">
        <v>50</v>
      </c>
      <c r="C3043" t="s">
        <v>20</v>
      </c>
      <c r="D3043" t="s">
        <v>5907</v>
      </c>
      <c r="E3043" s="1">
        <v>44372.316666666666</v>
      </c>
      <c r="F3043" t="s">
        <v>51</v>
      </c>
      <c r="G3043" s="2">
        <v>44359</v>
      </c>
      <c r="H3043" s="2">
        <v>31451</v>
      </c>
      <c r="I3043">
        <v>3</v>
      </c>
      <c r="J3043" s="2">
        <v>44372</v>
      </c>
      <c r="K3043" s="2">
        <v>44372</v>
      </c>
      <c r="L3043" t="s">
        <v>29</v>
      </c>
      <c r="M3043" t="s">
        <v>30</v>
      </c>
      <c r="N3043" t="s">
        <v>5908</v>
      </c>
      <c r="O3043" t="s">
        <v>53</v>
      </c>
      <c r="P3043" t="s">
        <v>53</v>
      </c>
    </row>
    <row r="3044" spans="1:16" x14ac:dyDescent="0.25">
      <c r="A3044" t="s">
        <v>5909</v>
      </c>
      <c r="B3044" t="s">
        <v>50</v>
      </c>
      <c r="C3044" t="s">
        <v>20</v>
      </c>
      <c r="D3044" t="s">
        <v>5909</v>
      </c>
      <c r="E3044" s="1">
        <v>44372.316666666666</v>
      </c>
      <c r="F3044" t="s">
        <v>57</v>
      </c>
      <c r="G3044" s="2">
        <v>44359</v>
      </c>
      <c r="H3044" s="2">
        <v>31451</v>
      </c>
      <c r="I3044">
        <v>1</v>
      </c>
      <c r="J3044" s="2">
        <v>44372</v>
      </c>
      <c r="K3044" s="2">
        <v>44372</v>
      </c>
      <c r="L3044" t="s">
        <v>29</v>
      </c>
      <c r="M3044" t="s">
        <v>30</v>
      </c>
      <c r="N3044" t="s">
        <v>5910</v>
      </c>
      <c r="O3044" t="s">
        <v>53</v>
      </c>
      <c r="P3044" t="s">
        <v>53</v>
      </c>
    </row>
    <row r="3045" spans="1:16" x14ac:dyDescent="0.25">
      <c r="A3045" t="s">
        <v>5911</v>
      </c>
      <c r="B3045" t="s">
        <v>50</v>
      </c>
      <c r="C3045" t="s">
        <v>20</v>
      </c>
      <c r="D3045" t="s">
        <v>5911</v>
      </c>
      <c r="E3045" s="1">
        <v>44372.316666666666</v>
      </c>
      <c r="F3045" t="s">
        <v>60</v>
      </c>
      <c r="G3045" s="2">
        <v>44366</v>
      </c>
      <c r="H3045" s="2">
        <v>31458</v>
      </c>
      <c r="I3045">
        <v>2</v>
      </c>
      <c r="J3045" s="2">
        <v>44372</v>
      </c>
      <c r="K3045" s="2">
        <v>44372</v>
      </c>
      <c r="L3045" t="s">
        <v>29</v>
      </c>
      <c r="M3045" t="s">
        <v>30</v>
      </c>
      <c r="N3045" t="s">
        <v>5912</v>
      </c>
      <c r="O3045" t="s">
        <v>53</v>
      </c>
      <c r="P3045" t="s">
        <v>53</v>
      </c>
    </row>
    <row r="3046" spans="1:16" x14ac:dyDescent="0.25">
      <c r="A3046" t="s">
        <v>5913</v>
      </c>
      <c r="B3046" t="s">
        <v>50</v>
      </c>
      <c r="C3046" t="s">
        <v>20</v>
      </c>
      <c r="D3046" t="s">
        <v>5913</v>
      </c>
      <c r="E3046" s="1">
        <v>44372.316666666666</v>
      </c>
      <c r="F3046" t="s">
        <v>63</v>
      </c>
      <c r="G3046" s="2">
        <v>44359</v>
      </c>
      <c r="H3046" s="2">
        <v>31451</v>
      </c>
      <c r="I3046">
        <v>5</v>
      </c>
      <c r="J3046" s="2">
        <v>44372</v>
      </c>
      <c r="K3046" s="2">
        <v>44372</v>
      </c>
      <c r="L3046" t="s">
        <v>29</v>
      </c>
      <c r="M3046" t="s">
        <v>30</v>
      </c>
      <c r="N3046" t="s">
        <v>5914</v>
      </c>
      <c r="O3046" t="s">
        <v>53</v>
      </c>
      <c r="P3046" t="s">
        <v>53</v>
      </c>
    </row>
    <row r="3047" spans="1:16" x14ac:dyDescent="0.25">
      <c r="A3047" t="s">
        <v>5915</v>
      </c>
      <c r="B3047" t="s">
        <v>50</v>
      </c>
      <c r="C3047" t="s">
        <v>20</v>
      </c>
      <c r="D3047" t="s">
        <v>5915</v>
      </c>
      <c r="E3047" s="1">
        <v>44372.316666666666</v>
      </c>
      <c r="F3047" t="s">
        <v>51</v>
      </c>
      <c r="G3047" s="2">
        <v>44359</v>
      </c>
      <c r="H3047" s="2">
        <v>31451</v>
      </c>
      <c r="I3047">
        <v>2</v>
      </c>
      <c r="J3047" s="2">
        <v>44372</v>
      </c>
      <c r="K3047" s="2">
        <v>44372</v>
      </c>
      <c r="L3047" t="s">
        <v>29</v>
      </c>
      <c r="M3047" t="s">
        <v>30</v>
      </c>
      <c r="N3047" t="s">
        <v>5916</v>
      </c>
      <c r="O3047" t="s">
        <v>53</v>
      </c>
      <c r="P3047" t="s">
        <v>53</v>
      </c>
    </row>
    <row r="3048" spans="1:16" x14ac:dyDescent="0.25">
      <c r="A3048" t="s">
        <v>5917</v>
      </c>
      <c r="B3048" t="s">
        <v>50</v>
      </c>
      <c r="C3048" t="s">
        <v>20</v>
      </c>
      <c r="D3048" t="s">
        <v>5917</v>
      </c>
      <c r="E3048" s="1">
        <v>44372.316666666666</v>
      </c>
      <c r="F3048" t="s">
        <v>57</v>
      </c>
      <c r="G3048" s="2">
        <v>44359</v>
      </c>
      <c r="H3048" s="2">
        <v>31451</v>
      </c>
      <c r="I3048">
        <v>1</v>
      </c>
      <c r="J3048" s="2">
        <v>44372</v>
      </c>
      <c r="K3048" s="2">
        <v>44372</v>
      </c>
      <c r="L3048" t="s">
        <v>29</v>
      </c>
      <c r="M3048" t="s">
        <v>30</v>
      </c>
      <c r="N3048" t="s">
        <v>5918</v>
      </c>
      <c r="O3048" t="s">
        <v>53</v>
      </c>
      <c r="P3048" t="s">
        <v>53</v>
      </c>
    </row>
    <row r="3049" spans="1:16" x14ac:dyDescent="0.25">
      <c r="A3049" t="s">
        <v>5919</v>
      </c>
      <c r="B3049" t="s">
        <v>50</v>
      </c>
      <c r="C3049" t="s">
        <v>20</v>
      </c>
      <c r="D3049" t="s">
        <v>5919</v>
      </c>
      <c r="E3049" s="1">
        <v>44372.316666666666</v>
      </c>
      <c r="F3049" t="s">
        <v>60</v>
      </c>
      <c r="G3049" s="2">
        <v>44366</v>
      </c>
      <c r="H3049" s="2">
        <v>31458</v>
      </c>
      <c r="I3049">
        <v>2</v>
      </c>
      <c r="J3049" s="2">
        <v>44372</v>
      </c>
      <c r="K3049" s="2">
        <v>44372</v>
      </c>
      <c r="L3049" t="s">
        <v>29</v>
      </c>
      <c r="M3049" t="s">
        <v>30</v>
      </c>
      <c r="N3049" t="s">
        <v>5920</v>
      </c>
      <c r="O3049" t="s">
        <v>53</v>
      </c>
      <c r="P3049" t="s">
        <v>53</v>
      </c>
    </row>
    <row r="3050" spans="1:16" x14ac:dyDescent="0.25">
      <c r="A3050" t="s">
        <v>5921</v>
      </c>
      <c r="B3050" t="s">
        <v>50</v>
      </c>
      <c r="C3050" t="s">
        <v>20</v>
      </c>
      <c r="D3050" t="s">
        <v>5921</v>
      </c>
      <c r="E3050" s="1">
        <v>44372.316666666666</v>
      </c>
      <c r="F3050" t="s">
        <v>63</v>
      </c>
      <c r="G3050" s="2">
        <v>44359</v>
      </c>
      <c r="H3050" s="2">
        <v>31451</v>
      </c>
      <c r="I3050">
        <v>1</v>
      </c>
      <c r="J3050" s="2">
        <v>44372</v>
      </c>
      <c r="K3050" s="2">
        <v>44372</v>
      </c>
      <c r="L3050" t="s">
        <v>29</v>
      </c>
      <c r="M3050" t="s">
        <v>30</v>
      </c>
      <c r="N3050" t="s">
        <v>5922</v>
      </c>
      <c r="O3050" t="s">
        <v>65</v>
      </c>
      <c r="P3050" t="s">
        <v>66</v>
      </c>
    </row>
    <row r="3051" spans="1:16" x14ac:dyDescent="0.25">
      <c r="A3051" t="s">
        <v>5923</v>
      </c>
      <c r="B3051" t="s">
        <v>94</v>
      </c>
      <c r="C3051" t="s">
        <v>20</v>
      </c>
      <c r="D3051" t="s">
        <v>5923</v>
      </c>
      <c r="E3051" s="1">
        <v>44368.713888888888</v>
      </c>
      <c r="F3051" t="s">
        <v>5924</v>
      </c>
      <c r="G3051" s="2">
        <v>44365</v>
      </c>
      <c r="H3051" s="2">
        <v>22651</v>
      </c>
      <c r="I3051">
        <v>45</v>
      </c>
      <c r="J3051" s="2">
        <v>44372</v>
      </c>
      <c r="K3051" s="2">
        <v>44372</v>
      </c>
      <c r="L3051" t="s">
        <v>29</v>
      </c>
      <c r="M3051" t="s">
        <v>30</v>
      </c>
      <c r="N3051" t="s">
        <v>5925</v>
      </c>
      <c r="O3051" t="s">
        <v>65</v>
      </c>
      <c r="P3051" t="s">
        <v>66</v>
      </c>
    </row>
    <row r="3052" spans="1:16" x14ac:dyDescent="0.25">
      <c r="A3052" t="s">
        <v>5926</v>
      </c>
      <c r="B3052" t="s">
        <v>19</v>
      </c>
      <c r="C3052" t="s">
        <v>20</v>
      </c>
      <c r="D3052" t="s">
        <v>5926</v>
      </c>
      <c r="E3052" s="1">
        <v>40522.386805555558</v>
      </c>
      <c r="F3052" t="s">
        <v>5927</v>
      </c>
      <c r="G3052" s="2">
        <v>40520</v>
      </c>
      <c r="H3052" s="2">
        <v>39715</v>
      </c>
      <c r="I3052">
        <v>4</v>
      </c>
      <c r="J3052" s="2">
        <v>44372</v>
      </c>
      <c r="K3052" s="2">
        <v>44372</v>
      </c>
      <c r="L3052" t="s">
        <v>29</v>
      </c>
      <c r="M3052" t="s">
        <v>30</v>
      </c>
      <c r="N3052" t="s">
        <v>5928</v>
      </c>
      <c r="O3052" t="s">
        <v>25</v>
      </c>
      <c r="P3052" t="s">
        <v>26</v>
      </c>
    </row>
    <row r="3053" spans="1:16" x14ac:dyDescent="0.25">
      <c r="A3053" t="s">
        <v>5929</v>
      </c>
      <c r="B3053" t="s">
        <v>32</v>
      </c>
      <c r="C3053" t="s">
        <v>20</v>
      </c>
      <c r="D3053" t="s">
        <v>5929</v>
      </c>
      <c r="E3053" s="1">
        <v>44371.648611111108</v>
      </c>
      <c r="F3053" t="s">
        <v>5930</v>
      </c>
      <c r="G3053" s="2">
        <v>44370</v>
      </c>
      <c r="H3053" s="2">
        <v>37608</v>
      </c>
      <c r="I3053">
        <v>5</v>
      </c>
      <c r="J3053" s="2">
        <v>44372</v>
      </c>
      <c r="K3053" s="2">
        <v>44372</v>
      </c>
      <c r="L3053" t="s">
        <v>29</v>
      </c>
      <c r="M3053" t="s">
        <v>30</v>
      </c>
      <c r="N3053" t="s">
        <v>5931</v>
      </c>
      <c r="O3053" t="s">
        <v>396</v>
      </c>
      <c r="P3053" t="s">
        <v>397</v>
      </c>
    </row>
    <row r="3054" spans="1:16" x14ac:dyDescent="0.25">
      <c r="A3054" t="s">
        <v>5932</v>
      </c>
      <c r="B3054" t="s">
        <v>32</v>
      </c>
      <c r="C3054" t="s">
        <v>20</v>
      </c>
      <c r="D3054" t="s">
        <v>5932</v>
      </c>
      <c r="E3054" s="1">
        <v>43265.65347222222</v>
      </c>
      <c r="F3054" t="s">
        <v>5933</v>
      </c>
      <c r="G3054" s="2">
        <v>43264</v>
      </c>
      <c r="H3054" s="2">
        <v>37608</v>
      </c>
      <c r="I3054">
        <v>3</v>
      </c>
      <c r="J3054" s="2">
        <v>44372</v>
      </c>
      <c r="K3054" s="2">
        <v>44372</v>
      </c>
      <c r="L3054" t="s">
        <v>29</v>
      </c>
      <c r="M3054" t="s">
        <v>30</v>
      </c>
      <c r="N3054" t="s">
        <v>5934</v>
      </c>
      <c r="O3054" t="s">
        <v>34</v>
      </c>
      <c r="P3054" t="s">
        <v>35</v>
      </c>
    </row>
    <row r="3055" spans="1:16" x14ac:dyDescent="0.25">
      <c r="A3055" t="s">
        <v>5935</v>
      </c>
      <c r="B3055" t="s">
        <v>50</v>
      </c>
      <c r="C3055" t="s">
        <v>20</v>
      </c>
      <c r="D3055" t="s">
        <v>5935</v>
      </c>
      <c r="E3055" s="1">
        <v>44372.316666666666</v>
      </c>
      <c r="F3055" t="s">
        <v>51</v>
      </c>
      <c r="G3055" s="2">
        <v>44359</v>
      </c>
      <c r="H3055" s="2">
        <v>31451</v>
      </c>
      <c r="I3055">
        <v>4</v>
      </c>
      <c r="J3055" s="2">
        <v>44372</v>
      </c>
      <c r="K3055" s="2">
        <v>44372</v>
      </c>
      <c r="L3055" t="s">
        <v>29</v>
      </c>
      <c r="M3055" t="s">
        <v>30</v>
      </c>
      <c r="N3055" t="s">
        <v>5936</v>
      </c>
      <c r="O3055" t="s">
        <v>53</v>
      </c>
      <c r="P3055" t="s">
        <v>53</v>
      </c>
    </row>
    <row r="3056" spans="1:16" x14ac:dyDescent="0.25">
      <c r="A3056" t="s">
        <v>5937</v>
      </c>
      <c r="B3056" t="s">
        <v>50</v>
      </c>
      <c r="C3056" t="s">
        <v>20</v>
      </c>
      <c r="D3056" t="s">
        <v>5937</v>
      </c>
      <c r="E3056" s="1">
        <v>44372.316666666666</v>
      </c>
      <c r="F3056" t="s">
        <v>57</v>
      </c>
      <c r="G3056" s="2">
        <v>44359</v>
      </c>
      <c r="H3056" s="2">
        <v>31451</v>
      </c>
      <c r="I3056">
        <v>1</v>
      </c>
      <c r="J3056" s="2">
        <v>44372</v>
      </c>
      <c r="K3056" s="2">
        <v>44372</v>
      </c>
      <c r="L3056" t="s">
        <v>29</v>
      </c>
      <c r="M3056" t="s">
        <v>30</v>
      </c>
      <c r="N3056" t="s">
        <v>5938</v>
      </c>
      <c r="O3056" t="s">
        <v>53</v>
      </c>
      <c r="P3056" t="s">
        <v>53</v>
      </c>
    </row>
    <row r="3057" spans="1:16" x14ac:dyDescent="0.25">
      <c r="A3057" t="s">
        <v>5939</v>
      </c>
      <c r="B3057" t="s">
        <v>32</v>
      </c>
      <c r="C3057" t="s">
        <v>20</v>
      </c>
      <c r="D3057" t="s">
        <v>5939</v>
      </c>
      <c r="E3057" s="1">
        <v>44371.649305555555</v>
      </c>
      <c r="F3057" t="s">
        <v>5940</v>
      </c>
      <c r="G3057" s="2">
        <v>44370</v>
      </c>
      <c r="H3057" s="2">
        <v>37608</v>
      </c>
      <c r="I3057">
        <v>7</v>
      </c>
      <c r="J3057" s="2">
        <v>44372</v>
      </c>
      <c r="K3057" s="2">
        <v>44372</v>
      </c>
      <c r="L3057" t="s">
        <v>29</v>
      </c>
      <c r="M3057" t="s">
        <v>30</v>
      </c>
      <c r="N3057" t="s">
        <v>5941</v>
      </c>
      <c r="O3057" t="s">
        <v>396</v>
      </c>
      <c r="P3057" t="s">
        <v>397</v>
      </c>
    </row>
    <row r="3058" spans="1:16" x14ac:dyDescent="0.25">
      <c r="A3058" t="s">
        <v>5942</v>
      </c>
      <c r="B3058" t="s">
        <v>32</v>
      </c>
      <c r="C3058" t="s">
        <v>20</v>
      </c>
      <c r="D3058" t="s">
        <v>5942</v>
      </c>
      <c r="E3058" s="1">
        <v>40738.438194444447</v>
      </c>
      <c r="F3058" t="s">
        <v>5943</v>
      </c>
      <c r="G3058" s="2">
        <v>40415</v>
      </c>
      <c r="H3058" s="2">
        <v>37608</v>
      </c>
      <c r="I3058">
        <v>3</v>
      </c>
      <c r="J3058" s="2">
        <v>44372</v>
      </c>
      <c r="K3058" s="2">
        <v>44372</v>
      </c>
      <c r="L3058" t="s">
        <v>29</v>
      </c>
      <c r="M3058" t="s">
        <v>30</v>
      </c>
      <c r="N3058" t="s">
        <v>5944</v>
      </c>
      <c r="O3058" t="s">
        <v>34</v>
      </c>
      <c r="P3058" t="s">
        <v>35</v>
      </c>
    </row>
    <row r="3059" spans="1:16" x14ac:dyDescent="0.25">
      <c r="A3059" t="s">
        <v>5945</v>
      </c>
      <c r="B3059" t="s">
        <v>32</v>
      </c>
      <c r="C3059" t="s">
        <v>20</v>
      </c>
      <c r="D3059" t="s">
        <v>5945</v>
      </c>
      <c r="E3059" s="1">
        <v>40738.438888888886</v>
      </c>
      <c r="F3059" t="s">
        <v>5946</v>
      </c>
      <c r="G3059" s="2">
        <v>40555</v>
      </c>
      <c r="H3059" s="2">
        <v>37608</v>
      </c>
      <c r="I3059">
        <v>1</v>
      </c>
      <c r="J3059" s="2">
        <v>44372</v>
      </c>
      <c r="K3059" s="2">
        <v>44372</v>
      </c>
      <c r="L3059" t="s">
        <v>29</v>
      </c>
      <c r="M3059" t="s">
        <v>30</v>
      </c>
      <c r="N3059" t="s">
        <v>5947</v>
      </c>
      <c r="O3059" t="s">
        <v>34</v>
      </c>
      <c r="P3059" t="s">
        <v>35</v>
      </c>
    </row>
    <row r="3060" spans="1:16" x14ac:dyDescent="0.25">
      <c r="A3060" t="s">
        <v>5948</v>
      </c>
      <c r="B3060" t="s">
        <v>50</v>
      </c>
      <c r="C3060" t="s">
        <v>20</v>
      </c>
      <c r="D3060" t="s">
        <v>5948</v>
      </c>
      <c r="E3060" s="1">
        <v>44372.316666666666</v>
      </c>
      <c r="F3060" t="s">
        <v>60</v>
      </c>
      <c r="G3060" s="2">
        <v>44366</v>
      </c>
      <c r="H3060" s="2">
        <v>31458</v>
      </c>
      <c r="I3060">
        <v>3</v>
      </c>
      <c r="J3060" s="2">
        <v>44372</v>
      </c>
      <c r="K3060" s="2">
        <v>44372</v>
      </c>
      <c r="L3060" t="s">
        <v>29</v>
      </c>
      <c r="M3060" t="s">
        <v>30</v>
      </c>
      <c r="N3060" t="s">
        <v>5949</v>
      </c>
      <c r="O3060" t="s">
        <v>53</v>
      </c>
      <c r="P3060" t="s">
        <v>53</v>
      </c>
    </row>
    <row r="3061" spans="1:16" x14ac:dyDescent="0.25">
      <c r="A3061" t="s">
        <v>5950</v>
      </c>
      <c r="B3061" t="s">
        <v>19</v>
      </c>
      <c r="C3061" t="s">
        <v>20</v>
      </c>
      <c r="D3061" t="s">
        <v>5950</v>
      </c>
      <c r="E3061" s="1">
        <v>41026.355555555558</v>
      </c>
      <c r="F3061" t="s">
        <v>5951</v>
      </c>
      <c r="G3061" s="2">
        <v>41024</v>
      </c>
      <c r="H3061" s="2">
        <v>39708</v>
      </c>
      <c r="I3061">
        <v>1</v>
      </c>
      <c r="J3061" s="2">
        <v>44372</v>
      </c>
      <c r="K3061" s="2">
        <v>44372</v>
      </c>
      <c r="L3061" t="s">
        <v>29</v>
      </c>
      <c r="M3061" t="s">
        <v>30</v>
      </c>
      <c r="N3061" t="s">
        <v>5952</v>
      </c>
      <c r="O3061" t="s">
        <v>25</v>
      </c>
      <c r="P3061" t="s">
        <v>26</v>
      </c>
    </row>
    <row r="3062" spans="1:16" x14ac:dyDescent="0.25">
      <c r="A3062" t="s">
        <v>5953</v>
      </c>
      <c r="B3062" t="s">
        <v>50</v>
      </c>
      <c r="C3062" t="s">
        <v>20</v>
      </c>
      <c r="D3062" t="s">
        <v>5953</v>
      </c>
      <c r="E3062" s="1">
        <v>44372.316666666666</v>
      </c>
      <c r="F3062" t="s">
        <v>63</v>
      </c>
      <c r="G3062" s="2">
        <v>44359</v>
      </c>
      <c r="H3062" s="2">
        <v>31451</v>
      </c>
      <c r="I3062">
        <v>1</v>
      </c>
      <c r="J3062" s="2">
        <v>44372</v>
      </c>
      <c r="K3062" s="2">
        <v>44372</v>
      </c>
      <c r="L3062" t="s">
        <v>29</v>
      </c>
      <c r="M3062" t="s">
        <v>30</v>
      </c>
      <c r="N3062" t="s">
        <v>5954</v>
      </c>
      <c r="O3062" t="s">
        <v>65</v>
      </c>
      <c r="P3062" t="s">
        <v>66</v>
      </c>
    </row>
    <row r="3063" spans="1:16" x14ac:dyDescent="0.25">
      <c r="A3063" t="s">
        <v>5955</v>
      </c>
      <c r="B3063" t="s">
        <v>32</v>
      </c>
      <c r="C3063" t="s">
        <v>20</v>
      </c>
      <c r="D3063" t="s">
        <v>5955</v>
      </c>
      <c r="E3063" s="1">
        <v>44371.647916666669</v>
      </c>
      <c r="G3063" s="2">
        <v>44370</v>
      </c>
      <c r="H3063" s="2">
        <v>37608</v>
      </c>
      <c r="I3063">
        <v>97</v>
      </c>
      <c r="J3063" s="2">
        <v>44372</v>
      </c>
      <c r="K3063" s="2">
        <v>44372</v>
      </c>
      <c r="L3063" t="s">
        <v>29</v>
      </c>
      <c r="M3063" t="s">
        <v>30</v>
      </c>
      <c r="N3063" t="s">
        <v>5956</v>
      </c>
      <c r="O3063" t="s">
        <v>396</v>
      </c>
      <c r="P3063" t="s">
        <v>397</v>
      </c>
    </row>
    <row r="3064" spans="1:16" x14ac:dyDescent="0.25">
      <c r="A3064" t="s">
        <v>5957</v>
      </c>
      <c r="B3064" t="s">
        <v>19</v>
      </c>
      <c r="C3064" t="s">
        <v>20</v>
      </c>
      <c r="D3064" t="s">
        <v>5957</v>
      </c>
      <c r="E3064" s="1">
        <v>41026.355555555558</v>
      </c>
      <c r="F3064" t="s">
        <v>5958</v>
      </c>
      <c r="G3064" s="2">
        <v>41024</v>
      </c>
      <c r="H3064" s="2">
        <v>40149</v>
      </c>
      <c r="I3064">
        <v>2</v>
      </c>
      <c r="J3064" s="2">
        <v>44372</v>
      </c>
      <c r="K3064" s="2">
        <v>44372</v>
      </c>
      <c r="L3064" t="s">
        <v>29</v>
      </c>
      <c r="M3064" t="s">
        <v>30</v>
      </c>
      <c r="N3064" t="s">
        <v>5959</v>
      </c>
      <c r="O3064" t="s">
        <v>25</v>
      </c>
      <c r="P3064" t="s">
        <v>26</v>
      </c>
    </row>
    <row r="3065" spans="1:16" x14ac:dyDescent="0.25">
      <c r="A3065" t="s">
        <v>5960</v>
      </c>
      <c r="B3065" t="s">
        <v>32</v>
      </c>
      <c r="C3065" t="s">
        <v>20</v>
      </c>
      <c r="D3065" t="s">
        <v>5960</v>
      </c>
      <c r="E3065" s="1">
        <v>44371.647916666669</v>
      </c>
      <c r="F3065" t="s">
        <v>5961</v>
      </c>
      <c r="G3065" s="2">
        <v>44370</v>
      </c>
      <c r="H3065" s="2">
        <v>37608</v>
      </c>
      <c r="I3065">
        <v>7</v>
      </c>
      <c r="J3065" s="2">
        <v>44372</v>
      </c>
      <c r="K3065" s="2">
        <v>44372</v>
      </c>
      <c r="L3065" t="s">
        <v>29</v>
      </c>
      <c r="M3065" t="s">
        <v>30</v>
      </c>
      <c r="N3065" t="s">
        <v>5962</v>
      </c>
      <c r="O3065" t="s">
        <v>396</v>
      </c>
      <c r="P3065" t="s">
        <v>397</v>
      </c>
    </row>
    <row r="3066" spans="1:16" x14ac:dyDescent="0.25">
      <c r="A3066" t="s">
        <v>5963</v>
      </c>
      <c r="B3066" t="s">
        <v>32</v>
      </c>
      <c r="C3066" t="s">
        <v>20</v>
      </c>
      <c r="D3066" t="s">
        <v>5963</v>
      </c>
      <c r="E3066" s="1">
        <v>43265.65347222222</v>
      </c>
      <c r="F3066" t="s">
        <v>5964</v>
      </c>
      <c r="G3066" s="2">
        <v>43264</v>
      </c>
      <c r="H3066" s="2">
        <v>37608</v>
      </c>
      <c r="I3066">
        <v>1</v>
      </c>
      <c r="J3066" s="2">
        <v>44372</v>
      </c>
      <c r="K3066" s="2">
        <v>44372</v>
      </c>
      <c r="L3066" t="s">
        <v>29</v>
      </c>
      <c r="M3066" t="s">
        <v>30</v>
      </c>
      <c r="N3066" t="s">
        <v>5965</v>
      </c>
      <c r="O3066" t="s">
        <v>34</v>
      </c>
      <c r="P3066" t="s">
        <v>35</v>
      </c>
    </row>
    <row r="3067" spans="1:16" x14ac:dyDescent="0.25">
      <c r="A3067" t="s">
        <v>5966</v>
      </c>
      <c r="B3067" t="s">
        <v>32</v>
      </c>
      <c r="C3067" t="s">
        <v>20</v>
      </c>
      <c r="D3067" t="s">
        <v>5966</v>
      </c>
      <c r="E3067" s="1">
        <v>43941.5</v>
      </c>
      <c r="F3067" t="s">
        <v>5967</v>
      </c>
      <c r="G3067" s="2">
        <v>43901</v>
      </c>
      <c r="H3067" s="2">
        <v>37608</v>
      </c>
      <c r="I3067">
        <v>2</v>
      </c>
      <c r="J3067" s="2">
        <v>44372</v>
      </c>
      <c r="K3067" s="2">
        <v>44372</v>
      </c>
      <c r="L3067" t="s">
        <v>29</v>
      </c>
      <c r="M3067" t="s">
        <v>30</v>
      </c>
      <c r="N3067" t="s">
        <v>5968</v>
      </c>
      <c r="O3067" t="s">
        <v>396</v>
      </c>
      <c r="P3067" t="s">
        <v>397</v>
      </c>
    </row>
    <row r="3068" spans="1:16" x14ac:dyDescent="0.25">
      <c r="A3068" t="s">
        <v>5969</v>
      </c>
      <c r="B3068" t="s">
        <v>32</v>
      </c>
      <c r="C3068" t="s">
        <v>20</v>
      </c>
      <c r="D3068" t="s">
        <v>5969</v>
      </c>
      <c r="E3068" s="1">
        <v>43941.5</v>
      </c>
      <c r="F3068" t="s">
        <v>5967</v>
      </c>
      <c r="G3068" s="2">
        <v>43901</v>
      </c>
      <c r="H3068" s="2">
        <v>37608</v>
      </c>
      <c r="I3068">
        <v>1</v>
      </c>
      <c r="J3068" s="2">
        <v>44372</v>
      </c>
      <c r="K3068" s="2">
        <v>44372</v>
      </c>
      <c r="L3068" t="s">
        <v>29</v>
      </c>
      <c r="M3068" t="s">
        <v>30</v>
      </c>
      <c r="N3068" t="s">
        <v>5970</v>
      </c>
      <c r="O3068" t="s">
        <v>396</v>
      </c>
      <c r="P3068" t="s">
        <v>397</v>
      </c>
    </row>
    <row r="3069" spans="1:16" x14ac:dyDescent="0.25">
      <c r="A3069" t="s">
        <v>5971</v>
      </c>
      <c r="B3069" t="s">
        <v>32</v>
      </c>
      <c r="C3069" t="s">
        <v>20</v>
      </c>
      <c r="D3069" t="s">
        <v>5971</v>
      </c>
      <c r="E3069" s="1">
        <v>43941.5</v>
      </c>
      <c r="F3069" t="s">
        <v>5967</v>
      </c>
      <c r="G3069" s="2">
        <v>43901</v>
      </c>
      <c r="H3069" s="2">
        <v>37608</v>
      </c>
      <c r="I3069">
        <v>1</v>
      </c>
      <c r="J3069" s="2">
        <v>44372</v>
      </c>
      <c r="K3069" s="2">
        <v>44372</v>
      </c>
      <c r="L3069" t="s">
        <v>29</v>
      </c>
      <c r="M3069" t="s">
        <v>30</v>
      </c>
      <c r="N3069" t="s">
        <v>5972</v>
      </c>
      <c r="O3069" t="s">
        <v>396</v>
      </c>
      <c r="P3069" t="s">
        <v>397</v>
      </c>
    </row>
    <row r="3070" spans="1:16" x14ac:dyDescent="0.25">
      <c r="A3070" t="s">
        <v>5973</v>
      </c>
      <c r="B3070" t="s">
        <v>32</v>
      </c>
      <c r="C3070" t="s">
        <v>20</v>
      </c>
      <c r="D3070" t="s">
        <v>5973</v>
      </c>
      <c r="E3070" s="1">
        <v>44371.648611111108</v>
      </c>
      <c r="G3070" s="2">
        <v>44370</v>
      </c>
      <c r="H3070" s="2">
        <v>37608</v>
      </c>
      <c r="I3070">
        <v>7</v>
      </c>
      <c r="J3070" s="2">
        <v>44372</v>
      </c>
      <c r="K3070" s="2">
        <v>44372</v>
      </c>
      <c r="L3070" t="s">
        <v>29</v>
      </c>
      <c r="M3070" t="s">
        <v>30</v>
      </c>
      <c r="N3070" t="s">
        <v>5974</v>
      </c>
      <c r="O3070" t="s">
        <v>396</v>
      </c>
      <c r="P3070" t="s">
        <v>397</v>
      </c>
    </row>
    <row r="3071" spans="1:16" x14ac:dyDescent="0.25">
      <c r="A3071" t="s">
        <v>5975</v>
      </c>
      <c r="B3071" t="s">
        <v>32</v>
      </c>
      <c r="C3071" t="s">
        <v>20</v>
      </c>
      <c r="D3071" t="s">
        <v>5975</v>
      </c>
      <c r="E3071" s="1">
        <v>43265.65347222222</v>
      </c>
      <c r="F3071" t="s">
        <v>4906</v>
      </c>
      <c r="G3071" s="2">
        <v>43264</v>
      </c>
      <c r="H3071" s="2">
        <v>37608</v>
      </c>
      <c r="I3071">
        <v>2</v>
      </c>
      <c r="J3071" s="2">
        <v>44372</v>
      </c>
      <c r="K3071" s="2">
        <v>44372</v>
      </c>
      <c r="L3071" t="s">
        <v>29</v>
      </c>
      <c r="M3071" t="s">
        <v>30</v>
      </c>
      <c r="N3071" t="s">
        <v>5976</v>
      </c>
      <c r="O3071" t="s">
        <v>34</v>
      </c>
      <c r="P3071" t="s">
        <v>35</v>
      </c>
    </row>
    <row r="3072" spans="1:16" x14ac:dyDescent="0.25">
      <c r="A3072" t="s">
        <v>5977</v>
      </c>
      <c r="B3072" t="s">
        <v>32</v>
      </c>
      <c r="C3072" t="s">
        <v>20</v>
      </c>
      <c r="D3072" t="s">
        <v>5977</v>
      </c>
      <c r="E3072" s="1">
        <v>43265.65347222222</v>
      </c>
      <c r="F3072" t="s">
        <v>5978</v>
      </c>
      <c r="G3072" s="2">
        <v>43264</v>
      </c>
      <c r="H3072" s="2">
        <v>37608</v>
      </c>
      <c r="I3072">
        <v>1</v>
      </c>
      <c r="J3072" s="2">
        <v>44372</v>
      </c>
      <c r="K3072" s="2">
        <v>44372</v>
      </c>
      <c r="L3072" t="s">
        <v>29</v>
      </c>
      <c r="M3072" t="s">
        <v>30</v>
      </c>
      <c r="N3072" t="s">
        <v>5979</v>
      </c>
      <c r="O3072" t="s">
        <v>34</v>
      </c>
      <c r="P3072" t="s">
        <v>35</v>
      </c>
    </row>
    <row r="3073" spans="1:16" x14ac:dyDescent="0.25">
      <c r="A3073" t="s">
        <v>5980</v>
      </c>
      <c r="B3073" t="s">
        <v>32</v>
      </c>
      <c r="C3073" t="s">
        <v>20</v>
      </c>
      <c r="D3073" t="s">
        <v>5980</v>
      </c>
      <c r="E3073" s="1">
        <v>41949.661111111112</v>
      </c>
      <c r="F3073" t="s">
        <v>5981</v>
      </c>
      <c r="G3073" s="2">
        <v>41948</v>
      </c>
      <c r="H3073" s="2">
        <v>37608</v>
      </c>
      <c r="I3073">
        <v>2</v>
      </c>
      <c r="J3073" s="2">
        <v>44372</v>
      </c>
      <c r="K3073" s="2">
        <v>44372</v>
      </c>
      <c r="L3073" t="s">
        <v>29</v>
      </c>
      <c r="M3073" t="s">
        <v>30</v>
      </c>
      <c r="N3073" t="s">
        <v>5982</v>
      </c>
      <c r="O3073" t="s">
        <v>34</v>
      </c>
      <c r="P3073" t="s">
        <v>35</v>
      </c>
    </row>
    <row r="3074" spans="1:16" x14ac:dyDescent="0.25">
      <c r="A3074" t="s">
        <v>5983</v>
      </c>
      <c r="B3074" t="s">
        <v>94</v>
      </c>
      <c r="C3074" t="s">
        <v>20</v>
      </c>
      <c r="D3074" t="s">
        <v>5983</v>
      </c>
      <c r="E3074" s="1">
        <v>36707</v>
      </c>
      <c r="F3074" t="s">
        <v>5984</v>
      </c>
      <c r="G3074" s="2">
        <v>36707</v>
      </c>
      <c r="H3074" s="2">
        <v>27761</v>
      </c>
      <c r="I3074">
        <v>4</v>
      </c>
      <c r="J3074" s="2">
        <v>44372</v>
      </c>
      <c r="K3074" s="2">
        <v>44372</v>
      </c>
      <c r="L3074" t="s">
        <v>29</v>
      </c>
      <c r="M3074" t="s">
        <v>30</v>
      </c>
      <c r="N3074" t="s">
        <v>5985</v>
      </c>
      <c r="O3074" t="s">
        <v>65</v>
      </c>
      <c r="P3074" t="s">
        <v>66</v>
      </c>
    </row>
    <row r="3075" spans="1:16" x14ac:dyDescent="0.25">
      <c r="A3075" t="s">
        <v>5986</v>
      </c>
      <c r="B3075" t="s">
        <v>94</v>
      </c>
      <c r="C3075" t="s">
        <v>20</v>
      </c>
      <c r="D3075" t="s">
        <v>5986</v>
      </c>
      <c r="E3075" s="1">
        <v>38925.498611111114</v>
      </c>
      <c r="F3075" t="s">
        <v>5984</v>
      </c>
      <c r="G3075" s="2">
        <v>36707</v>
      </c>
      <c r="H3075" s="2">
        <v>27761</v>
      </c>
      <c r="I3075">
        <v>2</v>
      </c>
      <c r="J3075" s="2">
        <v>44372</v>
      </c>
      <c r="K3075" s="2">
        <v>44372</v>
      </c>
      <c r="L3075" t="s">
        <v>29</v>
      </c>
      <c r="M3075" t="s">
        <v>30</v>
      </c>
      <c r="N3075" t="s">
        <v>5987</v>
      </c>
      <c r="O3075" t="s">
        <v>65</v>
      </c>
      <c r="P3075" t="s">
        <v>66</v>
      </c>
    </row>
    <row r="3076" spans="1:16" x14ac:dyDescent="0.25">
      <c r="A3076" t="s">
        <v>5988</v>
      </c>
      <c r="B3076" t="s">
        <v>94</v>
      </c>
      <c r="C3076" t="s">
        <v>20</v>
      </c>
      <c r="D3076" t="s">
        <v>5988</v>
      </c>
      <c r="E3076" s="1">
        <v>44368.713888888888</v>
      </c>
      <c r="F3076" t="s">
        <v>5924</v>
      </c>
      <c r="G3076" s="2">
        <v>44365</v>
      </c>
      <c r="H3076" s="2">
        <v>22651</v>
      </c>
      <c r="I3076">
        <v>40</v>
      </c>
      <c r="J3076" s="2">
        <v>44372</v>
      </c>
      <c r="K3076" s="2">
        <v>44372</v>
      </c>
      <c r="L3076" t="s">
        <v>29</v>
      </c>
      <c r="M3076" t="s">
        <v>30</v>
      </c>
      <c r="N3076" t="s">
        <v>5989</v>
      </c>
      <c r="O3076" t="s">
        <v>65</v>
      </c>
      <c r="P3076" t="s">
        <v>66</v>
      </c>
    </row>
    <row r="3077" spans="1:16" x14ac:dyDescent="0.25">
      <c r="A3077" t="s">
        <v>5990</v>
      </c>
      <c r="B3077" t="s">
        <v>50</v>
      </c>
      <c r="C3077" t="s">
        <v>20</v>
      </c>
      <c r="D3077" t="s">
        <v>5990</v>
      </c>
      <c r="E3077" s="1">
        <v>44371.460416666669</v>
      </c>
      <c r="F3077" t="s">
        <v>5991</v>
      </c>
      <c r="G3077" s="2">
        <v>44366</v>
      </c>
      <c r="H3077" s="2">
        <v>38724</v>
      </c>
      <c r="I3077">
        <v>1</v>
      </c>
      <c r="J3077" s="2">
        <v>44372</v>
      </c>
      <c r="K3077" s="2">
        <v>44372</v>
      </c>
      <c r="L3077" t="s">
        <v>29</v>
      </c>
      <c r="M3077" t="s">
        <v>30</v>
      </c>
      <c r="N3077" t="s">
        <v>5992</v>
      </c>
      <c r="O3077" t="s">
        <v>53</v>
      </c>
      <c r="P3077" t="s">
        <v>53</v>
      </c>
    </row>
    <row r="3078" spans="1:16" x14ac:dyDescent="0.25">
      <c r="A3078" t="s">
        <v>5993</v>
      </c>
      <c r="B3078" t="s">
        <v>50</v>
      </c>
      <c r="C3078" t="s">
        <v>20</v>
      </c>
      <c r="D3078" t="s">
        <v>5993</v>
      </c>
      <c r="E3078" s="1">
        <v>44371.459027777775</v>
      </c>
      <c r="F3078" t="s">
        <v>5991</v>
      </c>
      <c r="G3078" s="2">
        <v>44366</v>
      </c>
      <c r="H3078" s="2">
        <v>39088</v>
      </c>
      <c r="I3078">
        <v>1</v>
      </c>
      <c r="J3078" s="2">
        <v>44372</v>
      </c>
      <c r="K3078" s="2">
        <v>44372</v>
      </c>
      <c r="L3078" t="s">
        <v>29</v>
      </c>
      <c r="M3078" t="s">
        <v>30</v>
      </c>
      <c r="N3078" t="s">
        <v>5992</v>
      </c>
      <c r="O3078" t="s">
        <v>222</v>
      </c>
      <c r="P3078" t="s">
        <v>223</v>
      </c>
    </row>
    <row r="3079" spans="1:16" x14ac:dyDescent="0.25">
      <c r="A3079" t="s">
        <v>5994</v>
      </c>
      <c r="B3079" t="s">
        <v>50</v>
      </c>
      <c r="C3079" t="s">
        <v>20</v>
      </c>
      <c r="D3079" t="s">
        <v>5994</v>
      </c>
      <c r="E3079" s="1">
        <v>44371.460416666669</v>
      </c>
      <c r="F3079" t="s">
        <v>5991</v>
      </c>
      <c r="G3079" s="2">
        <v>44366</v>
      </c>
      <c r="H3079" s="2">
        <v>38724</v>
      </c>
      <c r="I3079">
        <v>1</v>
      </c>
      <c r="J3079" s="2">
        <v>44372</v>
      </c>
      <c r="K3079" s="2">
        <v>44372</v>
      </c>
      <c r="L3079" t="s">
        <v>29</v>
      </c>
      <c r="M3079" t="s">
        <v>30</v>
      </c>
      <c r="N3079" t="s">
        <v>5995</v>
      </c>
      <c r="O3079" t="s">
        <v>53</v>
      </c>
      <c r="P3079" t="s">
        <v>53</v>
      </c>
    </row>
    <row r="3080" spans="1:16" x14ac:dyDescent="0.25">
      <c r="A3080" t="s">
        <v>5996</v>
      </c>
      <c r="B3080" t="s">
        <v>50</v>
      </c>
      <c r="C3080" t="s">
        <v>20</v>
      </c>
      <c r="D3080" t="s">
        <v>5996</v>
      </c>
      <c r="E3080" s="1">
        <v>44371.459027777775</v>
      </c>
      <c r="F3080" t="s">
        <v>5991</v>
      </c>
      <c r="G3080" s="2">
        <v>44366</v>
      </c>
      <c r="H3080" s="2">
        <v>39088</v>
      </c>
      <c r="I3080">
        <v>1</v>
      </c>
      <c r="J3080" s="2">
        <v>44372</v>
      </c>
      <c r="K3080" s="2">
        <v>44372</v>
      </c>
      <c r="L3080" t="s">
        <v>29</v>
      </c>
      <c r="M3080" t="s">
        <v>30</v>
      </c>
      <c r="N3080" t="s">
        <v>5995</v>
      </c>
      <c r="O3080" t="s">
        <v>222</v>
      </c>
      <c r="P3080" t="s">
        <v>223</v>
      </c>
    </row>
    <row r="3081" spans="1:16" x14ac:dyDescent="0.25">
      <c r="A3081" t="s">
        <v>5997</v>
      </c>
      <c r="B3081" t="s">
        <v>50</v>
      </c>
      <c r="C3081" t="s">
        <v>20</v>
      </c>
      <c r="D3081" t="s">
        <v>5997</v>
      </c>
      <c r="E3081" s="1">
        <v>44371.460416666669</v>
      </c>
      <c r="F3081" t="s">
        <v>5991</v>
      </c>
      <c r="G3081" s="2">
        <v>44366</v>
      </c>
      <c r="H3081" s="2">
        <v>38724</v>
      </c>
      <c r="I3081">
        <v>1</v>
      </c>
      <c r="J3081" s="2">
        <v>44372</v>
      </c>
      <c r="K3081" s="2">
        <v>44372</v>
      </c>
      <c r="L3081" t="s">
        <v>29</v>
      </c>
      <c r="M3081" t="s">
        <v>30</v>
      </c>
      <c r="N3081" t="s">
        <v>5998</v>
      </c>
      <c r="O3081" t="s">
        <v>53</v>
      </c>
      <c r="P3081" t="s">
        <v>53</v>
      </c>
    </row>
    <row r="3082" spans="1:16" x14ac:dyDescent="0.25">
      <c r="A3082" t="s">
        <v>5999</v>
      </c>
      <c r="B3082" t="s">
        <v>50</v>
      </c>
      <c r="C3082" t="s">
        <v>20</v>
      </c>
      <c r="D3082" t="s">
        <v>5999</v>
      </c>
      <c r="E3082" s="1">
        <v>44371.459027777775</v>
      </c>
      <c r="F3082" t="s">
        <v>5991</v>
      </c>
      <c r="G3082" s="2">
        <v>44366</v>
      </c>
      <c r="H3082" s="2">
        <v>39088</v>
      </c>
      <c r="I3082">
        <v>1</v>
      </c>
      <c r="J3082" s="2">
        <v>44372</v>
      </c>
      <c r="K3082" s="2">
        <v>44372</v>
      </c>
      <c r="L3082" t="s">
        <v>29</v>
      </c>
      <c r="M3082" t="s">
        <v>30</v>
      </c>
      <c r="N3082" t="s">
        <v>5998</v>
      </c>
      <c r="O3082" t="s">
        <v>222</v>
      </c>
      <c r="P3082" t="s">
        <v>223</v>
      </c>
    </row>
    <row r="3083" spans="1:16" x14ac:dyDescent="0.25">
      <c r="A3083" t="s">
        <v>6000</v>
      </c>
      <c r="B3083" t="s">
        <v>50</v>
      </c>
      <c r="C3083" t="s">
        <v>20</v>
      </c>
      <c r="D3083" t="s">
        <v>6000</v>
      </c>
      <c r="E3083" s="1">
        <v>44371.460416666669</v>
      </c>
      <c r="F3083" t="s">
        <v>5991</v>
      </c>
      <c r="G3083" s="2">
        <v>44366</v>
      </c>
      <c r="H3083" s="2">
        <v>38724</v>
      </c>
      <c r="I3083">
        <v>1</v>
      </c>
      <c r="J3083" s="2">
        <v>44372</v>
      </c>
      <c r="K3083" s="2">
        <v>44372</v>
      </c>
      <c r="L3083" t="s">
        <v>29</v>
      </c>
      <c r="M3083" t="s">
        <v>30</v>
      </c>
      <c r="N3083" t="s">
        <v>6001</v>
      </c>
      <c r="O3083" t="s">
        <v>53</v>
      </c>
      <c r="P3083" t="s">
        <v>53</v>
      </c>
    </row>
    <row r="3084" spans="1:16" x14ac:dyDescent="0.25">
      <c r="A3084" t="s">
        <v>6002</v>
      </c>
      <c r="B3084" t="s">
        <v>50</v>
      </c>
      <c r="C3084" t="s">
        <v>20</v>
      </c>
      <c r="D3084" t="s">
        <v>6002</v>
      </c>
      <c r="E3084" s="1">
        <v>44371.459027777775</v>
      </c>
      <c r="F3084" t="s">
        <v>5991</v>
      </c>
      <c r="G3084" s="2">
        <v>44366</v>
      </c>
      <c r="H3084" s="2">
        <v>39088</v>
      </c>
      <c r="I3084">
        <v>1</v>
      </c>
      <c r="J3084" s="2">
        <v>44372</v>
      </c>
      <c r="K3084" s="2">
        <v>44372</v>
      </c>
      <c r="L3084" t="s">
        <v>29</v>
      </c>
      <c r="M3084" t="s">
        <v>30</v>
      </c>
      <c r="N3084" t="s">
        <v>6001</v>
      </c>
      <c r="O3084" t="s">
        <v>222</v>
      </c>
      <c r="P3084" t="s">
        <v>223</v>
      </c>
    </row>
    <row r="3085" spans="1:16" x14ac:dyDescent="0.25">
      <c r="A3085" t="s">
        <v>6003</v>
      </c>
      <c r="B3085" t="s">
        <v>50</v>
      </c>
      <c r="C3085" t="s">
        <v>20</v>
      </c>
      <c r="D3085" t="s">
        <v>6003</v>
      </c>
      <c r="E3085" s="1">
        <v>44371.459722222222</v>
      </c>
      <c r="F3085" t="s">
        <v>5991</v>
      </c>
      <c r="G3085" s="2">
        <v>44366</v>
      </c>
      <c r="H3085" s="2">
        <v>38724</v>
      </c>
      <c r="I3085">
        <v>3</v>
      </c>
      <c r="J3085" s="2">
        <v>44372</v>
      </c>
      <c r="K3085" s="2">
        <v>44372</v>
      </c>
      <c r="L3085" t="s">
        <v>29</v>
      </c>
      <c r="M3085" t="s">
        <v>30</v>
      </c>
      <c r="N3085" t="s">
        <v>6004</v>
      </c>
      <c r="O3085" t="s">
        <v>53</v>
      </c>
      <c r="P3085" t="s">
        <v>53</v>
      </c>
    </row>
    <row r="3086" spans="1:16" x14ac:dyDescent="0.25">
      <c r="A3086" t="s">
        <v>6005</v>
      </c>
      <c r="B3086" t="s">
        <v>50</v>
      </c>
      <c r="C3086" t="s">
        <v>20</v>
      </c>
      <c r="D3086" t="s">
        <v>6005</v>
      </c>
      <c r="E3086" s="1">
        <v>44371.459027777775</v>
      </c>
      <c r="F3086" t="s">
        <v>5991</v>
      </c>
      <c r="G3086" s="2">
        <v>44366</v>
      </c>
      <c r="H3086" s="2">
        <v>39088</v>
      </c>
      <c r="I3086">
        <v>1</v>
      </c>
      <c r="J3086" s="2">
        <v>44372</v>
      </c>
      <c r="K3086" s="2">
        <v>44372</v>
      </c>
      <c r="L3086" t="s">
        <v>29</v>
      </c>
      <c r="M3086" t="s">
        <v>30</v>
      </c>
      <c r="N3086" t="s">
        <v>6004</v>
      </c>
      <c r="O3086" t="s">
        <v>222</v>
      </c>
      <c r="P3086" t="s">
        <v>223</v>
      </c>
    </row>
    <row r="3087" spans="1:16" x14ac:dyDescent="0.25">
      <c r="A3087" t="s">
        <v>6006</v>
      </c>
      <c r="B3087" t="s">
        <v>50</v>
      </c>
      <c r="C3087" t="s">
        <v>20</v>
      </c>
      <c r="D3087" t="s">
        <v>6006</v>
      </c>
      <c r="E3087" s="1">
        <v>44371.460416666669</v>
      </c>
      <c r="F3087" t="s">
        <v>5991</v>
      </c>
      <c r="G3087" s="2">
        <v>44366</v>
      </c>
      <c r="H3087" s="2">
        <v>38724</v>
      </c>
      <c r="I3087">
        <v>1</v>
      </c>
      <c r="J3087" s="2">
        <v>44372</v>
      </c>
      <c r="K3087" s="2">
        <v>44372</v>
      </c>
      <c r="L3087" t="s">
        <v>29</v>
      </c>
      <c r="M3087" t="s">
        <v>30</v>
      </c>
      <c r="N3087" t="s">
        <v>6007</v>
      </c>
      <c r="O3087" t="s">
        <v>53</v>
      </c>
      <c r="P3087" t="s">
        <v>53</v>
      </c>
    </row>
    <row r="3088" spans="1:16" x14ac:dyDescent="0.25">
      <c r="A3088" t="s">
        <v>6008</v>
      </c>
      <c r="B3088" t="s">
        <v>50</v>
      </c>
      <c r="C3088" t="s">
        <v>20</v>
      </c>
      <c r="D3088" t="s">
        <v>6008</v>
      </c>
      <c r="E3088" s="1">
        <v>44371.459027777775</v>
      </c>
      <c r="F3088" t="s">
        <v>5991</v>
      </c>
      <c r="G3088" s="2">
        <v>44366</v>
      </c>
      <c r="H3088" s="2">
        <v>39088</v>
      </c>
      <c r="I3088">
        <v>1</v>
      </c>
      <c r="J3088" s="2">
        <v>44372</v>
      </c>
      <c r="K3088" s="2">
        <v>44372</v>
      </c>
      <c r="L3088" t="s">
        <v>29</v>
      </c>
      <c r="M3088" t="s">
        <v>30</v>
      </c>
      <c r="N3088" t="s">
        <v>6007</v>
      </c>
      <c r="O3088" t="s">
        <v>222</v>
      </c>
      <c r="P3088" t="s">
        <v>223</v>
      </c>
    </row>
    <row r="3089" spans="1:16" x14ac:dyDescent="0.25">
      <c r="A3089" t="s">
        <v>6009</v>
      </c>
      <c r="B3089" t="s">
        <v>50</v>
      </c>
      <c r="C3089" t="s">
        <v>20</v>
      </c>
      <c r="D3089" t="s">
        <v>6009</v>
      </c>
      <c r="E3089" s="1">
        <v>44371.460416666669</v>
      </c>
      <c r="F3089" t="s">
        <v>5991</v>
      </c>
      <c r="G3089" s="2">
        <v>44366</v>
      </c>
      <c r="H3089" s="2">
        <v>38724</v>
      </c>
      <c r="I3089">
        <v>1</v>
      </c>
      <c r="J3089" s="2">
        <v>44372</v>
      </c>
      <c r="K3089" s="2">
        <v>44372</v>
      </c>
      <c r="L3089" t="s">
        <v>29</v>
      </c>
      <c r="M3089" t="s">
        <v>30</v>
      </c>
      <c r="N3089" t="s">
        <v>6010</v>
      </c>
      <c r="O3089" t="s">
        <v>53</v>
      </c>
      <c r="P3089" t="s">
        <v>53</v>
      </c>
    </row>
    <row r="3090" spans="1:16" x14ac:dyDescent="0.25">
      <c r="A3090" t="s">
        <v>6011</v>
      </c>
      <c r="B3090" t="s">
        <v>50</v>
      </c>
      <c r="C3090" t="s">
        <v>20</v>
      </c>
      <c r="D3090" t="s">
        <v>6011</v>
      </c>
      <c r="E3090" s="1">
        <v>44371.459027777775</v>
      </c>
      <c r="F3090" t="s">
        <v>5991</v>
      </c>
      <c r="G3090" s="2">
        <v>44366</v>
      </c>
      <c r="H3090" s="2">
        <v>39088</v>
      </c>
      <c r="I3090">
        <v>1</v>
      </c>
      <c r="J3090" s="2">
        <v>44372</v>
      </c>
      <c r="K3090" s="2">
        <v>44372</v>
      </c>
      <c r="L3090" t="s">
        <v>29</v>
      </c>
      <c r="M3090" t="s">
        <v>30</v>
      </c>
      <c r="N3090" t="s">
        <v>6010</v>
      </c>
      <c r="O3090" t="s">
        <v>222</v>
      </c>
      <c r="P3090" t="s">
        <v>223</v>
      </c>
    </row>
    <row r="3091" spans="1:16" x14ac:dyDescent="0.25">
      <c r="A3091" t="s">
        <v>6012</v>
      </c>
      <c r="B3091" t="s">
        <v>50</v>
      </c>
      <c r="C3091" t="s">
        <v>20</v>
      </c>
      <c r="D3091" t="s">
        <v>6012</v>
      </c>
      <c r="E3091" s="1">
        <v>44371.460416666669</v>
      </c>
      <c r="F3091" t="s">
        <v>5991</v>
      </c>
      <c r="G3091" s="2">
        <v>44366</v>
      </c>
      <c r="H3091" s="2">
        <v>38724</v>
      </c>
      <c r="I3091">
        <v>1</v>
      </c>
      <c r="J3091" s="2">
        <v>44372</v>
      </c>
      <c r="K3091" s="2">
        <v>44372</v>
      </c>
      <c r="L3091" t="s">
        <v>29</v>
      </c>
      <c r="M3091" t="s">
        <v>30</v>
      </c>
      <c r="N3091" t="s">
        <v>6013</v>
      </c>
      <c r="O3091" t="s">
        <v>53</v>
      </c>
      <c r="P3091" t="s">
        <v>53</v>
      </c>
    </row>
    <row r="3092" spans="1:16" x14ac:dyDescent="0.25">
      <c r="A3092" t="s">
        <v>6014</v>
      </c>
      <c r="B3092" t="s">
        <v>50</v>
      </c>
      <c r="C3092" t="s">
        <v>20</v>
      </c>
      <c r="D3092" t="s">
        <v>6014</v>
      </c>
      <c r="E3092" s="1">
        <v>44371.459027777775</v>
      </c>
      <c r="F3092" t="s">
        <v>5991</v>
      </c>
      <c r="G3092" s="2">
        <v>44366</v>
      </c>
      <c r="H3092" s="2">
        <v>39088</v>
      </c>
      <c r="I3092">
        <v>1</v>
      </c>
      <c r="J3092" s="2">
        <v>44372</v>
      </c>
      <c r="K3092" s="2">
        <v>44372</v>
      </c>
      <c r="L3092" t="s">
        <v>29</v>
      </c>
      <c r="M3092" t="s">
        <v>30</v>
      </c>
      <c r="N3092" t="s">
        <v>6013</v>
      </c>
      <c r="O3092" t="s">
        <v>222</v>
      </c>
      <c r="P3092" t="s">
        <v>223</v>
      </c>
    </row>
    <row r="3093" spans="1:16" x14ac:dyDescent="0.25">
      <c r="A3093" t="s">
        <v>6015</v>
      </c>
      <c r="B3093" t="s">
        <v>50</v>
      </c>
      <c r="C3093" t="s">
        <v>20</v>
      </c>
      <c r="D3093" t="s">
        <v>6015</v>
      </c>
      <c r="E3093" s="1">
        <v>44371.460416666669</v>
      </c>
      <c r="F3093" t="s">
        <v>5991</v>
      </c>
      <c r="G3093" s="2">
        <v>44366</v>
      </c>
      <c r="H3093" s="2">
        <v>38724</v>
      </c>
      <c r="I3093">
        <v>1</v>
      </c>
      <c r="J3093" s="2">
        <v>44372</v>
      </c>
      <c r="K3093" s="2">
        <v>44372</v>
      </c>
      <c r="L3093" t="s">
        <v>29</v>
      </c>
      <c r="M3093" t="s">
        <v>30</v>
      </c>
      <c r="N3093" t="s">
        <v>6016</v>
      </c>
      <c r="O3093" t="s">
        <v>53</v>
      </c>
      <c r="P3093" t="s">
        <v>53</v>
      </c>
    </row>
    <row r="3094" spans="1:16" x14ac:dyDescent="0.25">
      <c r="A3094" t="s">
        <v>6017</v>
      </c>
      <c r="B3094" t="s">
        <v>50</v>
      </c>
      <c r="C3094" t="s">
        <v>20</v>
      </c>
      <c r="D3094" t="s">
        <v>6017</v>
      </c>
      <c r="E3094" s="1">
        <v>44371.459027777775</v>
      </c>
      <c r="F3094" t="s">
        <v>5991</v>
      </c>
      <c r="G3094" s="2">
        <v>44366</v>
      </c>
      <c r="H3094" s="2">
        <v>39088</v>
      </c>
      <c r="I3094">
        <v>1</v>
      </c>
      <c r="J3094" s="2">
        <v>44372</v>
      </c>
      <c r="K3094" s="2">
        <v>44372</v>
      </c>
      <c r="L3094" t="s">
        <v>29</v>
      </c>
      <c r="M3094" t="s">
        <v>30</v>
      </c>
      <c r="N3094" t="s">
        <v>6016</v>
      </c>
      <c r="O3094" t="s">
        <v>222</v>
      </c>
      <c r="P3094" t="s">
        <v>223</v>
      </c>
    </row>
    <row r="3095" spans="1:16" x14ac:dyDescent="0.25">
      <c r="A3095" t="s">
        <v>6018</v>
      </c>
      <c r="B3095" t="s">
        <v>50</v>
      </c>
      <c r="C3095" t="s">
        <v>20</v>
      </c>
      <c r="D3095" t="s">
        <v>6018</v>
      </c>
      <c r="E3095" s="1">
        <v>44371.460416666669</v>
      </c>
      <c r="F3095" t="s">
        <v>5991</v>
      </c>
      <c r="G3095" s="2">
        <v>44366</v>
      </c>
      <c r="H3095" s="2">
        <v>38724</v>
      </c>
      <c r="I3095">
        <v>1</v>
      </c>
      <c r="J3095" s="2">
        <v>44372</v>
      </c>
      <c r="K3095" s="2">
        <v>44372</v>
      </c>
      <c r="L3095" t="s">
        <v>29</v>
      </c>
      <c r="M3095" t="s">
        <v>30</v>
      </c>
      <c r="N3095" t="s">
        <v>6019</v>
      </c>
      <c r="O3095" t="s">
        <v>53</v>
      </c>
      <c r="P3095" t="s">
        <v>53</v>
      </c>
    </row>
    <row r="3096" spans="1:16" x14ac:dyDescent="0.25">
      <c r="A3096" t="s">
        <v>6020</v>
      </c>
      <c r="B3096" t="s">
        <v>50</v>
      </c>
      <c r="C3096" t="s">
        <v>20</v>
      </c>
      <c r="D3096" t="s">
        <v>6020</v>
      </c>
      <c r="E3096" s="1">
        <v>44371.459027777775</v>
      </c>
      <c r="F3096" t="s">
        <v>5991</v>
      </c>
      <c r="G3096" s="2">
        <v>44366</v>
      </c>
      <c r="H3096" s="2">
        <v>39088</v>
      </c>
      <c r="I3096">
        <v>1</v>
      </c>
      <c r="J3096" s="2">
        <v>44372</v>
      </c>
      <c r="K3096" s="2">
        <v>44372</v>
      </c>
      <c r="L3096" t="s">
        <v>29</v>
      </c>
      <c r="M3096" t="s">
        <v>30</v>
      </c>
      <c r="N3096" t="s">
        <v>6019</v>
      </c>
      <c r="O3096" t="s">
        <v>222</v>
      </c>
      <c r="P3096" t="s">
        <v>223</v>
      </c>
    </row>
    <row r="3097" spans="1:16" x14ac:dyDescent="0.25">
      <c r="A3097" t="s">
        <v>6021</v>
      </c>
      <c r="B3097" t="s">
        <v>50</v>
      </c>
      <c r="C3097" t="s">
        <v>20</v>
      </c>
      <c r="D3097" t="s">
        <v>6021</v>
      </c>
      <c r="E3097" s="1">
        <v>44371.460416666669</v>
      </c>
      <c r="F3097" t="s">
        <v>5991</v>
      </c>
      <c r="G3097" s="2">
        <v>44366</v>
      </c>
      <c r="H3097" s="2">
        <v>38724</v>
      </c>
      <c r="I3097">
        <v>1</v>
      </c>
      <c r="J3097" s="2">
        <v>44372</v>
      </c>
      <c r="K3097" s="2">
        <v>44372</v>
      </c>
      <c r="L3097" t="s">
        <v>29</v>
      </c>
      <c r="M3097" t="s">
        <v>30</v>
      </c>
      <c r="N3097" t="s">
        <v>6022</v>
      </c>
      <c r="O3097" t="s">
        <v>53</v>
      </c>
      <c r="P3097" t="s">
        <v>53</v>
      </c>
    </row>
    <row r="3098" spans="1:16" x14ac:dyDescent="0.25">
      <c r="A3098" t="s">
        <v>6023</v>
      </c>
      <c r="B3098" t="s">
        <v>50</v>
      </c>
      <c r="C3098" t="s">
        <v>20</v>
      </c>
      <c r="D3098" t="s">
        <v>6023</v>
      </c>
      <c r="E3098" s="1">
        <v>44371.459027777775</v>
      </c>
      <c r="F3098" t="s">
        <v>5991</v>
      </c>
      <c r="G3098" s="2">
        <v>44366</v>
      </c>
      <c r="H3098" s="2">
        <v>39088</v>
      </c>
      <c r="I3098">
        <v>1</v>
      </c>
      <c r="J3098" s="2">
        <v>44372</v>
      </c>
      <c r="K3098" s="2">
        <v>44372</v>
      </c>
      <c r="L3098" t="s">
        <v>29</v>
      </c>
      <c r="M3098" t="s">
        <v>30</v>
      </c>
      <c r="N3098" t="s">
        <v>6022</v>
      </c>
      <c r="O3098" t="s">
        <v>222</v>
      </c>
      <c r="P3098" t="s">
        <v>223</v>
      </c>
    </row>
    <row r="3099" spans="1:16" x14ac:dyDescent="0.25">
      <c r="A3099" t="s">
        <v>6024</v>
      </c>
      <c r="B3099" t="s">
        <v>50</v>
      </c>
      <c r="C3099" t="s">
        <v>20</v>
      </c>
      <c r="D3099" t="s">
        <v>6024</v>
      </c>
      <c r="E3099" s="1">
        <v>44371.460416666669</v>
      </c>
      <c r="F3099" t="s">
        <v>5991</v>
      </c>
      <c r="G3099" s="2">
        <v>44366</v>
      </c>
      <c r="H3099" s="2">
        <v>38724</v>
      </c>
      <c r="I3099">
        <v>1</v>
      </c>
      <c r="J3099" s="2">
        <v>44372</v>
      </c>
      <c r="K3099" s="2">
        <v>44372</v>
      </c>
      <c r="L3099" t="s">
        <v>29</v>
      </c>
      <c r="M3099" t="s">
        <v>30</v>
      </c>
      <c r="N3099" t="s">
        <v>6025</v>
      </c>
      <c r="O3099" t="s">
        <v>53</v>
      </c>
      <c r="P3099" t="s">
        <v>53</v>
      </c>
    </row>
    <row r="3100" spans="1:16" x14ac:dyDescent="0.25">
      <c r="A3100" t="s">
        <v>6026</v>
      </c>
      <c r="B3100" t="s">
        <v>50</v>
      </c>
      <c r="C3100" t="s">
        <v>20</v>
      </c>
      <c r="D3100" t="s">
        <v>6026</v>
      </c>
      <c r="E3100" s="1">
        <v>44371.459027777775</v>
      </c>
      <c r="F3100" t="s">
        <v>5991</v>
      </c>
      <c r="G3100" s="2">
        <v>44366</v>
      </c>
      <c r="H3100" s="2">
        <v>39088</v>
      </c>
      <c r="I3100">
        <v>1</v>
      </c>
      <c r="J3100" s="2">
        <v>44372</v>
      </c>
      <c r="K3100" s="2">
        <v>44372</v>
      </c>
      <c r="L3100" t="s">
        <v>29</v>
      </c>
      <c r="M3100" t="s">
        <v>30</v>
      </c>
      <c r="N3100" t="s">
        <v>6025</v>
      </c>
      <c r="O3100" t="s">
        <v>222</v>
      </c>
      <c r="P3100" t="s">
        <v>223</v>
      </c>
    </row>
    <row r="3101" spans="1:16" x14ac:dyDescent="0.25">
      <c r="A3101" t="s">
        <v>6027</v>
      </c>
      <c r="B3101" t="s">
        <v>50</v>
      </c>
      <c r="C3101" t="s">
        <v>20</v>
      </c>
      <c r="D3101" t="s">
        <v>6027</v>
      </c>
      <c r="E3101" s="1">
        <v>44371.460416666669</v>
      </c>
      <c r="F3101" t="s">
        <v>5991</v>
      </c>
      <c r="G3101" s="2">
        <v>44366</v>
      </c>
      <c r="H3101" s="2">
        <v>38724</v>
      </c>
      <c r="I3101">
        <v>1</v>
      </c>
      <c r="J3101" s="2">
        <v>44372</v>
      </c>
      <c r="K3101" s="2">
        <v>44372</v>
      </c>
      <c r="L3101" t="s">
        <v>29</v>
      </c>
      <c r="M3101" t="s">
        <v>30</v>
      </c>
      <c r="N3101" t="s">
        <v>6028</v>
      </c>
      <c r="O3101" t="s">
        <v>53</v>
      </c>
      <c r="P3101" t="s">
        <v>53</v>
      </c>
    </row>
    <row r="3102" spans="1:16" x14ac:dyDescent="0.25">
      <c r="A3102" t="s">
        <v>6029</v>
      </c>
      <c r="B3102" t="s">
        <v>50</v>
      </c>
      <c r="C3102" t="s">
        <v>20</v>
      </c>
      <c r="D3102" t="s">
        <v>6029</v>
      </c>
      <c r="E3102" s="1">
        <v>44371.459027777775</v>
      </c>
      <c r="F3102" t="s">
        <v>5991</v>
      </c>
      <c r="G3102" s="2">
        <v>44366</v>
      </c>
      <c r="H3102" s="2">
        <v>39088</v>
      </c>
      <c r="I3102">
        <v>1</v>
      </c>
      <c r="J3102" s="2">
        <v>44372</v>
      </c>
      <c r="K3102" s="2">
        <v>44372</v>
      </c>
      <c r="L3102" t="s">
        <v>29</v>
      </c>
      <c r="M3102" t="s">
        <v>30</v>
      </c>
      <c r="N3102" t="s">
        <v>6028</v>
      </c>
      <c r="O3102" t="s">
        <v>222</v>
      </c>
      <c r="P3102" t="s">
        <v>223</v>
      </c>
    </row>
    <row r="3103" spans="1:16" x14ac:dyDescent="0.25">
      <c r="A3103" t="s">
        <v>6030</v>
      </c>
      <c r="B3103" t="s">
        <v>50</v>
      </c>
      <c r="C3103" t="s">
        <v>20</v>
      </c>
      <c r="D3103" t="s">
        <v>6030</v>
      </c>
      <c r="E3103" s="1">
        <v>44371.460416666669</v>
      </c>
      <c r="F3103" t="s">
        <v>5991</v>
      </c>
      <c r="G3103" s="2">
        <v>44366</v>
      </c>
      <c r="H3103" s="2">
        <v>38724</v>
      </c>
      <c r="I3103">
        <v>1</v>
      </c>
      <c r="J3103" s="2">
        <v>44372</v>
      </c>
      <c r="K3103" s="2">
        <v>44372</v>
      </c>
      <c r="L3103" t="s">
        <v>29</v>
      </c>
      <c r="M3103" t="s">
        <v>30</v>
      </c>
      <c r="N3103" t="s">
        <v>6031</v>
      </c>
      <c r="O3103" t="s">
        <v>53</v>
      </c>
      <c r="P3103" t="s">
        <v>53</v>
      </c>
    </row>
    <row r="3104" spans="1:16" x14ac:dyDescent="0.25">
      <c r="A3104" t="s">
        <v>6032</v>
      </c>
      <c r="B3104" t="s">
        <v>50</v>
      </c>
      <c r="C3104" t="s">
        <v>20</v>
      </c>
      <c r="D3104" t="s">
        <v>6032</v>
      </c>
      <c r="E3104" s="1">
        <v>44371.459027777775</v>
      </c>
      <c r="F3104" t="s">
        <v>5991</v>
      </c>
      <c r="G3104" s="2">
        <v>44366</v>
      </c>
      <c r="H3104" s="2">
        <v>39088</v>
      </c>
      <c r="I3104">
        <v>1</v>
      </c>
      <c r="J3104" s="2">
        <v>44372</v>
      </c>
      <c r="K3104" s="2">
        <v>44372</v>
      </c>
      <c r="L3104" t="s">
        <v>29</v>
      </c>
      <c r="M3104" t="s">
        <v>30</v>
      </c>
      <c r="N3104" t="s">
        <v>6031</v>
      </c>
      <c r="O3104" t="s">
        <v>222</v>
      </c>
      <c r="P3104" t="s">
        <v>223</v>
      </c>
    </row>
    <row r="3105" spans="1:16" x14ac:dyDescent="0.25">
      <c r="A3105" t="s">
        <v>6033</v>
      </c>
      <c r="B3105" t="s">
        <v>50</v>
      </c>
      <c r="C3105" t="s">
        <v>20</v>
      </c>
      <c r="D3105" t="s">
        <v>6033</v>
      </c>
      <c r="E3105" s="1">
        <v>44371.460416666669</v>
      </c>
      <c r="F3105" t="s">
        <v>5991</v>
      </c>
      <c r="G3105" s="2">
        <v>44366</v>
      </c>
      <c r="H3105" s="2">
        <v>38724</v>
      </c>
      <c r="I3105">
        <v>1</v>
      </c>
      <c r="J3105" s="2">
        <v>44372</v>
      </c>
      <c r="K3105" s="2">
        <v>44372</v>
      </c>
      <c r="L3105" t="s">
        <v>29</v>
      </c>
      <c r="M3105" t="s">
        <v>30</v>
      </c>
      <c r="N3105" t="s">
        <v>6034</v>
      </c>
      <c r="O3105" t="s">
        <v>53</v>
      </c>
      <c r="P3105" t="s">
        <v>53</v>
      </c>
    </row>
    <row r="3106" spans="1:16" x14ac:dyDescent="0.25">
      <c r="A3106" t="s">
        <v>6035</v>
      </c>
      <c r="B3106" t="s">
        <v>50</v>
      </c>
      <c r="C3106" t="s">
        <v>20</v>
      </c>
      <c r="D3106" t="s">
        <v>6035</v>
      </c>
      <c r="E3106" s="1">
        <v>44371.459027777775</v>
      </c>
      <c r="F3106" t="s">
        <v>5991</v>
      </c>
      <c r="G3106" s="2">
        <v>44366</v>
      </c>
      <c r="H3106" s="2">
        <v>39088</v>
      </c>
      <c r="I3106">
        <v>1</v>
      </c>
      <c r="J3106" s="2">
        <v>44372</v>
      </c>
      <c r="K3106" s="2">
        <v>44372</v>
      </c>
      <c r="L3106" t="s">
        <v>29</v>
      </c>
      <c r="M3106" t="s">
        <v>30</v>
      </c>
      <c r="N3106" t="s">
        <v>6034</v>
      </c>
      <c r="O3106" t="s">
        <v>222</v>
      </c>
      <c r="P3106" t="s">
        <v>223</v>
      </c>
    </row>
    <row r="3107" spans="1:16" x14ac:dyDescent="0.25">
      <c r="A3107" t="s">
        <v>6036</v>
      </c>
      <c r="B3107" t="s">
        <v>50</v>
      </c>
      <c r="C3107" t="s">
        <v>20</v>
      </c>
      <c r="D3107" t="s">
        <v>6036</v>
      </c>
      <c r="E3107" s="1">
        <v>44371.460416666669</v>
      </c>
      <c r="F3107" t="s">
        <v>5991</v>
      </c>
      <c r="G3107" s="2">
        <v>44366</v>
      </c>
      <c r="H3107" s="2">
        <v>38724</v>
      </c>
      <c r="I3107">
        <v>1</v>
      </c>
      <c r="J3107" s="2">
        <v>44372</v>
      </c>
      <c r="K3107" s="2">
        <v>44372</v>
      </c>
      <c r="L3107" t="s">
        <v>29</v>
      </c>
      <c r="M3107" t="s">
        <v>30</v>
      </c>
      <c r="N3107" t="s">
        <v>6037</v>
      </c>
      <c r="O3107" t="s">
        <v>53</v>
      </c>
      <c r="P3107" t="s">
        <v>53</v>
      </c>
    </row>
    <row r="3108" spans="1:16" x14ac:dyDescent="0.25">
      <c r="A3108" t="s">
        <v>6038</v>
      </c>
      <c r="B3108" t="s">
        <v>50</v>
      </c>
      <c r="C3108" t="s">
        <v>20</v>
      </c>
      <c r="D3108" t="s">
        <v>6038</v>
      </c>
      <c r="E3108" s="1">
        <v>44371.459027777775</v>
      </c>
      <c r="F3108" t="s">
        <v>5991</v>
      </c>
      <c r="G3108" s="2">
        <v>44366</v>
      </c>
      <c r="H3108" s="2">
        <v>39088</v>
      </c>
      <c r="I3108">
        <v>1</v>
      </c>
      <c r="J3108" s="2">
        <v>44372</v>
      </c>
      <c r="K3108" s="2">
        <v>44372</v>
      </c>
      <c r="L3108" t="s">
        <v>29</v>
      </c>
      <c r="M3108" t="s">
        <v>30</v>
      </c>
      <c r="N3108" t="s">
        <v>6037</v>
      </c>
      <c r="O3108" t="s">
        <v>222</v>
      </c>
      <c r="P3108" t="s">
        <v>223</v>
      </c>
    </row>
    <row r="3109" spans="1:16" x14ac:dyDescent="0.25">
      <c r="A3109" t="s">
        <v>6039</v>
      </c>
      <c r="B3109" t="s">
        <v>50</v>
      </c>
      <c r="C3109" t="s">
        <v>20</v>
      </c>
      <c r="D3109" t="s">
        <v>6039</v>
      </c>
      <c r="E3109" s="1">
        <v>44371.460416666669</v>
      </c>
      <c r="F3109" t="s">
        <v>5991</v>
      </c>
      <c r="G3109" s="2">
        <v>44366</v>
      </c>
      <c r="H3109" s="2">
        <v>38724</v>
      </c>
      <c r="I3109">
        <v>1</v>
      </c>
      <c r="J3109" s="2">
        <v>44372</v>
      </c>
      <c r="K3109" s="2">
        <v>44372</v>
      </c>
      <c r="L3109" t="s">
        <v>29</v>
      </c>
      <c r="M3109" t="s">
        <v>30</v>
      </c>
      <c r="N3109" t="s">
        <v>6040</v>
      </c>
      <c r="O3109" t="s">
        <v>53</v>
      </c>
      <c r="P3109" t="s">
        <v>53</v>
      </c>
    </row>
    <row r="3110" spans="1:16" x14ac:dyDescent="0.25">
      <c r="A3110" t="s">
        <v>6041</v>
      </c>
      <c r="B3110" t="s">
        <v>50</v>
      </c>
      <c r="C3110" t="s">
        <v>20</v>
      </c>
      <c r="D3110" t="s">
        <v>6041</v>
      </c>
      <c r="E3110" s="1">
        <v>44371.459027777775</v>
      </c>
      <c r="F3110" t="s">
        <v>5991</v>
      </c>
      <c r="G3110" s="2">
        <v>44366</v>
      </c>
      <c r="H3110" s="2">
        <v>39088</v>
      </c>
      <c r="I3110">
        <v>1</v>
      </c>
      <c r="J3110" s="2">
        <v>44372</v>
      </c>
      <c r="K3110" s="2">
        <v>44372</v>
      </c>
      <c r="L3110" t="s">
        <v>29</v>
      </c>
      <c r="M3110" t="s">
        <v>30</v>
      </c>
      <c r="N3110" t="s">
        <v>6040</v>
      </c>
      <c r="O3110" t="s">
        <v>222</v>
      </c>
      <c r="P3110" t="s">
        <v>223</v>
      </c>
    </row>
    <row r="3111" spans="1:16" x14ac:dyDescent="0.25">
      <c r="A3111" t="s">
        <v>6042</v>
      </c>
      <c r="B3111" t="s">
        <v>50</v>
      </c>
      <c r="C3111" t="s">
        <v>20</v>
      </c>
      <c r="D3111" t="s">
        <v>6042</v>
      </c>
      <c r="E3111" s="1">
        <v>44371.460416666669</v>
      </c>
      <c r="F3111" t="s">
        <v>5991</v>
      </c>
      <c r="G3111" s="2">
        <v>44366</v>
      </c>
      <c r="H3111" s="2">
        <v>38724</v>
      </c>
      <c r="I3111">
        <v>1</v>
      </c>
      <c r="J3111" s="2">
        <v>44372</v>
      </c>
      <c r="K3111" s="2">
        <v>44372</v>
      </c>
      <c r="L3111" t="s">
        <v>29</v>
      </c>
      <c r="M3111" t="s">
        <v>30</v>
      </c>
      <c r="N3111" t="s">
        <v>6043</v>
      </c>
      <c r="O3111" t="s">
        <v>53</v>
      </c>
      <c r="P3111" t="s">
        <v>53</v>
      </c>
    </row>
    <row r="3112" spans="1:16" x14ac:dyDescent="0.25">
      <c r="A3112" t="s">
        <v>6044</v>
      </c>
      <c r="B3112" t="s">
        <v>50</v>
      </c>
      <c r="C3112" t="s">
        <v>20</v>
      </c>
      <c r="D3112" t="s">
        <v>6044</v>
      </c>
      <c r="E3112" s="1">
        <v>44371.459027777775</v>
      </c>
      <c r="F3112" t="s">
        <v>5991</v>
      </c>
      <c r="G3112" s="2">
        <v>44366</v>
      </c>
      <c r="H3112" s="2">
        <v>39088</v>
      </c>
      <c r="I3112">
        <v>1</v>
      </c>
      <c r="J3112" s="2">
        <v>44372</v>
      </c>
      <c r="K3112" s="2">
        <v>44372</v>
      </c>
      <c r="L3112" t="s">
        <v>29</v>
      </c>
      <c r="M3112" t="s">
        <v>30</v>
      </c>
      <c r="N3112" t="s">
        <v>6043</v>
      </c>
      <c r="O3112" t="s">
        <v>222</v>
      </c>
      <c r="P3112" t="s">
        <v>223</v>
      </c>
    </row>
    <row r="3113" spans="1:16" x14ac:dyDescent="0.25">
      <c r="A3113" t="s">
        <v>6045</v>
      </c>
      <c r="B3113" t="s">
        <v>50</v>
      </c>
      <c r="C3113" t="s">
        <v>20</v>
      </c>
      <c r="D3113" t="s">
        <v>6045</v>
      </c>
      <c r="E3113" s="1">
        <v>44371.460416666669</v>
      </c>
      <c r="F3113" t="s">
        <v>5991</v>
      </c>
      <c r="G3113" s="2">
        <v>44366</v>
      </c>
      <c r="H3113" s="2">
        <v>38724</v>
      </c>
      <c r="I3113">
        <v>1</v>
      </c>
      <c r="J3113" s="2">
        <v>44372</v>
      </c>
      <c r="K3113" s="2">
        <v>44372</v>
      </c>
      <c r="L3113" t="s">
        <v>29</v>
      </c>
      <c r="M3113" t="s">
        <v>30</v>
      </c>
      <c r="N3113" t="s">
        <v>6046</v>
      </c>
      <c r="O3113" t="s">
        <v>53</v>
      </c>
      <c r="P3113" t="s">
        <v>53</v>
      </c>
    </row>
    <row r="3114" spans="1:16" x14ac:dyDescent="0.25">
      <c r="A3114" t="s">
        <v>6047</v>
      </c>
      <c r="B3114" t="s">
        <v>50</v>
      </c>
      <c r="C3114" t="s">
        <v>20</v>
      </c>
      <c r="D3114" t="s">
        <v>6047</v>
      </c>
      <c r="E3114" s="1">
        <v>44371.459027777775</v>
      </c>
      <c r="F3114" t="s">
        <v>5991</v>
      </c>
      <c r="G3114" s="2">
        <v>44366</v>
      </c>
      <c r="H3114" s="2">
        <v>39088</v>
      </c>
      <c r="I3114">
        <v>1</v>
      </c>
      <c r="J3114" s="2">
        <v>44372</v>
      </c>
      <c r="K3114" s="2">
        <v>44372</v>
      </c>
      <c r="L3114" t="s">
        <v>29</v>
      </c>
      <c r="M3114" t="s">
        <v>30</v>
      </c>
      <c r="N3114" t="s">
        <v>6046</v>
      </c>
      <c r="O3114" t="s">
        <v>222</v>
      </c>
      <c r="P3114" t="s">
        <v>223</v>
      </c>
    </row>
    <row r="3115" spans="1:16" x14ac:dyDescent="0.25">
      <c r="A3115" t="s">
        <v>6048</v>
      </c>
      <c r="B3115" t="s">
        <v>50</v>
      </c>
      <c r="C3115" t="s">
        <v>20</v>
      </c>
      <c r="D3115" t="s">
        <v>6048</v>
      </c>
      <c r="E3115" s="1">
        <v>44371.460416666669</v>
      </c>
      <c r="F3115" t="s">
        <v>5991</v>
      </c>
      <c r="G3115" s="2">
        <v>44366</v>
      </c>
      <c r="H3115" s="2">
        <v>38724</v>
      </c>
      <c r="I3115">
        <v>2</v>
      </c>
      <c r="J3115" s="2">
        <v>44372</v>
      </c>
      <c r="K3115" s="2">
        <v>44372</v>
      </c>
      <c r="L3115" t="s">
        <v>29</v>
      </c>
      <c r="M3115" t="s">
        <v>30</v>
      </c>
      <c r="N3115" t="s">
        <v>6049</v>
      </c>
      <c r="O3115" t="s">
        <v>53</v>
      </c>
      <c r="P3115" t="s">
        <v>53</v>
      </c>
    </row>
    <row r="3116" spans="1:16" x14ac:dyDescent="0.25">
      <c r="A3116" t="s">
        <v>6050</v>
      </c>
      <c r="B3116" t="s">
        <v>50</v>
      </c>
      <c r="C3116" t="s">
        <v>20</v>
      </c>
      <c r="D3116" t="s">
        <v>6050</v>
      </c>
      <c r="E3116" s="1">
        <v>44371.459027777775</v>
      </c>
      <c r="F3116" t="s">
        <v>5991</v>
      </c>
      <c r="G3116" s="2">
        <v>44366</v>
      </c>
      <c r="H3116" s="2">
        <v>39088</v>
      </c>
      <c r="I3116">
        <v>1</v>
      </c>
      <c r="J3116" s="2">
        <v>44372</v>
      </c>
      <c r="K3116" s="2">
        <v>44372</v>
      </c>
      <c r="L3116" t="s">
        <v>29</v>
      </c>
      <c r="M3116" t="s">
        <v>30</v>
      </c>
      <c r="N3116" t="s">
        <v>6049</v>
      </c>
      <c r="O3116" t="s">
        <v>222</v>
      </c>
      <c r="P3116" t="s">
        <v>223</v>
      </c>
    </row>
    <row r="3117" spans="1:16" x14ac:dyDescent="0.25">
      <c r="A3117" t="s">
        <v>6051</v>
      </c>
      <c r="B3117" t="s">
        <v>50</v>
      </c>
      <c r="C3117" t="s">
        <v>20</v>
      </c>
      <c r="D3117" t="s">
        <v>6051</v>
      </c>
      <c r="E3117" s="1">
        <v>44371.460416666669</v>
      </c>
      <c r="F3117" t="s">
        <v>5991</v>
      </c>
      <c r="G3117" s="2">
        <v>44366</v>
      </c>
      <c r="H3117" s="2">
        <v>38724</v>
      </c>
      <c r="I3117">
        <v>1</v>
      </c>
      <c r="J3117" s="2">
        <v>44372</v>
      </c>
      <c r="K3117" s="2">
        <v>44372</v>
      </c>
      <c r="L3117" t="s">
        <v>29</v>
      </c>
      <c r="M3117" t="s">
        <v>30</v>
      </c>
      <c r="N3117" t="s">
        <v>6052</v>
      </c>
      <c r="O3117" t="s">
        <v>53</v>
      </c>
      <c r="P3117" t="s">
        <v>53</v>
      </c>
    </row>
    <row r="3118" spans="1:16" x14ac:dyDescent="0.25">
      <c r="A3118" t="s">
        <v>6053</v>
      </c>
      <c r="B3118" t="s">
        <v>50</v>
      </c>
      <c r="C3118" t="s">
        <v>20</v>
      </c>
      <c r="D3118" t="s">
        <v>6053</v>
      </c>
      <c r="E3118" s="1">
        <v>44371.459027777775</v>
      </c>
      <c r="F3118" t="s">
        <v>5991</v>
      </c>
      <c r="G3118" s="2">
        <v>44366</v>
      </c>
      <c r="H3118" s="2">
        <v>39088</v>
      </c>
      <c r="I3118">
        <v>1</v>
      </c>
      <c r="J3118" s="2">
        <v>44372</v>
      </c>
      <c r="K3118" s="2">
        <v>44372</v>
      </c>
      <c r="L3118" t="s">
        <v>29</v>
      </c>
      <c r="M3118" t="s">
        <v>30</v>
      </c>
      <c r="N3118" t="s">
        <v>6052</v>
      </c>
      <c r="O3118" t="s">
        <v>222</v>
      </c>
      <c r="P3118" t="s">
        <v>223</v>
      </c>
    </row>
    <row r="3119" spans="1:16" x14ac:dyDescent="0.25">
      <c r="A3119" t="s">
        <v>6054</v>
      </c>
      <c r="B3119" t="s">
        <v>50</v>
      </c>
      <c r="C3119" t="s">
        <v>20</v>
      </c>
      <c r="D3119" t="s">
        <v>6054</v>
      </c>
      <c r="E3119" s="1">
        <v>44371.460416666669</v>
      </c>
      <c r="F3119" t="s">
        <v>5991</v>
      </c>
      <c r="G3119" s="2">
        <v>44366</v>
      </c>
      <c r="H3119" s="2">
        <v>38724</v>
      </c>
      <c r="I3119">
        <v>1</v>
      </c>
      <c r="J3119" s="2">
        <v>44372</v>
      </c>
      <c r="K3119" s="2">
        <v>44372</v>
      </c>
      <c r="L3119" t="s">
        <v>29</v>
      </c>
      <c r="M3119" t="s">
        <v>30</v>
      </c>
      <c r="N3119" t="s">
        <v>6055</v>
      </c>
      <c r="O3119" t="s">
        <v>53</v>
      </c>
      <c r="P3119" t="s">
        <v>53</v>
      </c>
    </row>
    <row r="3120" spans="1:16" x14ac:dyDescent="0.25">
      <c r="A3120" t="s">
        <v>6056</v>
      </c>
      <c r="B3120" t="s">
        <v>50</v>
      </c>
      <c r="C3120" t="s">
        <v>20</v>
      </c>
      <c r="D3120" t="s">
        <v>6056</v>
      </c>
      <c r="E3120" s="1">
        <v>44371.459027777775</v>
      </c>
      <c r="F3120" t="s">
        <v>5991</v>
      </c>
      <c r="G3120" s="2">
        <v>44366</v>
      </c>
      <c r="H3120" s="2">
        <v>39088</v>
      </c>
      <c r="I3120">
        <v>1</v>
      </c>
      <c r="J3120" s="2">
        <v>44372</v>
      </c>
      <c r="K3120" s="2">
        <v>44372</v>
      </c>
      <c r="L3120" t="s">
        <v>29</v>
      </c>
      <c r="M3120" t="s">
        <v>30</v>
      </c>
      <c r="N3120" t="s">
        <v>6055</v>
      </c>
      <c r="O3120" t="s">
        <v>222</v>
      </c>
      <c r="P3120" t="s">
        <v>223</v>
      </c>
    </row>
    <row r="3121" spans="1:16" x14ac:dyDescent="0.25">
      <c r="A3121" t="s">
        <v>6057</v>
      </c>
      <c r="B3121" t="s">
        <v>50</v>
      </c>
      <c r="C3121" t="s">
        <v>20</v>
      </c>
      <c r="D3121" t="s">
        <v>6057</v>
      </c>
      <c r="E3121" s="1">
        <v>44371.460416666669</v>
      </c>
      <c r="F3121" t="s">
        <v>5991</v>
      </c>
      <c r="G3121" s="2">
        <v>44366</v>
      </c>
      <c r="H3121" s="2">
        <v>38724</v>
      </c>
      <c r="I3121">
        <v>1</v>
      </c>
      <c r="J3121" s="2">
        <v>44372</v>
      </c>
      <c r="K3121" s="2">
        <v>44372</v>
      </c>
      <c r="L3121" t="s">
        <v>29</v>
      </c>
      <c r="M3121" t="s">
        <v>30</v>
      </c>
      <c r="N3121" t="s">
        <v>6058</v>
      </c>
      <c r="O3121" t="s">
        <v>53</v>
      </c>
      <c r="P3121" t="s">
        <v>53</v>
      </c>
    </row>
    <row r="3122" spans="1:16" x14ac:dyDescent="0.25">
      <c r="A3122" t="s">
        <v>6059</v>
      </c>
      <c r="B3122" t="s">
        <v>50</v>
      </c>
      <c r="C3122" t="s">
        <v>20</v>
      </c>
      <c r="D3122" t="s">
        <v>6059</v>
      </c>
      <c r="E3122" s="1">
        <v>44371.459027777775</v>
      </c>
      <c r="F3122" t="s">
        <v>5991</v>
      </c>
      <c r="G3122" s="2">
        <v>44366</v>
      </c>
      <c r="H3122" s="2">
        <v>39088</v>
      </c>
      <c r="I3122">
        <v>1</v>
      </c>
      <c r="J3122" s="2">
        <v>44372</v>
      </c>
      <c r="K3122" s="2">
        <v>44372</v>
      </c>
      <c r="L3122" t="s">
        <v>29</v>
      </c>
      <c r="M3122" t="s">
        <v>30</v>
      </c>
      <c r="N3122" t="s">
        <v>6058</v>
      </c>
      <c r="O3122" t="s">
        <v>222</v>
      </c>
      <c r="P3122" t="s">
        <v>223</v>
      </c>
    </row>
    <row r="3123" spans="1:16" x14ac:dyDescent="0.25">
      <c r="A3123" t="s">
        <v>6060</v>
      </c>
      <c r="B3123" t="s">
        <v>50</v>
      </c>
      <c r="C3123" t="s">
        <v>20</v>
      </c>
      <c r="D3123" t="s">
        <v>6060</v>
      </c>
      <c r="E3123" s="1">
        <v>44371.460416666669</v>
      </c>
      <c r="F3123" t="s">
        <v>5991</v>
      </c>
      <c r="G3123" s="2">
        <v>44366</v>
      </c>
      <c r="H3123" s="2">
        <v>38724</v>
      </c>
      <c r="I3123">
        <v>1</v>
      </c>
      <c r="J3123" s="2">
        <v>44372</v>
      </c>
      <c r="K3123" s="2">
        <v>44372</v>
      </c>
      <c r="L3123" t="s">
        <v>29</v>
      </c>
      <c r="M3123" t="s">
        <v>30</v>
      </c>
      <c r="N3123" t="s">
        <v>6061</v>
      </c>
      <c r="O3123" t="s">
        <v>53</v>
      </c>
      <c r="P3123" t="s">
        <v>53</v>
      </c>
    </row>
    <row r="3124" spans="1:16" x14ac:dyDescent="0.25">
      <c r="A3124" t="s">
        <v>6062</v>
      </c>
      <c r="B3124" t="s">
        <v>50</v>
      </c>
      <c r="C3124" t="s">
        <v>20</v>
      </c>
      <c r="D3124" t="s">
        <v>6062</v>
      </c>
      <c r="E3124" s="1">
        <v>44371.459027777775</v>
      </c>
      <c r="F3124" t="s">
        <v>5991</v>
      </c>
      <c r="G3124" s="2">
        <v>44366</v>
      </c>
      <c r="H3124" s="2">
        <v>39088</v>
      </c>
      <c r="I3124">
        <v>1</v>
      </c>
      <c r="J3124" s="2">
        <v>44372</v>
      </c>
      <c r="K3124" s="2">
        <v>44372</v>
      </c>
      <c r="L3124" t="s">
        <v>29</v>
      </c>
      <c r="M3124" t="s">
        <v>30</v>
      </c>
      <c r="N3124" t="s">
        <v>6061</v>
      </c>
      <c r="O3124" t="s">
        <v>222</v>
      </c>
      <c r="P3124" t="s">
        <v>223</v>
      </c>
    </row>
    <row r="3125" spans="1:16" x14ac:dyDescent="0.25">
      <c r="A3125" t="s">
        <v>6063</v>
      </c>
      <c r="B3125" t="s">
        <v>50</v>
      </c>
      <c r="C3125" t="s">
        <v>20</v>
      </c>
      <c r="D3125" t="s">
        <v>6063</v>
      </c>
      <c r="E3125" s="1">
        <v>44371.460416666669</v>
      </c>
      <c r="F3125" t="s">
        <v>5991</v>
      </c>
      <c r="G3125" s="2">
        <v>44366</v>
      </c>
      <c r="H3125" s="2">
        <v>38724</v>
      </c>
      <c r="I3125">
        <v>1</v>
      </c>
      <c r="J3125" s="2">
        <v>44372</v>
      </c>
      <c r="K3125" s="2">
        <v>44372</v>
      </c>
      <c r="L3125" t="s">
        <v>29</v>
      </c>
      <c r="M3125" t="s">
        <v>30</v>
      </c>
      <c r="N3125" t="s">
        <v>6064</v>
      </c>
      <c r="O3125" t="s">
        <v>53</v>
      </c>
      <c r="P3125" t="s">
        <v>53</v>
      </c>
    </row>
    <row r="3126" spans="1:16" x14ac:dyDescent="0.25">
      <c r="A3126" t="s">
        <v>6065</v>
      </c>
      <c r="B3126" t="s">
        <v>50</v>
      </c>
      <c r="C3126" t="s">
        <v>20</v>
      </c>
      <c r="D3126" t="s">
        <v>6065</v>
      </c>
      <c r="E3126" s="1">
        <v>44371.459027777775</v>
      </c>
      <c r="F3126" t="s">
        <v>5991</v>
      </c>
      <c r="G3126" s="2">
        <v>44366</v>
      </c>
      <c r="H3126" s="2">
        <v>39088</v>
      </c>
      <c r="I3126">
        <v>1</v>
      </c>
      <c r="J3126" s="2">
        <v>44372</v>
      </c>
      <c r="K3126" s="2">
        <v>44372</v>
      </c>
      <c r="L3126" t="s">
        <v>29</v>
      </c>
      <c r="M3126" t="s">
        <v>30</v>
      </c>
      <c r="N3126" t="s">
        <v>6064</v>
      </c>
      <c r="O3126" t="s">
        <v>222</v>
      </c>
      <c r="P3126" t="s">
        <v>223</v>
      </c>
    </row>
    <row r="3127" spans="1:16" x14ac:dyDescent="0.25">
      <c r="A3127" t="s">
        <v>6066</v>
      </c>
      <c r="B3127" t="s">
        <v>50</v>
      </c>
      <c r="C3127" t="s">
        <v>20</v>
      </c>
      <c r="D3127" t="s">
        <v>6066</v>
      </c>
      <c r="E3127" s="1">
        <v>44371.460416666669</v>
      </c>
      <c r="F3127" t="s">
        <v>5991</v>
      </c>
      <c r="G3127" s="2">
        <v>44366</v>
      </c>
      <c r="H3127" s="2">
        <v>38724</v>
      </c>
      <c r="I3127">
        <v>1</v>
      </c>
      <c r="J3127" s="2">
        <v>44372</v>
      </c>
      <c r="K3127" s="2">
        <v>44372</v>
      </c>
      <c r="L3127" t="s">
        <v>29</v>
      </c>
      <c r="M3127" t="s">
        <v>30</v>
      </c>
      <c r="N3127" t="s">
        <v>6067</v>
      </c>
      <c r="O3127" t="s">
        <v>53</v>
      </c>
      <c r="P3127" t="s">
        <v>53</v>
      </c>
    </row>
    <row r="3128" spans="1:16" x14ac:dyDescent="0.25">
      <c r="A3128" t="s">
        <v>6068</v>
      </c>
      <c r="B3128" t="s">
        <v>50</v>
      </c>
      <c r="C3128" t="s">
        <v>20</v>
      </c>
      <c r="D3128" t="s">
        <v>6068</v>
      </c>
      <c r="E3128" s="1">
        <v>44371.459027777775</v>
      </c>
      <c r="F3128" t="s">
        <v>5991</v>
      </c>
      <c r="G3128" s="2">
        <v>44366</v>
      </c>
      <c r="H3128" s="2">
        <v>39088</v>
      </c>
      <c r="I3128">
        <v>1</v>
      </c>
      <c r="J3128" s="2">
        <v>44372</v>
      </c>
      <c r="K3128" s="2">
        <v>44372</v>
      </c>
      <c r="L3128" t="s">
        <v>29</v>
      </c>
      <c r="M3128" t="s">
        <v>30</v>
      </c>
      <c r="N3128" t="s">
        <v>6067</v>
      </c>
      <c r="O3128" t="s">
        <v>222</v>
      </c>
      <c r="P3128" t="s">
        <v>223</v>
      </c>
    </row>
    <row r="3129" spans="1:16" x14ac:dyDescent="0.25">
      <c r="A3129" t="s">
        <v>6069</v>
      </c>
      <c r="B3129" t="s">
        <v>50</v>
      </c>
      <c r="C3129" t="s">
        <v>20</v>
      </c>
      <c r="D3129" t="s">
        <v>6069</v>
      </c>
      <c r="E3129" s="1">
        <v>44371.460416666669</v>
      </c>
      <c r="F3129" t="s">
        <v>5991</v>
      </c>
      <c r="G3129" s="2">
        <v>44366</v>
      </c>
      <c r="H3129" s="2">
        <v>38724</v>
      </c>
      <c r="I3129">
        <v>1</v>
      </c>
      <c r="J3129" s="2">
        <v>44372</v>
      </c>
      <c r="K3129" s="2">
        <v>44372</v>
      </c>
      <c r="L3129" t="s">
        <v>29</v>
      </c>
      <c r="M3129" t="s">
        <v>30</v>
      </c>
      <c r="N3129" t="s">
        <v>6070</v>
      </c>
      <c r="O3129" t="s">
        <v>53</v>
      </c>
      <c r="P3129" t="s">
        <v>53</v>
      </c>
    </row>
    <row r="3130" spans="1:16" x14ac:dyDescent="0.25">
      <c r="A3130" t="s">
        <v>6071</v>
      </c>
      <c r="B3130" t="s">
        <v>50</v>
      </c>
      <c r="C3130" t="s">
        <v>20</v>
      </c>
      <c r="D3130" t="s">
        <v>6071</v>
      </c>
      <c r="E3130" s="1">
        <v>44371.459027777775</v>
      </c>
      <c r="F3130" t="s">
        <v>5991</v>
      </c>
      <c r="G3130" s="2">
        <v>44366</v>
      </c>
      <c r="H3130" s="2">
        <v>39088</v>
      </c>
      <c r="I3130">
        <v>1</v>
      </c>
      <c r="J3130" s="2">
        <v>44372</v>
      </c>
      <c r="K3130" s="2">
        <v>44372</v>
      </c>
      <c r="L3130" t="s">
        <v>29</v>
      </c>
      <c r="M3130" t="s">
        <v>30</v>
      </c>
      <c r="N3130" t="s">
        <v>6070</v>
      </c>
      <c r="O3130" t="s">
        <v>222</v>
      </c>
      <c r="P3130" t="s">
        <v>223</v>
      </c>
    </row>
    <row r="3131" spans="1:16" x14ac:dyDescent="0.25">
      <c r="A3131" t="s">
        <v>6072</v>
      </c>
      <c r="B3131" t="s">
        <v>50</v>
      </c>
      <c r="C3131" t="s">
        <v>20</v>
      </c>
      <c r="D3131" t="s">
        <v>6072</v>
      </c>
      <c r="E3131" s="1">
        <v>44371.460416666669</v>
      </c>
      <c r="F3131" t="s">
        <v>5991</v>
      </c>
      <c r="G3131" s="2">
        <v>44366</v>
      </c>
      <c r="H3131" s="2">
        <v>38724</v>
      </c>
      <c r="I3131">
        <v>1</v>
      </c>
      <c r="J3131" s="2">
        <v>44372</v>
      </c>
      <c r="K3131" s="2">
        <v>44372</v>
      </c>
      <c r="L3131" t="s">
        <v>29</v>
      </c>
      <c r="M3131" t="s">
        <v>30</v>
      </c>
      <c r="N3131" t="s">
        <v>6073</v>
      </c>
      <c r="O3131" t="s">
        <v>53</v>
      </c>
      <c r="P3131" t="s">
        <v>53</v>
      </c>
    </row>
    <row r="3132" spans="1:16" x14ac:dyDescent="0.25">
      <c r="A3132" t="s">
        <v>6074</v>
      </c>
      <c r="B3132" t="s">
        <v>50</v>
      </c>
      <c r="C3132" t="s">
        <v>20</v>
      </c>
      <c r="D3132" t="s">
        <v>6074</v>
      </c>
      <c r="E3132" s="1">
        <v>44371.460416666669</v>
      </c>
      <c r="F3132" t="s">
        <v>5991</v>
      </c>
      <c r="G3132" s="2">
        <v>44366</v>
      </c>
      <c r="H3132" s="2">
        <v>39088</v>
      </c>
      <c r="I3132">
        <v>1</v>
      </c>
      <c r="J3132" s="2">
        <v>44372</v>
      </c>
      <c r="K3132" s="2">
        <v>44372</v>
      </c>
      <c r="L3132" t="s">
        <v>29</v>
      </c>
      <c r="M3132" t="s">
        <v>30</v>
      </c>
      <c r="N3132" t="s">
        <v>6073</v>
      </c>
      <c r="O3132" t="s">
        <v>222</v>
      </c>
      <c r="P3132" t="s">
        <v>223</v>
      </c>
    </row>
    <row r="3133" spans="1:16" x14ac:dyDescent="0.25">
      <c r="A3133" t="s">
        <v>6075</v>
      </c>
      <c r="B3133" t="s">
        <v>50</v>
      </c>
      <c r="C3133" t="s">
        <v>20</v>
      </c>
      <c r="D3133" t="s">
        <v>6075</v>
      </c>
      <c r="E3133" s="1">
        <v>44371.460416666669</v>
      </c>
      <c r="F3133" t="s">
        <v>5991</v>
      </c>
      <c r="G3133" s="2">
        <v>44366</v>
      </c>
      <c r="H3133" s="2">
        <v>38724</v>
      </c>
      <c r="I3133">
        <v>1</v>
      </c>
      <c r="J3133" s="2">
        <v>44372</v>
      </c>
      <c r="K3133" s="2">
        <v>44372</v>
      </c>
      <c r="L3133" t="s">
        <v>29</v>
      </c>
      <c r="M3133" t="s">
        <v>30</v>
      </c>
      <c r="N3133" t="s">
        <v>6076</v>
      </c>
      <c r="O3133" t="s">
        <v>53</v>
      </c>
      <c r="P3133" t="s">
        <v>53</v>
      </c>
    </row>
    <row r="3134" spans="1:16" x14ac:dyDescent="0.25">
      <c r="A3134" t="s">
        <v>6077</v>
      </c>
      <c r="B3134" t="s">
        <v>50</v>
      </c>
      <c r="C3134" t="s">
        <v>20</v>
      </c>
      <c r="D3134" t="s">
        <v>6077</v>
      </c>
      <c r="E3134" s="1">
        <v>44371.459027777775</v>
      </c>
      <c r="F3134" t="s">
        <v>5991</v>
      </c>
      <c r="G3134" s="2">
        <v>44366</v>
      </c>
      <c r="H3134" s="2">
        <v>39088</v>
      </c>
      <c r="I3134">
        <v>1</v>
      </c>
      <c r="J3134" s="2">
        <v>44372</v>
      </c>
      <c r="K3134" s="2">
        <v>44372</v>
      </c>
      <c r="L3134" t="s">
        <v>29</v>
      </c>
      <c r="M3134" t="s">
        <v>30</v>
      </c>
      <c r="N3134" t="s">
        <v>6076</v>
      </c>
      <c r="O3134" t="s">
        <v>222</v>
      </c>
      <c r="P3134" t="s">
        <v>223</v>
      </c>
    </row>
    <row r="3135" spans="1:16" x14ac:dyDescent="0.25">
      <c r="A3135" t="s">
        <v>6078</v>
      </c>
      <c r="B3135" t="s">
        <v>50</v>
      </c>
      <c r="C3135" t="s">
        <v>20</v>
      </c>
      <c r="D3135" t="s">
        <v>6078</v>
      </c>
      <c r="E3135" s="1">
        <v>44371.460416666669</v>
      </c>
      <c r="F3135" t="s">
        <v>5991</v>
      </c>
      <c r="G3135" s="2">
        <v>44366</v>
      </c>
      <c r="H3135" s="2">
        <v>38724</v>
      </c>
      <c r="I3135">
        <v>1</v>
      </c>
      <c r="J3135" s="2">
        <v>44372</v>
      </c>
      <c r="K3135" s="2">
        <v>44372</v>
      </c>
      <c r="L3135" t="s">
        <v>29</v>
      </c>
      <c r="M3135" t="s">
        <v>30</v>
      </c>
      <c r="N3135" t="s">
        <v>6079</v>
      </c>
      <c r="O3135" t="s">
        <v>53</v>
      </c>
      <c r="P3135" t="s">
        <v>53</v>
      </c>
    </row>
    <row r="3136" spans="1:16" x14ac:dyDescent="0.25">
      <c r="A3136" t="s">
        <v>6080</v>
      </c>
      <c r="B3136" t="s">
        <v>50</v>
      </c>
      <c r="C3136" t="s">
        <v>20</v>
      </c>
      <c r="D3136" t="s">
        <v>6080</v>
      </c>
      <c r="E3136" s="1">
        <v>44371.459027777775</v>
      </c>
      <c r="F3136" t="s">
        <v>5991</v>
      </c>
      <c r="G3136" s="2">
        <v>44366</v>
      </c>
      <c r="H3136" s="2">
        <v>39088</v>
      </c>
      <c r="I3136">
        <v>1</v>
      </c>
      <c r="J3136" s="2">
        <v>44372</v>
      </c>
      <c r="K3136" s="2">
        <v>44372</v>
      </c>
      <c r="L3136" t="s">
        <v>29</v>
      </c>
      <c r="M3136" t="s">
        <v>30</v>
      </c>
      <c r="N3136" t="s">
        <v>6079</v>
      </c>
      <c r="O3136" t="s">
        <v>222</v>
      </c>
      <c r="P3136" t="s">
        <v>223</v>
      </c>
    </row>
    <row r="3137" spans="1:16" x14ac:dyDescent="0.25">
      <c r="A3137" t="s">
        <v>6081</v>
      </c>
      <c r="B3137" t="s">
        <v>50</v>
      </c>
      <c r="C3137" t="s">
        <v>20</v>
      </c>
      <c r="D3137" t="s">
        <v>6081</v>
      </c>
      <c r="E3137" s="1">
        <v>44371.460416666669</v>
      </c>
      <c r="F3137" t="s">
        <v>5991</v>
      </c>
      <c r="G3137" s="2">
        <v>44366</v>
      </c>
      <c r="H3137" s="2">
        <v>38724</v>
      </c>
      <c r="I3137">
        <v>1</v>
      </c>
      <c r="J3137" s="2">
        <v>44372</v>
      </c>
      <c r="K3137" s="2">
        <v>44372</v>
      </c>
      <c r="L3137" t="s">
        <v>29</v>
      </c>
      <c r="M3137" t="s">
        <v>30</v>
      </c>
      <c r="N3137" t="s">
        <v>6082</v>
      </c>
      <c r="O3137" t="s">
        <v>53</v>
      </c>
      <c r="P3137" t="s">
        <v>53</v>
      </c>
    </row>
    <row r="3138" spans="1:16" x14ac:dyDescent="0.25">
      <c r="A3138" t="s">
        <v>6083</v>
      </c>
      <c r="B3138" t="s">
        <v>50</v>
      </c>
      <c r="C3138" t="s">
        <v>20</v>
      </c>
      <c r="D3138" t="s">
        <v>6083</v>
      </c>
      <c r="E3138" s="1">
        <v>44371.460416666669</v>
      </c>
      <c r="F3138" t="s">
        <v>5991</v>
      </c>
      <c r="G3138" s="2">
        <v>44366</v>
      </c>
      <c r="H3138" s="2">
        <v>38724</v>
      </c>
      <c r="I3138">
        <v>1</v>
      </c>
      <c r="J3138" s="2">
        <v>44372</v>
      </c>
      <c r="K3138" s="2">
        <v>44372</v>
      </c>
      <c r="L3138" t="s">
        <v>29</v>
      </c>
      <c r="M3138" t="s">
        <v>30</v>
      </c>
      <c r="N3138" t="s">
        <v>6084</v>
      </c>
      <c r="O3138" t="s">
        <v>53</v>
      </c>
      <c r="P3138" t="s">
        <v>53</v>
      </c>
    </row>
    <row r="3139" spans="1:16" x14ac:dyDescent="0.25">
      <c r="A3139" t="s">
        <v>6085</v>
      </c>
      <c r="B3139" t="s">
        <v>50</v>
      </c>
      <c r="C3139" t="s">
        <v>20</v>
      </c>
      <c r="D3139" t="s">
        <v>6085</v>
      </c>
      <c r="E3139" s="1">
        <v>44371.460416666669</v>
      </c>
      <c r="F3139" t="s">
        <v>5991</v>
      </c>
      <c r="G3139" s="2">
        <v>44366</v>
      </c>
      <c r="H3139" s="2">
        <v>39088</v>
      </c>
      <c r="I3139">
        <v>1</v>
      </c>
      <c r="J3139" s="2">
        <v>44372</v>
      </c>
      <c r="K3139" s="2">
        <v>44372</v>
      </c>
      <c r="L3139" t="s">
        <v>29</v>
      </c>
      <c r="M3139" t="s">
        <v>30</v>
      </c>
      <c r="N3139" t="s">
        <v>6084</v>
      </c>
      <c r="O3139" t="s">
        <v>222</v>
      </c>
      <c r="P3139" t="s">
        <v>223</v>
      </c>
    </row>
    <row r="3140" spans="1:16" x14ac:dyDescent="0.25">
      <c r="A3140" t="s">
        <v>6086</v>
      </c>
      <c r="B3140" t="s">
        <v>50</v>
      </c>
      <c r="C3140" t="s">
        <v>20</v>
      </c>
      <c r="D3140" t="s">
        <v>6086</v>
      </c>
      <c r="E3140" s="1">
        <v>44371.459027777775</v>
      </c>
      <c r="F3140" t="s">
        <v>5991</v>
      </c>
      <c r="G3140" s="2">
        <v>44366</v>
      </c>
      <c r="H3140" s="2">
        <v>39088</v>
      </c>
      <c r="I3140">
        <v>1</v>
      </c>
      <c r="J3140" s="2">
        <v>44372</v>
      </c>
      <c r="K3140" s="2">
        <v>44372</v>
      </c>
      <c r="L3140" t="s">
        <v>29</v>
      </c>
      <c r="M3140" t="s">
        <v>30</v>
      </c>
      <c r="N3140" t="s">
        <v>6082</v>
      </c>
      <c r="O3140" t="s">
        <v>222</v>
      </c>
      <c r="P3140" t="s">
        <v>223</v>
      </c>
    </row>
    <row r="3141" spans="1:16" x14ac:dyDescent="0.25">
      <c r="A3141" t="s">
        <v>6087</v>
      </c>
      <c r="B3141" t="s">
        <v>50</v>
      </c>
      <c r="C3141" t="s">
        <v>20</v>
      </c>
      <c r="D3141" t="s">
        <v>6087</v>
      </c>
      <c r="E3141" s="1">
        <v>44371.460416666669</v>
      </c>
      <c r="F3141" t="s">
        <v>5991</v>
      </c>
      <c r="G3141" s="2">
        <v>44366</v>
      </c>
      <c r="H3141" s="2">
        <v>38724</v>
      </c>
      <c r="I3141">
        <v>1</v>
      </c>
      <c r="J3141" s="2">
        <v>44372</v>
      </c>
      <c r="K3141" s="2">
        <v>44372</v>
      </c>
      <c r="L3141" t="s">
        <v>29</v>
      </c>
      <c r="M3141" t="s">
        <v>30</v>
      </c>
      <c r="N3141" t="s">
        <v>6088</v>
      </c>
      <c r="O3141" t="s">
        <v>53</v>
      </c>
      <c r="P3141" t="s">
        <v>53</v>
      </c>
    </row>
    <row r="3142" spans="1:16" x14ac:dyDescent="0.25">
      <c r="A3142" t="s">
        <v>6089</v>
      </c>
      <c r="B3142" t="s">
        <v>50</v>
      </c>
      <c r="C3142" t="s">
        <v>20</v>
      </c>
      <c r="D3142" t="s">
        <v>6089</v>
      </c>
      <c r="E3142" s="1">
        <v>44371.459027777775</v>
      </c>
      <c r="F3142" t="s">
        <v>5991</v>
      </c>
      <c r="G3142" s="2">
        <v>44366</v>
      </c>
      <c r="H3142" s="2">
        <v>39088</v>
      </c>
      <c r="I3142">
        <v>1</v>
      </c>
      <c r="J3142" s="2">
        <v>44372</v>
      </c>
      <c r="K3142" s="2">
        <v>44372</v>
      </c>
      <c r="L3142" t="s">
        <v>29</v>
      </c>
      <c r="M3142" t="s">
        <v>30</v>
      </c>
      <c r="N3142" t="s">
        <v>6088</v>
      </c>
      <c r="O3142" t="s">
        <v>222</v>
      </c>
      <c r="P3142" t="s">
        <v>223</v>
      </c>
    </row>
    <row r="3143" spans="1:16" x14ac:dyDescent="0.25">
      <c r="A3143" t="s">
        <v>6090</v>
      </c>
      <c r="B3143" t="s">
        <v>50</v>
      </c>
      <c r="C3143" t="s">
        <v>20</v>
      </c>
      <c r="D3143" t="s">
        <v>6090</v>
      </c>
      <c r="E3143" s="1">
        <v>44371.460416666669</v>
      </c>
      <c r="F3143" t="s">
        <v>5991</v>
      </c>
      <c r="G3143" s="2">
        <v>44366</v>
      </c>
      <c r="H3143" s="2">
        <v>38724</v>
      </c>
      <c r="I3143">
        <v>1</v>
      </c>
      <c r="J3143" s="2">
        <v>44372</v>
      </c>
      <c r="K3143" s="2">
        <v>44372</v>
      </c>
      <c r="L3143" t="s">
        <v>29</v>
      </c>
      <c r="M3143" t="s">
        <v>30</v>
      </c>
      <c r="N3143" t="s">
        <v>6091</v>
      </c>
      <c r="O3143" t="s">
        <v>53</v>
      </c>
      <c r="P3143" t="s">
        <v>53</v>
      </c>
    </row>
    <row r="3144" spans="1:16" x14ac:dyDescent="0.25">
      <c r="A3144" t="s">
        <v>6092</v>
      </c>
      <c r="B3144" t="s">
        <v>50</v>
      </c>
      <c r="C3144" t="s">
        <v>20</v>
      </c>
      <c r="D3144" t="s">
        <v>6092</v>
      </c>
      <c r="E3144" s="1">
        <v>44371.459027777775</v>
      </c>
      <c r="F3144" t="s">
        <v>5991</v>
      </c>
      <c r="G3144" s="2">
        <v>44366</v>
      </c>
      <c r="H3144" s="2">
        <v>39088</v>
      </c>
      <c r="I3144">
        <v>1</v>
      </c>
      <c r="J3144" s="2">
        <v>44372</v>
      </c>
      <c r="K3144" s="2">
        <v>44372</v>
      </c>
      <c r="L3144" t="s">
        <v>29</v>
      </c>
      <c r="M3144" t="s">
        <v>30</v>
      </c>
      <c r="N3144" t="s">
        <v>6091</v>
      </c>
      <c r="O3144" t="s">
        <v>222</v>
      </c>
      <c r="P3144" t="s">
        <v>223</v>
      </c>
    </row>
    <row r="3145" spans="1:16" x14ac:dyDescent="0.25">
      <c r="A3145" t="s">
        <v>6093</v>
      </c>
      <c r="B3145" t="s">
        <v>50</v>
      </c>
      <c r="C3145" t="s">
        <v>20</v>
      </c>
      <c r="D3145" t="s">
        <v>6093</v>
      </c>
      <c r="E3145" s="1">
        <v>44371.460416666669</v>
      </c>
      <c r="F3145" t="s">
        <v>5991</v>
      </c>
      <c r="G3145" s="2">
        <v>44366</v>
      </c>
      <c r="H3145" s="2">
        <v>38724</v>
      </c>
      <c r="I3145">
        <v>1</v>
      </c>
      <c r="J3145" s="2">
        <v>44372</v>
      </c>
      <c r="K3145" s="2">
        <v>44372</v>
      </c>
      <c r="L3145" t="s">
        <v>29</v>
      </c>
      <c r="M3145" t="s">
        <v>30</v>
      </c>
      <c r="N3145" t="s">
        <v>6094</v>
      </c>
      <c r="O3145" t="s">
        <v>53</v>
      </c>
      <c r="P3145" t="s">
        <v>53</v>
      </c>
    </row>
    <row r="3146" spans="1:16" x14ac:dyDescent="0.25">
      <c r="A3146" t="s">
        <v>6095</v>
      </c>
      <c r="B3146" t="s">
        <v>50</v>
      </c>
      <c r="C3146" t="s">
        <v>20</v>
      </c>
      <c r="D3146" t="s">
        <v>6095</v>
      </c>
      <c r="E3146" s="1">
        <v>44371.459027777775</v>
      </c>
      <c r="F3146" t="s">
        <v>5991</v>
      </c>
      <c r="G3146" s="2">
        <v>44366</v>
      </c>
      <c r="H3146" s="2">
        <v>39088</v>
      </c>
      <c r="I3146">
        <v>1</v>
      </c>
      <c r="J3146" s="2">
        <v>44372</v>
      </c>
      <c r="K3146" s="2">
        <v>44372</v>
      </c>
      <c r="L3146" t="s">
        <v>29</v>
      </c>
      <c r="M3146" t="s">
        <v>30</v>
      </c>
      <c r="N3146" t="s">
        <v>6094</v>
      </c>
      <c r="O3146" t="s">
        <v>222</v>
      </c>
      <c r="P3146" t="s">
        <v>223</v>
      </c>
    </row>
    <row r="3147" spans="1:16" x14ac:dyDescent="0.25">
      <c r="A3147" t="s">
        <v>6096</v>
      </c>
      <c r="B3147" t="s">
        <v>50</v>
      </c>
      <c r="C3147" t="s">
        <v>20</v>
      </c>
      <c r="D3147" t="s">
        <v>6096</v>
      </c>
      <c r="E3147" s="1">
        <v>44371.460416666669</v>
      </c>
      <c r="F3147" t="s">
        <v>5991</v>
      </c>
      <c r="G3147" s="2">
        <v>44366</v>
      </c>
      <c r="H3147" s="2">
        <v>38724</v>
      </c>
      <c r="I3147">
        <v>1</v>
      </c>
      <c r="J3147" s="2">
        <v>44372</v>
      </c>
      <c r="K3147" s="2">
        <v>44372</v>
      </c>
      <c r="L3147" t="s">
        <v>29</v>
      </c>
      <c r="M3147" t="s">
        <v>30</v>
      </c>
      <c r="N3147" t="s">
        <v>6097</v>
      </c>
      <c r="O3147" t="s">
        <v>53</v>
      </c>
      <c r="P3147" t="s">
        <v>53</v>
      </c>
    </row>
    <row r="3148" spans="1:16" x14ac:dyDescent="0.25">
      <c r="A3148" t="s">
        <v>6098</v>
      </c>
      <c r="B3148" t="s">
        <v>50</v>
      </c>
      <c r="C3148" t="s">
        <v>20</v>
      </c>
      <c r="D3148" t="s">
        <v>6098</v>
      </c>
      <c r="E3148" s="1">
        <v>44371.459027777775</v>
      </c>
      <c r="F3148" t="s">
        <v>5991</v>
      </c>
      <c r="G3148" s="2">
        <v>44366</v>
      </c>
      <c r="H3148" s="2">
        <v>39088</v>
      </c>
      <c r="I3148">
        <v>1</v>
      </c>
      <c r="J3148" s="2">
        <v>44372</v>
      </c>
      <c r="K3148" s="2">
        <v>44372</v>
      </c>
      <c r="L3148" t="s">
        <v>29</v>
      </c>
      <c r="M3148" t="s">
        <v>30</v>
      </c>
      <c r="N3148" t="s">
        <v>6097</v>
      </c>
      <c r="O3148" t="s">
        <v>222</v>
      </c>
      <c r="P3148" t="s">
        <v>223</v>
      </c>
    </row>
    <row r="3149" spans="1:16" x14ac:dyDescent="0.25">
      <c r="A3149" t="s">
        <v>6099</v>
      </c>
      <c r="B3149" t="s">
        <v>50</v>
      </c>
      <c r="C3149" t="s">
        <v>20</v>
      </c>
      <c r="D3149" t="s">
        <v>6099</v>
      </c>
      <c r="E3149" s="1">
        <v>44371.460416666669</v>
      </c>
      <c r="F3149" t="s">
        <v>5991</v>
      </c>
      <c r="G3149" s="2">
        <v>44366</v>
      </c>
      <c r="H3149" s="2">
        <v>38724</v>
      </c>
      <c r="I3149">
        <v>1</v>
      </c>
      <c r="J3149" s="2">
        <v>44372</v>
      </c>
      <c r="K3149" s="2">
        <v>44372</v>
      </c>
      <c r="L3149" t="s">
        <v>29</v>
      </c>
      <c r="M3149" t="s">
        <v>30</v>
      </c>
      <c r="N3149" t="s">
        <v>6100</v>
      </c>
      <c r="O3149" t="s">
        <v>53</v>
      </c>
      <c r="P3149" t="s">
        <v>53</v>
      </c>
    </row>
    <row r="3150" spans="1:16" x14ac:dyDescent="0.25">
      <c r="A3150" t="s">
        <v>6101</v>
      </c>
      <c r="B3150" t="s">
        <v>50</v>
      </c>
      <c r="C3150" t="s">
        <v>20</v>
      </c>
      <c r="D3150" t="s">
        <v>6101</v>
      </c>
      <c r="E3150" s="1">
        <v>44371.459027777775</v>
      </c>
      <c r="F3150" t="s">
        <v>5991</v>
      </c>
      <c r="G3150" s="2">
        <v>44366</v>
      </c>
      <c r="H3150" s="2">
        <v>39088</v>
      </c>
      <c r="I3150">
        <v>1</v>
      </c>
      <c r="J3150" s="2">
        <v>44372</v>
      </c>
      <c r="K3150" s="2">
        <v>44372</v>
      </c>
      <c r="L3150" t="s">
        <v>29</v>
      </c>
      <c r="M3150" t="s">
        <v>30</v>
      </c>
      <c r="N3150" t="s">
        <v>6100</v>
      </c>
      <c r="O3150" t="s">
        <v>222</v>
      </c>
      <c r="P3150" t="s">
        <v>223</v>
      </c>
    </row>
    <row r="3151" spans="1:16" x14ac:dyDescent="0.25">
      <c r="A3151" t="s">
        <v>6102</v>
      </c>
      <c r="B3151" t="s">
        <v>50</v>
      </c>
      <c r="C3151" t="s">
        <v>20</v>
      </c>
      <c r="D3151" t="s">
        <v>6102</v>
      </c>
      <c r="E3151" s="1">
        <v>44371.460416666669</v>
      </c>
      <c r="F3151" t="s">
        <v>5991</v>
      </c>
      <c r="G3151" s="2">
        <v>44366</v>
      </c>
      <c r="H3151" s="2">
        <v>38724</v>
      </c>
      <c r="I3151">
        <v>1</v>
      </c>
      <c r="J3151" s="2">
        <v>44372</v>
      </c>
      <c r="K3151" s="2">
        <v>44372</v>
      </c>
      <c r="L3151" t="s">
        <v>29</v>
      </c>
      <c r="M3151" t="s">
        <v>30</v>
      </c>
      <c r="N3151" t="s">
        <v>6103</v>
      </c>
      <c r="O3151" t="s">
        <v>53</v>
      </c>
      <c r="P3151" t="s">
        <v>53</v>
      </c>
    </row>
    <row r="3152" spans="1:16" x14ac:dyDescent="0.25">
      <c r="A3152" t="s">
        <v>6104</v>
      </c>
      <c r="B3152" t="s">
        <v>50</v>
      </c>
      <c r="C3152" t="s">
        <v>20</v>
      </c>
      <c r="D3152" t="s">
        <v>6104</v>
      </c>
      <c r="E3152" s="1">
        <v>44371.459027777775</v>
      </c>
      <c r="F3152" t="s">
        <v>5991</v>
      </c>
      <c r="G3152" s="2">
        <v>44366</v>
      </c>
      <c r="H3152" s="2">
        <v>39088</v>
      </c>
      <c r="I3152">
        <v>1</v>
      </c>
      <c r="J3152" s="2">
        <v>44372</v>
      </c>
      <c r="K3152" s="2">
        <v>44372</v>
      </c>
      <c r="L3152" t="s">
        <v>29</v>
      </c>
      <c r="M3152" t="s">
        <v>30</v>
      </c>
      <c r="N3152" t="s">
        <v>6103</v>
      </c>
      <c r="O3152" t="s">
        <v>222</v>
      </c>
      <c r="P3152" t="s">
        <v>223</v>
      </c>
    </row>
    <row r="3153" spans="1:16" x14ac:dyDescent="0.25">
      <c r="A3153" t="s">
        <v>6105</v>
      </c>
      <c r="B3153" t="s">
        <v>50</v>
      </c>
      <c r="C3153" t="s">
        <v>20</v>
      </c>
      <c r="D3153" t="s">
        <v>6105</v>
      </c>
      <c r="E3153" s="1">
        <v>44371.460416666669</v>
      </c>
      <c r="F3153" t="s">
        <v>5991</v>
      </c>
      <c r="G3153" s="2">
        <v>44366</v>
      </c>
      <c r="H3153" s="2">
        <v>38724</v>
      </c>
      <c r="I3153">
        <v>1</v>
      </c>
      <c r="J3153" s="2">
        <v>44372</v>
      </c>
      <c r="K3153" s="2">
        <v>44372</v>
      </c>
      <c r="L3153" t="s">
        <v>29</v>
      </c>
      <c r="M3153" t="s">
        <v>30</v>
      </c>
      <c r="N3153" t="s">
        <v>6106</v>
      </c>
      <c r="O3153" t="s">
        <v>53</v>
      </c>
      <c r="P3153" t="s">
        <v>53</v>
      </c>
    </row>
    <row r="3154" spans="1:16" x14ac:dyDescent="0.25">
      <c r="A3154" t="s">
        <v>6107</v>
      </c>
      <c r="B3154" t="s">
        <v>50</v>
      </c>
      <c r="C3154" t="s">
        <v>20</v>
      </c>
      <c r="D3154" t="s">
        <v>6107</v>
      </c>
      <c r="E3154" s="1">
        <v>44371.459027777775</v>
      </c>
      <c r="F3154" t="s">
        <v>5991</v>
      </c>
      <c r="G3154" s="2">
        <v>44366</v>
      </c>
      <c r="H3154" s="2">
        <v>39088</v>
      </c>
      <c r="I3154">
        <v>1</v>
      </c>
      <c r="J3154" s="2">
        <v>44372</v>
      </c>
      <c r="K3154" s="2">
        <v>44372</v>
      </c>
      <c r="L3154" t="s">
        <v>29</v>
      </c>
      <c r="M3154" t="s">
        <v>30</v>
      </c>
      <c r="N3154" t="s">
        <v>6106</v>
      </c>
      <c r="O3154" t="s">
        <v>222</v>
      </c>
      <c r="P3154" t="s">
        <v>223</v>
      </c>
    </row>
    <row r="3155" spans="1:16" x14ac:dyDescent="0.25">
      <c r="A3155" t="s">
        <v>6108</v>
      </c>
      <c r="B3155" t="s">
        <v>50</v>
      </c>
      <c r="C3155" t="s">
        <v>20</v>
      </c>
      <c r="D3155" t="s">
        <v>6108</v>
      </c>
      <c r="E3155" s="1">
        <v>44371.460416666669</v>
      </c>
      <c r="F3155" t="s">
        <v>5991</v>
      </c>
      <c r="G3155" s="2">
        <v>44366</v>
      </c>
      <c r="H3155" s="2">
        <v>38724</v>
      </c>
      <c r="I3155">
        <v>1</v>
      </c>
      <c r="J3155" s="2">
        <v>44372</v>
      </c>
      <c r="K3155" s="2">
        <v>44372</v>
      </c>
      <c r="L3155" t="s">
        <v>29</v>
      </c>
      <c r="M3155" t="s">
        <v>30</v>
      </c>
      <c r="N3155" t="s">
        <v>6109</v>
      </c>
      <c r="O3155" t="s">
        <v>53</v>
      </c>
      <c r="P3155" t="s">
        <v>53</v>
      </c>
    </row>
    <row r="3156" spans="1:16" x14ac:dyDescent="0.25">
      <c r="A3156" t="s">
        <v>6110</v>
      </c>
      <c r="B3156" t="s">
        <v>50</v>
      </c>
      <c r="C3156" t="s">
        <v>20</v>
      </c>
      <c r="D3156" t="s">
        <v>6110</v>
      </c>
      <c r="E3156" s="1">
        <v>44371.459027777775</v>
      </c>
      <c r="F3156" t="s">
        <v>5991</v>
      </c>
      <c r="G3156" s="2">
        <v>44366</v>
      </c>
      <c r="H3156" s="2">
        <v>39088</v>
      </c>
      <c r="I3156">
        <v>1</v>
      </c>
      <c r="J3156" s="2">
        <v>44372</v>
      </c>
      <c r="K3156" s="2">
        <v>44372</v>
      </c>
      <c r="L3156" t="s">
        <v>29</v>
      </c>
      <c r="M3156" t="s">
        <v>30</v>
      </c>
      <c r="N3156" t="s">
        <v>6109</v>
      </c>
      <c r="O3156" t="s">
        <v>222</v>
      </c>
      <c r="P3156" t="s">
        <v>223</v>
      </c>
    </row>
    <row r="3157" spans="1:16" x14ac:dyDescent="0.25">
      <c r="A3157" t="s">
        <v>6111</v>
      </c>
      <c r="B3157" t="s">
        <v>50</v>
      </c>
      <c r="C3157" t="s">
        <v>20</v>
      </c>
      <c r="D3157" t="s">
        <v>6111</v>
      </c>
      <c r="E3157" s="1">
        <v>44371.460416666669</v>
      </c>
      <c r="F3157" t="s">
        <v>5991</v>
      </c>
      <c r="G3157" s="2">
        <v>44366</v>
      </c>
      <c r="H3157" s="2">
        <v>38724</v>
      </c>
      <c r="I3157">
        <v>1</v>
      </c>
      <c r="J3157" s="2">
        <v>44372</v>
      </c>
      <c r="K3157" s="2">
        <v>44372</v>
      </c>
      <c r="L3157" t="s">
        <v>29</v>
      </c>
      <c r="M3157" t="s">
        <v>30</v>
      </c>
      <c r="N3157" t="s">
        <v>6112</v>
      </c>
      <c r="O3157" t="s">
        <v>53</v>
      </c>
      <c r="P3157" t="s">
        <v>53</v>
      </c>
    </row>
    <row r="3158" spans="1:16" x14ac:dyDescent="0.25">
      <c r="A3158" t="s">
        <v>6113</v>
      </c>
      <c r="B3158" t="s">
        <v>50</v>
      </c>
      <c r="C3158" t="s">
        <v>20</v>
      </c>
      <c r="D3158" t="s">
        <v>6113</v>
      </c>
      <c r="E3158" s="1">
        <v>44371.459027777775</v>
      </c>
      <c r="F3158" t="s">
        <v>5991</v>
      </c>
      <c r="G3158" s="2">
        <v>44366</v>
      </c>
      <c r="H3158" s="2">
        <v>39088</v>
      </c>
      <c r="I3158">
        <v>1</v>
      </c>
      <c r="J3158" s="2">
        <v>44372</v>
      </c>
      <c r="K3158" s="2">
        <v>44372</v>
      </c>
      <c r="L3158" t="s">
        <v>29</v>
      </c>
      <c r="M3158" t="s">
        <v>30</v>
      </c>
      <c r="N3158" t="s">
        <v>6112</v>
      </c>
      <c r="O3158" t="s">
        <v>222</v>
      </c>
      <c r="P3158" t="s">
        <v>223</v>
      </c>
    </row>
    <row r="3159" spans="1:16" x14ac:dyDescent="0.25">
      <c r="A3159" t="s">
        <v>6114</v>
      </c>
      <c r="B3159" t="s">
        <v>50</v>
      </c>
      <c r="C3159" t="s">
        <v>20</v>
      </c>
      <c r="D3159" t="s">
        <v>6114</v>
      </c>
      <c r="E3159" s="1">
        <v>44371.460416666669</v>
      </c>
      <c r="F3159" t="s">
        <v>5991</v>
      </c>
      <c r="G3159" s="2">
        <v>44366</v>
      </c>
      <c r="H3159" s="2">
        <v>38724</v>
      </c>
      <c r="I3159">
        <v>1</v>
      </c>
      <c r="J3159" s="2">
        <v>44372</v>
      </c>
      <c r="K3159" s="2">
        <v>44372</v>
      </c>
      <c r="L3159" t="s">
        <v>29</v>
      </c>
      <c r="M3159" t="s">
        <v>30</v>
      </c>
      <c r="N3159" t="s">
        <v>6115</v>
      </c>
      <c r="O3159" t="s">
        <v>53</v>
      </c>
      <c r="P3159" t="s">
        <v>53</v>
      </c>
    </row>
    <row r="3160" spans="1:16" x14ac:dyDescent="0.25">
      <c r="A3160" t="s">
        <v>6116</v>
      </c>
      <c r="B3160" t="s">
        <v>50</v>
      </c>
      <c r="C3160" t="s">
        <v>20</v>
      </c>
      <c r="D3160" t="s">
        <v>6116</v>
      </c>
      <c r="E3160" s="1">
        <v>44371.459027777775</v>
      </c>
      <c r="F3160" t="s">
        <v>5991</v>
      </c>
      <c r="G3160" s="2">
        <v>44366</v>
      </c>
      <c r="H3160" s="2">
        <v>39088</v>
      </c>
      <c r="I3160">
        <v>1</v>
      </c>
      <c r="J3160" s="2">
        <v>44372</v>
      </c>
      <c r="K3160" s="2">
        <v>44372</v>
      </c>
      <c r="L3160" t="s">
        <v>29</v>
      </c>
      <c r="M3160" t="s">
        <v>30</v>
      </c>
      <c r="N3160" t="s">
        <v>6115</v>
      </c>
      <c r="O3160" t="s">
        <v>222</v>
      </c>
      <c r="P3160" t="s">
        <v>223</v>
      </c>
    </row>
    <row r="3161" spans="1:16" x14ac:dyDescent="0.25">
      <c r="A3161" t="s">
        <v>6117</v>
      </c>
      <c r="B3161" t="s">
        <v>50</v>
      </c>
      <c r="C3161" t="s">
        <v>20</v>
      </c>
      <c r="D3161" t="s">
        <v>6117</v>
      </c>
      <c r="E3161" s="1">
        <v>44371.460416666669</v>
      </c>
      <c r="F3161" t="s">
        <v>5991</v>
      </c>
      <c r="G3161" s="2">
        <v>44366</v>
      </c>
      <c r="H3161" s="2">
        <v>38724</v>
      </c>
      <c r="I3161">
        <v>1</v>
      </c>
      <c r="J3161" s="2">
        <v>44372</v>
      </c>
      <c r="K3161" s="2">
        <v>44372</v>
      </c>
      <c r="L3161" t="s">
        <v>29</v>
      </c>
      <c r="M3161" t="s">
        <v>30</v>
      </c>
      <c r="N3161" t="s">
        <v>6118</v>
      </c>
      <c r="O3161" t="s">
        <v>53</v>
      </c>
      <c r="P3161" t="s">
        <v>53</v>
      </c>
    </row>
    <row r="3162" spans="1:16" x14ac:dyDescent="0.25">
      <c r="A3162" t="s">
        <v>6119</v>
      </c>
      <c r="B3162" t="s">
        <v>50</v>
      </c>
      <c r="C3162" t="s">
        <v>20</v>
      </c>
      <c r="D3162" t="s">
        <v>6119</v>
      </c>
      <c r="E3162" s="1">
        <v>44371.460416666669</v>
      </c>
      <c r="F3162" t="s">
        <v>5991</v>
      </c>
      <c r="G3162" s="2">
        <v>44366</v>
      </c>
      <c r="H3162" s="2">
        <v>38724</v>
      </c>
      <c r="I3162">
        <v>1</v>
      </c>
      <c r="J3162" s="2">
        <v>44372</v>
      </c>
      <c r="K3162" s="2">
        <v>44372</v>
      </c>
      <c r="L3162" t="s">
        <v>29</v>
      </c>
      <c r="M3162" t="s">
        <v>30</v>
      </c>
      <c r="N3162" t="s">
        <v>6120</v>
      </c>
      <c r="O3162" t="s">
        <v>53</v>
      </c>
      <c r="P3162" t="s">
        <v>53</v>
      </c>
    </row>
    <row r="3163" spans="1:16" x14ac:dyDescent="0.25">
      <c r="A3163" t="s">
        <v>6121</v>
      </c>
      <c r="B3163" t="s">
        <v>50</v>
      </c>
      <c r="C3163" t="s">
        <v>20</v>
      </c>
      <c r="D3163" t="s">
        <v>6121</v>
      </c>
      <c r="E3163" s="1">
        <v>44371.459027777775</v>
      </c>
      <c r="F3163" t="s">
        <v>5991</v>
      </c>
      <c r="G3163" s="2">
        <v>44366</v>
      </c>
      <c r="H3163" s="2">
        <v>39088</v>
      </c>
      <c r="I3163">
        <v>1</v>
      </c>
      <c r="J3163" s="2">
        <v>44372</v>
      </c>
      <c r="K3163" s="2">
        <v>44372</v>
      </c>
      <c r="L3163" t="s">
        <v>29</v>
      </c>
      <c r="M3163" t="s">
        <v>30</v>
      </c>
      <c r="N3163" t="s">
        <v>6120</v>
      </c>
      <c r="O3163" t="s">
        <v>222</v>
      </c>
      <c r="P3163" t="s">
        <v>223</v>
      </c>
    </row>
    <row r="3164" spans="1:16" x14ac:dyDescent="0.25">
      <c r="A3164" t="s">
        <v>6122</v>
      </c>
      <c r="B3164" t="s">
        <v>50</v>
      </c>
      <c r="C3164" t="s">
        <v>20</v>
      </c>
      <c r="D3164" t="s">
        <v>6122</v>
      </c>
      <c r="E3164" s="1">
        <v>44371.460416666669</v>
      </c>
      <c r="F3164" t="s">
        <v>5991</v>
      </c>
      <c r="G3164" s="2">
        <v>44366</v>
      </c>
      <c r="H3164" s="2">
        <v>38724</v>
      </c>
      <c r="I3164">
        <v>1</v>
      </c>
      <c r="J3164" s="2">
        <v>44372</v>
      </c>
      <c r="K3164" s="2">
        <v>44372</v>
      </c>
      <c r="L3164" t="s">
        <v>29</v>
      </c>
      <c r="M3164" t="s">
        <v>30</v>
      </c>
      <c r="N3164" t="s">
        <v>6123</v>
      </c>
      <c r="O3164" t="s">
        <v>53</v>
      </c>
      <c r="P3164" t="s">
        <v>53</v>
      </c>
    </row>
    <row r="3165" spans="1:16" x14ac:dyDescent="0.25">
      <c r="A3165" t="s">
        <v>6124</v>
      </c>
      <c r="B3165" t="s">
        <v>50</v>
      </c>
      <c r="C3165" t="s">
        <v>20</v>
      </c>
      <c r="D3165" t="s">
        <v>6124</v>
      </c>
      <c r="E3165" s="1">
        <v>44371.459027777775</v>
      </c>
      <c r="F3165" t="s">
        <v>5991</v>
      </c>
      <c r="G3165" s="2">
        <v>44366</v>
      </c>
      <c r="H3165" s="2">
        <v>39088</v>
      </c>
      <c r="I3165">
        <v>1</v>
      </c>
      <c r="J3165" s="2">
        <v>44372</v>
      </c>
      <c r="K3165" s="2">
        <v>44372</v>
      </c>
      <c r="L3165" t="s">
        <v>29</v>
      </c>
      <c r="M3165" t="s">
        <v>30</v>
      </c>
      <c r="N3165" t="s">
        <v>6123</v>
      </c>
      <c r="O3165" t="s">
        <v>222</v>
      </c>
      <c r="P3165" t="s">
        <v>223</v>
      </c>
    </row>
    <row r="3166" spans="1:16" x14ac:dyDescent="0.25">
      <c r="A3166" t="s">
        <v>6125</v>
      </c>
      <c r="B3166" t="s">
        <v>50</v>
      </c>
      <c r="C3166" t="s">
        <v>20</v>
      </c>
      <c r="D3166" t="s">
        <v>6125</v>
      </c>
      <c r="E3166" s="1">
        <v>44371.460416666669</v>
      </c>
      <c r="F3166" t="s">
        <v>5991</v>
      </c>
      <c r="G3166" s="2">
        <v>44366</v>
      </c>
      <c r="H3166" s="2">
        <v>39088</v>
      </c>
      <c r="I3166">
        <v>1</v>
      </c>
      <c r="J3166" s="2">
        <v>44372</v>
      </c>
      <c r="K3166" s="2">
        <v>44372</v>
      </c>
      <c r="L3166" t="s">
        <v>29</v>
      </c>
      <c r="M3166" t="s">
        <v>30</v>
      </c>
      <c r="N3166" t="s">
        <v>6118</v>
      </c>
      <c r="O3166" t="s">
        <v>222</v>
      </c>
      <c r="P3166" t="s">
        <v>223</v>
      </c>
    </row>
    <row r="3167" spans="1:16" x14ac:dyDescent="0.25">
      <c r="A3167" t="s">
        <v>6126</v>
      </c>
      <c r="B3167" t="s">
        <v>50</v>
      </c>
      <c r="C3167" t="s">
        <v>20</v>
      </c>
      <c r="D3167" t="s">
        <v>6126</v>
      </c>
      <c r="E3167" s="1">
        <v>44371.460416666669</v>
      </c>
      <c r="F3167" t="s">
        <v>5991</v>
      </c>
      <c r="G3167" s="2">
        <v>44366</v>
      </c>
      <c r="H3167" s="2">
        <v>38724</v>
      </c>
      <c r="I3167">
        <v>1</v>
      </c>
      <c r="J3167" s="2">
        <v>44372</v>
      </c>
      <c r="K3167" s="2">
        <v>44372</v>
      </c>
      <c r="L3167" t="s">
        <v>29</v>
      </c>
      <c r="M3167" t="s">
        <v>30</v>
      </c>
      <c r="N3167" t="s">
        <v>6127</v>
      </c>
      <c r="O3167" t="s">
        <v>53</v>
      </c>
      <c r="P3167" t="s">
        <v>53</v>
      </c>
    </row>
    <row r="3168" spans="1:16" x14ac:dyDescent="0.25">
      <c r="A3168" t="s">
        <v>6128</v>
      </c>
      <c r="B3168" t="s">
        <v>50</v>
      </c>
      <c r="C3168" t="s">
        <v>20</v>
      </c>
      <c r="D3168" t="s">
        <v>6128</v>
      </c>
      <c r="E3168" s="1">
        <v>44371.459027777775</v>
      </c>
      <c r="F3168" t="s">
        <v>5991</v>
      </c>
      <c r="G3168" s="2">
        <v>44366</v>
      </c>
      <c r="H3168" s="2">
        <v>39088</v>
      </c>
      <c r="I3168">
        <v>1</v>
      </c>
      <c r="J3168" s="2">
        <v>44372</v>
      </c>
      <c r="K3168" s="2">
        <v>44372</v>
      </c>
      <c r="L3168" t="s">
        <v>29</v>
      </c>
      <c r="M3168" t="s">
        <v>30</v>
      </c>
      <c r="N3168" t="s">
        <v>6127</v>
      </c>
      <c r="O3168" t="s">
        <v>222</v>
      </c>
      <c r="P3168" t="s">
        <v>223</v>
      </c>
    </row>
    <row r="3169" spans="1:16" x14ac:dyDescent="0.25">
      <c r="A3169" t="s">
        <v>6129</v>
      </c>
      <c r="B3169" t="s">
        <v>50</v>
      </c>
      <c r="C3169" t="s">
        <v>20</v>
      </c>
      <c r="D3169" t="s">
        <v>6129</v>
      </c>
      <c r="E3169" s="1">
        <v>44371.460416666669</v>
      </c>
      <c r="F3169" t="s">
        <v>5991</v>
      </c>
      <c r="G3169" s="2">
        <v>44366</v>
      </c>
      <c r="H3169" s="2">
        <v>38724</v>
      </c>
      <c r="I3169">
        <v>1</v>
      </c>
      <c r="J3169" s="2">
        <v>44372</v>
      </c>
      <c r="K3169" s="2">
        <v>44372</v>
      </c>
      <c r="L3169" t="s">
        <v>29</v>
      </c>
      <c r="M3169" t="s">
        <v>30</v>
      </c>
      <c r="N3169" t="s">
        <v>6130</v>
      </c>
      <c r="O3169" t="s">
        <v>53</v>
      </c>
      <c r="P3169" t="s">
        <v>53</v>
      </c>
    </row>
    <row r="3170" spans="1:16" x14ac:dyDescent="0.25">
      <c r="A3170" t="s">
        <v>6131</v>
      </c>
      <c r="B3170" t="s">
        <v>50</v>
      </c>
      <c r="C3170" t="s">
        <v>20</v>
      </c>
      <c r="D3170" t="s">
        <v>6131</v>
      </c>
      <c r="E3170" s="1">
        <v>44371.459027777775</v>
      </c>
      <c r="F3170" t="s">
        <v>5991</v>
      </c>
      <c r="G3170" s="2">
        <v>44366</v>
      </c>
      <c r="H3170" s="2">
        <v>39088</v>
      </c>
      <c r="I3170">
        <v>1</v>
      </c>
      <c r="J3170" s="2">
        <v>44372</v>
      </c>
      <c r="K3170" s="2">
        <v>44372</v>
      </c>
      <c r="L3170" t="s">
        <v>29</v>
      </c>
      <c r="M3170" t="s">
        <v>30</v>
      </c>
      <c r="N3170" t="s">
        <v>6130</v>
      </c>
      <c r="O3170" t="s">
        <v>222</v>
      </c>
      <c r="P3170" t="s">
        <v>223</v>
      </c>
    </row>
    <row r="3171" spans="1:16" x14ac:dyDescent="0.25">
      <c r="A3171" t="s">
        <v>6132</v>
      </c>
      <c r="B3171" t="s">
        <v>50</v>
      </c>
      <c r="C3171" t="s">
        <v>20</v>
      </c>
      <c r="D3171" t="s">
        <v>6132</v>
      </c>
      <c r="E3171" s="1">
        <v>44371.460416666669</v>
      </c>
      <c r="F3171" t="s">
        <v>5991</v>
      </c>
      <c r="G3171" s="2">
        <v>44366</v>
      </c>
      <c r="H3171" s="2">
        <v>38724</v>
      </c>
      <c r="I3171">
        <v>16</v>
      </c>
      <c r="J3171" s="2">
        <v>44372</v>
      </c>
      <c r="K3171" s="2">
        <v>44372</v>
      </c>
      <c r="L3171" t="s">
        <v>29</v>
      </c>
      <c r="M3171" t="s">
        <v>30</v>
      </c>
      <c r="N3171" t="s">
        <v>6133</v>
      </c>
      <c r="O3171" t="s">
        <v>53</v>
      </c>
      <c r="P3171" t="s">
        <v>53</v>
      </c>
    </row>
    <row r="3172" spans="1:16" x14ac:dyDescent="0.25">
      <c r="A3172" t="s">
        <v>6134</v>
      </c>
      <c r="B3172" t="s">
        <v>50</v>
      </c>
      <c r="C3172" t="s">
        <v>20</v>
      </c>
      <c r="D3172" t="s">
        <v>6134</v>
      </c>
      <c r="E3172" s="1">
        <v>44371.460416666669</v>
      </c>
      <c r="F3172" t="s">
        <v>5991</v>
      </c>
      <c r="G3172" s="2">
        <v>44366</v>
      </c>
      <c r="H3172" s="2">
        <v>39088</v>
      </c>
      <c r="I3172">
        <v>5</v>
      </c>
      <c r="J3172" s="2">
        <v>44372</v>
      </c>
      <c r="K3172" s="2">
        <v>44372</v>
      </c>
      <c r="L3172" t="s">
        <v>29</v>
      </c>
      <c r="M3172" t="s">
        <v>30</v>
      </c>
      <c r="N3172" t="s">
        <v>6133</v>
      </c>
      <c r="O3172" t="s">
        <v>222</v>
      </c>
      <c r="P3172" t="s">
        <v>223</v>
      </c>
    </row>
    <row r="3173" spans="1:16" x14ac:dyDescent="0.25">
      <c r="A3173" t="s">
        <v>6135</v>
      </c>
      <c r="B3173" t="s">
        <v>50</v>
      </c>
      <c r="C3173" t="s">
        <v>20</v>
      </c>
      <c r="D3173" t="s">
        <v>6135</v>
      </c>
      <c r="E3173" s="1">
        <v>44371.460416666669</v>
      </c>
      <c r="F3173" t="s">
        <v>5991</v>
      </c>
      <c r="G3173" s="2">
        <v>44366</v>
      </c>
      <c r="H3173" s="2">
        <v>38724</v>
      </c>
      <c r="I3173">
        <v>1</v>
      </c>
      <c r="J3173" s="2">
        <v>44372</v>
      </c>
      <c r="K3173" s="2">
        <v>44372</v>
      </c>
      <c r="L3173" t="s">
        <v>29</v>
      </c>
      <c r="M3173" t="s">
        <v>30</v>
      </c>
      <c r="N3173" t="s">
        <v>6136</v>
      </c>
      <c r="O3173" t="s">
        <v>53</v>
      </c>
      <c r="P3173" t="s">
        <v>53</v>
      </c>
    </row>
    <row r="3174" spans="1:16" x14ac:dyDescent="0.25">
      <c r="A3174" t="s">
        <v>6137</v>
      </c>
      <c r="B3174" t="s">
        <v>50</v>
      </c>
      <c r="C3174" t="s">
        <v>20</v>
      </c>
      <c r="D3174" t="s">
        <v>6137</v>
      </c>
      <c r="E3174" s="1">
        <v>44371.459027777775</v>
      </c>
      <c r="F3174" t="s">
        <v>5991</v>
      </c>
      <c r="G3174" s="2">
        <v>44366</v>
      </c>
      <c r="H3174" s="2">
        <v>39088</v>
      </c>
      <c r="I3174">
        <v>1</v>
      </c>
      <c r="J3174" s="2">
        <v>44372</v>
      </c>
      <c r="K3174" s="2">
        <v>44372</v>
      </c>
      <c r="L3174" t="s">
        <v>29</v>
      </c>
      <c r="M3174" t="s">
        <v>30</v>
      </c>
      <c r="N3174" t="s">
        <v>6136</v>
      </c>
      <c r="O3174" t="s">
        <v>222</v>
      </c>
      <c r="P3174" t="s">
        <v>223</v>
      </c>
    </row>
    <row r="3175" spans="1:16" x14ac:dyDescent="0.25">
      <c r="A3175" t="s">
        <v>6138</v>
      </c>
      <c r="B3175" t="s">
        <v>50</v>
      </c>
      <c r="C3175" t="s">
        <v>20</v>
      </c>
      <c r="D3175" t="s">
        <v>6138</v>
      </c>
      <c r="E3175" s="1">
        <v>44371.460416666669</v>
      </c>
      <c r="F3175" t="s">
        <v>5991</v>
      </c>
      <c r="G3175" s="2">
        <v>44366</v>
      </c>
      <c r="H3175" s="2">
        <v>38724</v>
      </c>
      <c r="I3175">
        <v>1</v>
      </c>
      <c r="J3175" s="2">
        <v>44372</v>
      </c>
      <c r="K3175" s="2">
        <v>44372</v>
      </c>
      <c r="L3175" t="s">
        <v>29</v>
      </c>
      <c r="M3175" t="s">
        <v>30</v>
      </c>
      <c r="N3175" t="s">
        <v>6139</v>
      </c>
      <c r="O3175" t="s">
        <v>53</v>
      </c>
      <c r="P3175" t="s">
        <v>53</v>
      </c>
    </row>
    <row r="3176" spans="1:16" x14ac:dyDescent="0.25">
      <c r="A3176" t="s">
        <v>6140</v>
      </c>
      <c r="B3176" t="s">
        <v>50</v>
      </c>
      <c r="C3176" t="s">
        <v>20</v>
      </c>
      <c r="D3176" t="s">
        <v>6140</v>
      </c>
      <c r="E3176" s="1">
        <v>44371.459027777775</v>
      </c>
      <c r="F3176" t="s">
        <v>5991</v>
      </c>
      <c r="G3176" s="2">
        <v>44366</v>
      </c>
      <c r="H3176" s="2">
        <v>39088</v>
      </c>
      <c r="I3176">
        <v>1</v>
      </c>
      <c r="J3176" s="2">
        <v>44372</v>
      </c>
      <c r="K3176" s="2">
        <v>44372</v>
      </c>
      <c r="L3176" t="s">
        <v>29</v>
      </c>
      <c r="M3176" t="s">
        <v>30</v>
      </c>
      <c r="N3176" t="s">
        <v>6139</v>
      </c>
      <c r="O3176" t="s">
        <v>222</v>
      </c>
      <c r="P3176" t="s">
        <v>223</v>
      </c>
    </row>
    <row r="3177" spans="1:16" x14ac:dyDescent="0.25">
      <c r="A3177" t="s">
        <v>6141</v>
      </c>
      <c r="B3177" t="s">
        <v>50</v>
      </c>
      <c r="C3177" t="s">
        <v>20</v>
      </c>
      <c r="D3177" t="s">
        <v>6141</v>
      </c>
      <c r="E3177" s="1">
        <v>44371.460416666669</v>
      </c>
      <c r="F3177" t="s">
        <v>5991</v>
      </c>
      <c r="G3177" s="2">
        <v>44366</v>
      </c>
      <c r="H3177" s="2">
        <v>38724</v>
      </c>
      <c r="I3177">
        <v>1</v>
      </c>
      <c r="J3177" s="2">
        <v>44372</v>
      </c>
      <c r="K3177" s="2">
        <v>44372</v>
      </c>
      <c r="L3177" t="s">
        <v>29</v>
      </c>
      <c r="M3177" t="s">
        <v>30</v>
      </c>
      <c r="N3177" t="s">
        <v>6142</v>
      </c>
      <c r="O3177" t="s">
        <v>53</v>
      </c>
      <c r="P3177" t="s">
        <v>53</v>
      </c>
    </row>
    <row r="3178" spans="1:16" x14ac:dyDescent="0.25">
      <c r="A3178" t="s">
        <v>6143</v>
      </c>
      <c r="B3178" t="s">
        <v>50</v>
      </c>
      <c r="C3178" t="s">
        <v>20</v>
      </c>
      <c r="D3178" t="s">
        <v>6143</v>
      </c>
      <c r="E3178" s="1">
        <v>44371.459027777775</v>
      </c>
      <c r="F3178" t="s">
        <v>5991</v>
      </c>
      <c r="G3178" s="2">
        <v>44366</v>
      </c>
      <c r="H3178" s="2">
        <v>39088</v>
      </c>
      <c r="I3178">
        <v>1</v>
      </c>
      <c r="J3178" s="2">
        <v>44372</v>
      </c>
      <c r="K3178" s="2">
        <v>44372</v>
      </c>
      <c r="L3178" t="s">
        <v>29</v>
      </c>
      <c r="M3178" t="s">
        <v>30</v>
      </c>
      <c r="N3178" t="s">
        <v>6142</v>
      </c>
      <c r="O3178" t="s">
        <v>222</v>
      </c>
      <c r="P3178" t="s">
        <v>223</v>
      </c>
    </row>
    <row r="3179" spans="1:16" x14ac:dyDescent="0.25">
      <c r="A3179" t="s">
        <v>6144</v>
      </c>
      <c r="B3179" t="s">
        <v>50</v>
      </c>
      <c r="C3179" t="s">
        <v>20</v>
      </c>
      <c r="D3179" t="s">
        <v>6144</v>
      </c>
      <c r="E3179" s="1">
        <v>44371.460416666669</v>
      </c>
      <c r="F3179" t="s">
        <v>5991</v>
      </c>
      <c r="G3179" s="2">
        <v>44366</v>
      </c>
      <c r="H3179" s="2">
        <v>38724</v>
      </c>
      <c r="I3179">
        <v>1</v>
      </c>
      <c r="J3179" s="2">
        <v>44372</v>
      </c>
      <c r="K3179" s="2">
        <v>44372</v>
      </c>
      <c r="L3179" t="s">
        <v>29</v>
      </c>
      <c r="M3179" t="s">
        <v>30</v>
      </c>
      <c r="N3179" t="s">
        <v>6145</v>
      </c>
      <c r="O3179" t="s">
        <v>53</v>
      </c>
      <c r="P3179" t="s">
        <v>53</v>
      </c>
    </row>
    <row r="3180" spans="1:16" x14ac:dyDescent="0.25">
      <c r="A3180" t="s">
        <v>6146</v>
      </c>
      <c r="B3180" t="s">
        <v>50</v>
      </c>
      <c r="C3180" t="s">
        <v>20</v>
      </c>
      <c r="D3180" t="s">
        <v>6146</v>
      </c>
      <c r="E3180" s="1">
        <v>44371.460416666669</v>
      </c>
      <c r="F3180" t="s">
        <v>5991</v>
      </c>
      <c r="G3180" s="2">
        <v>44366</v>
      </c>
      <c r="H3180" s="2">
        <v>38724</v>
      </c>
      <c r="I3180">
        <v>1</v>
      </c>
      <c r="J3180" s="2">
        <v>44372</v>
      </c>
      <c r="K3180" s="2">
        <v>44372</v>
      </c>
      <c r="L3180" t="s">
        <v>29</v>
      </c>
      <c r="M3180" t="s">
        <v>30</v>
      </c>
      <c r="N3180" t="s">
        <v>6147</v>
      </c>
      <c r="O3180" t="s">
        <v>53</v>
      </c>
      <c r="P3180" t="s">
        <v>53</v>
      </c>
    </row>
    <row r="3181" spans="1:16" x14ac:dyDescent="0.25">
      <c r="A3181" t="s">
        <v>6148</v>
      </c>
      <c r="B3181" t="s">
        <v>50</v>
      </c>
      <c r="C3181" t="s">
        <v>20</v>
      </c>
      <c r="D3181" t="s">
        <v>6148</v>
      </c>
      <c r="E3181" s="1">
        <v>44371.459027777775</v>
      </c>
      <c r="F3181" t="s">
        <v>5991</v>
      </c>
      <c r="G3181" s="2">
        <v>44366</v>
      </c>
      <c r="H3181" s="2">
        <v>39088</v>
      </c>
      <c r="I3181">
        <v>1</v>
      </c>
      <c r="J3181" s="2">
        <v>44372</v>
      </c>
      <c r="K3181" s="2">
        <v>44372</v>
      </c>
      <c r="L3181" t="s">
        <v>29</v>
      </c>
      <c r="M3181" t="s">
        <v>30</v>
      </c>
      <c r="N3181" t="s">
        <v>6147</v>
      </c>
      <c r="O3181" t="s">
        <v>222</v>
      </c>
      <c r="P3181" t="s">
        <v>223</v>
      </c>
    </row>
    <row r="3182" spans="1:16" x14ac:dyDescent="0.25">
      <c r="A3182" t="s">
        <v>6149</v>
      </c>
      <c r="B3182" t="s">
        <v>50</v>
      </c>
      <c r="C3182" t="s">
        <v>20</v>
      </c>
      <c r="D3182" t="s">
        <v>6149</v>
      </c>
      <c r="E3182" s="1">
        <v>44371.460416666669</v>
      </c>
      <c r="F3182" t="s">
        <v>5991</v>
      </c>
      <c r="G3182" s="2">
        <v>44366</v>
      </c>
      <c r="H3182" s="2">
        <v>38724</v>
      </c>
      <c r="I3182">
        <v>1</v>
      </c>
      <c r="J3182" s="2">
        <v>44372</v>
      </c>
      <c r="K3182" s="2">
        <v>44372</v>
      </c>
      <c r="L3182" t="s">
        <v>29</v>
      </c>
      <c r="M3182" t="s">
        <v>30</v>
      </c>
      <c r="N3182" t="s">
        <v>6150</v>
      </c>
      <c r="O3182" t="s">
        <v>53</v>
      </c>
      <c r="P3182" t="s">
        <v>53</v>
      </c>
    </row>
    <row r="3183" spans="1:16" x14ac:dyDescent="0.25">
      <c r="A3183" t="s">
        <v>6151</v>
      </c>
      <c r="B3183" t="s">
        <v>50</v>
      </c>
      <c r="C3183" t="s">
        <v>20</v>
      </c>
      <c r="D3183" t="s">
        <v>6151</v>
      </c>
      <c r="E3183" s="1">
        <v>44371.459027777775</v>
      </c>
      <c r="F3183" t="s">
        <v>5991</v>
      </c>
      <c r="G3183" s="2">
        <v>44366</v>
      </c>
      <c r="H3183" s="2">
        <v>39088</v>
      </c>
      <c r="I3183">
        <v>1</v>
      </c>
      <c r="J3183" s="2">
        <v>44372</v>
      </c>
      <c r="K3183" s="2">
        <v>44372</v>
      </c>
      <c r="L3183" t="s">
        <v>29</v>
      </c>
      <c r="M3183" t="s">
        <v>30</v>
      </c>
      <c r="N3183" t="s">
        <v>6150</v>
      </c>
      <c r="O3183" t="s">
        <v>222</v>
      </c>
      <c r="P3183" t="s">
        <v>223</v>
      </c>
    </row>
    <row r="3184" spans="1:16" x14ac:dyDescent="0.25">
      <c r="A3184" t="s">
        <v>6152</v>
      </c>
      <c r="B3184" t="s">
        <v>50</v>
      </c>
      <c r="C3184" t="s">
        <v>20</v>
      </c>
      <c r="D3184" t="s">
        <v>6152</v>
      </c>
      <c r="E3184" s="1">
        <v>44371.460416666669</v>
      </c>
      <c r="F3184" t="s">
        <v>5991</v>
      </c>
      <c r="G3184" s="2">
        <v>44366</v>
      </c>
      <c r="H3184" s="2">
        <v>38724</v>
      </c>
      <c r="I3184">
        <v>1</v>
      </c>
      <c r="J3184" s="2">
        <v>44372</v>
      </c>
      <c r="K3184" s="2">
        <v>44372</v>
      </c>
      <c r="L3184" t="s">
        <v>29</v>
      </c>
      <c r="M3184" t="s">
        <v>30</v>
      </c>
      <c r="N3184" t="s">
        <v>6153</v>
      </c>
      <c r="O3184" t="s">
        <v>53</v>
      </c>
      <c r="P3184" t="s">
        <v>53</v>
      </c>
    </row>
    <row r="3185" spans="1:16" x14ac:dyDescent="0.25">
      <c r="A3185" t="s">
        <v>6154</v>
      </c>
      <c r="B3185" t="s">
        <v>50</v>
      </c>
      <c r="C3185" t="s">
        <v>20</v>
      </c>
      <c r="D3185" t="s">
        <v>6154</v>
      </c>
      <c r="E3185" s="1">
        <v>44371.459027777775</v>
      </c>
      <c r="F3185" t="s">
        <v>5991</v>
      </c>
      <c r="G3185" s="2">
        <v>44366</v>
      </c>
      <c r="H3185" s="2">
        <v>39088</v>
      </c>
      <c r="I3185">
        <v>1</v>
      </c>
      <c r="J3185" s="2">
        <v>44372</v>
      </c>
      <c r="K3185" s="2">
        <v>44372</v>
      </c>
      <c r="L3185" t="s">
        <v>29</v>
      </c>
      <c r="M3185" t="s">
        <v>30</v>
      </c>
      <c r="N3185" t="s">
        <v>6153</v>
      </c>
      <c r="O3185" t="s">
        <v>222</v>
      </c>
      <c r="P3185" t="s">
        <v>223</v>
      </c>
    </row>
    <row r="3186" spans="1:16" x14ac:dyDescent="0.25">
      <c r="A3186" t="s">
        <v>6155</v>
      </c>
      <c r="B3186" t="s">
        <v>50</v>
      </c>
      <c r="C3186" t="s">
        <v>20</v>
      </c>
      <c r="D3186" t="s">
        <v>6155</v>
      </c>
      <c r="E3186" s="1">
        <v>44371.460416666669</v>
      </c>
      <c r="F3186" t="s">
        <v>5991</v>
      </c>
      <c r="G3186" s="2">
        <v>44366</v>
      </c>
      <c r="H3186" s="2">
        <v>38724</v>
      </c>
      <c r="I3186">
        <v>1</v>
      </c>
      <c r="J3186" s="2">
        <v>44372</v>
      </c>
      <c r="K3186" s="2">
        <v>44372</v>
      </c>
      <c r="L3186" t="s">
        <v>29</v>
      </c>
      <c r="M3186" t="s">
        <v>30</v>
      </c>
      <c r="N3186" t="s">
        <v>6156</v>
      </c>
      <c r="O3186" t="s">
        <v>53</v>
      </c>
      <c r="P3186" t="s">
        <v>53</v>
      </c>
    </row>
    <row r="3187" spans="1:16" x14ac:dyDescent="0.25">
      <c r="A3187" t="s">
        <v>6157</v>
      </c>
      <c r="B3187" t="s">
        <v>50</v>
      </c>
      <c r="C3187" t="s">
        <v>20</v>
      </c>
      <c r="D3187" t="s">
        <v>6157</v>
      </c>
      <c r="E3187" s="1">
        <v>44371.460416666669</v>
      </c>
      <c r="F3187" t="s">
        <v>5991</v>
      </c>
      <c r="G3187" s="2">
        <v>44366</v>
      </c>
      <c r="H3187" s="2">
        <v>39088</v>
      </c>
      <c r="I3187">
        <v>1</v>
      </c>
      <c r="J3187" s="2">
        <v>44372</v>
      </c>
      <c r="K3187" s="2">
        <v>44372</v>
      </c>
      <c r="L3187" t="s">
        <v>29</v>
      </c>
      <c r="M3187" t="s">
        <v>30</v>
      </c>
      <c r="N3187" t="s">
        <v>6145</v>
      </c>
      <c r="O3187" t="s">
        <v>222</v>
      </c>
      <c r="P3187" t="s">
        <v>223</v>
      </c>
    </row>
    <row r="3188" spans="1:16" x14ac:dyDescent="0.25">
      <c r="A3188" t="s">
        <v>6158</v>
      </c>
      <c r="B3188" t="s">
        <v>50</v>
      </c>
      <c r="C3188" t="s">
        <v>20</v>
      </c>
      <c r="D3188" t="s">
        <v>6158</v>
      </c>
      <c r="E3188" s="1">
        <v>44371.459027777775</v>
      </c>
      <c r="F3188" t="s">
        <v>5991</v>
      </c>
      <c r="G3188" s="2">
        <v>44366</v>
      </c>
      <c r="H3188" s="2">
        <v>39088</v>
      </c>
      <c r="I3188">
        <v>1</v>
      </c>
      <c r="J3188" s="2">
        <v>44372</v>
      </c>
      <c r="K3188" s="2">
        <v>44372</v>
      </c>
      <c r="L3188" t="s">
        <v>29</v>
      </c>
      <c r="M3188" t="s">
        <v>30</v>
      </c>
      <c r="N3188" t="s">
        <v>6156</v>
      </c>
      <c r="O3188" t="s">
        <v>222</v>
      </c>
      <c r="P3188" t="s">
        <v>223</v>
      </c>
    </row>
    <row r="3189" spans="1:16" x14ac:dyDescent="0.25">
      <c r="A3189" t="s">
        <v>6159</v>
      </c>
      <c r="B3189" t="s">
        <v>19</v>
      </c>
      <c r="C3189" t="s">
        <v>20</v>
      </c>
      <c r="D3189" t="s">
        <v>6159</v>
      </c>
      <c r="E3189" s="1">
        <v>44371.649305555555</v>
      </c>
      <c r="F3189" t="s">
        <v>6160</v>
      </c>
      <c r="G3189" s="2">
        <v>44370</v>
      </c>
      <c r="H3189" s="2">
        <v>37608</v>
      </c>
      <c r="I3189">
        <v>21</v>
      </c>
      <c r="J3189" s="2">
        <v>44372</v>
      </c>
      <c r="K3189" s="2">
        <v>44372</v>
      </c>
      <c r="L3189" t="s">
        <v>29</v>
      </c>
      <c r="M3189" t="s">
        <v>30</v>
      </c>
      <c r="N3189" t="s">
        <v>6161</v>
      </c>
      <c r="O3189" t="s">
        <v>396</v>
      </c>
      <c r="P3189" t="s">
        <v>397</v>
      </c>
    </row>
    <row r="3190" spans="1:16" x14ac:dyDescent="0.25">
      <c r="A3190" t="s">
        <v>6162</v>
      </c>
      <c r="B3190" t="s">
        <v>94</v>
      </c>
      <c r="C3190" t="s">
        <v>20</v>
      </c>
      <c r="D3190" t="s">
        <v>6162</v>
      </c>
      <c r="E3190" s="1">
        <v>41456.626388888886</v>
      </c>
      <c r="F3190" t="s">
        <v>6163</v>
      </c>
      <c r="G3190" s="2">
        <v>41453</v>
      </c>
      <c r="H3190" s="2">
        <v>24100</v>
      </c>
      <c r="I3190">
        <v>2</v>
      </c>
      <c r="J3190" s="2">
        <v>44372</v>
      </c>
      <c r="K3190" s="2">
        <v>44372</v>
      </c>
      <c r="L3190" t="s">
        <v>29</v>
      </c>
      <c r="M3190" t="s">
        <v>30</v>
      </c>
      <c r="N3190" t="s">
        <v>6164</v>
      </c>
      <c r="O3190" t="s">
        <v>65</v>
      </c>
      <c r="P3190" t="s">
        <v>66</v>
      </c>
    </row>
    <row r="3191" spans="1:16" x14ac:dyDescent="0.25">
      <c r="A3191" t="s">
        <v>6165</v>
      </c>
      <c r="B3191" t="s">
        <v>94</v>
      </c>
      <c r="C3191" t="s">
        <v>20</v>
      </c>
      <c r="D3191" t="s">
        <v>6165</v>
      </c>
      <c r="E3191" s="1">
        <v>41456.626388888886</v>
      </c>
      <c r="F3191" t="s">
        <v>6163</v>
      </c>
      <c r="G3191" s="2">
        <v>41453</v>
      </c>
      <c r="H3191" s="2">
        <v>23540</v>
      </c>
      <c r="I3191">
        <v>2</v>
      </c>
      <c r="J3191" s="2">
        <v>44372</v>
      </c>
      <c r="K3191" s="2">
        <v>44372</v>
      </c>
      <c r="L3191" t="s">
        <v>29</v>
      </c>
      <c r="M3191" t="s">
        <v>30</v>
      </c>
      <c r="N3191" t="s">
        <v>6166</v>
      </c>
      <c r="O3191" t="s">
        <v>65</v>
      </c>
      <c r="P3191" t="s">
        <v>66</v>
      </c>
    </row>
    <row r="3192" spans="1:16" x14ac:dyDescent="0.25">
      <c r="A3192" t="s">
        <v>6167</v>
      </c>
      <c r="B3192" t="s">
        <v>94</v>
      </c>
      <c r="C3192" t="s">
        <v>20</v>
      </c>
      <c r="D3192" t="s">
        <v>6167</v>
      </c>
      <c r="E3192" s="1">
        <v>41456.625694444447</v>
      </c>
      <c r="F3192" t="s">
        <v>6163</v>
      </c>
      <c r="G3192" s="2">
        <v>41453</v>
      </c>
      <c r="H3192" s="2">
        <v>23540</v>
      </c>
      <c r="I3192">
        <v>9</v>
      </c>
      <c r="J3192" s="2">
        <v>44372</v>
      </c>
      <c r="K3192" s="2">
        <v>44372</v>
      </c>
      <c r="L3192" t="s">
        <v>29</v>
      </c>
      <c r="M3192" t="s">
        <v>30</v>
      </c>
      <c r="N3192" t="s">
        <v>6168</v>
      </c>
      <c r="O3192" t="s">
        <v>65</v>
      </c>
      <c r="P3192" t="s">
        <v>66</v>
      </c>
    </row>
    <row r="3193" spans="1:16" x14ac:dyDescent="0.25">
      <c r="A3193" t="s">
        <v>6169</v>
      </c>
      <c r="B3193" t="s">
        <v>32</v>
      </c>
      <c r="C3193" t="s">
        <v>20</v>
      </c>
      <c r="D3193" t="s">
        <v>6169</v>
      </c>
      <c r="E3193" s="1">
        <v>44371.647916666669</v>
      </c>
      <c r="F3193" t="s">
        <v>6170</v>
      </c>
      <c r="G3193" s="2">
        <v>44370</v>
      </c>
      <c r="H3193" s="2">
        <v>37608</v>
      </c>
      <c r="I3193">
        <v>18</v>
      </c>
      <c r="J3193" s="2">
        <v>44372</v>
      </c>
      <c r="K3193" s="2">
        <v>44372</v>
      </c>
      <c r="L3193" t="s">
        <v>29</v>
      </c>
      <c r="M3193" t="s">
        <v>30</v>
      </c>
      <c r="N3193" t="s">
        <v>6171</v>
      </c>
      <c r="O3193" t="s">
        <v>396</v>
      </c>
      <c r="P3193" t="s">
        <v>397</v>
      </c>
    </row>
    <row r="3194" spans="1:16" x14ac:dyDescent="0.25">
      <c r="A3194" t="s">
        <v>6172</v>
      </c>
      <c r="B3194" t="s">
        <v>94</v>
      </c>
      <c r="C3194" t="s">
        <v>20</v>
      </c>
      <c r="D3194" t="s">
        <v>6172</v>
      </c>
      <c r="E3194" s="1">
        <v>44370.507638888892</v>
      </c>
      <c r="F3194" t="s">
        <v>6173</v>
      </c>
      <c r="G3194" s="2">
        <v>44365</v>
      </c>
      <c r="H3194" s="2">
        <v>31912</v>
      </c>
      <c r="I3194">
        <v>13</v>
      </c>
      <c r="J3194" s="2">
        <v>44372</v>
      </c>
      <c r="K3194" s="2">
        <v>44372</v>
      </c>
      <c r="L3194" t="s">
        <v>29</v>
      </c>
      <c r="M3194" t="s">
        <v>30</v>
      </c>
      <c r="N3194" t="s">
        <v>6174</v>
      </c>
      <c r="O3194" t="s">
        <v>6175</v>
      </c>
      <c r="P3194" t="s">
        <v>6176</v>
      </c>
    </row>
    <row r="3195" spans="1:16" x14ac:dyDescent="0.25">
      <c r="A3195" t="s">
        <v>6177</v>
      </c>
      <c r="B3195" t="s">
        <v>94</v>
      </c>
      <c r="C3195" t="s">
        <v>20</v>
      </c>
      <c r="D3195" t="s">
        <v>6177</v>
      </c>
      <c r="E3195" s="1">
        <v>44370.507638888892</v>
      </c>
      <c r="F3195" t="s">
        <v>6173</v>
      </c>
      <c r="G3195" s="2">
        <v>44365</v>
      </c>
      <c r="H3195" s="2">
        <v>31415</v>
      </c>
      <c r="I3195">
        <v>43</v>
      </c>
      <c r="J3195" s="2">
        <v>44372</v>
      </c>
      <c r="K3195" s="2">
        <v>44372</v>
      </c>
      <c r="L3195" t="s">
        <v>29</v>
      </c>
      <c r="M3195" t="s">
        <v>30</v>
      </c>
      <c r="N3195" t="s">
        <v>6178</v>
      </c>
      <c r="O3195" t="s">
        <v>6175</v>
      </c>
      <c r="P3195" t="s">
        <v>6176</v>
      </c>
    </row>
    <row r="3196" spans="1:16" x14ac:dyDescent="0.25">
      <c r="A3196" t="s">
        <v>6179</v>
      </c>
      <c r="B3196" t="s">
        <v>94</v>
      </c>
      <c r="C3196" t="s">
        <v>20</v>
      </c>
      <c r="D3196" t="s">
        <v>6179</v>
      </c>
      <c r="E3196" s="1">
        <v>38925.406944444447</v>
      </c>
      <c r="F3196" t="s">
        <v>6180</v>
      </c>
      <c r="G3196" s="2">
        <v>35671</v>
      </c>
      <c r="H3196" s="2">
        <v>26032</v>
      </c>
      <c r="I3196">
        <v>1</v>
      </c>
      <c r="J3196" s="2">
        <v>44372</v>
      </c>
      <c r="K3196" s="2">
        <v>44372</v>
      </c>
      <c r="L3196" t="s">
        <v>29</v>
      </c>
      <c r="M3196" t="s">
        <v>30</v>
      </c>
      <c r="N3196" t="s">
        <v>6181</v>
      </c>
      <c r="O3196" t="s">
        <v>65</v>
      </c>
      <c r="P3196" t="s">
        <v>66</v>
      </c>
    </row>
    <row r="3197" spans="1:16" x14ac:dyDescent="0.25">
      <c r="A3197" t="s">
        <v>6182</v>
      </c>
      <c r="B3197" t="s">
        <v>94</v>
      </c>
      <c r="C3197" t="s">
        <v>20</v>
      </c>
      <c r="D3197" t="s">
        <v>6182</v>
      </c>
      <c r="E3197" s="1">
        <v>38925.407638888886</v>
      </c>
      <c r="F3197" t="s">
        <v>6180</v>
      </c>
      <c r="G3197" s="2">
        <v>35671</v>
      </c>
      <c r="H3197" s="2">
        <v>26032</v>
      </c>
      <c r="I3197">
        <v>5</v>
      </c>
      <c r="J3197" s="2">
        <v>44372</v>
      </c>
      <c r="K3197" s="2">
        <v>44372</v>
      </c>
      <c r="L3197" t="s">
        <v>29</v>
      </c>
      <c r="M3197" t="s">
        <v>30</v>
      </c>
      <c r="N3197" t="s">
        <v>6183</v>
      </c>
      <c r="O3197" t="s">
        <v>65</v>
      </c>
      <c r="P3197" t="s">
        <v>66</v>
      </c>
    </row>
    <row r="3198" spans="1:16" x14ac:dyDescent="0.25">
      <c r="A3198" t="s">
        <v>6184</v>
      </c>
      <c r="B3198" t="s">
        <v>94</v>
      </c>
      <c r="C3198" t="s">
        <v>20</v>
      </c>
      <c r="D3198" t="s">
        <v>6184</v>
      </c>
      <c r="E3198" s="1">
        <v>38925.407638888886</v>
      </c>
      <c r="F3198" t="s">
        <v>6180</v>
      </c>
      <c r="G3198" s="2">
        <v>35671</v>
      </c>
      <c r="H3198" s="2">
        <v>25570</v>
      </c>
      <c r="I3198">
        <v>6</v>
      </c>
      <c r="J3198" s="2">
        <v>44372</v>
      </c>
      <c r="K3198" s="2">
        <v>44372</v>
      </c>
      <c r="L3198" t="s">
        <v>29</v>
      </c>
      <c r="M3198" t="s">
        <v>30</v>
      </c>
      <c r="N3198" t="s">
        <v>6185</v>
      </c>
      <c r="O3198" t="s">
        <v>65</v>
      </c>
      <c r="P3198" t="s">
        <v>66</v>
      </c>
    </row>
    <row r="3199" spans="1:16" x14ac:dyDescent="0.25">
      <c r="A3199" t="s">
        <v>6186</v>
      </c>
      <c r="B3199" t="s">
        <v>32</v>
      </c>
      <c r="C3199" t="s">
        <v>20</v>
      </c>
      <c r="D3199" t="s">
        <v>6186</v>
      </c>
      <c r="E3199" s="1">
        <v>44371.648611111108</v>
      </c>
      <c r="F3199" t="s">
        <v>6187</v>
      </c>
      <c r="G3199" s="2">
        <v>44370</v>
      </c>
      <c r="H3199" s="2">
        <v>37608</v>
      </c>
      <c r="I3199">
        <v>4</v>
      </c>
      <c r="J3199" s="2">
        <v>44372</v>
      </c>
      <c r="K3199" s="2">
        <v>44372</v>
      </c>
      <c r="L3199" t="s">
        <v>29</v>
      </c>
      <c r="M3199" t="s">
        <v>30</v>
      </c>
      <c r="N3199" t="s">
        <v>6188</v>
      </c>
      <c r="O3199" t="s">
        <v>396</v>
      </c>
      <c r="P3199" t="s">
        <v>397</v>
      </c>
    </row>
    <row r="3200" spans="1:16" x14ac:dyDescent="0.25">
      <c r="A3200" t="s">
        <v>6189</v>
      </c>
      <c r="B3200" t="s">
        <v>94</v>
      </c>
      <c r="C3200" t="s">
        <v>20</v>
      </c>
      <c r="D3200" t="s">
        <v>6189</v>
      </c>
      <c r="E3200" s="1">
        <v>44368.725694444445</v>
      </c>
      <c r="F3200" t="s">
        <v>6190</v>
      </c>
      <c r="G3200" s="2">
        <v>44365</v>
      </c>
      <c r="H3200" s="2">
        <v>35433</v>
      </c>
      <c r="I3200">
        <v>3</v>
      </c>
      <c r="J3200" s="2">
        <v>44372</v>
      </c>
      <c r="K3200" s="2">
        <v>44372</v>
      </c>
      <c r="L3200" t="s">
        <v>29</v>
      </c>
      <c r="M3200" t="s">
        <v>30</v>
      </c>
      <c r="N3200" t="s">
        <v>6191</v>
      </c>
      <c r="O3200" t="s">
        <v>65</v>
      </c>
      <c r="P3200" t="s">
        <v>66</v>
      </c>
    </row>
    <row r="3201" spans="1:16" x14ac:dyDescent="0.25">
      <c r="A3201" t="s">
        <v>6192</v>
      </c>
      <c r="B3201" t="s">
        <v>94</v>
      </c>
      <c r="C3201" t="s">
        <v>20</v>
      </c>
      <c r="D3201" t="s">
        <v>6192</v>
      </c>
      <c r="E3201" s="1">
        <v>44333.640972222223</v>
      </c>
      <c r="F3201" t="s">
        <v>6190</v>
      </c>
      <c r="G3201" s="2">
        <v>44330</v>
      </c>
      <c r="H3201" s="2">
        <v>35433</v>
      </c>
      <c r="I3201">
        <v>1</v>
      </c>
      <c r="J3201" s="2">
        <v>44372</v>
      </c>
      <c r="K3201" s="2">
        <v>44372</v>
      </c>
      <c r="L3201" t="s">
        <v>29</v>
      </c>
      <c r="M3201" t="s">
        <v>30</v>
      </c>
      <c r="N3201" t="s">
        <v>6193</v>
      </c>
      <c r="O3201" t="s">
        <v>65</v>
      </c>
      <c r="P3201" t="s">
        <v>66</v>
      </c>
    </row>
    <row r="3202" spans="1:16" x14ac:dyDescent="0.25">
      <c r="A3202" t="s">
        <v>6194</v>
      </c>
      <c r="B3202" t="s">
        <v>94</v>
      </c>
      <c r="C3202" t="s">
        <v>20</v>
      </c>
      <c r="D3202" t="s">
        <v>6194</v>
      </c>
      <c r="E3202" s="1">
        <v>44368.725694444445</v>
      </c>
      <c r="F3202" t="s">
        <v>6190</v>
      </c>
      <c r="G3202" s="2">
        <v>44365</v>
      </c>
      <c r="H3202" s="2">
        <v>35433</v>
      </c>
      <c r="I3202">
        <v>6</v>
      </c>
      <c r="J3202" s="2">
        <v>44372</v>
      </c>
      <c r="K3202" s="2">
        <v>44372</v>
      </c>
      <c r="L3202" t="s">
        <v>29</v>
      </c>
      <c r="M3202" t="s">
        <v>30</v>
      </c>
      <c r="N3202" t="s">
        <v>6195</v>
      </c>
      <c r="O3202" t="s">
        <v>65</v>
      </c>
      <c r="P3202" t="s">
        <v>66</v>
      </c>
    </row>
    <row r="3203" spans="1:16" x14ac:dyDescent="0.25">
      <c r="A3203" t="s">
        <v>6196</v>
      </c>
      <c r="B3203" t="s">
        <v>19</v>
      </c>
      <c r="C3203" t="s">
        <v>20</v>
      </c>
      <c r="D3203" t="s">
        <v>6196</v>
      </c>
      <c r="E3203" s="1">
        <v>41369.481249999997</v>
      </c>
      <c r="F3203" t="s">
        <v>6197</v>
      </c>
      <c r="G3203" s="2">
        <v>41367</v>
      </c>
      <c r="H3203" s="2">
        <v>39750</v>
      </c>
      <c r="I3203">
        <v>6</v>
      </c>
      <c r="J3203" s="2">
        <v>44372</v>
      </c>
      <c r="K3203" s="2">
        <v>44372</v>
      </c>
      <c r="L3203" t="s">
        <v>29</v>
      </c>
      <c r="M3203" t="s">
        <v>30</v>
      </c>
      <c r="N3203" t="s">
        <v>6198</v>
      </c>
      <c r="O3203" t="s">
        <v>25</v>
      </c>
      <c r="P3203" t="s">
        <v>26</v>
      </c>
    </row>
    <row r="3204" spans="1:16" x14ac:dyDescent="0.25">
      <c r="A3204" t="s">
        <v>6199</v>
      </c>
      <c r="B3204" t="s">
        <v>32</v>
      </c>
      <c r="C3204" t="s">
        <v>20</v>
      </c>
      <c r="D3204" t="s">
        <v>6199</v>
      </c>
      <c r="E3204" s="1">
        <v>44371.648611111108</v>
      </c>
      <c r="F3204" t="s">
        <v>6200</v>
      </c>
      <c r="G3204" s="2">
        <v>44370</v>
      </c>
      <c r="H3204" s="2">
        <v>37608</v>
      </c>
      <c r="I3204">
        <v>10</v>
      </c>
      <c r="J3204" s="2">
        <v>44372</v>
      </c>
      <c r="K3204" s="2">
        <v>44372</v>
      </c>
      <c r="L3204" t="s">
        <v>29</v>
      </c>
      <c r="M3204" t="s">
        <v>30</v>
      </c>
      <c r="N3204" t="s">
        <v>6201</v>
      </c>
      <c r="O3204" t="s">
        <v>396</v>
      </c>
      <c r="P3204" t="s">
        <v>397</v>
      </c>
    </row>
    <row r="3205" spans="1:16" x14ac:dyDescent="0.25">
      <c r="A3205" t="s">
        <v>6202</v>
      </c>
      <c r="B3205" t="s">
        <v>94</v>
      </c>
      <c r="C3205" t="s">
        <v>20</v>
      </c>
      <c r="D3205" t="s">
        <v>6202</v>
      </c>
      <c r="E3205" s="1">
        <v>44368.725694444445</v>
      </c>
      <c r="F3205" t="s">
        <v>6190</v>
      </c>
      <c r="G3205" s="2">
        <v>44365</v>
      </c>
      <c r="H3205" s="2">
        <v>35433</v>
      </c>
      <c r="I3205">
        <v>3</v>
      </c>
      <c r="J3205" s="2">
        <v>44372</v>
      </c>
      <c r="K3205" s="2">
        <v>44372</v>
      </c>
      <c r="L3205" t="s">
        <v>29</v>
      </c>
      <c r="M3205" t="s">
        <v>30</v>
      </c>
      <c r="N3205" t="s">
        <v>6203</v>
      </c>
      <c r="O3205" t="s">
        <v>65</v>
      </c>
      <c r="P3205" t="s">
        <v>66</v>
      </c>
    </row>
    <row r="3206" spans="1:16" x14ac:dyDescent="0.25">
      <c r="A3206" t="s">
        <v>6204</v>
      </c>
      <c r="B3206" t="s">
        <v>94</v>
      </c>
      <c r="C3206" t="s">
        <v>20</v>
      </c>
      <c r="D3206" t="s">
        <v>6204</v>
      </c>
      <c r="E3206" s="1">
        <v>44368.725694444445</v>
      </c>
      <c r="F3206" t="s">
        <v>6190</v>
      </c>
      <c r="G3206" s="2">
        <v>44365</v>
      </c>
      <c r="H3206" s="2">
        <v>35433</v>
      </c>
      <c r="I3206">
        <v>2</v>
      </c>
      <c r="J3206" s="2">
        <v>44372</v>
      </c>
      <c r="K3206" s="2">
        <v>44372</v>
      </c>
      <c r="L3206" t="s">
        <v>29</v>
      </c>
      <c r="M3206" t="s">
        <v>30</v>
      </c>
      <c r="N3206" t="s">
        <v>6205</v>
      </c>
      <c r="O3206" t="s">
        <v>65</v>
      </c>
      <c r="P3206" t="s">
        <v>66</v>
      </c>
    </row>
    <row r="3207" spans="1:16" x14ac:dyDescent="0.25">
      <c r="A3207" t="s">
        <v>6206</v>
      </c>
      <c r="B3207" t="s">
        <v>94</v>
      </c>
      <c r="C3207" t="s">
        <v>20</v>
      </c>
      <c r="D3207" t="s">
        <v>6206</v>
      </c>
      <c r="E3207" s="1">
        <v>44368.725694444445</v>
      </c>
      <c r="F3207" t="s">
        <v>6190</v>
      </c>
      <c r="G3207" s="2">
        <v>44365</v>
      </c>
      <c r="H3207" s="2">
        <v>35433</v>
      </c>
      <c r="I3207">
        <v>6</v>
      </c>
      <c r="J3207" s="2">
        <v>44372</v>
      </c>
      <c r="K3207" s="2">
        <v>44372</v>
      </c>
      <c r="L3207" t="s">
        <v>29</v>
      </c>
      <c r="M3207" t="s">
        <v>30</v>
      </c>
      <c r="N3207" t="s">
        <v>6207</v>
      </c>
      <c r="O3207" t="s">
        <v>65</v>
      </c>
      <c r="P3207" t="s">
        <v>66</v>
      </c>
    </row>
    <row r="3208" spans="1:16" x14ac:dyDescent="0.25">
      <c r="A3208" t="s">
        <v>6208</v>
      </c>
      <c r="B3208" t="s">
        <v>32</v>
      </c>
      <c r="C3208" t="s">
        <v>20</v>
      </c>
      <c r="D3208" t="s">
        <v>6208</v>
      </c>
      <c r="E3208" s="1">
        <v>44371.648611111108</v>
      </c>
      <c r="F3208" t="s">
        <v>6209</v>
      </c>
      <c r="G3208" s="2">
        <v>44370</v>
      </c>
      <c r="H3208" s="2">
        <v>37608</v>
      </c>
      <c r="I3208">
        <v>8</v>
      </c>
      <c r="J3208" s="2">
        <v>44372</v>
      </c>
      <c r="K3208" s="2">
        <v>44372</v>
      </c>
      <c r="L3208" t="s">
        <v>29</v>
      </c>
      <c r="M3208" t="s">
        <v>30</v>
      </c>
      <c r="N3208" t="s">
        <v>6210</v>
      </c>
      <c r="O3208" t="s">
        <v>396</v>
      </c>
      <c r="P3208" t="s">
        <v>397</v>
      </c>
    </row>
    <row r="3209" spans="1:16" x14ac:dyDescent="0.25">
      <c r="A3209" t="s">
        <v>6211</v>
      </c>
      <c r="B3209" t="s">
        <v>32</v>
      </c>
      <c r="C3209" t="s">
        <v>20</v>
      </c>
      <c r="D3209" t="s">
        <v>6211</v>
      </c>
      <c r="E3209" s="1">
        <v>44371.648611111108</v>
      </c>
      <c r="F3209" t="s">
        <v>6212</v>
      </c>
      <c r="G3209" s="2">
        <v>44370</v>
      </c>
      <c r="H3209" s="2">
        <v>37608</v>
      </c>
      <c r="I3209">
        <v>16</v>
      </c>
      <c r="J3209" s="2">
        <v>44372</v>
      </c>
      <c r="K3209" s="2">
        <v>44372</v>
      </c>
      <c r="L3209" t="s">
        <v>29</v>
      </c>
      <c r="M3209" t="s">
        <v>30</v>
      </c>
      <c r="N3209" t="s">
        <v>6213</v>
      </c>
      <c r="O3209" t="s">
        <v>396</v>
      </c>
      <c r="P3209" t="s">
        <v>397</v>
      </c>
    </row>
    <row r="3210" spans="1:16" x14ac:dyDescent="0.25">
      <c r="A3210" t="s">
        <v>6214</v>
      </c>
      <c r="B3210" t="s">
        <v>19</v>
      </c>
      <c r="C3210" t="s">
        <v>20</v>
      </c>
      <c r="D3210" t="s">
        <v>6214</v>
      </c>
      <c r="E3210" s="1">
        <v>44371.647916666669</v>
      </c>
      <c r="F3210" t="s">
        <v>6215</v>
      </c>
      <c r="G3210" s="2">
        <v>44370</v>
      </c>
      <c r="H3210" s="2">
        <v>30685</v>
      </c>
      <c r="I3210">
        <v>50</v>
      </c>
      <c r="J3210" s="2">
        <v>44372</v>
      </c>
      <c r="K3210" s="2">
        <v>44372</v>
      </c>
      <c r="L3210" t="s">
        <v>29</v>
      </c>
      <c r="M3210" t="s">
        <v>30</v>
      </c>
      <c r="N3210" t="s">
        <v>6216</v>
      </c>
      <c r="O3210" t="s">
        <v>78</v>
      </c>
      <c r="P3210" t="s">
        <v>79</v>
      </c>
    </row>
    <row r="3211" spans="1:16" x14ac:dyDescent="0.25">
      <c r="A3211" t="s">
        <v>6217</v>
      </c>
      <c r="B3211" t="s">
        <v>830</v>
      </c>
      <c r="C3211" t="s">
        <v>20</v>
      </c>
      <c r="D3211" t="s">
        <v>6217</v>
      </c>
      <c r="E3211" s="1">
        <v>44369.502083333333</v>
      </c>
      <c r="F3211" t="s">
        <v>6218</v>
      </c>
      <c r="G3211" s="2">
        <v>44347</v>
      </c>
      <c r="H3211" s="2">
        <v>27400</v>
      </c>
      <c r="I3211">
        <v>36</v>
      </c>
      <c r="J3211" s="2">
        <v>44372</v>
      </c>
      <c r="K3211" s="2">
        <v>44372</v>
      </c>
      <c r="L3211" t="s">
        <v>29</v>
      </c>
      <c r="M3211" t="s">
        <v>30</v>
      </c>
      <c r="N3211" t="s">
        <v>6219</v>
      </c>
      <c r="O3211" t="s">
        <v>25</v>
      </c>
      <c r="P3211" t="s">
        <v>26</v>
      </c>
    </row>
    <row r="3212" spans="1:16" x14ac:dyDescent="0.25">
      <c r="A3212" t="s">
        <v>6220</v>
      </c>
      <c r="B3212" t="s">
        <v>830</v>
      </c>
      <c r="C3212" t="s">
        <v>20</v>
      </c>
      <c r="D3212" t="s">
        <v>6220</v>
      </c>
      <c r="E3212" s="1">
        <v>44369.502083333333</v>
      </c>
      <c r="F3212" t="s">
        <v>6221</v>
      </c>
      <c r="G3212" s="2">
        <v>44347</v>
      </c>
      <c r="H3212" s="2">
        <v>27400</v>
      </c>
      <c r="I3212">
        <v>42</v>
      </c>
      <c r="J3212" s="2">
        <v>44372</v>
      </c>
      <c r="K3212" s="2">
        <v>44372</v>
      </c>
      <c r="L3212" t="s">
        <v>29</v>
      </c>
      <c r="M3212" t="s">
        <v>30</v>
      </c>
      <c r="N3212" t="s">
        <v>6222</v>
      </c>
      <c r="O3212" t="s">
        <v>25</v>
      </c>
      <c r="P3212" t="s">
        <v>26</v>
      </c>
    </row>
    <row r="3213" spans="1:16" x14ac:dyDescent="0.25">
      <c r="A3213" t="s">
        <v>6223</v>
      </c>
      <c r="B3213" t="s">
        <v>830</v>
      </c>
      <c r="C3213" t="s">
        <v>20</v>
      </c>
      <c r="D3213" t="s">
        <v>6223</v>
      </c>
      <c r="E3213" s="1">
        <v>44278.6</v>
      </c>
      <c r="F3213" t="s">
        <v>6224</v>
      </c>
      <c r="G3213" s="2">
        <v>44228</v>
      </c>
      <c r="H3213" s="2">
        <v>27400</v>
      </c>
      <c r="I3213">
        <v>16</v>
      </c>
      <c r="J3213" s="2">
        <v>44372</v>
      </c>
      <c r="K3213" s="2">
        <v>44372</v>
      </c>
      <c r="L3213" t="s">
        <v>22</v>
      </c>
      <c r="M3213" t="s">
        <v>23</v>
      </c>
      <c r="N3213" t="s">
        <v>6225</v>
      </c>
      <c r="O3213" t="s">
        <v>25</v>
      </c>
      <c r="P3213" t="s">
        <v>26</v>
      </c>
    </row>
    <row r="3214" spans="1:16" x14ac:dyDescent="0.25">
      <c r="A3214" t="s">
        <v>6226</v>
      </c>
      <c r="B3214" t="s">
        <v>19</v>
      </c>
      <c r="C3214" t="s">
        <v>20</v>
      </c>
      <c r="D3214" t="s">
        <v>6226</v>
      </c>
      <c r="E3214" s="1">
        <v>44371.648611111108</v>
      </c>
      <c r="F3214" t="s">
        <v>6227</v>
      </c>
      <c r="G3214" s="2">
        <v>44370</v>
      </c>
      <c r="H3214" s="2">
        <v>37608</v>
      </c>
      <c r="I3214">
        <v>5</v>
      </c>
      <c r="J3214" s="2">
        <v>44372</v>
      </c>
      <c r="K3214" s="2">
        <v>44372</v>
      </c>
      <c r="L3214" t="s">
        <v>29</v>
      </c>
      <c r="M3214" t="s">
        <v>30</v>
      </c>
      <c r="N3214" t="s">
        <v>6228</v>
      </c>
      <c r="O3214" t="s">
        <v>396</v>
      </c>
      <c r="P3214" t="s">
        <v>397</v>
      </c>
    </row>
    <row r="3215" spans="1:16" x14ac:dyDescent="0.25">
      <c r="A3215" t="s">
        <v>6229</v>
      </c>
      <c r="B3215" t="s">
        <v>32</v>
      </c>
      <c r="C3215" t="s">
        <v>20</v>
      </c>
      <c r="D3215" t="s">
        <v>6229</v>
      </c>
      <c r="E3215" s="1">
        <v>44371.648611111108</v>
      </c>
      <c r="F3215" t="s">
        <v>6227</v>
      </c>
      <c r="G3215" s="2">
        <v>44370</v>
      </c>
      <c r="H3215" s="2">
        <v>37608</v>
      </c>
      <c r="I3215">
        <v>12</v>
      </c>
      <c r="J3215" s="2">
        <v>44372</v>
      </c>
      <c r="K3215" s="2">
        <v>44372</v>
      </c>
      <c r="L3215" t="s">
        <v>29</v>
      </c>
      <c r="M3215" t="s">
        <v>30</v>
      </c>
      <c r="N3215" t="s">
        <v>6230</v>
      </c>
      <c r="O3215" t="s">
        <v>396</v>
      </c>
      <c r="P3215" t="s">
        <v>397</v>
      </c>
    </row>
    <row r="3216" spans="1:16" x14ac:dyDescent="0.25">
      <c r="A3216" t="s">
        <v>6231</v>
      </c>
      <c r="B3216" t="s">
        <v>94</v>
      </c>
      <c r="C3216" t="s">
        <v>20</v>
      </c>
      <c r="D3216" t="s">
        <v>6231</v>
      </c>
      <c r="E3216" s="1">
        <v>44370.507638888892</v>
      </c>
      <c r="F3216" t="s">
        <v>6173</v>
      </c>
      <c r="G3216" s="2">
        <v>44365</v>
      </c>
      <c r="H3216" s="2">
        <v>35174</v>
      </c>
      <c r="I3216">
        <v>18</v>
      </c>
      <c r="J3216" s="2">
        <v>44372</v>
      </c>
      <c r="K3216" s="2">
        <v>44372</v>
      </c>
      <c r="L3216" t="s">
        <v>29</v>
      </c>
      <c r="M3216" t="s">
        <v>30</v>
      </c>
      <c r="N3216" t="s">
        <v>6232</v>
      </c>
      <c r="O3216" t="s">
        <v>2192</v>
      </c>
      <c r="P3216" t="s">
        <v>2193</v>
      </c>
    </row>
    <row r="3217" spans="1:16" x14ac:dyDescent="0.25">
      <c r="A3217" t="s">
        <v>6233</v>
      </c>
      <c r="B3217" t="s">
        <v>94</v>
      </c>
      <c r="C3217" t="s">
        <v>20</v>
      </c>
      <c r="D3217" t="s">
        <v>6233</v>
      </c>
      <c r="E3217" s="1">
        <v>44370.507638888892</v>
      </c>
      <c r="F3217" t="s">
        <v>6173</v>
      </c>
      <c r="G3217" s="2">
        <v>44365</v>
      </c>
      <c r="H3217" s="2">
        <v>38884</v>
      </c>
      <c r="I3217">
        <v>1</v>
      </c>
      <c r="J3217" s="2">
        <v>44372</v>
      </c>
      <c r="K3217" s="2">
        <v>44372</v>
      </c>
      <c r="L3217" t="s">
        <v>29</v>
      </c>
      <c r="M3217" t="s">
        <v>30</v>
      </c>
      <c r="N3217" t="s">
        <v>6234</v>
      </c>
      <c r="O3217" t="s">
        <v>2192</v>
      </c>
      <c r="P3217" t="s">
        <v>2193</v>
      </c>
    </row>
    <row r="3218" spans="1:16" x14ac:dyDescent="0.25">
      <c r="A3218" t="s">
        <v>6235</v>
      </c>
      <c r="B3218" t="s">
        <v>94</v>
      </c>
      <c r="C3218" t="s">
        <v>20</v>
      </c>
      <c r="D3218" t="s">
        <v>6235</v>
      </c>
      <c r="E3218" s="1">
        <v>44370.507638888892</v>
      </c>
      <c r="F3218" t="s">
        <v>6173</v>
      </c>
      <c r="G3218" s="2">
        <v>44365</v>
      </c>
      <c r="H3218" s="2">
        <v>38884</v>
      </c>
      <c r="I3218">
        <v>33</v>
      </c>
      <c r="J3218" s="2">
        <v>44372</v>
      </c>
      <c r="K3218" s="2">
        <v>44372</v>
      </c>
      <c r="L3218" t="s">
        <v>29</v>
      </c>
      <c r="M3218" t="s">
        <v>30</v>
      </c>
      <c r="N3218" t="s">
        <v>6236</v>
      </c>
      <c r="O3218" t="s">
        <v>2192</v>
      </c>
      <c r="P3218" t="s">
        <v>2193</v>
      </c>
    </row>
    <row r="3219" spans="1:16" x14ac:dyDescent="0.25">
      <c r="A3219" t="s">
        <v>6237</v>
      </c>
      <c r="B3219" t="s">
        <v>19</v>
      </c>
      <c r="C3219" t="s">
        <v>20</v>
      </c>
      <c r="D3219" t="s">
        <v>6237</v>
      </c>
      <c r="E3219" s="1">
        <v>38925.584027777775</v>
      </c>
      <c r="F3219" t="s">
        <v>6238</v>
      </c>
      <c r="G3219" s="2">
        <v>37629</v>
      </c>
      <c r="H3219" s="2">
        <v>22285</v>
      </c>
      <c r="I3219">
        <v>1</v>
      </c>
      <c r="J3219" s="2">
        <v>44372</v>
      </c>
      <c r="K3219" s="2">
        <v>44372</v>
      </c>
      <c r="L3219" t="s">
        <v>29</v>
      </c>
      <c r="M3219" t="s">
        <v>30</v>
      </c>
      <c r="N3219" t="s">
        <v>6239</v>
      </c>
      <c r="O3219" t="s">
        <v>65</v>
      </c>
      <c r="P3219" t="s">
        <v>66</v>
      </c>
    </row>
    <row r="3220" spans="1:16" x14ac:dyDescent="0.25">
      <c r="A3220" t="s">
        <v>6240</v>
      </c>
      <c r="B3220" t="s">
        <v>32</v>
      </c>
      <c r="C3220" t="s">
        <v>20</v>
      </c>
      <c r="D3220" t="s">
        <v>6240</v>
      </c>
      <c r="E3220" s="1">
        <v>41221.660416666666</v>
      </c>
      <c r="F3220" t="s">
        <v>6241</v>
      </c>
      <c r="G3220" s="2">
        <v>41220</v>
      </c>
      <c r="H3220" s="2">
        <v>39715</v>
      </c>
      <c r="I3220">
        <v>4</v>
      </c>
      <c r="J3220" s="2">
        <v>44372</v>
      </c>
      <c r="K3220" s="2">
        <v>44372</v>
      </c>
      <c r="L3220" t="s">
        <v>29</v>
      </c>
      <c r="M3220" t="s">
        <v>30</v>
      </c>
      <c r="N3220" t="s">
        <v>6242</v>
      </c>
      <c r="O3220" t="s">
        <v>34</v>
      </c>
      <c r="P3220" t="s">
        <v>35</v>
      </c>
    </row>
    <row r="3221" spans="1:16" x14ac:dyDescent="0.25">
      <c r="A3221" t="s">
        <v>6243</v>
      </c>
      <c r="B3221" t="s">
        <v>32</v>
      </c>
      <c r="C3221" t="s">
        <v>20</v>
      </c>
      <c r="D3221" t="s">
        <v>6243</v>
      </c>
      <c r="E3221" s="1">
        <v>44371.647916666669</v>
      </c>
      <c r="F3221" t="s">
        <v>6244</v>
      </c>
      <c r="G3221" s="2">
        <v>44370</v>
      </c>
      <c r="H3221" s="2">
        <v>37608</v>
      </c>
      <c r="I3221">
        <v>56</v>
      </c>
      <c r="J3221" s="2">
        <v>44372</v>
      </c>
      <c r="K3221" s="2">
        <v>44372</v>
      </c>
      <c r="L3221" t="s">
        <v>29</v>
      </c>
      <c r="M3221" t="s">
        <v>30</v>
      </c>
      <c r="N3221" t="s">
        <v>6245</v>
      </c>
      <c r="O3221" t="s">
        <v>396</v>
      </c>
      <c r="P3221" t="s">
        <v>397</v>
      </c>
    </row>
    <row r="3222" spans="1:16" x14ac:dyDescent="0.25">
      <c r="A3222" t="s">
        <v>6246</v>
      </c>
      <c r="B3222" t="s">
        <v>94</v>
      </c>
      <c r="C3222" t="s">
        <v>20</v>
      </c>
      <c r="D3222" t="s">
        <v>6246</v>
      </c>
      <c r="E3222" s="1">
        <v>42654.748611111114</v>
      </c>
      <c r="F3222" t="s">
        <v>6247</v>
      </c>
      <c r="G3222" s="2">
        <v>42650</v>
      </c>
      <c r="H3222" s="2">
        <v>25941</v>
      </c>
      <c r="I3222">
        <v>15</v>
      </c>
      <c r="J3222" s="2">
        <v>44372</v>
      </c>
      <c r="K3222" s="2">
        <v>44372</v>
      </c>
      <c r="L3222" t="s">
        <v>29</v>
      </c>
      <c r="M3222" t="s">
        <v>30</v>
      </c>
      <c r="N3222" t="s">
        <v>6248</v>
      </c>
      <c r="O3222" t="s">
        <v>65</v>
      </c>
      <c r="P3222" t="s">
        <v>66</v>
      </c>
    </row>
    <row r="3223" spans="1:16" x14ac:dyDescent="0.25">
      <c r="A3223" t="s">
        <v>6249</v>
      </c>
      <c r="B3223" t="s">
        <v>94</v>
      </c>
      <c r="C3223" t="s">
        <v>20</v>
      </c>
      <c r="D3223" t="s">
        <v>6249</v>
      </c>
      <c r="E3223" s="1">
        <v>42654.752083333333</v>
      </c>
      <c r="F3223" t="s">
        <v>6247</v>
      </c>
      <c r="G3223" s="2">
        <v>42650</v>
      </c>
      <c r="H3223" s="2">
        <v>25941</v>
      </c>
      <c r="I3223">
        <v>3</v>
      </c>
      <c r="J3223" s="2">
        <v>44372</v>
      </c>
      <c r="K3223" s="2">
        <v>44372</v>
      </c>
      <c r="L3223" t="s">
        <v>29</v>
      </c>
      <c r="M3223" t="s">
        <v>30</v>
      </c>
      <c r="N3223" t="s">
        <v>6250</v>
      </c>
      <c r="O3223" t="s">
        <v>65</v>
      </c>
      <c r="P3223" t="s">
        <v>66</v>
      </c>
    </row>
    <row r="3224" spans="1:16" x14ac:dyDescent="0.25">
      <c r="A3224" t="s">
        <v>6251</v>
      </c>
      <c r="B3224" t="s">
        <v>94</v>
      </c>
      <c r="C3224" t="s">
        <v>20</v>
      </c>
      <c r="D3224" t="s">
        <v>6251</v>
      </c>
      <c r="E3224" s="1">
        <v>42646.657638888886</v>
      </c>
      <c r="F3224" t="s">
        <v>6247</v>
      </c>
      <c r="G3224" s="2">
        <v>42643</v>
      </c>
      <c r="H3224" s="2">
        <v>25941</v>
      </c>
      <c r="I3224">
        <v>1</v>
      </c>
      <c r="J3224" s="2">
        <v>44372</v>
      </c>
      <c r="K3224" s="2">
        <v>44372</v>
      </c>
      <c r="L3224" t="s">
        <v>29</v>
      </c>
      <c r="M3224" t="s">
        <v>30</v>
      </c>
      <c r="N3224" t="s">
        <v>6252</v>
      </c>
      <c r="O3224" t="s">
        <v>65</v>
      </c>
      <c r="P3224" t="s">
        <v>66</v>
      </c>
    </row>
    <row r="3225" spans="1:16" x14ac:dyDescent="0.25">
      <c r="A3225" t="s">
        <v>6253</v>
      </c>
      <c r="B3225" t="s">
        <v>50</v>
      </c>
      <c r="C3225" t="s">
        <v>20</v>
      </c>
      <c r="D3225" t="s">
        <v>6253</v>
      </c>
      <c r="E3225" s="1">
        <v>44371.438194444447</v>
      </c>
      <c r="F3225" t="s">
        <v>6254</v>
      </c>
      <c r="G3225" s="2">
        <v>44366</v>
      </c>
      <c r="H3225" s="2">
        <v>39452</v>
      </c>
      <c r="I3225">
        <v>67</v>
      </c>
      <c r="J3225" s="2">
        <v>44372</v>
      </c>
      <c r="K3225" s="2">
        <v>44372</v>
      </c>
      <c r="L3225" t="s">
        <v>29</v>
      </c>
      <c r="M3225" t="s">
        <v>30</v>
      </c>
      <c r="N3225" t="s">
        <v>6255</v>
      </c>
      <c r="O3225" t="s">
        <v>97</v>
      </c>
      <c r="P3225" t="s">
        <v>97</v>
      </c>
    </row>
    <row r="3226" spans="1:16" x14ac:dyDescent="0.25">
      <c r="A3226" t="s">
        <v>6256</v>
      </c>
      <c r="B3226" t="s">
        <v>19</v>
      </c>
      <c r="C3226" t="s">
        <v>20</v>
      </c>
      <c r="D3226" t="s">
        <v>6256</v>
      </c>
      <c r="E3226" s="1">
        <v>41222.345833333333</v>
      </c>
      <c r="F3226" t="s">
        <v>6257</v>
      </c>
      <c r="G3226" s="2">
        <v>41220</v>
      </c>
      <c r="H3226" s="2">
        <v>36565</v>
      </c>
      <c r="I3226">
        <v>1</v>
      </c>
      <c r="J3226" s="2">
        <v>44372</v>
      </c>
      <c r="K3226" s="2">
        <v>44372</v>
      </c>
      <c r="L3226" t="s">
        <v>29</v>
      </c>
      <c r="M3226" t="s">
        <v>30</v>
      </c>
      <c r="N3226" t="s">
        <v>6258</v>
      </c>
      <c r="O3226" t="s">
        <v>25</v>
      </c>
      <c r="P3226" t="s">
        <v>26</v>
      </c>
    </row>
    <row r="3227" spans="1:16" x14ac:dyDescent="0.25">
      <c r="A3227" t="s">
        <v>6259</v>
      </c>
      <c r="B3227" t="s">
        <v>19</v>
      </c>
      <c r="C3227" t="s">
        <v>20</v>
      </c>
      <c r="D3227" t="s">
        <v>6259</v>
      </c>
      <c r="E3227" s="1">
        <v>44371.649305555555</v>
      </c>
      <c r="F3227" t="s">
        <v>6260</v>
      </c>
      <c r="G3227" s="2">
        <v>44370</v>
      </c>
      <c r="H3227" s="2">
        <v>37608</v>
      </c>
      <c r="I3227">
        <v>1</v>
      </c>
      <c r="J3227" s="2">
        <v>44372</v>
      </c>
      <c r="K3227" s="2">
        <v>44372</v>
      </c>
      <c r="L3227" t="s">
        <v>29</v>
      </c>
      <c r="M3227" t="s">
        <v>30</v>
      </c>
      <c r="N3227" t="s">
        <v>6261</v>
      </c>
      <c r="O3227" t="s">
        <v>396</v>
      </c>
      <c r="P3227" t="s">
        <v>397</v>
      </c>
    </row>
    <row r="3228" spans="1:16" x14ac:dyDescent="0.25">
      <c r="A3228" t="s">
        <v>6262</v>
      </c>
      <c r="B3228" t="s">
        <v>32</v>
      </c>
      <c r="C3228" t="s">
        <v>20</v>
      </c>
      <c r="D3228" t="s">
        <v>6262</v>
      </c>
      <c r="E3228" s="1">
        <v>41221.660416666666</v>
      </c>
      <c r="F3228" t="s">
        <v>6263</v>
      </c>
      <c r="G3228" s="2">
        <v>41220</v>
      </c>
      <c r="H3228" s="2">
        <v>37608</v>
      </c>
      <c r="I3228">
        <v>1</v>
      </c>
      <c r="J3228" s="2">
        <v>44372</v>
      </c>
      <c r="K3228" s="2">
        <v>44372</v>
      </c>
      <c r="L3228" t="s">
        <v>29</v>
      </c>
      <c r="M3228" t="s">
        <v>30</v>
      </c>
      <c r="N3228" t="s">
        <v>6258</v>
      </c>
      <c r="O3228" t="s">
        <v>34</v>
      </c>
      <c r="P3228" t="s">
        <v>35</v>
      </c>
    </row>
    <row r="3229" spans="1:16" x14ac:dyDescent="0.25">
      <c r="A3229" t="s">
        <v>6264</v>
      </c>
      <c r="B3229" t="s">
        <v>32</v>
      </c>
      <c r="C3229" t="s">
        <v>20</v>
      </c>
      <c r="D3229" t="s">
        <v>6264</v>
      </c>
      <c r="E3229" s="1">
        <v>44371.649305555555</v>
      </c>
      <c r="F3229" t="s">
        <v>6260</v>
      </c>
      <c r="G3229" s="2">
        <v>44370</v>
      </c>
      <c r="H3229" s="2">
        <v>37608</v>
      </c>
      <c r="I3229">
        <v>4</v>
      </c>
      <c r="J3229" s="2">
        <v>44372</v>
      </c>
      <c r="K3229" s="2">
        <v>44372</v>
      </c>
      <c r="L3229" t="s">
        <v>29</v>
      </c>
      <c r="M3229" t="s">
        <v>30</v>
      </c>
      <c r="N3229" t="s">
        <v>6265</v>
      </c>
      <c r="O3229" t="s">
        <v>396</v>
      </c>
      <c r="P3229" t="s">
        <v>397</v>
      </c>
    </row>
    <row r="3230" spans="1:16" x14ac:dyDescent="0.25">
      <c r="A3230" t="s">
        <v>6266</v>
      </c>
      <c r="B3230" t="s">
        <v>32</v>
      </c>
      <c r="C3230" t="s">
        <v>20</v>
      </c>
      <c r="D3230" t="s">
        <v>6266</v>
      </c>
      <c r="E3230" s="1">
        <v>44371.648611111108</v>
      </c>
      <c r="G3230" s="2">
        <v>44370</v>
      </c>
      <c r="H3230" s="2">
        <v>37608</v>
      </c>
      <c r="I3230">
        <v>18</v>
      </c>
      <c r="J3230" s="2">
        <v>44372</v>
      </c>
      <c r="K3230" s="2">
        <v>44372</v>
      </c>
      <c r="L3230" t="s">
        <v>29</v>
      </c>
      <c r="M3230" t="s">
        <v>30</v>
      </c>
      <c r="N3230" t="s">
        <v>6267</v>
      </c>
      <c r="O3230" t="s">
        <v>396</v>
      </c>
      <c r="P3230" t="s">
        <v>397</v>
      </c>
    </row>
    <row r="3231" spans="1:16" x14ac:dyDescent="0.25">
      <c r="A3231" t="s">
        <v>6268</v>
      </c>
      <c r="B3231" t="s">
        <v>19</v>
      </c>
      <c r="C3231" t="s">
        <v>20</v>
      </c>
      <c r="D3231" t="s">
        <v>6268</v>
      </c>
      <c r="E3231" s="1">
        <v>44371.648611111108</v>
      </c>
      <c r="F3231" t="s">
        <v>2132</v>
      </c>
      <c r="G3231" s="2">
        <v>44370</v>
      </c>
      <c r="H3231" s="2">
        <v>37608</v>
      </c>
      <c r="I3231">
        <v>5</v>
      </c>
      <c r="J3231" s="2">
        <v>44372</v>
      </c>
      <c r="K3231" s="2">
        <v>44372</v>
      </c>
      <c r="L3231" t="s">
        <v>29</v>
      </c>
      <c r="M3231" t="s">
        <v>30</v>
      </c>
      <c r="N3231" t="s">
        <v>6269</v>
      </c>
      <c r="O3231" t="s">
        <v>396</v>
      </c>
      <c r="P3231" t="s">
        <v>397</v>
      </c>
    </row>
    <row r="3232" spans="1:16" x14ac:dyDescent="0.25">
      <c r="A3232" t="s">
        <v>6270</v>
      </c>
      <c r="B3232" t="s">
        <v>94</v>
      </c>
      <c r="C3232" t="s">
        <v>20</v>
      </c>
      <c r="D3232" t="s">
        <v>6270</v>
      </c>
      <c r="E3232" s="1">
        <v>44368.725694444445</v>
      </c>
      <c r="F3232" t="s">
        <v>6271</v>
      </c>
      <c r="G3232" s="2">
        <v>44365</v>
      </c>
      <c r="H3232" s="2">
        <v>37624</v>
      </c>
      <c r="I3232">
        <v>38</v>
      </c>
      <c r="J3232" s="2">
        <v>44372</v>
      </c>
      <c r="K3232" s="2">
        <v>44372</v>
      </c>
      <c r="L3232" t="s">
        <v>29</v>
      </c>
      <c r="M3232" t="s">
        <v>30</v>
      </c>
      <c r="N3232" t="s">
        <v>6272</v>
      </c>
      <c r="O3232" t="s">
        <v>65</v>
      </c>
      <c r="P3232" t="s">
        <v>66</v>
      </c>
    </row>
    <row r="3233" spans="1:16" x14ac:dyDescent="0.25">
      <c r="A3233" t="s">
        <v>6273</v>
      </c>
      <c r="B3233" t="s">
        <v>94</v>
      </c>
      <c r="C3233" t="s">
        <v>20</v>
      </c>
      <c r="D3233" t="s">
        <v>6273</v>
      </c>
      <c r="E3233" s="1">
        <v>44368.725694444445</v>
      </c>
      <c r="F3233" t="s">
        <v>6271</v>
      </c>
      <c r="G3233" s="2">
        <v>44365</v>
      </c>
      <c r="H3233" s="2">
        <v>38198</v>
      </c>
      <c r="I3233">
        <v>6</v>
      </c>
      <c r="J3233" s="2">
        <v>44372</v>
      </c>
      <c r="K3233" s="2">
        <v>44372</v>
      </c>
      <c r="L3233" t="s">
        <v>29</v>
      </c>
      <c r="M3233" t="s">
        <v>30</v>
      </c>
      <c r="N3233" t="s">
        <v>6274</v>
      </c>
      <c r="O3233" t="s">
        <v>65</v>
      </c>
      <c r="P3233" t="s">
        <v>66</v>
      </c>
    </row>
    <row r="3234" spans="1:16" x14ac:dyDescent="0.25">
      <c r="A3234" t="s">
        <v>6275</v>
      </c>
      <c r="B3234" t="s">
        <v>94</v>
      </c>
      <c r="C3234" t="s">
        <v>20</v>
      </c>
      <c r="D3234" t="s">
        <v>6275</v>
      </c>
      <c r="E3234" s="1">
        <v>44368.725694444445</v>
      </c>
      <c r="F3234" t="s">
        <v>6271</v>
      </c>
      <c r="G3234" s="2">
        <v>44365</v>
      </c>
      <c r="H3234" s="2">
        <v>40235</v>
      </c>
      <c r="I3234">
        <v>8</v>
      </c>
      <c r="J3234" s="2">
        <v>44372</v>
      </c>
      <c r="K3234" s="2">
        <v>44372</v>
      </c>
      <c r="L3234" t="s">
        <v>29</v>
      </c>
      <c r="M3234" t="s">
        <v>30</v>
      </c>
      <c r="N3234" t="s">
        <v>6276</v>
      </c>
      <c r="O3234" t="s">
        <v>65</v>
      </c>
      <c r="P3234" t="s">
        <v>66</v>
      </c>
    </row>
    <row r="3235" spans="1:16" x14ac:dyDescent="0.25">
      <c r="A3235" t="s">
        <v>6277</v>
      </c>
      <c r="B3235" t="s">
        <v>94</v>
      </c>
      <c r="C3235" t="s">
        <v>20</v>
      </c>
      <c r="D3235" t="s">
        <v>6277</v>
      </c>
      <c r="E3235" s="1">
        <v>44368.725694444445</v>
      </c>
      <c r="F3235" t="s">
        <v>6271</v>
      </c>
      <c r="G3235" s="2">
        <v>44365</v>
      </c>
      <c r="H3235" s="2">
        <v>37624</v>
      </c>
      <c r="I3235">
        <v>16</v>
      </c>
      <c r="J3235" s="2">
        <v>44372</v>
      </c>
      <c r="K3235" s="2">
        <v>44372</v>
      </c>
      <c r="L3235" t="s">
        <v>29</v>
      </c>
      <c r="M3235" t="s">
        <v>30</v>
      </c>
      <c r="N3235" t="s">
        <v>6278</v>
      </c>
      <c r="O3235" t="s">
        <v>65</v>
      </c>
      <c r="P3235" t="s">
        <v>66</v>
      </c>
    </row>
    <row r="3236" spans="1:16" x14ac:dyDescent="0.25">
      <c r="A3236" t="s">
        <v>6279</v>
      </c>
      <c r="B3236" t="s">
        <v>94</v>
      </c>
      <c r="C3236" t="s">
        <v>20</v>
      </c>
      <c r="D3236" t="s">
        <v>6279</v>
      </c>
      <c r="E3236" s="1">
        <v>44368.725694444445</v>
      </c>
      <c r="F3236" t="s">
        <v>6271</v>
      </c>
      <c r="G3236" s="2">
        <v>44365</v>
      </c>
      <c r="H3236" s="2">
        <v>37624</v>
      </c>
      <c r="I3236">
        <v>2</v>
      </c>
      <c r="J3236" s="2">
        <v>44372</v>
      </c>
      <c r="K3236" s="2">
        <v>44372</v>
      </c>
      <c r="L3236" t="s">
        <v>29</v>
      </c>
      <c r="M3236" t="s">
        <v>30</v>
      </c>
      <c r="N3236" t="s">
        <v>6280</v>
      </c>
      <c r="O3236" t="s">
        <v>65</v>
      </c>
      <c r="P3236" t="s">
        <v>66</v>
      </c>
    </row>
    <row r="3237" spans="1:16" x14ac:dyDescent="0.25">
      <c r="A3237" t="s">
        <v>6281</v>
      </c>
      <c r="B3237" t="s">
        <v>94</v>
      </c>
      <c r="C3237" t="s">
        <v>20</v>
      </c>
      <c r="D3237" t="s">
        <v>6281</v>
      </c>
      <c r="E3237" s="1">
        <v>44370.507638888892</v>
      </c>
      <c r="F3237" t="s">
        <v>6173</v>
      </c>
      <c r="G3237" s="2">
        <v>44365</v>
      </c>
      <c r="H3237" s="2">
        <v>31569</v>
      </c>
      <c r="I3237">
        <v>3</v>
      </c>
      <c r="J3237" s="2">
        <v>44372</v>
      </c>
      <c r="K3237" s="2">
        <v>44372</v>
      </c>
      <c r="L3237" t="s">
        <v>29</v>
      </c>
      <c r="M3237" t="s">
        <v>30</v>
      </c>
      <c r="N3237" t="s">
        <v>6282</v>
      </c>
      <c r="O3237" t="s">
        <v>2192</v>
      </c>
      <c r="P3237" t="s">
        <v>2193</v>
      </c>
    </row>
    <row r="3238" spans="1:16" x14ac:dyDescent="0.25">
      <c r="A3238" t="s">
        <v>6283</v>
      </c>
      <c r="B3238" t="s">
        <v>94</v>
      </c>
      <c r="C3238" t="s">
        <v>20</v>
      </c>
      <c r="D3238" t="s">
        <v>6283</v>
      </c>
      <c r="E3238" s="1">
        <v>44370.507638888892</v>
      </c>
      <c r="F3238" t="s">
        <v>6173</v>
      </c>
      <c r="G3238" s="2">
        <v>44365</v>
      </c>
      <c r="H3238" s="2">
        <v>31569</v>
      </c>
      <c r="I3238">
        <v>4</v>
      </c>
      <c r="J3238" s="2">
        <v>44372</v>
      </c>
      <c r="K3238" s="2">
        <v>44372</v>
      </c>
      <c r="L3238" t="s">
        <v>29</v>
      </c>
      <c r="M3238" t="s">
        <v>30</v>
      </c>
      <c r="N3238" t="s">
        <v>6284</v>
      </c>
      <c r="O3238" t="s">
        <v>2192</v>
      </c>
      <c r="P3238" t="s">
        <v>2193</v>
      </c>
    </row>
    <row r="3239" spans="1:16" x14ac:dyDescent="0.25">
      <c r="A3239" t="s">
        <v>6285</v>
      </c>
      <c r="B3239" t="s">
        <v>32</v>
      </c>
      <c r="C3239" t="s">
        <v>20</v>
      </c>
      <c r="D3239" t="s">
        <v>6285</v>
      </c>
      <c r="E3239" s="1">
        <v>44371.649305555555</v>
      </c>
      <c r="F3239" t="s">
        <v>6286</v>
      </c>
      <c r="G3239" s="2">
        <v>44370</v>
      </c>
      <c r="H3239" s="2">
        <v>37608</v>
      </c>
      <c r="I3239">
        <v>22</v>
      </c>
      <c r="J3239" s="2">
        <v>44372</v>
      </c>
      <c r="K3239" s="2">
        <v>44372</v>
      </c>
      <c r="L3239" t="s">
        <v>29</v>
      </c>
      <c r="M3239" t="s">
        <v>30</v>
      </c>
      <c r="N3239" t="s">
        <v>6287</v>
      </c>
      <c r="O3239" t="s">
        <v>396</v>
      </c>
      <c r="P3239" t="s">
        <v>397</v>
      </c>
    </row>
    <row r="3240" spans="1:16" x14ac:dyDescent="0.25">
      <c r="A3240" t="s">
        <v>6288</v>
      </c>
      <c r="B3240" t="s">
        <v>94</v>
      </c>
      <c r="C3240" t="s">
        <v>20</v>
      </c>
      <c r="D3240" t="s">
        <v>6288</v>
      </c>
      <c r="E3240" s="1">
        <v>44368.725694444445</v>
      </c>
      <c r="F3240" t="s">
        <v>6289</v>
      </c>
      <c r="G3240" s="2">
        <v>44365</v>
      </c>
      <c r="H3240" s="2">
        <v>22651</v>
      </c>
      <c r="I3240">
        <v>61</v>
      </c>
      <c r="J3240" s="2">
        <v>44372</v>
      </c>
      <c r="K3240" s="2">
        <v>44372</v>
      </c>
      <c r="L3240" t="s">
        <v>29</v>
      </c>
      <c r="M3240" t="s">
        <v>30</v>
      </c>
      <c r="N3240" t="s">
        <v>6290</v>
      </c>
      <c r="O3240" t="s">
        <v>65</v>
      </c>
      <c r="P3240" t="s">
        <v>66</v>
      </c>
    </row>
    <row r="3241" spans="1:16" x14ac:dyDescent="0.25">
      <c r="A3241" t="s">
        <v>6291</v>
      </c>
      <c r="B3241" t="s">
        <v>94</v>
      </c>
      <c r="C3241" t="s">
        <v>20</v>
      </c>
      <c r="D3241" t="s">
        <v>6291</v>
      </c>
      <c r="E3241" s="1">
        <v>44368.725694444445</v>
      </c>
      <c r="F3241" t="s">
        <v>6292</v>
      </c>
      <c r="G3241" s="2">
        <v>44365</v>
      </c>
      <c r="H3241" s="2">
        <v>37106</v>
      </c>
      <c r="I3241">
        <v>15</v>
      </c>
      <c r="J3241" s="2">
        <v>44372</v>
      </c>
      <c r="K3241" s="2">
        <v>44372</v>
      </c>
      <c r="L3241" t="s">
        <v>29</v>
      </c>
      <c r="M3241" t="s">
        <v>30</v>
      </c>
      <c r="N3241" t="s">
        <v>6293</v>
      </c>
      <c r="O3241" t="s">
        <v>65</v>
      </c>
      <c r="P3241" t="s">
        <v>66</v>
      </c>
    </row>
    <row r="3242" spans="1:16" x14ac:dyDescent="0.25">
      <c r="A3242" t="s">
        <v>6294</v>
      </c>
      <c r="B3242" t="s">
        <v>94</v>
      </c>
      <c r="C3242" t="s">
        <v>20</v>
      </c>
      <c r="D3242" t="s">
        <v>6294</v>
      </c>
      <c r="E3242" s="1">
        <v>44368.725694444445</v>
      </c>
      <c r="F3242" t="s">
        <v>6292</v>
      </c>
      <c r="G3242" s="2">
        <v>44365</v>
      </c>
      <c r="H3242" s="2">
        <v>22651</v>
      </c>
      <c r="I3242">
        <v>55</v>
      </c>
      <c r="J3242" s="2">
        <v>44372</v>
      </c>
      <c r="K3242" s="2">
        <v>44372</v>
      </c>
      <c r="L3242" t="s">
        <v>29</v>
      </c>
      <c r="M3242" t="s">
        <v>30</v>
      </c>
      <c r="N3242" t="s">
        <v>6295</v>
      </c>
      <c r="O3242" t="s">
        <v>65</v>
      </c>
      <c r="P3242" t="s">
        <v>66</v>
      </c>
    </row>
    <row r="3243" spans="1:16" x14ac:dyDescent="0.25">
      <c r="A3243" t="s">
        <v>6296</v>
      </c>
      <c r="B3243" t="s">
        <v>94</v>
      </c>
      <c r="C3243" t="s">
        <v>20</v>
      </c>
      <c r="D3243" t="s">
        <v>6296</v>
      </c>
      <c r="E3243" s="1">
        <v>44368.725694444445</v>
      </c>
      <c r="F3243" t="s">
        <v>6297</v>
      </c>
      <c r="G3243" s="2">
        <v>44365</v>
      </c>
      <c r="H3243" s="2">
        <v>22651</v>
      </c>
      <c r="I3243">
        <v>19</v>
      </c>
      <c r="J3243" s="2">
        <v>44372</v>
      </c>
      <c r="K3243" s="2">
        <v>44372</v>
      </c>
      <c r="L3243" t="s">
        <v>29</v>
      </c>
      <c r="M3243" t="s">
        <v>30</v>
      </c>
      <c r="N3243" t="s">
        <v>6298</v>
      </c>
      <c r="O3243" t="s">
        <v>65</v>
      </c>
      <c r="P3243" t="s">
        <v>66</v>
      </c>
    </row>
    <row r="3244" spans="1:16" x14ac:dyDescent="0.25">
      <c r="A3244" t="s">
        <v>6299</v>
      </c>
      <c r="B3244" t="s">
        <v>94</v>
      </c>
      <c r="C3244" t="s">
        <v>20</v>
      </c>
      <c r="D3244" t="s">
        <v>6299</v>
      </c>
      <c r="E3244" s="1">
        <v>44368.725694444445</v>
      </c>
      <c r="F3244" t="s">
        <v>6292</v>
      </c>
      <c r="G3244" s="2">
        <v>44365</v>
      </c>
      <c r="H3244" s="2">
        <v>27915</v>
      </c>
      <c r="I3244">
        <v>35</v>
      </c>
      <c r="J3244" s="2">
        <v>44372</v>
      </c>
      <c r="K3244" s="2">
        <v>44372</v>
      </c>
      <c r="L3244" t="s">
        <v>29</v>
      </c>
      <c r="M3244" t="s">
        <v>30</v>
      </c>
      <c r="N3244" t="s">
        <v>6300</v>
      </c>
      <c r="O3244" t="s">
        <v>65</v>
      </c>
      <c r="P3244" t="s">
        <v>66</v>
      </c>
    </row>
    <row r="3245" spans="1:16" x14ac:dyDescent="0.25">
      <c r="A3245" t="s">
        <v>6301</v>
      </c>
      <c r="B3245" t="s">
        <v>94</v>
      </c>
      <c r="C3245" t="s">
        <v>20</v>
      </c>
      <c r="D3245" t="s">
        <v>6301</v>
      </c>
      <c r="E3245" s="1">
        <v>44368.725694444445</v>
      </c>
      <c r="F3245" t="s">
        <v>6302</v>
      </c>
      <c r="G3245" s="2">
        <v>44365</v>
      </c>
      <c r="H3245" s="2">
        <v>28174</v>
      </c>
      <c r="I3245">
        <v>28</v>
      </c>
      <c r="J3245" s="2">
        <v>44372</v>
      </c>
      <c r="K3245" s="2">
        <v>44372</v>
      </c>
      <c r="L3245" t="s">
        <v>29</v>
      </c>
      <c r="M3245" t="s">
        <v>30</v>
      </c>
      <c r="N3245" t="s">
        <v>6303</v>
      </c>
      <c r="O3245" t="s">
        <v>65</v>
      </c>
      <c r="P3245" t="s">
        <v>66</v>
      </c>
    </row>
    <row r="3246" spans="1:16" x14ac:dyDescent="0.25">
      <c r="A3246" t="s">
        <v>6304</v>
      </c>
      <c r="B3246" t="s">
        <v>94</v>
      </c>
      <c r="C3246" t="s">
        <v>20</v>
      </c>
      <c r="D3246" t="s">
        <v>6304</v>
      </c>
      <c r="E3246" s="1">
        <v>44368.725694444445</v>
      </c>
      <c r="F3246" t="s">
        <v>6292</v>
      </c>
      <c r="G3246" s="2">
        <v>44365</v>
      </c>
      <c r="H3246" s="2">
        <v>29833</v>
      </c>
      <c r="I3246">
        <v>27</v>
      </c>
      <c r="J3246" s="2">
        <v>44372</v>
      </c>
      <c r="K3246" s="2">
        <v>44372</v>
      </c>
      <c r="L3246" t="s">
        <v>29</v>
      </c>
      <c r="M3246" t="s">
        <v>30</v>
      </c>
      <c r="N3246" t="s">
        <v>6305</v>
      </c>
      <c r="O3246" t="s">
        <v>65</v>
      </c>
      <c r="P3246" t="s">
        <v>66</v>
      </c>
    </row>
    <row r="3247" spans="1:16" x14ac:dyDescent="0.25">
      <c r="A3247" t="s">
        <v>6306</v>
      </c>
      <c r="B3247" t="s">
        <v>94</v>
      </c>
      <c r="C3247" t="s">
        <v>20</v>
      </c>
      <c r="D3247" t="s">
        <v>6306</v>
      </c>
      <c r="E3247" s="1">
        <v>44368.725694444445</v>
      </c>
      <c r="F3247" t="s">
        <v>6292</v>
      </c>
      <c r="G3247" s="2">
        <v>44365</v>
      </c>
      <c r="H3247" s="2">
        <v>22651</v>
      </c>
      <c r="I3247">
        <v>32</v>
      </c>
      <c r="J3247" s="2">
        <v>44372</v>
      </c>
      <c r="K3247" s="2">
        <v>44372</v>
      </c>
      <c r="L3247" t="s">
        <v>29</v>
      </c>
      <c r="M3247" t="s">
        <v>30</v>
      </c>
      <c r="N3247" t="s">
        <v>6307</v>
      </c>
      <c r="O3247" t="s">
        <v>65</v>
      </c>
      <c r="P3247" t="s">
        <v>66</v>
      </c>
    </row>
    <row r="3248" spans="1:16" x14ac:dyDescent="0.25">
      <c r="A3248" t="s">
        <v>6308</v>
      </c>
      <c r="B3248" t="s">
        <v>94</v>
      </c>
      <c r="C3248" t="s">
        <v>20</v>
      </c>
      <c r="D3248" t="s">
        <v>6308</v>
      </c>
      <c r="E3248" s="1">
        <v>44368.725694444445</v>
      </c>
      <c r="F3248" t="s">
        <v>6292</v>
      </c>
      <c r="G3248" s="2">
        <v>44365</v>
      </c>
      <c r="H3248" s="2">
        <v>22651</v>
      </c>
      <c r="I3248">
        <v>47</v>
      </c>
      <c r="J3248" s="2">
        <v>44372</v>
      </c>
      <c r="K3248" s="2">
        <v>44372</v>
      </c>
      <c r="L3248" t="s">
        <v>29</v>
      </c>
      <c r="M3248" t="s">
        <v>30</v>
      </c>
      <c r="N3248" t="s">
        <v>6309</v>
      </c>
      <c r="O3248" t="s">
        <v>65</v>
      </c>
      <c r="P3248" t="s">
        <v>66</v>
      </c>
    </row>
    <row r="3249" spans="1:16" x14ac:dyDescent="0.25">
      <c r="A3249" t="s">
        <v>6310</v>
      </c>
      <c r="B3249" t="s">
        <v>94</v>
      </c>
      <c r="C3249" t="s">
        <v>20</v>
      </c>
      <c r="D3249" t="s">
        <v>6310</v>
      </c>
      <c r="E3249" s="1">
        <v>44368.725694444445</v>
      </c>
      <c r="F3249" t="s">
        <v>6292</v>
      </c>
      <c r="G3249" s="2">
        <v>44365</v>
      </c>
      <c r="H3249" s="2">
        <v>29833</v>
      </c>
      <c r="I3249">
        <v>13</v>
      </c>
      <c r="J3249" s="2">
        <v>44372</v>
      </c>
      <c r="K3249" s="2">
        <v>44372</v>
      </c>
      <c r="L3249" t="s">
        <v>29</v>
      </c>
      <c r="M3249" t="s">
        <v>30</v>
      </c>
      <c r="N3249" t="s">
        <v>6311</v>
      </c>
      <c r="O3249" t="s">
        <v>65</v>
      </c>
      <c r="P3249" t="s">
        <v>66</v>
      </c>
    </row>
    <row r="3250" spans="1:16" x14ac:dyDescent="0.25">
      <c r="A3250" t="s">
        <v>6312</v>
      </c>
      <c r="B3250" t="s">
        <v>94</v>
      </c>
      <c r="C3250" t="s">
        <v>20</v>
      </c>
      <c r="D3250" t="s">
        <v>6312</v>
      </c>
      <c r="E3250" s="1">
        <v>44368.725694444445</v>
      </c>
      <c r="F3250" t="s">
        <v>6292</v>
      </c>
      <c r="G3250" s="2">
        <v>44365</v>
      </c>
      <c r="H3250" s="2">
        <v>25388</v>
      </c>
      <c r="I3250">
        <v>23</v>
      </c>
      <c r="J3250" s="2">
        <v>44372</v>
      </c>
      <c r="K3250" s="2">
        <v>44372</v>
      </c>
      <c r="L3250" t="s">
        <v>29</v>
      </c>
      <c r="M3250" t="s">
        <v>30</v>
      </c>
      <c r="N3250" t="s">
        <v>6313</v>
      </c>
      <c r="O3250" t="s">
        <v>65</v>
      </c>
      <c r="P3250" t="s">
        <v>66</v>
      </c>
    </row>
    <row r="3251" spans="1:16" x14ac:dyDescent="0.25">
      <c r="A3251" t="s">
        <v>6314</v>
      </c>
      <c r="B3251" t="s">
        <v>99</v>
      </c>
      <c r="C3251" t="s">
        <v>20</v>
      </c>
      <c r="D3251" t="s">
        <v>6314</v>
      </c>
      <c r="E3251" s="1">
        <v>44370.525000000001</v>
      </c>
      <c r="F3251" t="s">
        <v>6315</v>
      </c>
      <c r="G3251" s="2">
        <v>44365</v>
      </c>
      <c r="H3251" s="2">
        <v>35440</v>
      </c>
      <c r="I3251">
        <v>23</v>
      </c>
      <c r="J3251" s="2">
        <v>44372</v>
      </c>
      <c r="K3251" s="2">
        <v>44372</v>
      </c>
      <c r="L3251" t="s">
        <v>29</v>
      </c>
      <c r="M3251" t="s">
        <v>30</v>
      </c>
      <c r="N3251" t="s">
        <v>6316</v>
      </c>
      <c r="O3251" t="s">
        <v>6317</v>
      </c>
      <c r="P3251" t="s">
        <v>6318</v>
      </c>
    </row>
    <row r="3252" spans="1:16" x14ac:dyDescent="0.25">
      <c r="A3252" t="s">
        <v>6319</v>
      </c>
      <c r="B3252" t="s">
        <v>94</v>
      </c>
      <c r="C3252" t="s">
        <v>20</v>
      </c>
      <c r="D3252" t="s">
        <v>6319</v>
      </c>
      <c r="E3252" s="1">
        <v>44370.507638888892</v>
      </c>
      <c r="F3252" t="s">
        <v>6173</v>
      </c>
      <c r="G3252" s="2">
        <v>44365</v>
      </c>
      <c r="H3252" s="2">
        <v>31569</v>
      </c>
      <c r="I3252">
        <v>9</v>
      </c>
      <c r="J3252" s="2">
        <v>44372</v>
      </c>
      <c r="K3252" s="2">
        <v>44372</v>
      </c>
      <c r="L3252" t="s">
        <v>29</v>
      </c>
      <c r="M3252" t="s">
        <v>30</v>
      </c>
      <c r="N3252" t="s">
        <v>6320</v>
      </c>
      <c r="O3252" t="s">
        <v>2192</v>
      </c>
      <c r="P3252" t="s">
        <v>2193</v>
      </c>
    </row>
    <row r="3253" spans="1:16" x14ac:dyDescent="0.25">
      <c r="A3253" t="s">
        <v>6321</v>
      </c>
      <c r="B3253" t="s">
        <v>19</v>
      </c>
      <c r="C3253" t="s">
        <v>20</v>
      </c>
      <c r="D3253" t="s">
        <v>6321</v>
      </c>
      <c r="E3253" s="1">
        <v>42048.354861111111</v>
      </c>
      <c r="F3253" t="s">
        <v>6322</v>
      </c>
      <c r="G3253" s="2">
        <v>42046</v>
      </c>
      <c r="H3253" s="2">
        <v>40135</v>
      </c>
      <c r="I3253">
        <v>2</v>
      </c>
      <c r="J3253" s="2">
        <v>44372</v>
      </c>
      <c r="K3253" s="2">
        <v>44372</v>
      </c>
      <c r="L3253" t="s">
        <v>29</v>
      </c>
      <c r="M3253" t="s">
        <v>30</v>
      </c>
      <c r="N3253" t="s">
        <v>6323</v>
      </c>
      <c r="O3253" t="s">
        <v>25</v>
      </c>
      <c r="P3253" t="s">
        <v>26</v>
      </c>
    </row>
    <row r="3254" spans="1:16" x14ac:dyDescent="0.25">
      <c r="A3254" t="s">
        <v>6324</v>
      </c>
      <c r="B3254" t="s">
        <v>50</v>
      </c>
      <c r="C3254" t="s">
        <v>20</v>
      </c>
      <c r="D3254" t="s">
        <v>6324</v>
      </c>
      <c r="E3254" s="1">
        <v>44372.316666666666</v>
      </c>
      <c r="F3254" t="s">
        <v>51</v>
      </c>
      <c r="G3254" s="2">
        <v>44359</v>
      </c>
      <c r="H3254" s="2">
        <v>31451</v>
      </c>
      <c r="I3254">
        <v>10</v>
      </c>
      <c r="J3254" s="2">
        <v>44372</v>
      </c>
      <c r="K3254" s="2">
        <v>44372</v>
      </c>
      <c r="L3254" t="s">
        <v>29</v>
      </c>
      <c r="M3254" t="s">
        <v>30</v>
      </c>
      <c r="N3254" t="s">
        <v>6325</v>
      </c>
      <c r="O3254" t="s">
        <v>53</v>
      </c>
      <c r="P3254" t="s">
        <v>53</v>
      </c>
    </row>
    <row r="3255" spans="1:16" x14ac:dyDescent="0.25">
      <c r="A3255" t="s">
        <v>6326</v>
      </c>
      <c r="B3255" t="s">
        <v>50</v>
      </c>
      <c r="C3255" t="s">
        <v>20</v>
      </c>
      <c r="D3255" t="s">
        <v>6326</v>
      </c>
      <c r="E3255" s="1">
        <v>44372.316666666666</v>
      </c>
      <c r="F3255" t="s">
        <v>57</v>
      </c>
      <c r="G3255" s="2">
        <v>44359</v>
      </c>
      <c r="H3255" s="2">
        <v>31451</v>
      </c>
      <c r="I3255">
        <v>1</v>
      </c>
      <c r="J3255" s="2">
        <v>44372</v>
      </c>
      <c r="K3255" s="2">
        <v>44372</v>
      </c>
      <c r="L3255" t="s">
        <v>29</v>
      </c>
      <c r="M3255" t="s">
        <v>30</v>
      </c>
      <c r="N3255" t="s">
        <v>6327</v>
      </c>
      <c r="O3255" t="s">
        <v>53</v>
      </c>
      <c r="P3255" t="s">
        <v>53</v>
      </c>
    </row>
    <row r="3256" spans="1:16" x14ac:dyDescent="0.25">
      <c r="A3256" t="s">
        <v>6328</v>
      </c>
      <c r="B3256" t="s">
        <v>50</v>
      </c>
      <c r="C3256" t="s">
        <v>20</v>
      </c>
      <c r="D3256" t="s">
        <v>6328</v>
      </c>
      <c r="E3256" s="1">
        <v>44372.316666666666</v>
      </c>
      <c r="F3256" t="s">
        <v>60</v>
      </c>
      <c r="G3256" s="2">
        <v>44366</v>
      </c>
      <c r="H3256" s="2">
        <v>31458</v>
      </c>
      <c r="I3256">
        <v>9</v>
      </c>
      <c r="J3256" s="2">
        <v>44372</v>
      </c>
      <c r="K3256" s="2">
        <v>44372</v>
      </c>
      <c r="L3256" t="s">
        <v>29</v>
      </c>
      <c r="M3256" t="s">
        <v>30</v>
      </c>
      <c r="N3256" t="s">
        <v>6329</v>
      </c>
      <c r="O3256" t="s">
        <v>53</v>
      </c>
      <c r="P3256" t="s">
        <v>53</v>
      </c>
    </row>
    <row r="3257" spans="1:16" x14ac:dyDescent="0.25">
      <c r="A3257" t="s">
        <v>6330</v>
      </c>
      <c r="B3257" t="s">
        <v>50</v>
      </c>
      <c r="C3257" t="s">
        <v>20</v>
      </c>
      <c r="D3257" t="s">
        <v>6330</v>
      </c>
      <c r="E3257" s="1">
        <v>44372.316666666666</v>
      </c>
      <c r="F3257" t="s">
        <v>63</v>
      </c>
      <c r="G3257" s="2">
        <v>44359</v>
      </c>
      <c r="H3257" s="2">
        <v>31451</v>
      </c>
      <c r="I3257">
        <v>5</v>
      </c>
      <c r="J3257" s="2">
        <v>44372</v>
      </c>
      <c r="K3257" s="2">
        <v>44372</v>
      </c>
      <c r="L3257" t="s">
        <v>29</v>
      </c>
      <c r="M3257" t="s">
        <v>30</v>
      </c>
      <c r="N3257" t="s">
        <v>6331</v>
      </c>
      <c r="O3257" t="s">
        <v>65</v>
      </c>
      <c r="P3257" t="s">
        <v>66</v>
      </c>
    </row>
    <row r="3258" spans="1:16" x14ac:dyDescent="0.25">
      <c r="A3258" t="s">
        <v>6332</v>
      </c>
      <c r="B3258" t="s">
        <v>830</v>
      </c>
      <c r="C3258" t="s">
        <v>20</v>
      </c>
      <c r="D3258" t="s">
        <v>6332</v>
      </c>
      <c r="E3258" s="1">
        <v>44238.647222222222</v>
      </c>
      <c r="F3258" t="s">
        <v>6333</v>
      </c>
      <c r="G3258" s="2">
        <v>44228</v>
      </c>
      <c r="H3258" s="2">
        <v>29255</v>
      </c>
      <c r="I3258">
        <v>39</v>
      </c>
      <c r="J3258" s="2">
        <v>44372</v>
      </c>
      <c r="K3258" s="2">
        <v>44372</v>
      </c>
      <c r="L3258" t="s">
        <v>29</v>
      </c>
      <c r="M3258" t="s">
        <v>30</v>
      </c>
      <c r="N3258" t="s">
        <v>6334</v>
      </c>
      <c r="O3258" t="s">
        <v>25</v>
      </c>
      <c r="P3258" t="s">
        <v>26</v>
      </c>
    </row>
    <row r="3259" spans="1:16" x14ac:dyDescent="0.25">
      <c r="A3259" t="s">
        <v>6335</v>
      </c>
      <c r="B3259" t="s">
        <v>830</v>
      </c>
      <c r="C3259" t="s">
        <v>20</v>
      </c>
      <c r="D3259" t="s">
        <v>6335</v>
      </c>
      <c r="E3259" s="1">
        <v>44238.647222222222</v>
      </c>
      <c r="F3259" t="s">
        <v>6333</v>
      </c>
      <c r="G3259" s="2">
        <v>44228</v>
      </c>
      <c r="H3259" s="2">
        <v>29255</v>
      </c>
      <c r="I3259">
        <v>27</v>
      </c>
      <c r="J3259" s="2">
        <v>44372</v>
      </c>
      <c r="K3259" s="2">
        <v>44372</v>
      </c>
      <c r="L3259" t="s">
        <v>22</v>
      </c>
      <c r="M3259" t="s">
        <v>23</v>
      </c>
      <c r="N3259" t="s">
        <v>6334</v>
      </c>
      <c r="O3259" t="s">
        <v>25</v>
      </c>
      <c r="P3259" t="s">
        <v>26</v>
      </c>
    </row>
    <row r="3260" spans="1:16" x14ac:dyDescent="0.25">
      <c r="A3260" t="s">
        <v>6336</v>
      </c>
      <c r="B3260" t="s">
        <v>94</v>
      </c>
      <c r="C3260" t="s">
        <v>20</v>
      </c>
      <c r="D3260" t="s">
        <v>6336</v>
      </c>
      <c r="E3260" s="1">
        <v>44370.507638888892</v>
      </c>
      <c r="F3260" t="s">
        <v>6173</v>
      </c>
      <c r="G3260" s="2">
        <v>44365</v>
      </c>
      <c r="H3260" s="2">
        <v>32969</v>
      </c>
      <c r="I3260">
        <v>19</v>
      </c>
      <c r="J3260" s="2">
        <v>44372</v>
      </c>
      <c r="K3260" s="2">
        <v>44372</v>
      </c>
      <c r="L3260" t="s">
        <v>29</v>
      </c>
      <c r="M3260" t="s">
        <v>30</v>
      </c>
      <c r="N3260" t="s">
        <v>6337</v>
      </c>
      <c r="O3260" t="s">
        <v>2192</v>
      </c>
      <c r="P3260" t="s">
        <v>2193</v>
      </c>
    </row>
    <row r="3261" spans="1:16" x14ac:dyDescent="0.25">
      <c r="A3261" t="s">
        <v>6338</v>
      </c>
      <c r="B3261" t="s">
        <v>32</v>
      </c>
      <c r="C3261" t="s">
        <v>20</v>
      </c>
      <c r="D3261" t="s">
        <v>6338</v>
      </c>
      <c r="E3261" s="1">
        <v>44371.647916666669</v>
      </c>
      <c r="F3261" t="s">
        <v>6339</v>
      </c>
      <c r="G3261" s="2">
        <v>44370</v>
      </c>
      <c r="H3261" s="2">
        <v>37608</v>
      </c>
      <c r="I3261">
        <v>3</v>
      </c>
      <c r="J3261" s="2">
        <v>44372</v>
      </c>
      <c r="K3261" s="2">
        <v>44372</v>
      </c>
      <c r="L3261" t="s">
        <v>29</v>
      </c>
      <c r="M3261" t="s">
        <v>30</v>
      </c>
      <c r="N3261" t="s">
        <v>6340</v>
      </c>
      <c r="O3261" t="s">
        <v>396</v>
      </c>
      <c r="P3261" t="s">
        <v>397</v>
      </c>
    </row>
    <row r="3262" spans="1:16" x14ac:dyDescent="0.25">
      <c r="A3262" t="s">
        <v>6341</v>
      </c>
      <c r="B3262" t="s">
        <v>19</v>
      </c>
      <c r="C3262" t="s">
        <v>20</v>
      </c>
      <c r="D3262" t="s">
        <v>6341</v>
      </c>
      <c r="E3262" s="1">
        <v>40738.438194444447</v>
      </c>
      <c r="F3262" t="s">
        <v>6342</v>
      </c>
      <c r="G3262" s="2">
        <v>40562</v>
      </c>
      <c r="H3262" s="2">
        <v>40485</v>
      </c>
      <c r="I3262">
        <v>1</v>
      </c>
      <c r="J3262" s="2">
        <v>44372</v>
      </c>
      <c r="K3262" s="2">
        <v>44372</v>
      </c>
      <c r="L3262" t="s">
        <v>29</v>
      </c>
      <c r="M3262" t="s">
        <v>30</v>
      </c>
      <c r="N3262" t="s">
        <v>6343</v>
      </c>
      <c r="O3262" t="s">
        <v>34</v>
      </c>
      <c r="P3262" t="s">
        <v>35</v>
      </c>
    </row>
    <row r="3263" spans="1:16" x14ac:dyDescent="0.25">
      <c r="A3263" t="s">
        <v>6344</v>
      </c>
      <c r="B3263" t="s">
        <v>32</v>
      </c>
      <c r="C3263" t="s">
        <v>20</v>
      </c>
      <c r="D3263" t="s">
        <v>6344</v>
      </c>
      <c r="E3263" s="1">
        <v>40738.439583333333</v>
      </c>
      <c r="F3263" t="s">
        <v>6342</v>
      </c>
      <c r="G3263" s="2">
        <v>40555</v>
      </c>
      <c r="H3263" s="2">
        <v>40485</v>
      </c>
      <c r="I3263">
        <v>1</v>
      </c>
      <c r="J3263" s="2">
        <v>44372</v>
      </c>
      <c r="K3263" s="2">
        <v>44372</v>
      </c>
      <c r="L3263" t="s">
        <v>29</v>
      </c>
      <c r="M3263" t="s">
        <v>30</v>
      </c>
      <c r="N3263" t="s">
        <v>6343</v>
      </c>
      <c r="O3263" t="s">
        <v>34</v>
      </c>
      <c r="P3263" t="s">
        <v>35</v>
      </c>
    </row>
    <row r="3264" spans="1:16" x14ac:dyDescent="0.25">
      <c r="A3264" t="s">
        <v>6345</v>
      </c>
      <c r="B3264" t="s">
        <v>32</v>
      </c>
      <c r="C3264" t="s">
        <v>20</v>
      </c>
      <c r="D3264" t="s">
        <v>6345</v>
      </c>
      <c r="E3264" s="1">
        <v>40738.438194444447</v>
      </c>
      <c r="F3264" t="s">
        <v>6346</v>
      </c>
      <c r="G3264" s="2">
        <v>40555</v>
      </c>
      <c r="H3264" s="2">
        <v>39708</v>
      </c>
      <c r="I3264">
        <v>1</v>
      </c>
      <c r="J3264" s="2">
        <v>44372</v>
      </c>
      <c r="K3264" s="2">
        <v>44372</v>
      </c>
      <c r="L3264" t="s">
        <v>29</v>
      </c>
      <c r="M3264" t="s">
        <v>30</v>
      </c>
      <c r="N3264" t="s">
        <v>6347</v>
      </c>
      <c r="O3264" t="s">
        <v>34</v>
      </c>
      <c r="P3264" t="s">
        <v>35</v>
      </c>
    </row>
    <row r="3265" spans="1:16" x14ac:dyDescent="0.25">
      <c r="A3265" t="s">
        <v>6348</v>
      </c>
      <c r="B3265" t="s">
        <v>32</v>
      </c>
      <c r="C3265" t="s">
        <v>20</v>
      </c>
      <c r="D3265" t="s">
        <v>6348</v>
      </c>
      <c r="E3265" s="1">
        <v>40738.438194444447</v>
      </c>
      <c r="F3265" t="s">
        <v>6349</v>
      </c>
      <c r="G3265" s="2">
        <v>40415</v>
      </c>
      <c r="H3265" s="2">
        <v>39750</v>
      </c>
      <c r="I3265">
        <v>1</v>
      </c>
      <c r="J3265" s="2">
        <v>44372</v>
      </c>
      <c r="K3265" s="2">
        <v>44372</v>
      </c>
      <c r="L3265" t="s">
        <v>29</v>
      </c>
      <c r="M3265" t="s">
        <v>30</v>
      </c>
      <c r="N3265" t="s">
        <v>6350</v>
      </c>
      <c r="O3265" t="s">
        <v>34</v>
      </c>
      <c r="P3265" t="s">
        <v>35</v>
      </c>
    </row>
    <row r="3266" spans="1:16" x14ac:dyDescent="0.25">
      <c r="A3266" t="s">
        <v>6351</v>
      </c>
      <c r="B3266" t="s">
        <v>32</v>
      </c>
      <c r="C3266" t="s">
        <v>20</v>
      </c>
      <c r="D3266" t="s">
        <v>6351</v>
      </c>
      <c r="E3266" s="1">
        <v>44371.648611111108</v>
      </c>
      <c r="F3266" t="s">
        <v>6352</v>
      </c>
      <c r="G3266" s="2">
        <v>44370</v>
      </c>
      <c r="H3266" s="2">
        <v>37608</v>
      </c>
      <c r="I3266">
        <v>27</v>
      </c>
      <c r="J3266" s="2">
        <v>44372</v>
      </c>
      <c r="K3266" s="2">
        <v>44372</v>
      </c>
      <c r="L3266" t="s">
        <v>29</v>
      </c>
      <c r="M3266" t="s">
        <v>30</v>
      </c>
      <c r="N3266" t="s">
        <v>6353</v>
      </c>
      <c r="O3266" t="s">
        <v>396</v>
      </c>
      <c r="P3266" t="s">
        <v>397</v>
      </c>
    </row>
    <row r="3267" spans="1:16" x14ac:dyDescent="0.25">
      <c r="A3267" t="s">
        <v>6354</v>
      </c>
      <c r="B3267" t="s">
        <v>32</v>
      </c>
      <c r="C3267" t="s">
        <v>20</v>
      </c>
      <c r="D3267" t="s">
        <v>6354</v>
      </c>
      <c r="E3267" s="1">
        <v>44371.648611111108</v>
      </c>
      <c r="F3267" t="s">
        <v>6355</v>
      </c>
      <c r="G3267" s="2">
        <v>44370</v>
      </c>
      <c r="H3267" s="2">
        <v>37608</v>
      </c>
      <c r="I3267">
        <v>12</v>
      </c>
      <c r="J3267" s="2">
        <v>44372</v>
      </c>
      <c r="K3267" s="2">
        <v>44372</v>
      </c>
      <c r="L3267" t="s">
        <v>29</v>
      </c>
      <c r="M3267" t="s">
        <v>30</v>
      </c>
      <c r="N3267" t="s">
        <v>6356</v>
      </c>
      <c r="O3267" t="s">
        <v>396</v>
      </c>
      <c r="P3267" t="s">
        <v>397</v>
      </c>
    </row>
    <row r="3268" spans="1:16" x14ac:dyDescent="0.25">
      <c r="A3268" t="s">
        <v>6357</v>
      </c>
      <c r="B3268" t="s">
        <v>32</v>
      </c>
      <c r="C3268" t="s">
        <v>20</v>
      </c>
      <c r="D3268" t="s">
        <v>6357</v>
      </c>
      <c r="E3268" s="1">
        <v>44371.648611111108</v>
      </c>
      <c r="F3268" t="s">
        <v>6358</v>
      </c>
      <c r="G3268" s="2">
        <v>44370</v>
      </c>
      <c r="H3268" s="2">
        <v>37608</v>
      </c>
      <c r="I3268">
        <v>3</v>
      </c>
      <c r="J3268" s="2">
        <v>44372</v>
      </c>
      <c r="K3268" s="2">
        <v>44372</v>
      </c>
      <c r="L3268" t="s">
        <v>29</v>
      </c>
      <c r="M3268" t="s">
        <v>30</v>
      </c>
      <c r="N3268" t="s">
        <v>6359</v>
      </c>
      <c r="O3268" t="s">
        <v>396</v>
      </c>
      <c r="P3268" t="s">
        <v>397</v>
      </c>
    </row>
    <row r="3269" spans="1:16" x14ac:dyDescent="0.25">
      <c r="A3269" t="s">
        <v>6360</v>
      </c>
      <c r="B3269" t="s">
        <v>32</v>
      </c>
      <c r="C3269" t="s">
        <v>20</v>
      </c>
      <c r="D3269" t="s">
        <v>6360</v>
      </c>
      <c r="E3269" s="1">
        <v>44371.648611111108</v>
      </c>
      <c r="F3269" t="s">
        <v>6361</v>
      </c>
      <c r="G3269" s="2">
        <v>44370</v>
      </c>
      <c r="H3269" s="2">
        <v>37608</v>
      </c>
      <c r="I3269">
        <v>2</v>
      </c>
      <c r="J3269" s="2">
        <v>44372</v>
      </c>
      <c r="K3269" s="2">
        <v>44372</v>
      </c>
      <c r="L3269" t="s">
        <v>29</v>
      </c>
      <c r="M3269" t="s">
        <v>30</v>
      </c>
      <c r="N3269" t="s">
        <v>6362</v>
      </c>
      <c r="O3269" t="s">
        <v>396</v>
      </c>
      <c r="P3269" t="s">
        <v>397</v>
      </c>
    </row>
    <row r="3270" spans="1:16" x14ac:dyDescent="0.25">
      <c r="A3270" t="s">
        <v>6363</v>
      </c>
      <c r="B3270" t="s">
        <v>32</v>
      </c>
      <c r="C3270" t="s">
        <v>20</v>
      </c>
      <c r="D3270" t="s">
        <v>6363</v>
      </c>
      <c r="E3270" s="1">
        <v>44371.648611111108</v>
      </c>
      <c r="F3270" t="s">
        <v>6364</v>
      </c>
      <c r="G3270" s="2">
        <v>44370</v>
      </c>
      <c r="H3270" s="2">
        <v>37608</v>
      </c>
      <c r="I3270">
        <v>4</v>
      </c>
      <c r="J3270" s="2">
        <v>44372</v>
      </c>
      <c r="K3270" s="2">
        <v>44372</v>
      </c>
      <c r="L3270" t="s">
        <v>29</v>
      </c>
      <c r="M3270" t="s">
        <v>30</v>
      </c>
      <c r="N3270" t="s">
        <v>6365</v>
      </c>
      <c r="O3270" t="s">
        <v>396</v>
      </c>
      <c r="P3270" t="s">
        <v>397</v>
      </c>
    </row>
    <row r="3271" spans="1:16" x14ac:dyDescent="0.25">
      <c r="A3271" t="s">
        <v>6366</v>
      </c>
      <c r="B3271" t="s">
        <v>32</v>
      </c>
      <c r="C3271" t="s">
        <v>20</v>
      </c>
      <c r="D3271" t="s">
        <v>6366</v>
      </c>
      <c r="E3271" s="1">
        <v>42369.668749999997</v>
      </c>
      <c r="F3271" t="s">
        <v>6367</v>
      </c>
      <c r="G3271" s="2">
        <v>42368</v>
      </c>
      <c r="H3271" s="2">
        <v>39897</v>
      </c>
      <c r="I3271">
        <v>2</v>
      </c>
      <c r="J3271" s="2">
        <v>44372</v>
      </c>
      <c r="K3271" s="2">
        <v>44372</v>
      </c>
      <c r="L3271" t="s">
        <v>29</v>
      </c>
      <c r="M3271" t="s">
        <v>30</v>
      </c>
      <c r="N3271" t="s">
        <v>6368</v>
      </c>
      <c r="O3271" t="s">
        <v>396</v>
      </c>
      <c r="P3271" t="s">
        <v>397</v>
      </c>
    </row>
    <row r="3272" spans="1:16" x14ac:dyDescent="0.25">
      <c r="A3272" t="s">
        <v>6369</v>
      </c>
      <c r="B3272" t="s">
        <v>32</v>
      </c>
      <c r="C3272" t="s">
        <v>20</v>
      </c>
      <c r="D3272" t="s">
        <v>6369</v>
      </c>
      <c r="E3272" s="1">
        <v>44371.648611111108</v>
      </c>
      <c r="F3272" t="s">
        <v>5961</v>
      </c>
      <c r="G3272" s="2">
        <v>44370</v>
      </c>
      <c r="H3272" s="2">
        <v>37608</v>
      </c>
      <c r="I3272">
        <v>1</v>
      </c>
      <c r="J3272" s="2">
        <v>44372</v>
      </c>
      <c r="K3272" s="2">
        <v>44372</v>
      </c>
      <c r="L3272" t="s">
        <v>29</v>
      </c>
      <c r="M3272" t="s">
        <v>30</v>
      </c>
      <c r="N3272" t="s">
        <v>6370</v>
      </c>
      <c r="O3272" t="s">
        <v>396</v>
      </c>
      <c r="P3272" t="s">
        <v>397</v>
      </c>
    </row>
    <row r="3273" spans="1:16" x14ac:dyDescent="0.25">
      <c r="A3273" t="s">
        <v>6371</v>
      </c>
      <c r="B3273" t="s">
        <v>32</v>
      </c>
      <c r="C3273" t="s">
        <v>20</v>
      </c>
      <c r="D3273" t="s">
        <v>6371</v>
      </c>
      <c r="E3273" s="1">
        <v>44371.647916666669</v>
      </c>
      <c r="F3273" t="s">
        <v>6372</v>
      </c>
      <c r="G3273" s="2">
        <v>44370</v>
      </c>
      <c r="H3273" s="2">
        <v>37608</v>
      </c>
      <c r="I3273">
        <v>3</v>
      </c>
      <c r="J3273" s="2">
        <v>44372</v>
      </c>
      <c r="K3273" s="2">
        <v>44372</v>
      </c>
      <c r="L3273" t="s">
        <v>29</v>
      </c>
      <c r="M3273" t="s">
        <v>30</v>
      </c>
      <c r="N3273" t="s">
        <v>6373</v>
      </c>
      <c r="O3273" t="s">
        <v>396</v>
      </c>
      <c r="P3273" t="s">
        <v>397</v>
      </c>
    </row>
    <row r="3274" spans="1:16" x14ac:dyDescent="0.25">
      <c r="A3274" t="s">
        <v>6374</v>
      </c>
      <c r="B3274" t="s">
        <v>32</v>
      </c>
      <c r="C3274" t="s">
        <v>20</v>
      </c>
      <c r="D3274" t="s">
        <v>6374</v>
      </c>
      <c r="E3274" s="1">
        <v>43265.65347222222</v>
      </c>
      <c r="F3274" t="s">
        <v>6375</v>
      </c>
      <c r="G3274" s="2">
        <v>43264</v>
      </c>
      <c r="H3274" s="2">
        <v>37608</v>
      </c>
      <c r="I3274">
        <v>1</v>
      </c>
      <c r="J3274" s="2">
        <v>44372</v>
      </c>
      <c r="K3274" s="2">
        <v>44372</v>
      </c>
      <c r="L3274" t="s">
        <v>29</v>
      </c>
      <c r="M3274" t="s">
        <v>30</v>
      </c>
      <c r="N3274" t="s">
        <v>6376</v>
      </c>
      <c r="O3274" t="s">
        <v>34</v>
      </c>
      <c r="P3274" t="s">
        <v>35</v>
      </c>
    </row>
    <row r="3275" spans="1:16" x14ac:dyDescent="0.25">
      <c r="A3275" t="s">
        <v>6377</v>
      </c>
      <c r="B3275" t="s">
        <v>32</v>
      </c>
      <c r="C3275" t="s">
        <v>20</v>
      </c>
      <c r="D3275" t="s">
        <v>6377</v>
      </c>
      <c r="E3275" s="1">
        <v>44371.648611111108</v>
      </c>
      <c r="F3275" t="s">
        <v>6378</v>
      </c>
      <c r="G3275" s="2">
        <v>44370</v>
      </c>
      <c r="H3275" s="2">
        <v>37608</v>
      </c>
      <c r="I3275">
        <v>1</v>
      </c>
      <c r="J3275" s="2">
        <v>44372</v>
      </c>
      <c r="K3275" s="2">
        <v>44372</v>
      </c>
      <c r="L3275" t="s">
        <v>29</v>
      </c>
      <c r="M3275" t="s">
        <v>30</v>
      </c>
      <c r="N3275" t="s">
        <v>6379</v>
      </c>
      <c r="O3275" t="s">
        <v>396</v>
      </c>
      <c r="P3275" t="s">
        <v>397</v>
      </c>
    </row>
    <row r="3276" spans="1:16" x14ac:dyDescent="0.25">
      <c r="A3276" t="s">
        <v>6380</v>
      </c>
      <c r="B3276" t="s">
        <v>32</v>
      </c>
      <c r="C3276" t="s">
        <v>20</v>
      </c>
      <c r="D3276" t="s">
        <v>6380</v>
      </c>
      <c r="E3276" s="1">
        <v>44371.647916666669</v>
      </c>
      <c r="F3276" t="s">
        <v>6381</v>
      </c>
      <c r="G3276" s="2">
        <v>44370</v>
      </c>
      <c r="H3276" s="2">
        <v>37608</v>
      </c>
      <c r="I3276">
        <v>19</v>
      </c>
      <c r="J3276" s="2">
        <v>44372</v>
      </c>
      <c r="K3276" s="2">
        <v>44372</v>
      </c>
      <c r="L3276" t="s">
        <v>29</v>
      </c>
      <c r="M3276" t="s">
        <v>30</v>
      </c>
      <c r="N3276" t="s">
        <v>6382</v>
      </c>
      <c r="O3276" t="s">
        <v>396</v>
      </c>
      <c r="P3276" t="s">
        <v>397</v>
      </c>
    </row>
    <row r="3277" spans="1:16" x14ac:dyDescent="0.25">
      <c r="A3277" t="s">
        <v>6383</v>
      </c>
      <c r="B3277" t="s">
        <v>32</v>
      </c>
      <c r="C3277" t="s">
        <v>20</v>
      </c>
      <c r="D3277" t="s">
        <v>6383</v>
      </c>
      <c r="E3277" s="1">
        <v>43265.65347222222</v>
      </c>
      <c r="F3277" t="s">
        <v>6384</v>
      </c>
      <c r="G3277" s="2">
        <v>43264</v>
      </c>
      <c r="H3277" s="2">
        <v>37608</v>
      </c>
      <c r="I3277">
        <v>1</v>
      </c>
      <c r="J3277" s="2">
        <v>44372</v>
      </c>
      <c r="K3277" s="2">
        <v>44372</v>
      </c>
      <c r="L3277" t="s">
        <v>29</v>
      </c>
      <c r="M3277" t="s">
        <v>30</v>
      </c>
      <c r="N3277" t="s">
        <v>6385</v>
      </c>
      <c r="O3277" t="s">
        <v>34</v>
      </c>
      <c r="P3277" t="s">
        <v>35</v>
      </c>
    </row>
    <row r="3278" spans="1:16" x14ac:dyDescent="0.25">
      <c r="A3278" t="s">
        <v>6386</v>
      </c>
      <c r="B3278" t="s">
        <v>19</v>
      </c>
      <c r="C3278" t="s">
        <v>20</v>
      </c>
      <c r="D3278" t="s">
        <v>6386</v>
      </c>
      <c r="E3278" s="1">
        <v>41102.670138888891</v>
      </c>
      <c r="F3278" t="s">
        <v>6387</v>
      </c>
      <c r="G3278" s="2">
        <v>41101</v>
      </c>
      <c r="H3278" s="2">
        <v>37608</v>
      </c>
      <c r="I3278">
        <v>1</v>
      </c>
      <c r="J3278" s="2">
        <v>44372</v>
      </c>
      <c r="K3278" s="2">
        <v>44372</v>
      </c>
      <c r="L3278" t="s">
        <v>29</v>
      </c>
      <c r="M3278" t="s">
        <v>30</v>
      </c>
      <c r="N3278" t="s">
        <v>6388</v>
      </c>
      <c r="O3278" t="s">
        <v>34</v>
      </c>
      <c r="P3278" t="s">
        <v>35</v>
      </c>
    </row>
    <row r="3279" spans="1:16" x14ac:dyDescent="0.25">
      <c r="A3279" t="s">
        <v>6389</v>
      </c>
      <c r="B3279" t="s">
        <v>32</v>
      </c>
      <c r="C3279" t="s">
        <v>20</v>
      </c>
      <c r="D3279" t="s">
        <v>6389</v>
      </c>
      <c r="E3279" s="1">
        <v>41102.671527777777</v>
      </c>
      <c r="F3279" t="s">
        <v>6387</v>
      </c>
      <c r="G3279" s="2">
        <v>41101</v>
      </c>
      <c r="H3279" s="2">
        <v>37608</v>
      </c>
      <c r="I3279">
        <v>1</v>
      </c>
      <c r="J3279" s="2">
        <v>44372</v>
      </c>
      <c r="K3279" s="2">
        <v>44372</v>
      </c>
      <c r="L3279" t="s">
        <v>29</v>
      </c>
      <c r="M3279" t="s">
        <v>30</v>
      </c>
      <c r="N3279" t="s">
        <v>6388</v>
      </c>
      <c r="O3279" t="s">
        <v>34</v>
      </c>
      <c r="P3279" t="s">
        <v>35</v>
      </c>
    </row>
    <row r="3280" spans="1:16" x14ac:dyDescent="0.25">
      <c r="A3280" t="s">
        <v>6390</v>
      </c>
      <c r="B3280" t="s">
        <v>32</v>
      </c>
      <c r="C3280" t="s">
        <v>20</v>
      </c>
      <c r="D3280" t="s">
        <v>6390</v>
      </c>
      <c r="E3280" s="1">
        <v>41102.668055555558</v>
      </c>
      <c r="F3280" t="s">
        <v>6391</v>
      </c>
      <c r="G3280" s="2">
        <v>41101</v>
      </c>
      <c r="H3280" s="2">
        <v>37608</v>
      </c>
      <c r="I3280">
        <v>1</v>
      </c>
      <c r="J3280" s="2">
        <v>44372</v>
      </c>
      <c r="K3280" s="2">
        <v>44372</v>
      </c>
      <c r="L3280" t="s">
        <v>29</v>
      </c>
      <c r="M3280" t="s">
        <v>30</v>
      </c>
      <c r="N3280" t="s">
        <v>6392</v>
      </c>
      <c r="O3280" t="s">
        <v>34</v>
      </c>
      <c r="P3280" t="s">
        <v>35</v>
      </c>
    </row>
    <row r="3281" spans="1:16" x14ac:dyDescent="0.25">
      <c r="A3281" t="s">
        <v>6393</v>
      </c>
      <c r="B3281" t="s">
        <v>19</v>
      </c>
      <c r="C3281" t="s">
        <v>20</v>
      </c>
      <c r="D3281" t="s">
        <v>6393</v>
      </c>
      <c r="E3281" s="1">
        <v>41102.668749999997</v>
      </c>
      <c r="F3281" t="s">
        <v>6394</v>
      </c>
      <c r="G3281" s="2">
        <v>41101</v>
      </c>
      <c r="H3281" s="2">
        <v>37608</v>
      </c>
      <c r="I3281">
        <v>1</v>
      </c>
      <c r="J3281" s="2">
        <v>44372</v>
      </c>
      <c r="K3281" s="2">
        <v>44372</v>
      </c>
      <c r="L3281" t="s">
        <v>29</v>
      </c>
      <c r="M3281" t="s">
        <v>30</v>
      </c>
      <c r="N3281" t="s">
        <v>6395</v>
      </c>
      <c r="O3281" t="s">
        <v>34</v>
      </c>
      <c r="P3281" t="s">
        <v>35</v>
      </c>
    </row>
    <row r="3282" spans="1:16" x14ac:dyDescent="0.25">
      <c r="A3282" t="s">
        <v>6396</v>
      </c>
      <c r="B3282" t="s">
        <v>32</v>
      </c>
      <c r="C3282" t="s">
        <v>20</v>
      </c>
      <c r="D3282" t="s">
        <v>6396</v>
      </c>
      <c r="E3282" s="1">
        <v>41102.671527777777</v>
      </c>
      <c r="F3282" t="s">
        <v>6394</v>
      </c>
      <c r="G3282" s="2">
        <v>41101</v>
      </c>
      <c r="H3282" s="2">
        <v>37608</v>
      </c>
      <c r="I3282">
        <v>1</v>
      </c>
      <c r="J3282" s="2">
        <v>44372</v>
      </c>
      <c r="K3282" s="2">
        <v>44372</v>
      </c>
      <c r="L3282" t="s">
        <v>29</v>
      </c>
      <c r="M3282" t="s">
        <v>30</v>
      </c>
      <c r="N3282" t="s">
        <v>6395</v>
      </c>
      <c r="O3282" t="s">
        <v>34</v>
      </c>
      <c r="P3282" t="s">
        <v>35</v>
      </c>
    </row>
    <row r="3283" spans="1:16" x14ac:dyDescent="0.25">
      <c r="A3283" t="s">
        <v>6397</v>
      </c>
      <c r="B3283" t="s">
        <v>32</v>
      </c>
      <c r="C3283" t="s">
        <v>20</v>
      </c>
      <c r="D3283" t="s">
        <v>6397</v>
      </c>
      <c r="E3283" s="1">
        <v>44371.648611111108</v>
      </c>
      <c r="F3283" t="s">
        <v>6398</v>
      </c>
      <c r="G3283" s="2">
        <v>44370</v>
      </c>
      <c r="H3283" s="2">
        <v>37608</v>
      </c>
      <c r="I3283">
        <v>33</v>
      </c>
      <c r="J3283" s="2">
        <v>44372</v>
      </c>
      <c r="K3283" s="2">
        <v>44372</v>
      </c>
      <c r="L3283" t="s">
        <v>29</v>
      </c>
      <c r="M3283" t="s">
        <v>30</v>
      </c>
      <c r="N3283" t="s">
        <v>6399</v>
      </c>
      <c r="O3283" t="s">
        <v>396</v>
      </c>
      <c r="P3283" t="s">
        <v>397</v>
      </c>
    </row>
    <row r="3284" spans="1:16" x14ac:dyDescent="0.25">
      <c r="A3284" t="s">
        <v>6400</v>
      </c>
      <c r="B3284" t="s">
        <v>32</v>
      </c>
      <c r="C3284" t="s">
        <v>20</v>
      </c>
      <c r="D3284" t="s">
        <v>6400</v>
      </c>
      <c r="E3284" s="1">
        <v>43265.65347222222</v>
      </c>
      <c r="F3284" t="s">
        <v>6401</v>
      </c>
      <c r="G3284" s="2">
        <v>43264</v>
      </c>
      <c r="H3284" s="2">
        <v>37608</v>
      </c>
      <c r="I3284">
        <v>1</v>
      </c>
      <c r="J3284" s="2">
        <v>44372</v>
      </c>
      <c r="K3284" s="2">
        <v>44372</v>
      </c>
      <c r="L3284" t="s">
        <v>29</v>
      </c>
      <c r="M3284" t="s">
        <v>30</v>
      </c>
      <c r="N3284" t="s">
        <v>6402</v>
      </c>
      <c r="O3284" t="s">
        <v>34</v>
      </c>
      <c r="P3284" t="s">
        <v>35</v>
      </c>
    </row>
    <row r="3285" spans="1:16" x14ac:dyDescent="0.25">
      <c r="A3285" t="s">
        <v>6403</v>
      </c>
      <c r="B3285" t="s">
        <v>830</v>
      </c>
      <c r="C3285" t="s">
        <v>20</v>
      </c>
      <c r="D3285" t="s">
        <v>6403</v>
      </c>
      <c r="E3285" s="1">
        <v>38978.844444444447</v>
      </c>
      <c r="F3285" t="s">
        <v>6404</v>
      </c>
      <c r="G3285" s="2">
        <v>38789</v>
      </c>
      <c r="H3285" s="2">
        <v>29528</v>
      </c>
      <c r="I3285">
        <v>1</v>
      </c>
      <c r="J3285" s="2">
        <v>44372</v>
      </c>
      <c r="K3285" s="2">
        <v>44372</v>
      </c>
      <c r="L3285" t="s">
        <v>22</v>
      </c>
      <c r="M3285" t="s">
        <v>23</v>
      </c>
      <c r="N3285" t="s">
        <v>6405</v>
      </c>
      <c r="O3285" t="s">
        <v>25</v>
      </c>
      <c r="P3285" t="s">
        <v>26</v>
      </c>
    </row>
    <row r="3286" spans="1:16" x14ac:dyDescent="0.25">
      <c r="A3286" t="s">
        <v>6406</v>
      </c>
      <c r="B3286" t="s">
        <v>830</v>
      </c>
      <c r="C3286" t="s">
        <v>20</v>
      </c>
      <c r="D3286" t="s">
        <v>6406</v>
      </c>
      <c r="E3286" s="1">
        <v>38978.844444444447</v>
      </c>
      <c r="F3286" t="s">
        <v>6404</v>
      </c>
      <c r="G3286" s="2">
        <v>38789</v>
      </c>
      <c r="H3286" s="2">
        <v>29528</v>
      </c>
      <c r="I3286">
        <v>1</v>
      </c>
      <c r="J3286" s="2">
        <v>44372</v>
      </c>
      <c r="K3286" s="2">
        <v>44372</v>
      </c>
      <c r="L3286" t="s">
        <v>29</v>
      </c>
      <c r="M3286" t="s">
        <v>30</v>
      </c>
      <c r="N3286" t="s">
        <v>6405</v>
      </c>
      <c r="O3286" t="s">
        <v>25</v>
      </c>
      <c r="P3286" t="s">
        <v>26</v>
      </c>
    </row>
    <row r="3287" spans="1:16" x14ac:dyDescent="0.25">
      <c r="A3287" t="s">
        <v>6407</v>
      </c>
      <c r="B3287" t="s">
        <v>32</v>
      </c>
      <c r="C3287" t="s">
        <v>20</v>
      </c>
      <c r="D3287" t="s">
        <v>6407</v>
      </c>
      <c r="E3287" s="1">
        <v>43265.65347222222</v>
      </c>
      <c r="F3287" t="s">
        <v>6408</v>
      </c>
      <c r="G3287" s="2">
        <v>43264</v>
      </c>
      <c r="H3287" s="2">
        <v>37608</v>
      </c>
      <c r="I3287">
        <v>7</v>
      </c>
      <c r="J3287" s="2">
        <v>44372</v>
      </c>
      <c r="K3287" s="2">
        <v>44372</v>
      </c>
      <c r="L3287" t="s">
        <v>29</v>
      </c>
      <c r="M3287" t="s">
        <v>30</v>
      </c>
      <c r="N3287" t="s">
        <v>6409</v>
      </c>
      <c r="O3287" t="s">
        <v>34</v>
      </c>
      <c r="P3287" t="s">
        <v>35</v>
      </c>
    </row>
    <row r="3288" spans="1:16" x14ac:dyDescent="0.25">
      <c r="A3288" t="s">
        <v>6410</v>
      </c>
      <c r="B3288" t="s">
        <v>32</v>
      </c>
      <c r="C3288" t="s">
        <v>20</v>
      </c>
      <c r="D3288" t="s">
        <v>6410</v>
      </c>
      <c r="E3288" s="1">
        <v>44371.648611111108</v>
      </c>
      <c r="F3288" t="s">
        <v>6378</v>
      </c>
      <c r="G3288" s="2">
        <v>44370</v>
      </c>
      <c r="H3288" s="2">
        <v>37608</v>
      </c>
      <c r="I3288">
        <v>1</v>
      </c>
      <c r="J3288" s="2">
        <v>44372</v>
      </c>
      <c r="K3288" s="2">
        <v>44372</v>
      </c>
      <c r="L3288" t="s">
        <v>29</v>
      </c>
      <c r="M3288" t="s">
        <v>30</v>
      </c>
      <c r="N3288" t="s">
        <v>6411</v>
      </c>
      <c r="O3288" t="s">
        <v>396</v>
      </c>
      <c r="P3288" t="s">
        <v>397</v>
      </c>
    </row>
    <row r="3289" spans="1:16" x14ac:dyDescent="0.25">
      <c r="A3289" t="s">
        <v>6412</v>
      </c>
      <c r="B3289" t="s">
        <v>32</v>
      </c>
      <c r="C3289" t="s">
        <v>20</v>
      </c>
      <c r="D3289" t="s">
        <v>6412</v>
      </c>
      <c r="E3289" s="1">
        <v>44371.648611111108</v>
      </c>
      <c r="F3289" t="s">
        <v>6413</v>
      </c>
      <c r="G3289" s="2">
        <v>44370</v>
      </c>
      <c r="H3289" s="2">
        <v>37608</v>
      </c>
      <c r="I3289">
        <v>19</v>
      </c>
      <c r="J3289" s="2">
        <v>44372</v>
      </c>
      <c r="K3289" s="2">
        <v>44372</v>
      </c>
      <c r="L3289" t="s">
        <v>29</v>
      </c>
      <c r="M3289" t="s">
        <v>30</v>
      </c>
      <c r="N3289" t="s">
        <v>6414</v>
      </c>
      <c r="O3289" t="s">
        <v>396</v>
      </c>
      <c r="P3289" t="s">
        <v>397</v>
      </c>
    </row>
    <row r="3290" spans="1:16" x14ac:dyDescent="0.25">
      <c r="A3290" t="s">
        <v>6415</v>
      </c>
      <c r="B3290" t="s">
        <v>32</v>
      </c>
      <c r="C3290" t="s">
        <v>20</v>
      </c>
      <c r="D3290" t="s">
        <v>6415</v>
      </c>
      <c r="E3290" s="1">
        <v>44371.648611111108</v>
      </c>
      <c r="F3290" t="s">
        <v>6416</v>
      </c>
      <c r="G3290" s="2">
        <v>44370</v>
      </c>
      <c r="H3290" s="2">
        <v>37608</v>
      </c>
      <c r="I3290">
        <v>40</v>
      </c>
      <c r="J3290" s="2">
        <v>44372</v>
      </c>
      <c r="K3290" s="2">
        <v>44372</v>
      </c>
      <c r="L3290" t="s">
        <v>29</v>
      </c>
      <c r="M3290" t="s">
        <v>30</v>
      </c>
      <c r="N3290" t="s">
        <v>6417</v>
      </c>
      <c r="O3290" t="s">
        <v>396</v>
      </c>
      <c r="P3290" t="s">
        <v>397</v>
      </c>
    </row>
    <row r="3291" spans="1:16" x14ac:dyDescent="0.25">
      <c r="A3291" t="s">
        <v>6418</v>
      </c>
      <c r="B3291" t="s">
        <v>32</v>
      </c>
      <c r="C3291" t="s">
        <v>20</v>
      </c>
      <c r="D3291" t="s">
        <v>6418</v>
      </c>
      <c r="E3291" s="1">
        <v>43265.65347222222</v>
      </c>
      <c r="F3291" t="s">
        <v>6419</v>
      </c>
      <c r="G3291" s="2">
        <v>43264</v>
      </c>
      <c r="H3291" s="2">
        <v>37608</v>
      </c>
      <c r="I3291">
        <v>2</v>
      </c>
      <c r="J3291" s="2">
        <v>44372</v>
      </c>
      <c r="K3291" s="2">
        <v>44372</v>
      </c>
      <c r="L3291" t="s">
        <v>29</v>
      </c>
      <c r="M3291" t="s">
        <v>30</v>
      </c>
      <c r="N3291" t="s">
        <v>6420</v>
      </c>
      <c r="O3291" t="s">
        <v>34</v>
      </c>
      <c r="P3291" t="s">
        <v>35</v>
      </c>
    </row>
    <row r="3292" spans="1:16" x14ac:dyDescent="0.25">
      <c r="A3292" t="s">
        <v>6421</v>
      </c>
      <c r="B3292" t="s">
        <v>19</v>
      </c>
      <c r="C3292" t="s">
        <v>20</v>
      </c>
      <c r="D3292" t="s">
        <v>6421</v>
      </c>
      <c r="E3292" s="1">
        <v>44371.647916666669</v>
      </c>
      <c r="F3292" t="s">
        <v>6422</v>
      </c>
      <c r="G3292" s="2">
        <v>44370</v>
      </c>
      <c r="H3292" s="2">
        <v>37608</v>
      </c>
      <c r="I3292">
        <v>12</v>
      </c>
      <c r="J3292" s="2">
        <v>44372</v>
      </c>
      <c r="K3292" s="2">
        <v>44372</v>
      </c>
      <c r="L3292" t="s">
        <v>29</v>
      </c>
      <c r="M3292" t="s">
        <v>30</v>
      </c>
      <c r="N3292" t="s">
        <v>6423</v>
      </c>
      <c r="O3292" t="s">
        <v>396</v>
      </c>
      <c r="P3292" t="s">
        <v>397</v>
      </c>
    </row>
    <row r="3293" spans="1:16" x14ac:dyDescent="0.25">
      <c r="A3293" t="s">
        <v>6424</v>
      </c>
      <c r="B3293" t="s">
        <v>32</v>
      </c>
      <c r="C3293" t="s">
        <v>20</v>
      </c>
      <c r="D3293" t="s">
        <v>6424</v>
      </c>
      <c r="E3293" s="1">
        <v>44371.647916666669</v>
      </c>
      <c r="F3293" t="s">
        <v>6422</v>
      </c>
      <c r="G3293" s="2">
        <v>44370</v>
      </c>
      <c r="H3293" s="2">
        <v>37608</v>
      </c>
      <c r="I3293">
        <v>39</v>
      </c>
      <c r="J3293" s="2">
        <v>44372</v>
      </c>
      <c r="K3293" s="2">
        <v>44372</v>
      </c>
      <c r="L3293" t="s">
        <v>29</v>
      </c>
      <c r="M3293" t="s">
        <v>30</v>
      </c>
      <c r="N3293" t="s">
        <v>6425</v>
      </c>
      <c r="O3293" t="s">
        <v>396</v>
      </c>
      <c r="P3293" t="s">
        <v>397</v>
      </c>
    </row>
    <row r="3294" spans="1:16" x14ac:dyDescent="0.25">
      <c r="A3294" t="s">
        <v>6426</v>
      </c>
      <c r="B3294" t="s">
        <v>32</v>
      </c>
      <c r="C3294" t="s">
        <v>20</v>
      </c>
      <c r="D3294" t="s">
        <v>6426</v>
      </c>
      <c r="E3294" s="1">
        <v>44371.647916666669</v>
      </c>
      <c r="F3294" t="s">
        <v>6422</v>
      </c>
      <c r="G3294" s="2">
        <v>44370</v>
      </c>
      <c r="H3294" s="2">
        <v>37608</v>
      </c>
      <c r="I3294">
        <v>49</v>
      </c>
      <c r="J3294" s="2">
        <v>44372</v>
      </c>
      <c r="K3294" s="2">
        <v>44372</v>
      </c>
      <c r="L3294" t="s">
        <v>29</v>
      </c>
      <c r="M3294" t="s">
        <v>30</v>
      </c>
      <c r="N3294" t="s">
        <v>6427</v>
      </c>
      <c r="O3294" t="s">
        <v>396</v>
      </c>
      <c r="P3294" t="s">
        <v>397</v>
      </c>
    </row>
    <row r="3295" spans="1:16" x14ac:dyDescent="0.25">
      <c r="A3295" t="s">
        <v>6428</v>
      </c>
      <c r="B3295" t="s">
        <v>32</v>
      </c>
      <c r="C3295" t="s">
        <v>20</v>
      </c>
      <c r="D3295" t="s">
        <v>6428</v>
      </c>
      <c r="E3295" s="1">
        <v>44371.647916666669</v>
      </c>
      <c r="G3295" s="2">
        <v>44370</v>
      </c>
      <c r="H3295" s="2">
        <v>37608</v>
      </c>
      <c r="I3295">
        <v>21</v>
      </c>
      <c r="J3295" s="2">
        <v>44372</v>
      </c>
      <c r="K3295" s="2">
        <v>44372</v>
      </c>
      <c r="L3295" t="s">
        <v>29</v>
      </c>
      <c r="M3295" t="s">
        <v>30</v>
      </c>
      <c r="N3295" t="s">
        <v>6429</v>
      </c>
      <c r="O3295" t="s">
        <v>396</v>
      </c>
      <c r="P3295" t="s">
        <v>397</v>
      </c>
    </row>
    <row r="3296" spans="1:16" x14ac:dyDescent="0.25">
      <c r="A3296" t="s">
        <v>6430</v>
      </c>
      <c r="B3296" t="s">
        <v>32</v>
      </c>
      <c r="C3296" t="s">
        <v>20</v>
      </c>
      <c r="D3296" t="s">
        <v>6430</v>
      </c>
      <c r="E3296" s="1">
        <v>41221.656944444447</v>
      </c>
      <c r="F3296" t="s">
        <v>6241</v>
      </c>
      <c r="G3296" s="2">
        <v>41220</v>
      </c>
      <c r="H3296" s="2">
        <v>37608</v>
      </c>
      <c r="I3296">
        <v>5</v>
      </c>
      <c r="J3296" s="2">
        <v>44372</v>
      </c>
      <c r="K3296" s="2">
        <v>44372</v>
      </c>
      <c r="L3296" t="s">
        <v>29</v>
      </c>
      <c r="M3296" t="s">
        <v>30</v>
      </c>
      <c r="N3296" t="s">
        <v>6431</v>
      </c>
      <c r="O3296" t="s">
        <v>34</v>
      </c>
      <c r="P3296" t="s">
        <v>35</v>
      </c>
    </row>
    <row r="3297" spans="1:16" x14ac:dyDescent="0.25">
      <c r="A3297" t="s">
        <v>6432</v>
      </c>
      <c r="B3297" t="s">
        <v>94</v>
      </c>
      <c r="C3297" t="s">
        <v>20</v>
      </c>
      <c r="D3297" t="s">
        <v>6432</v>
      </c>
      <c r="E3297" s="1">
        <v>38945.627083333333</v>
      </c>
      <c r="F3297" t="s">
        <v>6433</v>
      </c>
      <c r="G3297" s="2">
        <v>38135</v>
      </c>
      <c r="H3297" s="2">
        <v>37309</v>
      </c>
      <c r="I3297">
        <v>2</v>
      </c>
      <c r="J3297" s="2">
        <v>44372</v>
      </c>
      <c r="K3297" s="2">
        <v>44372</v>
      </c>
      <c r="L3297" t="s">
        <v>29</v>
      </c>
      <c r="M3297" t="s">
        <v>30</v>
      </c>
      <c r="N3297" t="s">
        <v>6434</v>
      </c>
      <c r="O3297" t="s">
        <v>65</v>
      </c>
      <c r="P3297" t="s">
        <v>66</v>
      </c>
    </row>
    <row r="3298" spans="1:16" x14ac:dyDescent="0.25">
      <c r="A3298" t="s">
        <v>6435</v>
      </c>
      <c r="B3298" t="s">
        <v>19</v>
      </c>
      <c r="C3298" t="s">
        <v>20</v>
      </c>
      <c r="D3298" t="s">
        <v>6435</v>
      </c>
      <c r="E3298" s="1">
        <v>44371.648611111108</v>
      </c>
      <c r="F3298" t="s">
        <v>5732</v>
      </c>
      <c r="G3298" s="2">
        <v>44370</v>
      </c>
      <c r="H3298" s="2">
        <v>37608</v>
      </c>
      <c r="I3298">
        <v>2</v>
      </c>
      <c r="J3298" s="2">
        <v>44372</v>
      </c>
      <c r="K3298" s="2">
        <v>44372</v>
      </c>
      <c r="L3298" t="s">
        <v>29</v>
      </c>
      <c r="M3298" t="s">
        <v>30</v>
      </c>
      <c r="N3298" t="s">
        <v>6436</v>
      </c>
      <c r="O3298" t="s">
        <v>396</v>
      </c>
      <c r="P3298" t="s">
        <v>397</v>
      </c>
    </row>
    <row r="3299" spans="1:16" x14ac:dyDescent="0.25">
      <c r="A3299" t="s">
        <v>6437</v>
      </c>
      <c r="B3299" t="s">
        <v>32</v>
      </c>
      <c r="C3299" t="s">
        <v>20</v>
      </c>
      <c r="D3299" t="s">
        <v>6437</v>
      </c>
      <c r="E3299" s="1">
        <v>43265.65347222222</v>
      </c>
      <c r="F3299" t="s">
        <v>6375</v>
      </c>
      <c r="G3299" s="2">
        <v>43264</v>
      </c>
      <c r="H3299" s="2">
        <v>40352</v>
      </c>
      <c r="I3299">
        <v>1</v>
      </c>
      <c r="J3299" s="2">
        <v>44372</v>
      </c>
      <c r="K3299" s="2">
        <v>44372</v>
      </c>
      <c r="L3299" t="s">
        <v>29</v>
      </c>
      <c r="M3299" t="s">
        <v>30</v>
      </c>
      <c r="N3299" t="s">
        <v>6438</v>
      </c>
      <c r="O3299" t="s">
        <v>34</v>
      </c>
      <c r="P3299" t="s">
        <v>35</v>
      </c>
    </row>
    <row r="3300" spans="1:16" x14ac:dyDescent="0.25">
      <c r="A3300" t="s">
        <v>6439</v>
      </c>
      <c r="B3300" t="s">
        <v>32</v>
      </c>
      <c r="C3300" t="s">
        <v>20</v>
      </c>
      <c r="D3300" t="s">
        <v>6439</v>
      </c>
      <c r="E3300" s="1">
        <v>44371.648611111108</v>
      </c>
      <c r="F3300" t="s">
        <v>6378</v>
      </c>
      <c r="G3300" s="2">
        <v>44370</v>
      </c>
      <c r="H3300" s="2">
        <v>37608</v>
      </c>
      <c r="I3300">
        <v>1</v>
      </c>
      <c r="J3300" s="2">
        <v>44372</v>
      </c>
      <c r="K3300" s="2">
        <v>44372</v>
      </c>
      <c r="L3300" t="s">
        <v>29</v>
      </c>
      <c r="M3300" t="s">
        <v>30</v>
      </c>
      <c r="N3300" t="s">
        <v>6440</v>
      </c>
      <c r="O3300" t="s">
        <v>396</v>
      </c>
      <c r="P3300" t="s">
        <v>397</v>
      </c>
    </row>
    <row r="3301" spans="1:16" x14ac:dyDescent="0.25">
      <c r="A3301" t="s">
        <v>6441</v>
      </c>
      <c r="B3301" t="s">
        <v>32</v>
      </c>
      <c r="C3301" t="s">
        <v>20</v>
      </c>
      <c r="D3301" t="s">
        <v>6441</v>
      </c>
      <c r="E3301" s="1">
        <v>43265.65347222222</v>
      </c>
      <c r="F3301" t="s">
        <v>6442</v>
      </c>
      <c r="G3301" s="2">
        <v>43264</v>
      </c>
      <c r="H3301" s="2">
        <v>37608</v>
      </c>
      <c r="I3301">
        <v>13</v>
      </c>
      <c r="J3301" s="2">
        <v>44372</v>
      </c>
      <c r="K3301" s="2">
        <v>44372</v>
      </c>
      <c r="L3301" t="s">
        <v>29</v>
      </c>
      <c r="M3301" t="s">
        <v>30</v>
      </c>
      <c r="N3301" t="s">
        <v>6443</v>
      </c>
      <c r="O3301" t="s">
        <v>34</v>
      </c>
      <c r="P3301" t="s">
        <v>35</v>
      </c>
    </row>
    <row r="3302" spans="1:16" x14ac:dyDescent="0.25">
      <c r="A3302" t="s">
        <v>6444</v>
      </c>
      <c r="B3302" t="s">
        <v>94</v>
      </c>
      <c r="C3302" t="s">
        <v>20</v>
      </c>
      <c r="D3302" t="s">
        <v>6444</v>
      </c>
      <c r="E3302" s="1">
        <v>44368.725694444445</v>
      </c>
      <c r="F3302" t="s">
        <v>6445</v>
      </c>
      <c r="G3302" s="2">
        <v>44365</v>
      </c>
      <c r="H3302" s="2">
        <v>36532</v>
      </c>
      <c r="I3302">
        <v>7</v>
      </c>
      <c r="J3302" s="2">
        <v>44372</v>
      </c>
      <c r="K3302" s="2">
        <v>44372</v>
      </c>
      <c r="L3302" t="s">
        <v>29</v>
      </c>
      <c r="M3302" t="s">
        <v>30</v>
      </c>
      <c r="N3302" t="s">
        <v>6446</v>
      </c>
      <c r="O3302" t="s">
        <v>65</v>
      </c>
      <c r="P3302" t="s">
        <v>66</v>
      </c>
    </row>
    <row r="3303" spans="1:16" x14ac:dyDescent="0.25">
      <c r="A3303" t="s">
        <v>6447</v>
      </c>
      <c r="B3303" t="s">
        <v>32</v>
      </c>
      <c r="C3303" t="s">
        <v>20</v>
      </c>
      <c r="D3303" t="s">
        <v>6447</v>
      </c>
      <c r="E3303" s="1">
        <v>44371.647916666669</v>
      </c>
      <c r="G3303" s="2">
        <v>44370</v>
      </c>
      <c r="H3303" s="2">
        <v>37608</v>
      </c>
      <c r="I3303">
        <v>32</v>
      </c>
      <c r="J3303" s="2">
        <v>44372</v>
      </c>
      <c r="K3303" s="2">
        <v>44372</v>
      </c>
      <c r="L3303" t="s">
        <v>29</v>
      </c>
      <c r="M3303" t="s">
        <v>30</v>
      </c>
      <c r="N3303" t="s">
        <v>6448</v>
      </c>
      <c r="O3303" t="s">
        <v>396</v>
      </c>
      <c r="P3303" t="s">
        <v>397</v>
      </c>
    </row>
    <row r="3304" spans="1:16" x14ac:dyDescent="0.25">
      <c r="A3304" t="s">
        <v>6449</v>
      </c>
      <c r="B3304" t="s">
        <v>830</v>
      </c>
      <c r="C3304" t="s">
        <v>20</v>
      </c>
      <c r="D3304" t="s">
        <v>6449</v>
      </c>
      <c r="E3304" s="1">
        <v>44369.502083333333</v>
      </c>
      <c r="F3304" t="s">
        <v>6450</v>
      </c>
      <c r="G3304" s="2">
        <v>44347</v>
      </c>
      <c r="H3304" s="2">
        <v>27400</v>
      </c>
      <c r="I3304">
        <v>72</v>
      </c>
      <c r="J3304" s="2">
        <v>44372</v>
      </c>
      <c r="K3304" s="2">
        <v>44372</v>
      </c>
      <c r="L3304" t="s">
        <v>29</v>
      </c>
      <c r="M3304" t="s">
        <v>30</v>
      </c>
      <c r="N3304" t="s">
        <v>6451</v>
      </c>
      <c r="O3304" t="s">
        <v>25</v>
      </c>
      <c r="P3304" t="s">
        <v>26</v>
      </c>
    </row>
    <row r="3305" spans="1:16" x14ac:dyDescent="0.25">
      <c r="A3305" t="s">
        <v>6452</v>
      </c>
      <c r="B3305" t="s">
        <v>830</v>
      </c>
      <c r="C3305" t="s">
        <v>20</v>
      </c>
      <c r="D3305" t="s">
        <v>6452</v>
      </c>
      <c r="E3305" s="1">
        <v>44369.502083333333</v>
      </c>
      <c r="F3305" t="s">
        <v>6453</v>
      </c>
      <c r="G3305" s="2">
        <v>44347</v>
      </c>
      <c r="H3305" s="2">
        <v>29528</v>
      </c>
      <c r="I3305">
        <v>81</v>
      </c>
      <c r="J3305" s="2">
        <v>44372</v>
      </c>
      <c r="K3305" s="2">
        <v>44372</v>
      </c>
      <c r="L3305" t="s">
        <v>29</v>
      </c>
      <c r="M3305" t="s">
        <v>30</v>
      </c>
      <c r="N3305" t="s">
        <v>6454</v>
      </c>
      <c r="O3305" t="s">
        <v>25</v>
      </c>
      <c r="P3305" t="s">
        <v>26</v>
      </c>
    </row>
    <row r="3306" spans="1:16" x14ac:dyDescent="0.25">
      <c r="A3306" t="s">
        <v>6455</v>
      </c>
      <c r="B3306" t="s">
        <v>830</v>
      </c>
      <c r="C3306" t="s">
        <v>20</v>
      </c>
      <c r="D3306" t="s">
        <v>6455</v>
      </c>
      <c r="E3306" s="1">
        <v>38978.84375</v>
      </c>
      <c r="F3306" t="s">
        <v>3727</v>
      </c>
      <c r="G3306" s="2">
        <v>38789</v>
      </c>
      <c r="H3306" s="2">
        <v>29591</v>
      </c>
      <c r="I3306">
        <v>8</v>
      </c>
      <c r="J3306" s="2">
        <v>44372</v>
      </c>
      <c r="K3306" s="2">
        <v>44372</v>
      </c>
      <c r="L3306" t="s">
        <v>29</v>
      </c>
      <c r="M3306" t="s">
        <v>30</v>
      </c>
      <c r="N3306" t="s">
        <v>3728</v>
      </c>
      <c r="O3306" t="s">
        <v>25</v>
      </c>
      <c r="P3306" t="s">
        <v>26</v>
      </c>
    </row>
    <row r="3307" spans="1:16" x14ac:dyDescent="0.25">
      <c r="A3307" t="s">
        <v>6456</v>
      </c>
      <c r="B3307" t="s">
        <v>19</v>
      </c>
      <c r="C3307" t="s">
        <v>20</v>
      </c>
      <c r="D3307" t="s">
        <v>6456</v>
      </c>
      <c r="E3307" s="1">
        <v>43941.5</v>
      </c>
      <c r="F3307" t="s">
        <v>6457</v>
      </c>
      <c r="G3307" s="2">
        <v>43901</v>
      </c>
      <c r="H3307" s="2">
        <v>37608</v>
      </c>
      <c r="I3307">
        <v>4</v>
      </c>
      <c r="J3307" s="2">
        <v>44372</v>
      </c>
      <c r="K3307" s="2">
        <v>44372</v>
      </c>
      <c r="L3307" t="s">
        <v>29</v>
      </c>
      <c r="M3307" t="s">
        <v>30</v>
      </c>
      <c r="N3307" t="s">
        <v>6458</v>
      </c>
      <c r="O3307" t="s">
        <v>396</v>
      </c>
      <c r="P3307" t="s">
        <v>397</v>
      </c>
    </row>
    <row r="3308" spans="1:16" x14ac:dyDescent="0.25">
      <c r="A3308" t="s">
        <v>6459</v>
      </c>
      <c r="B3308" t="s">
        <v>19</v>
      </c>
      <c r="C3308" t="s">
        <v>20</v>
      </c>
      <c r="D3308" t="s">
        <v>6459</v>
      </c>
      <c r="E3308" s="1">
        <v>42369.668749999997</v>
      </c>
      <c r="G3308" s="2">
        <v>42368</v>
      </c>
      <c r="H3308" s="2">
        <v>39799</v>
      </c>
      <c r="I3308">
        <v>1</v>
      </c>
      <c r="J3308" s="2">
        <v>44372</v>
      </c>
      <c r="K3308" s="2">
        <v>44372</v>
      </c>
      <c r="L3308" t="s">
        <v>29</v>
      </c>
      <c r="M3308" t="s">
        <v>30</v>
      </c>
      <c r="N3308" t="s">
        <v>6460</v>
      </c>
      <c r="O3308" t="s">
        <v>396</v>
      </c>
      <c r="P3308" t="s">
        <v>397</v>
      </c>
    </row>
    <row r="3309" spans="1:16" x14ac:dyDescent="0.25">
      <c r="A3309" t="s">
        <v>6461</v>
      </c>
      <c r="B3309" t="s">
        <v>19</v>
      </c>
      <c r="C3309" t="s">
        <v>20</v>
      </c>
      <c r="D3309" t="s">
        <v>6461</v>
      </c>
      <c r="E3309" s="1">
        <v>42369.668749999997</v>
      </c>
      <c r="G3309" s="2">
        <v>42368</v>
      </c>
      <c r="H3309" s="2">
        <v>39778</v>
      </c>
      <c r="I3309">
        <v>1</v>
      </c>
      <c r="J3309" s="2">
        <v>44372</v>
      </c>
      <c r="K3309" s="2">
        <v>44372</v>
      </c>
      <c r="L3309" t="s">
        <v>29</v>
      </c>
      <c r="M3309" t="s">
        <v>30</v>
      </c>
      <c r="N3309" t="s">
        <v>6462</v>
      </c>
      <c r="O3309" t="s">
        <v>396</v>
      </c>
      <c r="P3309" t="s">
        <v>397</v>
      </c>
    </row>
    <row r="3310" spans="1:16" x14ac:dyDescent="0.25">
      <c r="A3310" t="s">
        <v>6463</v>
      </c>
      <c r="B3310" t="s">
        <v>19</v>
      </c>
      <c r="C3310" t="s">
        <v>20</v>
      </c>
      <c r="D3310" t="s">
        <v>6463</v>
      </c>
      <c r="E3310" s="1">
        <v>44371.648611111108</v>
      </c>
      <c r="F3310" t="s">
        <v>6464</v>
      </c>
      <c r="G3310" s="2">
        <v>44370</v>
      </c>
      <c r="H3310" s="2">
        <v>37608</v>
      </c>
      <c r="I3310">
        <v>26</v>
      </c>
      <c r="J3310" s="2">
        <v>44372</v>
      </c>
      <c r="K3310" s="2">
        <v>44372</v>
      </c>
      <c r="L3310" t="s">
        <v>29</v>
      </c>
      <c r="M3310" t="s">
        <v>30</v>
      </c>
      <c r="N3310" t="s">
        <v>6465</v>
      </c>
      <c r="O3310" t="s">
        <v>396</v>
      </c>
      <c r="P3310" t="s">
        <v>397</v>
      </c>
    </row>
    <row r="3311" spans="1:16" x14ac:dyDescent="0.25">
      <c r="A3311" t="s">
        <v>6466</v>
      </c>
      <c r="B3311" t="s">
        <v>19</v>
      </c>
      <c r="C3311" t="s">
        <v>20</v>
      </c>
      <c r="D3311" t="s">
        <v>6466</v>
      </c>
      <c r="E3311" s="1">
        <v>40116.406944444447</v>
      </c>
      <c r="F3311" t="s">
        <v>6467</v>
      </c>
      <c r="G3311" s="2">
        <v>40114</v>
      </c>
      <c r="H3311" s="2">
        <v>39778</v>
      </c>
      <c r="I3311">
        <v>1</v>
      </c>
      <c r="J3311" s="2">
        <v>44372</v>
      </c>
      <c r="K3311" s="2">
        <v>44372</v>
      </c>
      <c r="L3311" t="s">
        <v>29</v>
      </c>
      <c r="M3311" t="s">
        <v>30</v>
      </c>
      <c r="N3311" t="s">
        <v>6468</v>
      </c>
      <c r="O3311" t="s">
        <v>25</v>
      </c>
      <c r="P3311" t="s">
        <v>26</v>
      </c>
    </row>
    <row r="3312" spans="1:16" x14ac:dyDescent="0.25">
      <c r="A3312" t="s">
        <v>6469</v>
      </c>
      <c r="B3312" t="s">
        <v>94</v>
      </c>
      <c r="C3312" t="s">
        <v>20</v>
      </c>
      <c r="D3312" t="s">
        <v>6469</v>
      </c>
      <c r="E3312" s="1">
        <v>38925.618750000001</v>
      </c>
      <c r="F3312" t="s">
        <v>6470</v>
      </c>
      <c r="G3312" s="2">
        <v>37988</v>
      </c>
      <c r="H3312" s="2">
        <v>26025</v>
      </c>
      <c r="I3312">
        <v>15</v>
      </c>
      <c r="J3312" s="2">
        <v>44372</v>
      </c>
      <c r="K3312" s="2">
        <v>44372</v>
      </c>
      <c r="L3312" t="s">
        <v>29</v>
      </c>
      <c r="M3312" t="s">
        <v>30</v>
      </c>
      <c r="N3312" t="s">
        <v>6471</v>
      </c>
      <c r="O3312" t="s">
        <v>65</v>
      </c>
      <c r="P3312" t="s">
        <v>66</v>
      </c>
    </row>
    <row r="3313" spans="1:16" x14ac:dyDescent="0.25">
      <c r="A3313" t="s">
        <v>6472</v>
      </c>
      <c r="B3313" t="s">
        <v>19</v>
      </c>
      <c r="C3313" t="s">
        <v>20</v>
      </c>
      <c r="D3313" t="s">
        <v>6472</v>
      </c>
      <c r="E3313" s="1">
        <v>41222.34652777778</v>
      </c>
      <c r="F3313" t="s">
        <v>6473</v>
      </c>
      <c r="G3313" s="2">
        <v>41220</v>
      </c>
      <c r="H3313" s="2">
        <v>32666</v>
      </c>
      <c r="I3313">
        <v>1</v>
      </c>
      <c r="J3313" s="2">
        <v>44372</v>
      </c>
      <c r="K3313" s="2">
        <v>44372</v>
      </c>
      <c r="L3313" t="s">
        <v>29</v>
      </c>
      <c r="M3313" t="s">
        <v>30</v>
      </c>
      <c r="N3313" t="s">
        <v>6474</v>
      </c>
      <c r="O3313" t="s">
        <v>25</v>
      </c>
      <c r="P3313" t="s">
        <v>26</v>
      </c>
    </row>
    <row r="3314" spans="1:16" x14ac:dyDescent="0.25">
      <c r="A3314" t="s">
        <v>6475</v>
      </c>
      <c r="B3314" t="s">
        <v>19</v>
      </c>
      <c r="C3314" t="s">
        <v>20</v>
      </c>
      <c r="D3314" t="s">
        <v>6475</v>
      </c>
      <c r="E3314" s="1">
        <v>44371.649305555555</v>
      </c>
      <c r="F3314" t="s">
        <v>6476</v>
      </c>
      <c r="G3314" s="2">
        <v>44370</v>
      </c>
      <c r="H3314" s="2">
        <v>37608</v>
      </c>
      <c r="I3314">
        <v>5</v>
      </c>
      <c r="J3314" s="2">
        <v>44372</v>
      </c>
      <c r="K3314" s="2">
        <v>44372</v>
      </c>
      <c r="L3314" t="s">
        <v>29</v>
      </c>
      <c r="M3314" t="s">
        <v>30</v>
      </c>
      <c r="N3314" t="s">
        <v>6477</v>
      </c>
      <c r="O3314" t="s">
        <v>396</v>
      </c>
      <c r="P3314" t="s">
        <v>397</v>
      </c>
    </row>
    <row r="3315" spans="1:16" x14ac:dyDescent="0.25">
      <c r="A3315" t="s">
        <v>6478</v>
      </c>
      <c r="B3315" t="s">
        <v>32</v>
      </c>
      <c r="C3315" t="s">
        <v>20</v>
      </c>
      <c r="D3315" t="s">
        <v>6478</v>
      </c>
      <c r="E3315" s="1">
        <v>41221.658333333333</v>
      </c>
      <c r="F3315" t="s">
        <v>6479</v>
      </c>
      <c r="G3315" s="2">
        <v>41220</v>
      </c>
      <c r="H3315" s="2">
        <v>37608</v>
      </c>
      <c r="I3315">
        <v>2</v>
      </c>
      <c r="J3315" s="2">
        <v>44372</v>
      </c>
      <c r="K3315" s="2">
        <v>44372</v>
      </c>
      <c r="L3315" t="s">
        <v>29</v>
      </c>
      <c r="M3315" t="s">
        <v>30</v>
      </c>
      <c r="N3315" t="s">
        <v>6474</v>
      </c>
      <c r="O3315" t="s">
        <v>34</v>
      </c>
      <c r="P3315" t="s">
        <v>35</v>
      </c>
    </row>
    <row r="3316" spans="1:16" x14ac:dyDescent="0.25">
      <c r="A3316" t="s">
        <v>6480</v>
      </c>
      <c r="B3316" t="s">
        <v>32</v>
      </c>
      <c r="C3316" t="s">
        <v>20</v>
      </c>
      <c r="D3316" t="s">
        <v>6480</v>
      </c>
      <c r="E3316" s="1">
        <v>44371.649305555555</v>
      </c>
      <c r="F3316" t="s">
        <v>6481</v>
      </c>
      <c r="G3316" s="2">
        <v>44370</v>
      </c>
      <c r="H3316" s="2">
        <v>37608</v>
      </c>
      <c r="I3316">
        <v>36</v>
      </c>
      <c r="J3316" s="2">
        <v>44372</v>
      </c>
      <c r="K3316" s="2">
        <v>44372</v>
      </c>
      <c r="L3316" t="s">
        <v>29</v>
      </c>
      <c r="M3316" t="s">
        <v>30</v>
      </c>
      <c r="N3316" t="s">
        <v>6482</v>
      </c>
      <c r="O3316" t="s">
        <v>396</v>
      </c>
      <c r="P3316" t="s">
        <v>397</v>
      </c>
    </row>
    <row r="3317" spans="1:16" x14ac:dyDescent="0.25">
      <c r="A3317" t="s">
        <v>6483</v>
      </c>
      <c r="B3317" t="s">
        <v>830</v>
      </c>
      <c r="C3317" t="s">
        <v>20</v>
      </c>
      <c r="D3317" t="s">
        <v>6483</v>
      </c>
      <c r="E3317" s="1">
        <v>44369.600694444445</v>
      </c>
      <c r="F3317" t="s">
        <v>6484</v>
      </c>
      <c r="G3317" s="2">
        <v>44228</v>
      </c>
      <c r="H3317" s="2">
        <v>29528</v>
      </c>
      <c r="I3317">
        <v>17</v>
      </c>
      <c r="J3317" s="2">
        <v>44372</v>
      </c>
      <c r="K3317" s="2">
        <v>44372</v>
      </c>
      <c r="L3317" t="s">
        <v>29</v>
      </c>
      <c r="M3317" t="s">
        <v>30</v>
      </c>
      <c r="N3317" t="s">
        <v>3965</v>
      </c>
      <c r="O3317" t="s">
        <v>25</v>
      </c>
      <c r="P3317" t="s">
        <v>26</v>
      </c>
    </row>
    <row r="3318" spans="1:16" x14ac:dyDescent="0.25">
      <c r="A3318" t="s">
        <v>6485</v>
      </c>
      <c r="B3318" t="s">
        <v>830</v>
      </c>
      <c r="C3318" t="s">
        <v>20</v>
      </c>
      <c r="D3318" t="s">
        <v>6485</v>
      </c>
      <c r="E3318" s="1">
        <v>44280.521527777775</v>
      </c>
      <c r="F3318" t="s">
        <v>6486</v>
      </c>
      <c r="G3318" s="2">
        <v>44228</v>
      </c>
      <c r="H3318" s="2">
        <v>27400</v>
      </c>
      <c r="I3318">
        <v>4</v>
      </c>
      <c r="J3318" s="2">
        <v>44372</v>
      </c>
      <c r="K3318" s="2">
        <v>44372</v>
      </c>
      <c r="L3318" t="s">
        <v>29</v>
      </c>
      <c r="M3318" t="s">
        <v>30</v>
      </c>
      <c r="N3318" t="s">
        <v>4064</v>
      </c>
      <c r="O3318" t="s">
        <v>25</v>
      </c>
      <c r="P3318" t="s">
        <v>26</v>
      </c>
    </row>
    <row r="3319" spans="1:16" x14ac:dyDescent="0.25">
      <c r="A3319" t="s">
        <v>6487</v>
      </c>
      <c r="B3319" t="s">
        <v>32</v>
      </c>
      <c r="C3319" t="s">
        <v>20</v>
      </c>
      <c r="D3319" t="s">
        <v>6487</v>
      </c>
      <c r="E3319" s="1">
        <v>43265.65347222222</v>
      </c>
      <c r="F3319" t="s">
        <v>6488</v>
      </c>
      <c r="G3319" s="2">
        <v>43264</v>
      </c>
      <c r="H3319" s="2">
        <v>39631</v>
      </c>
      <c r="I3319">
        <v>1</v>
      </c>
      <c r="J3319" s="2">
        <v>44372</v>
      </c>
      <c r="K3319" s="2">
        <v>44372</v>
      </c>
      <c r="L3319" t="s">
        <v>29</v>
      </c>
      <c r="M3319" t="s">
        <v>30</v>
      </c>
      <c r="N3319" t="s">
        <v>6489</v>
      </c>
      <c r="O3319" t="s">
        <v>34</v>
      </c>
      <c r="P3319" t="s">
        <v>35</v>
      </c>
    </row>
    <row r="3320" spans="1:16" x14ac:dyDescent="0.25">
      <c r="A3320" t="s">
        <v>6490</v>
      </c>
      <c r="B3320" t="s">
        <v>32</v>
      </c>
      <c r="C3320" t="s">
        <v>20</v>
      </c>
      <c r="D3320" t="s">
        <v>6490</v>
      </c>
      <c r="E3320" s="1">
        <v>42369.668749999997</v>
      </c>
      <c r="F3320" t="s">
        <v>6491</v>
      </c>
      <c r="G3320" s="2">
        <v>42368</v>
      </c>
      <c r="H3320" s="2">
        <v>39799</v>
      </c>
      <c r="I3320">
        <v>1</v>
      </c>
      <c r="J3320" s="2">
        <v>44372</v>
      </c>
      <c r="K3320" s="2">
        <v>44372</v>
      </c>
      <c r="L3320" t="s">
        <v>29</v>
      </c>
      <c r="M3320" t="s">
        <v>30</v>
      </c>
      <c r="N3320" t="s">
        <v>6492</v>
      </c>
      <c r="O3320" t="s">
        <v>34</v>
      </c>
      <c r="P3320" t="s">
        <v>35</v>
      </c>
    </row>
    <row r="3321" spans="1:16" x14ac:dyDescent="0.25">
      <c r="A3321" t="s">
        <v>6493</v>
      </c>
      <c r="B3321" t="s">
        <v>32</v>
      </c>
      <c r="C3321" t="s">
        <v>20</v>
      </c>
      <c r="D3321" t="s">
        <v>6493</v>
      </c>
      <c r="E3321" s="1">
        <v>42369.668749999997</v>
      </c>
      <c r="F3321" t="s">
        <v>6494</v>
      </c>
      <c r="G3321" s="2">
        <v>42368</v>
      </c>
      <c r="H3321" s="2">
        <v>39778</v>
      </c>
      <c r="I3321">
        <v>1</v>
      </c>
      <c r="J3321" s="2">
        <v>44372</v>
      </c>
      <c r="K3321" s="2">
        <v>44372</v>
      </c>
      <c r="L3321" t="s">
        <v>29</v>
      </c>
      <c r="M3321" t="s">
        <v>30</v>
      </c>
      <c r="N3321" t="s">
        <v>6495</v>
      </c>
      <c r="O3321" t="s">
        <v>34</v>
      </c>
      <c r="P3321" t="s">
        <v>35</v>
      </c>
    </row>
    <row r="3322" spans="1:16" x14ac:dyDescent="0.25">
      <c r="A3322" t="s">
        <v>6496</v>
      </c>
      <c r="B3322" t="s">
        <v>32</v>
      </c>
      <c r="C3322" t="s">
        <v>20</v>
      </c>
      <c r="D3322" t="s">
        <v>6496</v>
      </c>
      <c r="E3322" s="1">
        <v>41949.661111111112</v>
      </c>
      <c r="F3322" t="s">
        <v>6497</v>
      </c>
      <c r="G3322" s="2">
        <v>41948</v>
      </c>
      <c r="H3322" s="2">
        <v>40135</v>
      </c>
      <c r="I3322">
        <v>1</v>
      </c>
      <c r="J3322" s="2">
        <v>44372</v>
      </c>
      <c r="K3322" s="2">
        <v>44372</v>
      </c>
      <c r="L3322" t="s">
        <v>29</v>
      </c>
      <c r="M3322" t="s">
        <v>30</v>
      </c>
      <c r="N3322" t="s">
        <v>6498</v>
      </c>
      <c r="O3322" t="s">
        <v>34</v>
      </c>
      <c r="P3322" t="s">
        <v>35</v>
      </c>
    </row>
    <row r="3323" spans="1:16" x14ac:dyDescent="0.25">
      <c r="A3323" t="s">
        <v>6499</v>
      </c>
      <c r="B3323" t="s">
        <v>830</v>
      </c>
      <c r="C3323" t="s">
        <v>20</v>
      </c>
      <c r="D3323" t="s">
        <v>6499</v>
      </c>
      <c r="E3323" s="1">
        <v>44250.574305555558</v>
      </c>
      <c r="F3323" t="s">
        <v>6500</v>
      </c>
      <c r="G3323" s="2">
        <v>43948</v>
      </c>
      <c r="H3323" s="2">
        <v>27400</v>
      </c>
      <c r="I3323">
        <v>3</v>
      </c>
      <c r="J3323" s="2">
        <v>44372</v>
      </c>
      <c r="K3323" s="2">
        <v>44372</v>
      </c>
      <c r="L3323" t="s">
        <v>29</v>
      </c>
      <c r="M3323" t="s">
        <v>30</v>
      </c>
      <c r="N3323" t="s">
        <v>6501</v>
      </c>
      <c r="O3323" t="s">
        <v>25</v>
      </c>
      <c r="P3323" t="s">
        <v>26</v>
      </c>
    </row>
    <row r="3324" spans="1:16" x14ac:dyDescent="0.25">
      <c r="A3324" t="s">
        <v>6502</v>
      </c>
      <c r="B3324" t="s">
        <v>830</v>
      </c>
      <c r="C3324" t="s">
        <v>20</v>
      </c>
      <c r="D3324" t="s">
        <v>6502</v>
      </c>
      <c r="E3324" s="1">
        <v>44250.574305555558</v>
      </c>
      <c r="F3324" t="s">
        <v>6500</v>
      </c>
      <c r="G3324" s="2">
        <v>43948</v>
      </c>
      <c r="H3324" s="2">
        <v>27400</v>
      </c>
      <c r="I3324">
        <v>3</v>
      </c>
      <c r="J3324" s="2">
        <v>44372</v>
      </c>
      <c r="K3324" s="2">
        <v>44372</v>
      </c>
      <c r="L3324" t="s">
        <v>22</v>
      </c>
      <c r="M3324" t="s">
        <v>23</v>
      </c>
      <c r="N3324" t="s">
        <v>6501</v>
      </c>
      <c r="O3324" t="s">
        <v>25</v>
      </c>
      <c r="P3324" t="s">
        <v>26</v>
      </c>
    </row>
    <row r="3325" spans="1:16" x14ac:dyDescent="0.25">
      <c r="A3325" t="s">
        <v>6503</v>
      </c>
      <c r="B3325" t="s">
        <v>830</v>
      </c>
      <c r="C3325" t="s">
        <v>20</v>
      </c>
      <c r="D3325" t="s">
        <v>6503</v>
      </c>
      <c r="E3325" s="1">
        <v>44250.574305555558</v>
      </c>
      <c r="F3325" t="s">
        <v>6504</v>
      </c>
      <c r="G3325" s="2">
        <v>43948</v>
      </c>
      <c r="H3325" s="2">
        <v>27400</v>
      </c>
      <c r="I3325">
        <v>4</v>
      </c>
      <c r="J3325" s="2">
        <v>44372</v>
      </c>
      <c r="K3325" s="2">
        <v>44372</v>
      </c>
      <c r="L3325" t="s">
        <v>29</v>
      </c>
      <c r="M3325" t="s">
        <v>30</v>
      </c>
      <c r="N3325" t="s">
        <v>6505</v>
      </c>
      <c r="O3325" t="s">
        <v>25</v>
      </c>
      <c r="P3325" t="s">
        <v>26</v>
      </c>
    </row>
    <row r="3326" spans="1:16" x14ac:dyDescent="0.25">
      <c r="A3326" t="s">
        <v>6506</v>
      </c>
      <c r="B3326" t="s">
        <v>830</v>
      </c>
      <c r="C3326" t="s">
        <v>20</v>
      </c>
      <c r="D3326" t="s">
        <v>6506</v>
      </c>
      <c r="E3326" s="1">
        <v>44250.574305555558</v>
      </c>
      <c r="F3326" t="s">
        <v>6504</v>
      </c>
      <c r="G3326" s="2">
        <v>43948</v>
      </c>
      <c r="H3326" s="2">
        <v>27400</v>
      </c>
      <c r="I3326">
        <v>7</v>
      </c>
      <c r="J3326" s="2">
        <v>44372</v>
      </c>
      <c r="K3326" s="2">
        <v>44372</v>
      </c>
      <c r="L3326" t="s">
        <v>22</v>
      </c>
      <c r="M3326" t="s">
        <v>23</v>
      </c>
      <c r="N3326" t="s">
        <v>6505</v>
      </c>
      <c r="O3326" t="s">
        <v>25</v>
      </c>
      <c r="P3326" t="s">
        <v>26</v>
      </c>
    </row>
    <row r="3327" spans="1:16" x14ac:dyDescent="0.25">
      <c r="A3327" t="s">
        <v>6507</v>
      </c>
      <c r="B3327" t="s">
        <v>830</v>
      </c>
      <c r="C3327" t="s">
        <v>20</v>
      </c>
      <c r="D3327" t="s">
        <v>6507</v>
      </c>
      <c r="E3327" s="1">
        <v>44250.574305555558</v>
      </c>
      <c r="F3327" t="s">
        <v>6500</v>
      </c>
      <c r="G3327" s="2">
        <v>43948</v>
      </c>
      <c r="H3327" s="2">
        <v>27400</v>
      </c>
      <c r="I3327">
        <v>1</v>
      </c>
      <c r="J3327" s="2">
        <v>44372</v>
      </c>
      <c r="K3327" s="2">
        <v>44372</v>
      </c>
      <c r="L3327" t="s">
        <v>29</v>
      </c>
      <c r="M3327" t="s">
        <v>30</v>
      </c>
      <c r="N3327" t="s">
        <v>6508</v>
      </c>
      <c r="O3327" t="s">
        <v>25</v>
      </c>
      <c r="P3327" t="s">
        <v>26</v>
      </c>
    </row>
    <row r="3328" spans="1:16" x14ac:dyDescent="0.25">
      <c r="A3328" t="s">
        <v>6509</v>
      </c>
      <c r="B3328" t="s">
        <v>830</v>
      </c>
      <c r="C3328" t="s">
        <v>20</v>
      </c>
      <c r="D3328" t="s">
        <v>6509</v>
      </c>
      <c r="E3328" s="1">
        <v>44250.574305555558</v>
      </c>
      <c r="F3328" t="s">
        <v>6500</v>
      </c>
      <c r="G3328" s="2">
        <v>43948</v>
      </c>
      <c r="H3328" s="2">
        <v>27400</v>
      </c>
      <c r="I3328">
        <v>5</v>
      </c>
      <c r="J3328" s="2">
        <v>44372</v>
      </c>
      <c r="K3328" s="2">
        <v>44372</v>
      </c>
      <c r="L3328" t="s">
        <v>22</v>
      </c>
      <c r="M3328" t="s">
        <v>23</v>
      </c>
      <c r="N3328" t="s">
        <v>6508</v>
      </c>
      <c r="O3328" t="s">
        <v>25</v>
      </c>
      <c r="P3328" t="s">
        <v>26</v>
      </c>
    </row>
    <row r="3329" spans="1:16" x14ac:dyDescent="0.25">
      <c r="A3329" t="s">
        <v>6510</v>
      </c>
      <c r="B3329" t="s">
        <v>19</v>
      </c>
      <c r="C3329" t="s">
        <v>20</v>
      </c>
      <c r="D3329" t="s">
        <v>6510</v>
      </c>
      <c r="E3329" s="1">
        <v>44371.649305555555</v>
      </c>
      <c r="F3329" t="s">
        <v>6511</v>
      </c>
      <c r="G3329" s="2">
        <v>44370</v>
      </c>
      <c r="H3329" s="2">
        <v>37608</v>
      </c>
      <c r="I3329">
        <v>1</v>
      </c>
      <c r="J3329" s="2">
        <v>44372</v>
      </c>
      <c r="K3329" s="2">
        <v>44372</v>
      </c>
      <c r="L3329" t="s">
        <v>29</v>
      </c>
      <c r="M3329" t="s">
        <v>30</v>
      </c>
      <c r="N3329" t="s">
        <v>6512</v>
      </c>
      <c r="O3329" t="s">
        <v>396</v>
      </c>
      <c r="P3329" t="s">
        <v>397</v>
      </c>
    </row>
    <row r="3330" spans="1:16" x14ac:dyDescent="0.25">
      <c r="A3330" t="s">
        <v>6513</v>
      </c>
      <c r="B3330" t="s">
        <v>19</v>
      </c>
      <c r="C3330" t="s">
        <v>20</v>
      </c>
      <c r="D3330" t="s">
        <v>6513</v>
      </c>
      <c r="E3330" s="1">
        <v>44371.648611111108</v>
      </c>
      <c r="F3330" t="s">
        <v>6514</v>
      </c>
      <c r="G3330" s="2">
        <v>44370</v>
      </c>
      <c r="H3330" s="2">
        <v>37608</v>
      </c>
      <c r="I3330">
        <v>2</v>
      </c>
      <c r="J3330" s="2">
        <v>44372</v>
      </c>
      <c r="K3330" s="2">
        <v>44372</v>
      </c>
      <c r="L3330" t="s">
        <v>29</v>
      </c>
      <c r="M3330" t="s">
        <v>30</v>
      </c>
      <c r="N3330" t="s">
        <v>6515</v>
      </c>
      <c r="O3330" t="s">
        <v>396</v>
      </c>
      <c r="P3330" t="s">
        <v>397</v>
      </c>
    </row>
    <row r="3331" spans="1:16" x14ac:dyDescent="0.25">
      <c r="A3331" t="s">
        <v>6516</v>
      </c>
      <c r="B3331" t="s">
        <v>32</v>
      </c>
      <c r="C3331" t="s">
        <v>20</v>
      </c>
      <c r="D3331" t="s">
        <v>6516</v>
      </c>
      <c r="E3331" s="1">
        <v>44371.648611111108</v>
      </c>
      <c r="F3331" t="s">
        <v>6514</v>
      </c>
      <c r="G3331" s="2">
        <v>44370</v>
      </c>
      <c r="H3331" s="2">
        <v>37608</v>
      </c>
      <c r="I3331">
        <v>6</v>
      </c>
      <c r="J3331" s="2">
        <v>44372</v>
      </c>
      <c r="K3331" s="2">
        <v>44372</v>
      </c>
      <c r="L3331" t="s">
        <v>29</v>
      </c>
      <c r="M3331" t="s">
        <v>30</v>
      </c>
      <c r="N3331" t="s">
        <v>6517</v>
      </c>
      <c r="O3331" t="s">
        <v>396</v>
      </c>
      <c r="P3331" t="s">
        <v>397</v>
      </c>
    </row>
    <row r="3332" spans="1:16" x14ac:dyDescent="0.25">
      <c r="A3332" t="s">
        <v>6518</v>
      </c>
      <c r="B3332" t="s">
        <v>19</v>
      </c>
      <c r="C3332" t="s">
        <v>20</v>
      </c>
      <c r="D3332" t="s">
        <v>6518</v>
      </c>
      <c r="E3332" s="1">
        <v>44371.647916666669</v>
      </c>
      <c r="F3332" t="s">
        <v>6519</v>
      </c>
      <c r="G3332" s="2">
        <v>44370</v>
      </c>
      <c r="H3332" s="2">
        <v>37608</v>
      </c>
      <c r="I3332">
        <v>3</v>
      </c>
      <c r="J3332" s="2">
        <v>44372</v>
      </c>
      <c r="K3332" s="2">
        <v>44372</v>
      </c>
      <c r="L3332" t="s">
        <v>29</v>
      </c>
      <c r="M3332" t="s">
        <v>30</v>
      </c>
      <c r="N3332" t="s">
        <v>6520</v>
      </c>
      <c r="O3332" t="s">
        <v>396</v>
      </c>
      <c r="P3332" t="s">
        <v>397</v>
      </c>
    </row>
    <row r="3333" spans="1:16" x14ac:dyDescent="0.25">
      <c r="A3333" t="s">
        <v>6521</v>
      </c>
      <c r="B3333" t="s">
        <v>32</v>
      </c>
      <c r="C3333" t="s">
        <v>20</v>
      </c>
      <c r="D3333" t="s">
        <v>6521</v>
      </c>
      <c r="E3333" s="1">
        <v>44371.647916666669</v>
      </c>
      <c r="F3333" t="s">
        <v>6519</v>
      </c>
      <c r="G3333" s="2">
        <v>44370</v>
      </c>
      <c r="H3333" s="2">
        <v>37608</v>
      </c>
      <c r="I3333">
        <v>15</v>
      </c>
      <c r="J3333" s="2">
        <v>44372</v>
      </c>
      <c r="K3333" s="2">
        <v>44372</v>
      </c>
      <c r="L3333" t="s">
        <v>29</v>
      </c>
      <c r="M3333" t="s">
        <v>30</v>
      </c>
      <c r="N3333" t="s">
        <v>6522</v>
      </c>
      <c r="O3333" t="s">
        <v>396</v>
      </c>
      <c r="P3333" t="s">
        <v>397</v>
      </c>
    </row>
    <row r="3334" spans="1:16" x14ac:dyDescent="0.25">
      <c r="A3334" t="s">
        <v>6523</v>
      </c>
      <c r="B3334" t="s">
        <v>32</v>
      </c>
      <c r="C3334" t="s">
        <v>20</v>
      </c>
      <c r="D3334" t="s">
        <v>6523</v>
      </c>
      <c r="E3334" s="1">
        <v>44371.649305555555</v>
      </c>
      <c r="F3334" t="s">
        <v>6524</v>
      </c>
      <c r="G3334" s="2">
        <v>44370</v>
      </c>
      <c r="H3334" s="2">
        <v>37608</v>
      </c>
      <c r="I3334">
        <v>4</v>
      </c>
      <c r="J3334" s="2">
        <v>44372</v>
      </c>
      <c r="K3334" s="2">
        <v>44372</v>
      </c>
      <c r="L3334" t="s">
        <v>29</v>
      </c>
      <c r="M3334" t="s">
        <v>30</v>
      </c>
      <c r="N3334" t="s">
        <v>6525</v>
      </c>
      <c r="O3334" t="s">
        <v>396</v>
      </c>
      <c r="P3334" t="s">
        <v>397</v>
      </c>
    </row>
    <row r="3335" spans="1:16" x14ac:dyDescent="0.25">
      <c r="A3335" t="s">
        <v>6526</v>
      </c>
      <c r="B3335" t="s">
        <v>19</v>
      </c>
      <c r="C3335" t="s">
        <v>20</v>
      </c>
      <c r="D3335" t="s">
        <v>6526</v>
      </c>
      <c r="E3335" s="1">
        <v>44371.649305555555</v>
      </c>
      <c r="F3335" t="s">
        <v>6527</v>
      </c>
      <c r="G3335" s="2">
        <v>44370</v>
      </c>
      <c r="H3335" s="2">
        <v>37608</v>
      </c>
      <c r="I3335">
        <v>2</v>
      </c>
      <c r="J3335" s="2">
        <v>44372</v>
      </c>
      <c r="K3335" s="2">
        <v>44372</v>
      </c>
      <c r="L3335" t="s">
        <v>29</v>
      </c>
      <c r="M3335" t="s">
        <v>30</v>
      </c>
      <c r="N3335" t="s">
        <v>6528</v>
      </c>
      <c r="O3335" t="s">
        <v>396</v>
      </c>
      <c r="P3335" t="s">
        <v>397</v>
      </c>
    </row>
    <row r="3336" spans="1:16" x14ac:dyDescent="0.25">
      <c r="A3336" t="s">
        <v>6529</v>
      </c>
      <c r="B3336" t="s">
        <v>32</v>
      </c>
      <c r="C3336" t="s">
        <v>20</v>
      </c>
      <c r="D3336" t="s">
        <v>6529</v>
      </c>
      <c r="E3336" s="1">
        <v>44371.649305555555</v>
      </c>
      <c r="F3336" t="s">
        <v>6527</v>
      </c>
      <c r="G3336" s="2">
        <v>44370</v>
      </c>
      <c r="H3336" s="2">
        <v>37608</v>
      </c>
      <c r="I3336">
        <v>2</v>
      </c>
      <c r="J3336" s="2">
        <v>44372</v>
      </c>
      <c r="K3336" s="2">
        <v>44372</v>
      </c>
      <c r="L3336" t="s">
        <v>29</v>
      </c>
      <c r="M3336" t="s">
        <v>30</v>
      </c>
      <c r="N3336" t="s">
        <v>6530</v>
      </c>
      <c r="O3336" t="s">
        <v>396</v>
      </c>
      <c r="P3336" t="s">
        <v>397</v>
      </c>
    </row>
    <row r="3337" spans="1:16" x14ac:dyDescent="0.25">
      <c r="A3337" t="s">
        <v>6531</v>
      </c>
      <c r="B3337" t="s">
        <v>19</v>
      </c>
      <c r="C3337" t="s">
        <v>20</v>
      </c>
      <c r="D3337" t="s">
        <v>6531</v>
      </c>
      <c r="E3337" s="1">
        <v>44371.647916666669</v>
      </c>
      <c r="G3337" s="2">
        <v>44370</v>
      </c>
      <c r="H3337" s="2">
        <v>37608</v>
      </c>
      <c r="I3337">
        <v>3</v>
      </c>
      <c r="J3337" s="2">
        <v>44372</v>
      </c>
      <c r="K3337" s="2">
        <v>44372</v>
      </c>
      <c r="L3337" t="s">
        <v>29</v>
      </c>
      <c r="M3337" t="s">
        <v>30</v>
      </c>
      <c r="N3337" t="s">
        <v>6532</v>
      </c>
      <c r="O3337" t="s">
        <v>396</v>
      </c>
      <c r="P3337" t="s">
        <v>397</v>
      </c>
    </row>
    <row r="3338" spans="1:16" x14ac:dyDescent="0.25">
      <c r="A3338" t="s">
        <v>6533</v>
      </c>
      <c r="B3338" t="s">
        <v>32</v>
      </c>
      <c r="C3338" t="s">
        <v>20</v>
      </c>
      <c r="D3338" t="s">
        <v>6533</v>
      </c>
      <c r="E3338" s="1">
        <v>44371.647916666669</v>
      </c>
      <c r="G3338" s="2">
        <v>44370</v>
      </c>
      <c r="H3338" s="2">
        <v>37608</v>
      </c>
      <c r="I3338">
        <v>4</v>
      </c>
      <c r="J3338" s="2">
        <v>44372</v>
      </c>
      <c r="K3338" s="2">
        <v>44372</v>
      </c>
      <c r="L3338" t="s">
        <v>29</v>
      </c>
      <c r="M3338" t="s">
        <v>30</v>
      </c>
      <c r="N3338" t="s">
        <v>6534</v>
      </c>
      <c r="O3338" t="s">
        <v>396</v>
      </c>
      <c r="P3338" t="s">
        <v>397</v>
      </c>
    </row>
    <row r="3339" spans="1:16" x14ac:dyDescent="0.25">
      <c r="A3339" t="s">
        <v>6535</v>
      </c>
      <c r="B3339" t="s">
        <v>32</v>
      </c>
      <c r="C3339" t="s">
        <v>20</v>
      </c>
      <c r="D3339" t="s">
        <v>6535</v>
      </c>
      <c r="E3339" s="1">
        <v>44371.649305555555</v>
      </c>
      <c r="F3339" t="s">
        <v>6536</v>
      </c>
      <c r="G3339" s="2">
        <v>44370</v>
      </c>
      <c r="H3339" s="2">
        <v>37608</v>
      </c>
      <c r="I3339">
        <v>26</v>
      </c>
      <c r="J3339" s="2">
        <v>44372</v>
      </c>
      <c r="K3339" s="2">
        <v>44372</v>
      </c>
      <c r="L3339" t="s">
        <v>29</v>
      </c>
      <c r="M3339" t="s">
        <v>30</v>
      </c>
      <c r="N3339" t="s">
        <v>6537</v>
      </c>
      <c r="O3339" t="s">
        <v>396</v>
      </c>
      <c r="P3339" t="s">
        <v>397</v>
      </c>
    </row>
    <row r="3340" spans="1:16" x14ac:dyDescent="0.25">
      <c r="A3340" t="s">
        <v>6538</v>
      </c>
      <c r="B3340" t="s">
        <v>32</v>
      </c>
      <c r="C3340" t="s">
        <v>20</v>
      </c>
      <c r="D3340" t="s">
        <v>6538</v>
      </c>
      <c r="E3340" s="1">
        <v>44371.649305555555</v>
      </c>
      <c r="F3340" t="s">
        <v>6539</v>
      </c>
      <c r="G3340" s="2">
        <v>44370</v>
      </c>
      <c r="H3340" s="2">
        <v>37608</v>
      </c>
      <c r="I3340">
        <v>3</v>
      </c>
      <c r="J3340" s="2">
        <v>44372</v>
      </c>
      <c r="K3340" s="2">
        <v>44372</v>
      </c>
      <c r="L3340" t="s">
        <v>29</v>
      </c>
      <c r="M3340" t="s">
        <v>30</v>
      </c>
      <c r="N3340" t="s">
        <v>6540</v>
      </c>
      <c r="O3340" t="s">
        <v>396</v>
      </c>
      <c r="P3340" t="s">
        <v>397</v>
      </c>
    </row>
    <row r="3341" spans="1:16" x14ac:dyDescent="0.25">
      <c r="A3341" t="s">
        <v>6541</v>
      </c>
      <c r="B3341" t="s">
        <v>32</v>
      </c>
      <c r="C3341" t="s">
        <v>20</v>
      </c>
      <c r="D3341" t="s">
        <v>6541</v>
      </c>
      <c r="E3341" s="1">
        <v>44371.648611111108</v>
      </c>
      <c r="F3341" t="s">
        <v>4901</v>
      </c>
      <c r="G3341" s="2">
        <v>44370</v>
      </c>
      <c r="H3341" s="2">
        <v>37608</v>
      </c>
      <c r="I3341">
        <v>63</v>
      </c>
      <c r="J3341" s="2">
        <v>44372</v>
      </c>
      <c r="K3341" s="2">
        <v>44372</v>
      </c>
      <c r="L3341" t="s">
        <v>29</v>
      </c>
      <c r="M3341" t="s">
        <v>30</v>
      </c>
      <c r="N3341" t="s">
        <v>6542</v>
      </c>
      <c r="O3341" t="s">
        <v>396</v>
      </c>
      <c r="P3341" t="s">
        <v>397</v>
      </c>
    </row>
    <row r="3342" spans="1:16" x14ac:dyDescent="0.25">
      <c r="A3342" t="s">
        <v>6543</v>
      </c>
      <c r="B3342" t="s">
        <v>19</v>
      </c>
      <c r="C3342" t="s">
        <v>20</v>
      </c>
      <c r="D3342" t="s">
        <v>6543</v>
      </c>
      <c r="E3342" s="1">
        <v>44371.649305555555</v>
      </c>
      <c r="F3342" t="s">
        <v>6544</v>
      </c>
      <c r="G3342" s="2">
        <v>44370</v>
      </c>
      <c r="H3342" s="2">
        <v>37608</v>
      </c>
      <c r="I3342">
        <v>1</v>
      </c>
      <c r="J3342" s="2">
        <v>44372</v>
      </c>
      <c r="K3342" s="2">
        <v>44372</v>
      </c>
      <c r="L3342" t="s">
        <v>29</v>
      </c>
      <c r="M3342" t="s">
        <v>30</v>
      </c>
      <c r="N3342" t="s">
        <v>6545</v>
      </c>
      <c r="O3342" t="s">
        <v>396</v>
      </c>
      <c r="P3342" t="s">
        <v>397</v>
      </c>
    </row>
    <row r="3343" spans="1:16" x14ac:dyDescent="0.25">
      <c r="A3343" t="s">
        <v>6546</v>
      </c>
      <c r="B3343" t="s">
        <v>32</v>
      </c>
      <c r="C3343" t="s">
        <v>20</v>
      </c>
      <c r="D3343" t="s">
        <v>6546</v>
      </c>
      <c r="E3343" s="1">
        <v>44371.648611111108</v>
      </c>
      <c r="F3343" t="s">
        <v>6544</v>
      </c>
      <c r="G3343" s="2">
        <v>44370</v>
      </c>
      <c r="H3343" s="2">
        <v>37608</v>
      </c>
      <c r="I3343">
        <v>13</v>
      </c>
      <c r="J3343" s="2">
        <v>44372</v>
      </c>
      <c r="K3343" s="2">
        <v>44372</v>
      </c>
      <c r="L3343" t="s">
        <v>29</v>
      </c>
      <c r="M3343" t="s">
        <v>30</v>
      </c>
      <c r="N3343" t="s">
        <v>6547</v>
      </c>
      <c r="O3343" t="s">
        <v>396</v>
      </c>
      <c r="P3343" t="s">
        <v>397</v>
      </c>
    </row>
    <row r="3344" spans="1:16" x14ac:dyDescent="0.25">
      <c r="A3344" t="s">
        <v>6548</v>
      </c>
      <c r="B3344" t="s">
        <v>19</v>
      </c>
      <c r="C3344" t="s">
        <v>20</v>
      </c>
      <c r="D3344" t="s">
        <v>6548</v>
      </c>
      <c r="E3344" s="1">
        <v>44371.649305555555</v>
      </c>
      <c r="F3344" t="s">
        <v>6524</v>
      </c>
      <c r="G3344" s="2">
        <v>44370</v>
      </c>
      <c r="H3344" s="2">
        <v>32477</v>
      </c>
      <c r="I3344">
        <v>7</v>
      </c>
      <c r="J3344" s="2">
        <v>44372</v>
      </c>
      <c r="K3344" s="2">
        <v>44372</v>
      </c>
      <c r="L3344" t="s">
        <v>29</v>
      </c>
      <c r="M3344" t="s">
        <v>30</v>
      </c>
      <c r="N3344" t="s">
        <v>6549</v>
      </c>
      <c r="O3344" t="s">
        <v>78</v>
      </c>
      <c r="P3344" t="s">
        <v>79</v>
      </c>
    </row>
    <row r="3345" spans="1:16" x14ac:dyDescent="0.25">
      <c r="A3345" t="s">
        <v>6550</v>
      </c>
      <c r="B3345" t="s">
        <v>19</v>
      </c>
      <c r="C3345" t="s">
        <v>20</v>
      </c>
      <c r="D3345" t="s">
        <v>6550</v>
      </c>
      <c r="E3345" s="1">
        <v>44371.648611111108</v>
      </c>
      <c r="F3345" t="s">
        <v>6413</v>
      </c>
      <c r="G3345" s="2">
        <v>44370</v>
      </c>
      <c r="H3345" s="2">
        <v>32589</v>
      </c>
      <c r="I3345">
        <v>12</v>
      </c>
      <c r="J3345" s="2">
        <v>44372</v>
      </c>
      <c r="K3345" s="2">
        <v>44372</v>
      </c>
      <c r="L3345" t="s">
        <v>29</v>
      </c>
      <c r="M3345" t="s">
        <v>30</v>
      </c>
      <c r="N3345" t="s">
        <v>6551</v>
      </c>
      <c r="O3345" t="s">
        <v>78</v>
      </c>
      <c r="P3345" t="s">
        <v>79</v>
      </c>
    </row>
    <row r="3346" spans="1:16" x14ac:dyDescent="0.25">
      <c r="A3346" t="s">
        <v>6552</v>
      </c>
      <c r="B3346" t="s">
        <v>19</v>
      </c>
      <c r="C3346" t="s">
        <v>20</v>
      </c>
      <c r="D3346" t="s">
        <v>6552</v>
      </c>
      <c r="E3346" s="1">
        <v>44371.649305555555</v>
      </c>
      <c r="F3346" t="s">
        <v>6553</v>
      </c>
      <c r="G3346" s="2">
        <v>44370</v>
      </c>
      <c r="H3346" s="2">
        <v>32589</v>
      </c>
      <c r="I3346">
        <v>2</v>
      </c>
      <c r="J3346" s="2">
        <v>44372</v>
      </c>
      <c r="K3346" s="2">
        <v>44372</v>
      </c>
      <c r="L3346" t="s">
        <v>29</v>
      </c>
      <c r="M3346" t="s">
        <v>30</v>
      </c>
      <c r="N3346" t="s">
        <v>6554</v>
      </c>
      <c r="O3346" t="s">
        <v>78</v>
      </c>
      <c r="P3346" t="s">
        <v>79</v>
      </c>
    </row>
    <row r="3347" spans="1:16" x14ac:dyDescent="0.25">
      <c r="A3347" t="s">
        <v>6555</v>
      </c>
      <c r="B3347" t="s">
        <v>19</v>
      </c>
      <c r="C3347" t="s">
        <v>20</v>
      </c>
      <c r="D3347" t="s">
        <v>6555</v>
      </c>
      <c r="E3347" s="1">
        <v>44371.648611111108</v>
      </c>
      <c r="F3347" t="s">
        <v>6556</v>
      </c>
      <c r="G3347" s="2">
        <v>44370</v>
      </c>
      <c r="H3347" s="2">
        <v>37608</v>
      </c>
      <c r="I3347">
        <v>13</v>
      </c>
      <c r="J3347" s="2">
        <v>44372</v>
      </c>
      <c r="K3347" s="2">
        <v>44372</v>
      </c>
      <c r="L3347" t="s">
        <v>29</v>
      </c>
      <c r="M3347" t="s">
        <v>30</v>
      </c>
      <c r="N3347" t="s">
        <v>6557</v>
      </c>
      <c r="O3347" t="s">
        <v>396</v>
      </c>
      <c r="P3347" t="s">
        <v>397</v>
      </c>
    </row>
    <row r="3348" spans="1:16" x14ac:dyDescent="0.25">
      <c r="A3348" t="s">
        <v>6558</v>
      </c>
      <c r="B3348" t="s">
        <v>32</v>
      </c>
      <c r="C3348" t="s">
        <v>20</v>
      </c>
      <c r="D3348" t="s">
        <v>6558</v>
      </c>
      <c r="E3348" s="1">
        <v>44371.648611111108</v>
      </c>
      <c r="F3348" t="s">
        <v>5961</v>
      </c>
      <c r="G3348" s="2">
        <v>44370</v>
      </c>
      <c r="H3348" s="2">
        <v>37608</v>
      </c>
      <c r="I3348">
        <v>1</v>
      </c>
      <c r="J3348" s="2">
        <v>44372</v>
      </c>
      <c r="K3348" s="2">
        <v>44372</v>
      </c>
      <c r="L3348" t="s">
        <v>29</v>
      </c>
      <c r="M3348" t="s">
        <v>30</v>
      </c>
      <c r="N3348" t="s">
        <v>6559</v>
      </c>
      <c r="O3348" t="s">
        <v>396</v>
      </c>
      <c r="P3348" t="s">
        <v>397</v>
      </c>
    </row>
    <row r="3349" spans="1:16" x14ac:dyDescent="0.25">
      <c r="A3349" t="s">
        <v>6560</v>
      </c>
      <c r="B3349" t="s">
        <v>32</v>
      </c>
      <c r="C3349" t="s">
        <v>20</v>
      </c>
      <c r="D3349" t="s">
        <v>6560</v>
      </c>
      <c r="E3349" s="1">
        <v>44371.647916666669</v>
      </c>
      <c r="F3349" t="s">
        <v>6561</v>
      </c>
      <c r="G3349" s="2">
        <v>44370</v>
      </c>
      <c r="H3349" s="2">
        <v>37608</v>
      </c>
      <c r="I3349">
        <v>2</v>
      </c>
      <c r="J3349" s="2">
        <v>44372</v>
      </c>
      <c r="K3349" s="2">
        <v>44372</v>
      </c>
      <c r="L3349" t="s">
        <v>29</v>
      </c>
      <c r="M3349" t="s">
        <v>30</v>
      </c>
      <c r="N3349" t="s">
        <v>6562</v>
      </c>
      <c r="O3349" t="s">
        <v>396</v>
      </c>
      <c r="P3349" t="s">
        <v>397</v>
      </c>
    </row>
    <row r="3350" spans="1:16" x14ac:dyDescent="0.25">
      <c r="A3350" t="s">
        <v>6563</v>
      </c>
      <c r="B3350" t="s">
        <v>19</v>
      </c>
      <c r="C3350" t="s">
        <v>20</v>
      </c>
      <c r="D3350" t="s">
        <v>6563</v>
      </c>
      <c r="E3350" s="1">
        <v>44371.640277777777</v>
      </c>
      <c r="F3350" t="s">
        <v>6564</v>
      </c>
      <c r="G3350" s="2">
        <v>44370</v>
      </c>
      <c r="H3350" s="2">
        <v>37636</v>
      </c>
      <c r="I3350">
        <v>12</v>
      </c>
      <c r="J3350" s="2">
        <v>44372</v>
      </c>
      <c r="K3350" s="2">
        <v>44372</v>
      </c>
      <c r="L3350" t="s">
        <v>29</v>
      </c>
      <c r="M3350" t="s">
        <v>30</v>
      </c>
      <c r="N3350" t="s">
        <v>6565</v>
      </c>
      <c r="O3350" t="s">
        <v>65</v>
      </c>
      <c r="P3350" t="s">
        <v>66</v>
      </c>
    </row>
    <row r="3351" spans="1:16" x14ac:dyDescent="0.25">
      <c r="A3351" t="s">
        <v>6566</v>
      </c>
      <c r="B3351" t="s">
        <v>19</v>
      </c>
      <c r="C3351" t="s">
        <v>20</v>
      </c>
      <c r="D3351" t="s">
        <v>6566</v>
      </c>
      <c r="E3351" s="1">
        <v>40382.365277777775</v>
      </c>
      <c r="F3351" t="s">
        <v>6567</v>
      </c>
      <c r="G3351" s="2">
        <v>40380</v>
      </c>
      <c r="H3351" s="2">
        <v>39526</v>
      </c>
      <c r="I3351">
        <v>2</v>
      </c>
      <c r="J3351" s="2">
        <v>44372</v>
      </c>
      <c r="K3351" s="2">
        <v>44372</v>
      </c>
      <c r="L3351" t="s">
        <v>29</v>
      </c>
      <c r="M3351" t="s">
        <v>30</v>
      </c>
      <c r="N3351" t="s">
        <v>6568</v>
      </c>
      <c r="O3351" t="s">
        <v>25</v>
      </c>
      <c r="P3351" t="s">
        <v>26</v>
      </c>
    </row>
    <row r="3352" spans="1:16" x14ac:dyDescent="0.25">
      <c r="A3352" t="s">
        <v>6569</v>
      </c>
      <c r="B3352" t="s">
        <v>32</v>
      </c>
      <c r="C3352" t="s">
        <v>20</v>
      </c>
      <c r="D3352" t="s">
        <v>6569</v>
      </c>
      <c r="E3352" s="1">
        <v>40738.438888888886</v>
      </c>
      <c r="F3352" t="s">
        <v>6570</v>
      </c>
      <c r="G3352" s="2">
        <v>40555</v>
      </c>
      <c r="H3352" s="2">
        <v>40149</v>
      </c>
      <c r="I3352">
        <v>1</v>
      </c>
      <c r="J3352" s="2">
        <v>44372</v>
      </c>
      <c r="K3352" s="2">
        <v>44372</v>
      </c>
      <c r="L3352" t="s">
        <v>29</v>
      </c>
      <c r="M3352" t="s">
        <v>30</v>
      </c>
      <c r="N3352" t="s">
        <v>6571</v>
      </c>
      <c r="O3352" t="s">
        <v>34</v>
      </c>
      <c r="P3352" t="s">
        <v>35</v>
      </c>
    </row>
    <row r="3353" spans="1:16" x14ac:dyDescent="0.25">
      <c r="A3353" t="s">
        <v>6572</v>
      </c>
      <c r="B3353" t="s">
        <v>19</v>
      </c>
      <c r="C3353" t="s">
        <v>20</v>
      </c>
      <c r="D3353" t="s">
        <v>6572</v>
      </c>
      <c r="E3353" s="1">
        <v>44371.640277777777</v>
      </c>
      <c r="F3353" t="s">
        <v>3715</v>
      </c>
      <c r="G3353" s="2">
        <v>44370</v>
      </c>
      <c r="H3353" s="2">
        <v>20311</v>
      </c>
      <c r="I3353">
        <v>23</v>
      </c>
      <c r="J3353" s="2">
        <v>44372</v>
      </c>
      <c r="K3353" s="2">
        <v>44372</v>
      </c>
      <c r="L3353" t="s">
        <v>29</v>
      </c>
      <c r="M3353" t="s">
        <v>30</v>
      </c>
      <c r="N3353" t="s">
        <v>6573</v>
      </c>
      <c r="O3353" t="s">
        <v>65</v>
      </c>
      <c r="P3353" t="s">
        <v>66</v>
      </c>
    </row>
    <row r="3354" spans="1:16" x14ac:dyDescent="0.25">
      <c r="A3354" t="s">
        <v>6574</v>
      </c>
      <c r="B3354" t="s">
        <v>94</v>
      </c>
      <c r="C3354" t="s">
        <v>20</v>
      </c>
      <c r="D3354" t="s">
        <v>6574</v>
      </c>
      <c r="E3354" s="1">
        <v>44370.507638888892</v>
      </c>
      <c r="F3354" t="s">
        <v>6173</v>
      </c>
      <c r="G3354" s="2">
        <v>44365</v>
      </c>
      <c r="H3354" s="2">
        <v>33788</v>
      </c>
      <c r="I3354">
        <v>3</v>
      </c>
      <c r="J3354" s="2">
        <v>44372</v>
      </c>
      <c r="K3354" s="2">
        <v>44372</v>
      </c>
      <c r="L3354" t="s">
        <v>29</v>
      </c>
      <c r="M3354" t="s">
        <v>30</v>
      </c>
      <c r="N3354" t="s">
        <v>6575</v>
      </c>
      <c r="O3354" t="s">
        <v>2192</v>
      </c>
      <c r="P3354" t="s">
        <v>2193</v>
      </c>
    </row>
    <row r="3355" spans="1:16" x14ac:dyDescent="0.25">
      <c r="A3355" t="s">
        <v>6576</v>
      </c>
      <c r="B3355" t="s">
        <v>32</v>
      </c>
      <c r="C3355" t="s">
        <v>20</v>
      </c>
      <c r="D3355" t="s">
        <v>6576</v>
      </c>
      <c r="E3355" s="1">
        <v>44371.649305555555</v>
      </c>
      <c r="F3355" t="s">
        <v>6577</v>
      </c>
      <c r="G3355" s="2">
        <v>44370</v>
      </c>
      <c r="H3355" s="2">
        <v>37608</v>
      </c>
      <c r="I3355">
        <v>44</v>
      </c>
      <c r="J3355" s="2">
        <v>44372</v>
      </c>
      <c r="K3355" s="2">
        <v>44372</v>
      </c>
      <c r="L3355" t="s">
        <v>29</v>
      </c>
      <c r="M3355" t="s">
        <v>30</v>
      </c>
      <c r="N3355" t="s">
        <v>6578</v>
      </c>
      <c r="O3355" t="s">
        <v>396</v>
      </c>
      <c r="P3355" t="s">
        <v>397</v>
      </c>
    </row>
    <row r="3356" spans="1:16" x14ac:dyDescent="0.25">
      <c r="A3356" t="s">
        <v>6579</v>
      </c>
      <c r="B3356" t="s">
        <v>19</v>
      </c>
      <c r="C3356" t="s">
        <v>20</v>
      </c>
      <c r="D3356" t="s">
        <v>6579</v>
      </c>
      <c r="E3356" s="1">
        <v>44371.648611111108</v>
      </c>
      <c r="F3356" t="s">
        <v>4901</v>
      </c>
      <c r="G3356" s="2">
        <v>44370</v>
      </c>
      <c r="H3356" s="2">
        <v>36446</v>
      </c>
      <c r="I3356">
        <v>46</v>
      </c>
      <c r="J3356" s="2">
        <v>44372</v>
      </c>
      <c r="K3356" s="2">
        <v>44372</v>
      </c>
      <c r="L3356" t="s">
        <v>29</v>
      </c>
      <c r="M3356" t="s">
        <v>30</v>
      </c>
      <c r="N3356" t="s">
        <v>6580</v>
      </c>
      <c r="O3356" t="s">
        <v>78</v>
      </c>
      <c r="P3356" t="s">
        <v>79</v>
      </c>
    </row>
    <row r="3357" spans="1:16" x14ac:dyDescent="0.25">
      <c r="A3357" t="s">
        <v>6581</v>
      </c>
      <c r="B3357" t="s">
        <v>19</v>
      </c>
      <c r="C3357" t="s">
        <v>20</v>
      </c>
      <c r="D3357" t="s">
        <v>6581</v>
      </c>
      <c r="E3357" s="1">
        <v>44371.647916666669</v>
      </c>
      <c r="F3357" t="s">
        <v>6582</v>
      </c>
      <c r="G3357" s="2">
        <v>44370</v>
      </c>
      <c r="H3357" s="2">
        <v>37608</v>
      </c>
      <c r="I3357">
        <v>29</v>
      </c>
      <c r="J3357" s="2">
        <v>44372</v>
      </c>
      <c r="K3357" s="2">
        <v>44372</v>
      </c>
      <c r="L3357" t="s">
        <v>29</v>
      </c>
      <c r="M3357" t="s">
        <v>30</v>
      </c>
      <c r="N3357" t="s">
        <v>6583</v>
      </c>
      <c r="O3357" t="s">
        <v>396</v>
      </c>
      <c r="P3357" t="s">
        <v>397</v>
      </c>
    </row>
    <row r="3358" spans="1:16" x14ac:dyDescent="0.25">
      <c r="A3358" t="s">
        <v>6584</v>
      </c>
      <c r="B3358" t="s">
        <v>19</v>
      </c>
      <c r="C3358" t="s">
        <v>20</v>
      </c>
      <c r="D3358" t="s">
        <v>6584</v>
      </c>
      <c r="E3358" s="1">
        <v>44371.647916666669</v>
      </c>
      <c r="F3358" t="s">
        <v>6582</v>
      </c>
      <c r="G3358" s="2">
        <v>44370</v>
      </c>
      <c r="H3358" s="2">
        <v>37608</v>
      </c>
      <c r="I3358">
        <v>24</v>
      </c>
      <c r="J3358" s="2">
        <v>44372</v>
      </c>
      <c r="K3358" s="2">
        <v>44372</v>
      </c>
      <c r="L3358" t="s">
        <v>29</v>
      </c>
      <c r="M3358" t="s">
        <v>30</v>
      </c>
      <c r="N3358" t="s">
        <v>6585</v>
      </c>
      <c r="O3358" t="s">
        <v>396</v>
      </c>
      <c r="P3358" t="s">
        <v>397</v>
      </c>
    </row>
    <row r="3359" spans="1:16" x14ac:dyDescent="0.25">
      <c r="A3359" t="s">
        <v>6586</v>
      </c>
      <c r="B3359" t="s">
        <v>19</v>
      </c>
      <c r="C3359" t="s">
        <v>20</v>
      </c>
      <c r="D3359" t="s">
        <v>6586</v>
      </c>
      <c r="E3359" s="1">
        <v>44371.649305555555</v>
      </c>
      <c r="F3359" t="s">
        <v>6587</v>
      </c>
      <c r="G3359" s="2">
        <v>44370</v>
      </c>
      <c r="H3359" s="2">
        <v>30685</v>
      </c>
      <c r="I3359">
        <v>55</v>
      </c>
      <c r="J3359" s="2">
        <v>44372</v>
      </c>
      <c r="K3359" s="2">
        <v>44372</v>
      </c>
      <c r="L3359" t="s">
        <v>29</v>
      </c>
      <c r="M3359" t="s">
        <v>30</v>
      </c>
      <c r="N3359" t="s">
        <v>6588</v>
      </c>
      <c r="O3359" t="s">
        <v>78</v>
      </c>
      <c r="P3359" t="s">
        <v>79</v>
      </c>
    </row>
    <row r="3360" spans="1:16" x14ac:dyDescent="0.25">
      <c r="A3360" t="s">
        <v>6589</v>
      </c>
      <c r="B3360" t="s">
        <v>19</v>
      </c>
      <c r="C3360" t="s">
        <v>20</v>
      </c>
      <c r="D3360" t="s">
        <v>6589</v>
      </c>
      <c r="E3360" s="1">
        <v>44371.649305555555</v>
      </c>
      <c r="F3360" t="s">
        <v>6536</v>
      </c>
      <c r="G3360" s="2">
        <v>44370</v>
      </c>
      <c r="H3360" s="2">
        <v>32477</v>
      </c>
      <c r="I3360">
        <v>33</v>
      </c>
      <c r="J3360" s="2">
        <v>44372</v>
      </c>
      <c r="K3360" s="2">
        <v>44372</v>
      </c>
      <c r="L3360" t="s">
        <v>29</v>
      </c>
      <c r="M3360" t="s">
        <v>30</v>
      </c>
      <c r="N3360" t="s">
        <v>6590</v>
      </c>
      <c r="O3360" t="s">
        <v>78</v>
      </c>
      <c r="P3360" t="s">
        <v>79</v>
      </c>
    </row>
    <row r="3361" spans="1:16" x14ac:dyDescent="0.25">
      <c r="A3361" t="s">
        <v>6591</v>
      </c>
      <c r="B3361" t="s">
        <v>94</v>
      </c>
      <c r="C3361" t="s">
        <v>20</v>
      </c>
      <c r="D3361" t="s">
        <v>6591</v>
      </c>
      <c r="E3361" s="1">
        <v>44370.507638888892</v>
      </c>
      <c r="F3361" t="s">
        <v>6173</v>
      </c>
      <c r="G3361" s="2">
        <v>44365</v>
      </c>
      <c r="H3361" s="2">
        <v>37876</v>
      </c>
      <c r="I3361">
        <v>5</v>
      </c>
      <c r="J3361" s="2">
        <v>44372</v>
      </c>
      <c r="K3361" s="2">
        <v>44372</v>
      </c>
      <c r="L3361" t="s">
        <v>29</v>
      </c>
      <c r="M3361" t="s">
        <v>30</v>
      </c>
      <c r="N3361" t="s">
        <v>6592</v>
      </c>
      <c r="O3361" t="s">
        <v>2192</v>
      </c>
      <c r="P3361" t="s">
        <v>2193</v>
      </c>
    </row>
    <row r="3362" spans="1:16" x14ac:dyDescent="0.25">
      <c r="A3362" t="s">
        <v>6593</v>
      </c>
      <c r="B3362" t="s">
        <v>830</v>
      </c>
      <c r="C3362" t="s">
        <v>20</v>
      </c>
      <c r="D3362" t="s">
        <v>6593</v>
      </c>
      <c r="E3362" s="1">
        <v>44369.502083333333</v>
      </c>
      <c r="F3362" t="s">
        <v>6594</v>
      </c>
      <c r="G3362" s="2">
        <v>44347</v>
      </c>
      <c r="H3362" s="2">
        <v>29255</v>
      </c>
      <c r="I3362">
        <v>36</v>
      </c>
      <c r="J3362" s="2">
        <v>44372</v>
      </c>
      <c r="K3362" s="2">
        <v>44372</v>
      </c>
      <c r="L3362" t="s">
        <v>29</v>
      </c>
      <c r="M3362" t="s">
        <v>30</v>
      </c>
      <c r="N3362" t="s">
        <v>6595</v>
      </c>
      <c r="O3362" t="s">
        <v>25</v>
      </c>
      <c r="P3362" t="s">
        <v>26</v>
      </c>
    </row>
    <row r="3363" spans="1:16" x14ac:dyDescent="0.25">
      <c r="A3363" t="s">
        <v>6596</v>
      </c>
      <c r="B3363" t="s">
        <v>830</v>
      </c>
      <c r="C3363" t="s">
        <v>20</v>
      </c>
      <c r="D3363" t="s">
        <v>6596</v>
      </c>
      <c r="E3363" s="1">
        <v>44238.647222222222</v>
      </c>
      <c r="F3363" t="s">
        <v>6597</v>
      </c>
      <c r="G3363" s="2">
        <v>44228</v>
      </c>
      <c r="H3363" s="2">
        <v>29255</v>
      </c>
      <c r="I3363">
        <v>42</v>
      </c>
      <c r="J3363" s="2">
        <v>44372</v>
      </c>
      <c r="K3363" s="2">
        <v>44372</v>
      </c>
      <c r="L3363" t="s">
        <v>22</v>
      </c>
      <c r="M3363" t="s">
        <v>23</v>
      </c>
      <c r="N3363" t="s">
        <v>6598</v>
      </c>
      <c r="O3363" t="s">
        <v>25</v>
      </c>
      <c r="P3363" t="s">
        <v>26</v>
      </c>
    </row>
    <row r="3364" spans="1:16" x14ac:dyDescent="0.25">
      <c r="A3364" t="s">
        <v>6599</v>
      </c>
      <c r="B3364" t="s">
        <v>3819</v>
      </c>
      <c r="C3364" t="s">
        <v>20</v>
      </c>
      <c r="D3364" t="s">
        <v>6599</v>
      </c>
      <c r="E3364" s="1">
        <v>42650.656944444447</v>
      </c>
      <c r="F3364" t="s">
        <v>6600</v>
      </c>
      <c r="G3364" s="2">
        <v>42649</v>
      </c>
      <c r="H3364" s="2">
        <v>37994</v>
      </c>
      <c r="I3364">
        <v>5</v>
      </c>
      <c r="J3364" s="2">
        <v>44372</v>
      </c>
      <c r="K3364" s="2">
        <v>44372</v>
      </c>
      <c r="L3364" t="s">
        <v>29</v>
      </c>
      <c r="M3364" t="s">
        <v>30</v>
      </c>
      <c r="N3364" t="s">
        <v>6471</v>
      </c>
      <c r="O3364" t="s">
        <v>65</v>
      </c>
      <c r="P3364" t="s">
        <v>66</v>
      </c>
    </row>
    <row r="3365" spans="1:16" x14ac:dyDescent="0.25">
      <c r="A3365" t="s">
        <v>6601</v>
      </c>
      <c r="B3365" t="s">
        <v>830</v>
      </c>
      <c r="C3365" t="s">
        <v>20</v>
      </c>
      <c r="D3365" t="s">
        <v>6601</v>
      </c>
      <c r="E3365" s="1">
        <v>44250.574305555558</v>
      </c>
      <c r="F3365" t="s">
        <v>6500</v>
      </c>
      <c r="G3365" s="2">
        <v>43948</v>
      </c>
      <c r="H3365" s="2">
        <v>27400</v>
      </c>
      <c r="I3365">
        <v>3</v>
      </c>
      <c r="J3365" s="2">
        <v>44372</v>
      </c>
      <c r="K3365" s="2">
        <v>44372</v>
      </c>
      <c r="L3365" t="s">
        <v>29</v>
      </c>
      <c r="M3365" t="s">
        <v>30</v>
      </c>
      <c r="N3365" t="s">
        <v>6602</v>
      </c>
      <c r="O3365" t="s">
        <v>25</v>
      </c>
      <c r="P3365" t="s">
        <v>26</v>
      </c>
    </row>
    <row r="3366" spans="1:16" x14ac:dyDescent="0.25">
      <c r="A3366" t="s">
        <v>6603</v>
      </c>
      <c r="B3366" t="s">
        <v>830</v>
      </c>
      <c r="C3366" t="s">
        <v>20</v>
      </c>
      <c r="D3366" t="s">
        <v>6603</v>
      </c>
      <c r="E3366" s="1">
        <v>44250.574305555558</v>
      </c>
      <c r="F3366" t="s">
        <v>6500</v>
      </c>
      <c r="G3366" s="2">
        <v>43948</v>
      </c>
      <c r="H3366" s="2">
        <v>27400</v>
      </c>
      <c r="I3366">
        <v>22</v>
      </c>
      <c r="J3366" s="2">
        <v>44372</v>
      </c>
      <c r="K3366" s="2">
        <v>44372</v>
      </c>
      <c r="L3366" t="s">
        <v>22</v>
      </c>
      <c r="M3366" t="s">
        <v>23</v>
      </c>
      <c r="N3366" t="s">
        <v>6602</v>
      </c>
      <c r="O3366" t="s">
        <v>25</v>
      </c>
      <c r="P3366" t="s">
        <v>26</v>
      </c>
    </row>
    <row r="3367" spans="1:16" x14ac:dyDescent="0.25">
      <c r="A3367" t="s">
        <v>6604</v>
      </c>
      <c r="B3367" t="s">
        <v>830</v>
      </c>
      <c r="C3367" t="s">
        <v>20</v>
      </c>
      <c r="D3367" t="s">
        <v>6604</v>
      </c>
      <c r="E3367" s="1">
        <v>44250.574305555558</v>
      </c>
      <c r="F3367" t="s">
        <v>5520</v>
      </c>
      <c r="G3367" s="2">
        <v>43948</v>
      </c>
      <c r="H3367" s="2">
        <v>27400</v>
      </c>
      <c r="I3367">
        <v>41</v>
      </c>
      <c r="J3367" s="2">
        <v>44372</v>
      </c>
      <c r="K3367" s="2">
        <v>44372</v>
      </c>
      <c r="L3367" t="s">
        <v>29</v>
      </c>
      <c r="M3367" t="s">
        <v>30</v>
      </c>
      <c r="N3367" t="s">
        <v>5521</v>
      </c>
      <c r="O3367" t="s">
        <v>25</v>
      </c>
      <c r="P3367" t="s">
        <v>26</v>
      </c>
    </row>
    <row r="3368" spans="1:16" x14ac:dyDescent="0.25">
      <c r="A3368" t="s">
        <v>6605</v>
      </c>
      <c r="B3368" t="s">
        <v>830</v>
      </c>
      <c r="C3368" t="s">
        <v>20</v>
      </c>
      <c r="D3368" t="s">
        <v>6605</v>
      </c>
      <c r="E3368" s="1">
        <v>44250.574305555558</v>
      </c>
      <c r="F3368" t="s">
        <v>6500</v>
      </c>
      <c r="G3368" s="2">
        <v>43948</v>
      </c>
      <c r="H3368" s="2">
        <v>29528</v>
      </c>
      <c r="I3368">
        <v>1</v>
      </c>
      <c r="J3368" s="2">
        <v>44372</v>
      </c>
      <c r="K3368" s="2">
        <v>44372</v>
      </c>
      <c r="L3368" t="s">
        <v>29</v>
      </c>
      <c r="M3368" t="s">
        <v>30</v>
      </c>
      <c r="N3368" t="s">
        <v>6606</v>
      </c>
      <c r="O3368" t="s">
        <v>25</v>
      </c>
      <c r="P3368" t="s">
        <v>26</v>
      </c>
    </row>
    <row r="3369" spans="1:16" x14ac:dyDescent="0.25">
      <c r="A3369" t="s">
        <v>6607</v>
      </c>
      <c r="B3369" t="s">
        <v>830</v>
      </c>
      <c r="C3369" t="s">
        <v>20</v>
      </c>
      <c r="D3369" t="s">
        <v>6607</v>
      </c>
      <c r="E3369" s="1">
        <v>44250.574305555558</v>
      </c>
      <c r="F3369" t="s">
        <v>6500</v>
      </c>
      <c r="G3369" s="2">
        <v>43948</v>
      </c>
      <c r="H3369" s="2">
        <v>29528</v>
      </c>
      <c r="I3369">
        <v>7</v>
      </c>
      <c r="J3369" s="2">
        <v>44372</v>
      </c>
      <c r="K3369" s="2">
        <v>44372</v>
      </c>
      <c r="L3369" t="s">
        <v>22</v>
      </c>
      <c r="M3369" t="s">
        <v>23</v>
      </c>
      <c r="N3369" t="s">
        <v>6606</v>
      </c>
      <c r="O3369" t="s">
        <v>25</v>
      </c>
      <c r="P3369" t="s">
        <v>26</v>
      </c>
    </row>
    <row r="3370" spans="1:16" x14ac:dyDescent="0.25">
      <c r="A3370" t="s">
        <v>6608</v>
      </c>
      <c r="B3370" t="s">
        <v>19</v>
      </c>
      <c r="C3370" t="s">
        <v>20</v>
      </c>
      <c r="D3370" t="s">
        <v>6608</v>
      </c>
      <c r="E3370" s="1">
        <v>44371.648611111108</v>
      </c>
      <c r="F3370" t="s">
        <v>6361</v>
      </c>
      <c r="G3370" s="2">
        <v>44370</v>
      </c>
      <c r="H3370" s="2">
        <v>31420</v>
      </c>
      <c r="I3370">
        <v>3</v>
      </c>
      <c r="J3370" s="2">
        <v>44372</v>
      </c>
      <c r="K3370" s="2">
        <v>44372</v>
      </c>
      <c r="L3370" t="s">
        <v>29</v>
      </c>
      <c r="M3370" t="s">
        <v>30</v>
      </c>
      <c r="N3370" t="s">
        <v>6609</v>
      </c>
      <c r="O3370" t="s">
        <v>78</v>
      </c>
      <c r="P3370" t="s">
        <v>79</v>
      </c>
    </row>
    <row r="3371" spans="1:16" x14ac:dyDescent="0.25">
      <c r="A3371" t="s">
        <v>6610</v>
      </c>
      <c r="B3371" t="s">
        <v>19</v>
      </c>
      <c r="C3371" t="s">
        <v>20</v>
      </c>
      <c r="D3371" t="s">
        <v>6610</v>
      </c>
      <c r="E3371" s="1">
        <v>43818.663888888892</v>
      </c>
      <c r="F3371" t="s">
        <v>6611</v>
      </c>
      <c r="G3371" s="2">
        <v>43817</v>
      </c>
      <c r="H3371" s="2">
        <v>30685</v>
      </c>
      <c r="I3371">
        <v>7</v>
      </c>
      <c r="J3371" s="2">
        <v>44372</v>
      </c>
      <c r="K3371" s="2">
        <v>44372</v>
      </c>
      <c r="L3371" t="s">
        <v>29</v>
      </c>
      <c r="M3371" t="s">
        <v>30</v>
      </c>
      <c r="N3371" t="s">
        <v>6612</v>
      </c>
      <c r="O3371" t="s">
        <v>25</v>
      </c>
      <c r="P3371" t="s">
        <v>26</v>
      </c>
    </row>
    <row r="3372" spans="1:16" x14ac:dyDescent="0.25">
      <c r="A3372" t="s">
        <v>6613</v>
      </c>
      <c r="B3372" t="s">
        <v>19</v>
      </c>
      <c r="C3372" t="s">
        <v>20</v>
      </c>
      <c r="D3372" t="s">
        <v>6613</v>
      </c>
      <c r="E3372" s="1">
        <v>44371.648611111108</v>
      </c>
      <c r="F3372" t="s">
        <v>6358</v>
      </c>
      <c r="G3372" s="2">
        <v>44370</v>
      </c>
      <c r="H3372" s="2">
        <v>37608</v>
      </c>
      <c r="I3372">
        <v>3</v>
      </c>
      <c r="J3372" s="2">
        <v>44372</v>
      </c>
      <c r="K3372" s="2">
        <v>44372</v>
      </c>
      <c r="L3372" t="s">
        <v>29</v>
      </c>
      <c r="M3372" t="s">
        <v>30</v>
      </c>
      <c r="N3372" t="s">
        <v>6614</v>
      </c>
      <c r="O3372" t="s">
        <v>396</v>
      </c>
      <c r="P3372" t="s">
        <v>397</v>
      </c>
    </row>
    <row r="3373" spans="1:16" x14ac:dyDescent="0.25">
      <c r="A3373" t="s">
        <v>6615</v>
      </c>
      <c r="B3373" t="s">
        <v>19</v>
      </c>
      <c r="C3373" t="s">
        <v>20</v>
      </c>
      <c r="D3373" t="s">
        <v>6615</v>
      </c>
      <c r="E3373" s="1">
        <v>44371.649305555555</v>
      </c>
      <c r="F3373" t="s">
        <v>6616</v>
      </c>
      <c r="G3373" s="2">
        <v>44370</v>
      </c>
      <c r="H3373" s="2">
        <v>32652</v>
      </c>
      <c r="I3373">
        <v>1</v>
      </c>
      <c r="J3373" s="2">
        <v>44372</v>
      </c>
      <c r="K3373" s="2">
        <v>44372</v>
      </c>
      <c r="L3373" t="s">
        <v>29</v>
      </c>
      <c r="M3373" t="s">
        <v>30</v>
      </c>
      <c r="N3373" t="s">
        <v>6617</v>
      </c>
      <c r="O3373" t="s">
        <v>78</v>
      </c>
      <c r="P3373" t="s">
        <v>79</v>
      </c>
    </row>
    <row r="3374" spans="1:16" x14ac:dyDescent="0.25">
      <c r="A3374" t="s">
        <v>6618</v>
      </c>
      <c r="B3374" t="s">
        <v>32</v>
      </c>
      <c r="C3374" t="s">
        <v>20</v>
      </c>
      <c r="D3374" t="s">
        <v>6618</v>
      </c>
      <c r="E3374" s="1">
        <v>44371.649305555555</v>
      </c>
      <c r="F3374" t="s">
        <v>6619</v>
      </c>
      <c r="G3374" s="2">
        <v>44370</v>
      </c>
      <c r="H3374" s="2">
        <v>37608</v>
      </c>
      <c r="I3374">
        <v>2</v>
      </c>
      <c r="J3374" s="2">
        <v>44372</v>
      </c>
      <c r="K3374" s="2">
        <v>44372</v>
      </c>
      <c r="L3374" t="s">
        <v>29</v>
      </c>
      <c r="M3374" t="s">
        <v>30</v>
      </c>
      <c r="N3374" t="s">
        <v>6620</v>
      </c>
      <c r="O3374" t="s">
        <v>396</v>
      </c>
      <c r="P3374" t="s">
        <v>397</v>
      </c>
    </row>
    <row r="3375" spans="1:16" x14ac:dyDescent="0.25">
      <c r="A3375" t="s">
        <v>6621</v>
      </c>
      <c r="B3375" t="s">
        <v>19</v>
      </c>
      <c r="C3375" t="s">
        <v>20</v>
      </c>
      <c r="D3375" t="s">
        <v>6621</v>
      </c>
      <c r="E3375" s="1">
        <v>44371.649305555555</v>
      </c>
      <c r="G3375" s="2">
        <v>44370</v>
      </c>
      <c r="H3375" s="2">
        <v>37608</v>
      </c>
      <c r="I3375">
        <v>1</v>
      </c>
      <c r="J3375" s="2">
        <v>44372</v>
      </c>
      <c r="K3375" s="2">
        <v>44372</v>
      </c>
      <c r="L3375" t="s">
        <v>29</v>
      </c>
      <c r="M3375" t="s">
        <v>30</v>
      </c>
      <c r="N3375" t="s">
        <v>6622</v>
      </c>
      <c r="O3375" t="s">
        <v>396</v>
      </c>
      <c r="P3375" t="s">
        <v>397</v>
      </c>
    </row>
    <row r="3376" spans="1:16" x14ac:dyDescent="0.25">
      <c r="A3376" t="s">
        <v>6623</v>
      </c>
      <c r="B3376" t="s">
        <v>32</v>
      </c>
      <c r="C3376" t="s">
        <v>20</v>
      </c>
      <c r="D3376" t="s">
        <v>6623</v>
      </c>
      <c r="E3376" s="1">
        <v>44371.649305555555</v>
      </c>
      <c r="G3376" s="2">
        <v>44370</v>
      </c>
      <c r="H3376" s="2">
        <v>37608</v>
      </c>
      <c r="I3376">
        <v>2</v>
      </c>
      <c r="J3376" s="2">
        <v>44372</v>
      </c>
      <c r="K3376" s="2">
        <v>44372</v>
      </c>
      <c r="L3376" t="s">
        <v>29</v>
      </c>
      <c r="M3376" t="s">
        <v>30</v>
      </c>
      <c r="N3376" t="s">
        <v>6624</v>
      </c>
      <c r="O3376" t="s">
        <v>396</v>
      </c>
      <c r="P3376" t="s">
        <v>397</v>
      </c>
    </row>
    <row r="3377" spans="1:16" x14ac:dyDescent="0.25">
      <c r="A3377" t="s">
        <v>6625</v>
      </c>
      <c r="B3377" t="s">
        <v>19</v>
      </c>
      <c r="C3377" t="s">
        <v>20</v>
      </c>
      <c r="D3377" t="s">
        <v>6625</v>
      </c>
      <c r="E3377" s="1">
        <v>44371.649305555555</v>
      </c>
      <c r="F3377" t="s">
        <v>6626</v>
      </c>
      <c r="G3377" s="2">
        <v>44370</v>
      </c>
      <c r="H3377" s="2">
        <v>32652</v>
      </c>
      <c r="I3377">
        <v>2</v>
      </c>
      <c r="J3377" s="2">
        <v>44372</v>
      </c>
      <c r="K3377" s="2">
        <v>44372</v>
      </c>
      <c r="L3377" t="s">
        <v>29</v>
      </c>
      <c r="M3377" t="s">
        <v>30</v>
      </c>
      <c r="N3377" t="s">
        <v>6627</v>
      </c>
      <c r="O3377" t="s">
        <v>78</v>
      </c>
      <c r="P3377" t="s">
        <v>79</v>
      </c>
    </row>
    <row r="3378" spans="1:16" x14ac:dyDescent="0.25">
      <c r="A3378" t="s">
        <v>6628</v>
      </c>
      <c r="B3378" t="s">
        <v>32</v>
      </c>
      <c r="C3378" t="s">
        <v>20</v>
      </c>
      <c r="D3378" t="s">
        <v>6628</v>
      </c>
      <c r="E3378" s="1">
        <v>44371.649305555555</v>
      </c>
      <c r="F3378" t="s">
        <v>6626</v>
      </c>
      <c r="G3378" s="2">
        <v>44370</v>
      </c>
      <c r="H3378" s="2">
        <v>37608</v>
      </c>
      <c r="I3378">
        <v>2</v>
      </c>
      <c r="J3378" s="2">
        <v>44372</v>
      </c>
      <c r="K3378" s="2">
        <v>44372</v>
      </c>
      <c r="L3378" t="s">
        <v>29</v>
      </c>
      <c r="M3378" t="s">
        <v>30</v>
      </c>
      <c r="N3378" t="s">
        <v>6629</v>
      </c>
      <c r="O3378" t="s">
        <v>396</v>
      </c>
      <c r="P3378" t="s">
        <v>397</v>
      </c>
    </row>
    <row r="3379" spans="1:16" x14ac:dyDescent="0.25">
      <c r="A3379" t="s">
        <v>6630</v>
      </c>
      <c r="B3379" t="s">
        <v>19</v>
      </c>
      <c r="C3379" t="s">
        <v>20</v>
      </c>
      <c r="D3379" t="s">
        <v>6630</v>
      </c>
      <c r="E3379" s="1">
        <v>44371.649305555555</v>
      </c>
      <c r="G3379" s="2">
        <v>44370</v>
      </c>
      <c r="H3379" s="2">
        <v>37608</v>
      </c>
      <c r="I3379">
        <v>2</v>
      </c>
      <c r="J3379" s="2">
        <v>44372</v>
      </c>
      <c r="K3379" s="2">
        <v>44372</v>
      </c>
      <c r="L3379" t="s">
        <v>29</v>
      </c>
      <c r="M3379" t="s">
        <v>30</v>
      </c>
      <c r="N3379" t="s">
        <v>6631</v>
      </c>
      <c r="O3379" t="s">
        <v>396</v>
      </c>
      <c r="P3379" t="s">
        <v>397</v>
      </c>
    </row>
    <row r="3380" spans="1:16" x14ac:dyDescent="0.25">
      <c r="A3380" t="s">
        <v>6632</v>
      </c>
      <c r="B3380" t="s">
        <v>32</v>
      </c>
      <c r="C3380" t="s">
        <v>20</v>
      </c>
      <c r="D3380" t="s">
        <v>6632</v>
      </c>
      <c r="E3380" s="1">
        <v>44371.649305555555</v>
      </c>
      <c r="G3380" s="2">
        <v>44370</v>
      </c>
      <c r="H3380" s="2">
        <v>37608</v>
      </c>
      <c r="I3380">
        <v>2</v>
      </c>
      <c r="J3380" s="2">
        <v>44372</v>
      </c>
      <c r="K3380" s="2">
        <v>44372</v>
      </c>
      <c r="L3380" t="s">
        <v>29</v>
      </c>
      <c r="M3380" t="s">
        <v>30</v>
      </c>
      <c r="N3380" t="s">
        <v>6633</v>
      </c>
      <c r="O3380" t="s">
        <v>396</v>
      </c>
      <c r="P3380" t="s">
        <v>397</v>
      </c>
    </row>
    <row r="3381" spans="1:16" x14ac:dyDescent="0.25">
      <c r="A3381" t="s">
        <v>6634</v>
      </c>
      <c r="B3381" t="s">
        <v>19</v>
      </c>
      <c r="C3381" t="s">
        <v>20</v>
      </c>
      <c r="D3381" t="s">
        <v>6634</v>
      </c>
      <c r="E3381" s="1">
        <v>44371.648611111108</v>
      </c>
      <c r="F3381" t="s">
        <v>6635</v>
      </c>
      <c r="G3381" s="2">
        <v>44370</v>
      </c>
      <c r="H3381" s="2">
        <v>32589</v>
      </c>
      <c r="I3381">
        <v>33</v>
      </c>
      <c r="J3381" s="2">
        <v>44372</v>
      </c>
      <c r="K3381" s="2">
        <v>44372</v>
      </c>
      <c r="L3381" t="s">
        <v>29</v>
      </c>
      <c r="M3381" t="s">
        <v>30</v>
      </c>
      <c r="N3381" t="s">
        <v>6636</v>
      </c>
      <c r="O3381" t="s">
        <v>78</v>
      </c>
      <c r="P3381" t="s">
        <v>79</v>
      </c>
    </row>
    <row r="3382" spans="1:16" x14ac:dyDescent="0.25">
      <c r="A3382" t="s">
        <v>6637</v>
      </c>
      <c r="B3382" t="s">
        <v>19</v>
      </c>
      <c r="C3382" t="s">
        <v>20</v>
      </c>
      <c r="D3382" t="s">
        <v>6637</v>
      </c>
      <c r="E3382" s="1">
        <v>44371.649305555555</v>
      </c>
      <c r="F3382" t="s">
        <v>6638</v>
      </c>
      <c r="G3382" s="2">
        <v>44370</v>
      </c>
      <c r="H3382" s="2">
        <v>37608</v>
      </c>
      <c r="I3382">
        <v>1</v>
      </c>
      <c r="J3382" s="2">
        <v>44372</v>
      </c>
      <c r="K3382" s="2">
        <v>44372</v>
      </c>
      <c r="L3382" t="s">
        <v>29</v>
      </c>
      <c r="M3382" t="s">
        <v>30</v>
      </c>
      <c r="N3382" t="s">
        <v>6639</v>
      </c>
      <c r="O3382" t="s">
        <v>396</v>
      </c>
      <c r="P3382" t="s">
        <v>397</v>
      </c>
    </row>
    <row r="3383" spans="1:16" x14ac:dyDescent="0.25">
      <c r="A3383" t="s">
        <v>6640</v>
      </c>
      <c r="B3383" t="s">
        <v>32</v>
      </c>
      <c r="C3383" t="s">
        <v>20</v>
      </c>
      <c r="D3383" t="s">
        <v>6640</v>
      </c>
      <c r="E3383" s="1">
        <v>44371.649305555555</v>
      </c>
      <c r="F3383" t="s">
        <v>6638</v>
      </c>
      <c r="G3383" s="2">
        <v>44370</v>
      </c>
      <c r="H3383" s="2">
        <v>37608</v>
      </c>
      <c r="I3383">
        <v>2</v>
      </c>
      <c r="J3383" s="2">
        <v>44372</v>
      </c>
      <c r="K3383" s="2">
        <v>44372</v>
      </c>
      <c r="L3383" t="s">
        <v>29</v>
      </c>
      <c r="M3383" t="s">
        <v>30</v>
      </c>
      <c r="N3383" t="s">
        <v>6641</v>
      </c>
      <c r="O3383" t="s">
        <v>396</v>
      </c>
      <c r="P3383" t="s">
        <v>397</v>
      </c>
    </row>
    <row r="3384" spans="1:16" x14ac:dyDescent="0.25">
      <c r="A3384" t="s">
        <v>6642</v>
      </c>
      <c r="B3384" t="s">
        <v>19</v>
      </c>
      <c r="C3384" t="s">
        <v>20</v>
      </c>
      <c r="D3384" t="s">
        <v>6642</v>
      </c>
      <c r="E3384" s="1">
        <v>41222.34652777778</v>
      </c>
      <c r="F3384" t="s">
        <v>6643</v>
      </c>
      <c r="G3384" s="2">
        <v>41220</v>
      </c>
      <c r="H3384" s="2">
        <v>32666</v>
      </c>
      <c r="I3384">
        <v>1</v>
      </c>
      <c r="J3384" s="2">
        <v>44372</v>
      </c>
      <c r="K3384" s="2">
        <v>44372</v>
      </c>
      <c r="L3384" t="s">
        <v>29</v>
      </c>
      <c r="M3384" t="s">
        <v>30</v>
      </c>
      <c r="N3384" t="s">
        <v>6644</v>
      </c>
      <c r="O3384" t="s">
        <v>25</v>
      </c>
      <c r="P3384" t="s">
        <v>26</v>
      </c>
    </row>
    <row r="3385" spans="1:16" x14ac:dyDescent="0.25">
      <c r="A3385" t="s">
        <v>6645</v>
      </c>
      <c r="B3385" t="s">
        <v>19</v>
      </c>
      <c r="C3385" t="s">
        <v>20</v>
      </c>
      <c r="D3385" t="s">
        <v>6645</v>
      </c>
      <c r="E3385" s="1">
        <v>44371.649305555555</v>
      </c>
      <c r="F3385" t="s">
        <v>6476</v>
      </c>
      <c r="G3385" s="2">
        <v>44370</v>
      </c>
      <c r="H3385" s="2">
        <v>37608</v>
      </c>
      <c r="I3385">
        <v>13</v>
      </c>
      <c r="J3385" s="2">
        <v>44372</v>
      </c>
      <c r="K3385" s="2">
        <v>44372</v>
      </c>
      <c r="L3385" t="s">
        <v>29</v>
      </c>
      <c r="M3385" t="s">
        <v>30</v>
      </c>
      <c r="N3385" t="s">
        <v>6646</v>
      </c>
      <c r="O3385" t="s">
        <v>396</v>
      </c>
      <c r="P3385" t="s">
        <v>397</v>
      </c>
    </row>
    <row r="3386" spans="1:16" x14ac:dyDescent="0.25">
      <c r="A3386" t="s">
        <v>6647</v>
      </c>
      <c r="B3386" t="s">
        <v>32</v>
      </c>
      <c r="C3386" t="s">
        <v>20</v>
      </c>
      <c r="D3386" t="s">
        <v>6647</v>
      </c>
      <c r="E3386" s="1">
        <v>41221.65902777778</v>
      </c>
      <c r="F3386" t="s">
        <v>6648</v>
      </c>
      <c r="G3386" s="2">
        <v>41220</v>
      </c>
      <c r="H3386" s="2">
        <v>37608</v>
      </c>
      <c r="I3386">
        <v>1</v>
      </c>
      <c r="J3386" s="2">
        <v>44372</v>
      </c>
      <c r="K3386" s="2">
        <v>44372</v>
      </c>
      <c r="L3386" t="s">
        <v>29</v>
      </c>
      <c r="M3386" t="s">
        <v>30</v>
      </c>
      <c r="N3386" t="s">
        <v>6644</v>
      </c>
      <c r="O3386" t="s">
        <v>34</v>
      </c>
      <c r="P3386" t="s">
        <v>35</v>
      </c>
    </row>
    <row r="3387" spans="1:16" x14ac:dyDescent="0.25">
      <c r="A3387" t="s">
        <v>6649</v>
      </c>
      <c r="B3387" t="s">
        <v>32</v>
      </c>
      <c r="C3387" t="s">
        <v>20</v>
      </c>
      <c r="D3387" t="s">
        <v>6649</v>
      </c>
      <c r="E3387" s="1">
        <v>44371.649305555555</v>
      </c>
      <c r="F3387" t="s">
        <v>6650</v>
      </c>
      <c r="G3387" s="2">
        <v>44370</v>
      </c>
      <c r="H3387" s="2">
        <v>37608</v>
      </c>
      <c r="I3387">
        <v>9</v>
      </c>
      <c r="J3387" s="2">
        <v>44372</v>
      </c>
      <c r="K3387" s="2">
        <v>44372</v>
      </c>
      <c r="L3387" t="s">
        <v>29</v>
      </c>
      <c r="M3387" t="s">
        <v>30</v>
      </c>
      <c r="N3387" t="s">
        <v>6651</v>
      </c>
      <c r="O3387" t="s">
        <v>396</v>
      </c>
      <c r="P3387" t="s">
        <v>397</v>
      </c>
    </row>
    <row r="3388" spans="1:16" x14ac:dyDescent="0.25">
      <c r="A3388" t="s">
        <v>6652</v>
      </c>
      <c r="B3388" t="s">
        <v>32</v>
      </c>
      <c r="C3388" t="s">
        <v>20</v>
      </c>
      <c r="D3388" t="s">
        <v>6652</v>
      </c>
      <c r="E3388" s="1">
        <v>43265.65347222222</v>
      </c>
      <c r="F3388" t="s">
        <v>6653</v>
      </c>
      <c r="G3388" s="2">
        <v>43264</v>
      </c>
      <c r="H3388" s="2">
        <v>37608</v>
      </c>
      <c r="I3388">
        <v>2</v>
      </c>
      <c r="J3388" s="2">
        <v>44372</v>
      </c>
      <c r="K3388" s="2">
        <v>44372</v>
      </c>
      <c r="L3388" t="s">
        <v>29</v>
      </c>
      <c r="M3388" t="s">
        <v>30</v>
      </c>
      <c r="N3388" t="s">
        <v>6654</v>
      </c>
      <c r="O3388" t="s">
        <v>34</v>
      </c>
      <c r="P3388" t="s">
        <v>35</v>
      </c>
    </row>
    <row r="3389" spans="1:16" x14ac:dyDescent="0.25">
      <c r="A3389" t="s">
        <v>6655</v>
      </c>
      <c r="B3389" t="s">
        <v>19</v>
      </c>
      <c r="C3389" t="s">
        <v>20</v>
      </c>
      <c r="D3389" t="s">
        <v>6655</v>
      </c>
      <c r="E3389" s="1">
        <v>44371.648611111108</v>
      </c>
      <c r="F3389" t="s">
        <v>6656</v>
      </c>
      <c r="G3389" s="2">
        <v>44370</v>
      </c>
      <c r="H3389" s="2">
        <v>37608</v>
      </c>
      <c r="I3389">
        <v>6</v>
      </c>
      <c r="J3389" s="2">
        <v>44372</v>
      </c>
      <c r="K3389" s="2">
        <v>44372</v>
      </c>
      <c r="L3389" t="s">
        <v>29</v>
      </c>
      <c r="M3389" t="s">
        <v>30</v>
      </c>
      <c r="N3389" t="s">
        <v>6657</v>
      </c>
      <c r="O3389" t="s">
        <v>396</v>
      </c>
      <c r="P3389" t="s">
        <v>397</v>
      </c>
    </row>
    <row r="3390" spans="1:16" x14ac:dyDescent="0.25">
      <c r="A3390" t="s">
        <v>6658</v>
      </c>
      <c r="B3390" t="s">
        <v>32</v>
      </c>
      <c r="C3390" t="s">
        <v>20</v>
      </c>
      <c r="D3390" t="s">
        <v>6658</v>
      </c>
      <c r="E3390" s="1">
        <v>44371.648611111108</v>
      </c>
      <c r="F3390" t="s">
        <v>6656</v>
      </c>
      <c r="G3390" s="2">
        <v>44370</v>
      </c>
      <c r="H3390" s="2">
        <v>37608</v>
      </c>
      <c r="I3390">
        <v>32</v>
      </c>
      <c r="J3390" s="2">
        <v>44372</v>
      </c>
      <c r="K3390" s="2">
        <v>44372</v>
      </c>
      <c r="L3390" t="s">
        <v>29</v>
      </c>
      <c r="M3390" t="s">
        <v>30</v>
      </c>
      <c r="N3390" t="s">
        <v>6659</v>
      </c>
      <c r="O3390" t="s">
        <v>396</v>
      </c>
      <c r="P3390" t="s">
        <v>397</v>
      </c>
    </row>
    <row r="3391" spans="1:16" x14ac:dyDescent="0.25">
      <c r="A3391" t="s">
        <v>6660</v>
      </c>
      <c r="B3391" t="s">
        <v>32</v>
      </c>
      <c r="C3391" t="s">
        <v>20</v>
      </c>
      <c r="D3391" t="s">
        <v>6660</v>
      </c>
      <c r="E3391" s="1">
        <v>44371.648611111108</v>
      </c>
      <c r="F3391" t="s">
        <v>2132</v>
      </c>
      <c r="G3391" s="2">
        <v>44370</v>
      </c>
      <c r="H3391" s="2">
        <v>37608</v>
      </c>
      <c r="I3391">
        <v>13</v>
      </c>
      <c r="J3391" s="2">
        <v>44372</v>
      </c>
      <c r="K3391" s="2">
        <v>44372</v>
      </c>
      <c r="L3391" t="s">
        <v>29</v>
      </c>
      <c r="M3391" t="s">
        <v>30</v>
      </c>
      <c r="N3391" t="s">
        <v>6661</v>
      </c>
      <c r="O3391" t="s">
        <v>396</v>
      </c>
      <c r="P3391" t="s">
        <v>397</v>
      </c>
    </row>
    <row r="3392" spans="1:16" x14ac:dyDescent="0.25">
      <c r="A3392" t="s">
        <v>6662</v>
      </c>
      <c r="B3392" t="s">
        <v>32</v>
      </c>
      <c r="C3392" t="s">
        <v>20</v>
      </c>
      <c r="D3392" t="s">
        <v>6662</v>
      </c>
      <c r="E3392" s="1">
        <v>43265.65347222222</v>
      </c>
      <c r="F3392" t="s">
        <v>6663</v>
      </c>
      <c r="G3392" s="2">
        <v>43264</v>
      </c>
      <c r="H3392" s="2">
        <v>37608</v>
      </c>
      <c r="I3392">
        <v>2</v>
      </c>
      <c r="J3392" s="2">
        <v>44372</v>
      </c>
      <c r="K3392" s="2">
        <v>44372</v>
      </c>
      <c r="L3392" t="s">
        <v>29</v>
      </c>
      <c r="M3392" t="s">
        <v>30</v>
      </c>
      <c r="N3392" t="s">
        <v>6664</v>
      </c>
      <c r="O3392" t="s">
        <v>34</v>
      </c>
      <c r="P3392" t="s">
        <v>35</v>
      </c>
    </row>
    <row r="3393" spans="1:16" x14ac:dyDescent="0.25">
      <c r="A3393" t="s">
        <v>6665</v>
      </c>
      <c r="B3393" t="s">
        <v>32</v>
      </c>
      <c r="C3393" t="s">
        <v>20</v>
      </c>
      <c r="D3393" t="s">
        <v>6665</v>
      </c>
      <c r="E3393" s="1">
        <v>43265.65347222222</v>
      </c>
      <c r="F3393" t="s">
        <v>6666</v>
      </c>
      <c r="G3393" s="2">
        <v>43264</v>
      </c>
      <c r="H3393" s="2">
        <v>37608</v>
      </c>
      <c r="I3393">
        <v>1</v>
      </c>
      <c r="J3393" s="2">
        <v>44372</v>
      </c>
      <c r="K3393" s="2">
        <v>44372</v>
      </c>
      <c r="L3393" t="s">
        <v>29</v>
      </c>
      <c r="M3393" t="s">
        <v>30</v>
      </c>
      <c r="N3393" t="s">
        <v>6667</v>
      </c>
      <c r="O3393" t="s">
        <v>34</v>
      </c>
      <c r="P3393" t="s">
        <v>35</v>
      </c>
    </row>
    <row r="3394" spans="1:16" x14ac:dyDescent="0.25">
      <c r="A3394" t="s">
        <v>6668</v>
      </c>
      <c r="B3394" t="s">
        <v>19</v>
      </c>
      <c r="C3394" t="s">
        <v>20</v>
      </c>
      <c r="D3394" t="s">
        <v>6668</v>
      </c>
      <c r="E3394" s="1">
        <v>44371.648611111108</v>
      </c>
      <c r="F3394" t="s">
        <v>6669</v>
      </c>
      <c r="G3394" s="2">
        <v>44370</v>
      </c>
      <c r="H3394" s="2">
        <v>37608</v>
      </c>
      <c r="I3394">
        <v>2</v>
      </c>
      <c r="J3394" s="2">
        <v>44372</v>
      </c>
      <c r="K3394" s="2">
        <v>44372</v>
      </c>
      <c r="L3394" t="s">
        <v>29</v>
      </c>
      <c r="M3394" t="s">
        <v>30</v>
      </c>
      <c r="N3394" t="s">
        <v>6670</v>
      </c>
      <c r="O3394" t="s">
        <v>396</v>
      </c>
      <c r="P3394" t="s">
        <v>397</v>
      </c>
    </row>
    <row r="3395" spans="1:16" x14ac:dyDescent="0.25">
      <c r="A3395" t="s">
        <v>6671</v>
      </c>
      <c r="B3395" t="s">
        <v>32</v>
      </c>
      <c r="C3395" t="s">
        <v>20</v>
      </c>
      <c r="D3395" t="s">
        <v>6671</v>
      </c>
      <c r="E3395" s="1">
        <v>44371.648611111108</v>
      </c>
      <c r="F3395" t="s">
        <v>6669</v>
      </c>
      <c r="G3395" s="2">
        <v>44370</v>
      </c>
      <c r="H3395" s="2">
        <v>37608</v>
      </c>
      <c r="I3395">
        <v>16</v>
      </c>
      <c r="J3395" s="2">
        <v>44372</v>
      </c>
      <c r="K3395" s="2">
        <v>44372</v>
      </c>
      <c r="L3395" t="s">
        <v>29</v>
      </c>
      <c r="M3395" t="s">
        <v>30</v>
      </c>
      <c r="N3395" t="s">
        <v>6672</v>
      </c>
      <c r="O3395" t="s">
        <v>396</v>
      </c>
      <c r="P3395" t="s">
        <v>397</v>
      </c>
    </row>
    <row r="3396" spans="1:16" x14ac:dyDescent="0.25">
      <c r="A3396" t="s">
        <v>6673</v>
      </c>
      <c r="B3396" t="s">
        <v>32</v>
      </c>
      <c r="C3396" t="s">
        <v>20</v>
      </c>
      <c r="D3396" t="s">
        <v>6673</v>
      </c>
      <c r="E3396" s="1">
        <v>43265.65347222222</v>
      </c>
      <c r="F3396" t="s">
        <v>6674</v>
      </c>
      <c r="G3396" s="2">
        <v>43264</v>
      </c>
      <c r="H3396" s="2">
        <v>37608</v>
      </c>
      <c r="I3396">
        <v>1</v>
      </c>
      <c r="J3396" s="2">
        <v>44372</v>
      </c>
      <c r="K3396" s="2">
        <v>44372</v>
      </c>
      <c r="L3396" t="s">
        <v>29</v>
      </c>
      <c r="M3396" t="s">
        <v>30</v>
      </c>
      <c r="N3396" t="s">
        <v>6675</v>
      </c>
      <c r="O3396" t="s">
        <v>34</v>
      </c>
      <c r="P3396" t="s">
        <v>35</v>
      </c>
    </row>
    <row r="3397" spans="1:16" x14ac:dyDescent="0.25">
      <c r="A3397" t="s">
        <v>6676</v>
      </c>
      <c r="B3397" t="s">
        <v>32</v>
      </c>
      <c r="C3397" t="s">
        <v>20</v>
      </c>
      <c r="D3397" t="s">
        <v>6676</v>
      </c>
      <c r="E3397" s="1">
        <v>43265.65347222222</v>
      </c>
      <c r="F3397" t="s">
        <v>6677</v>
      </c>
      <c r="G3397" s="2">
        <v>43264</v>
      </c>
      <c r="H3397" s="2">
        <v>37608</v>
      </c>
      <c r="I3397">
        <v>5</v>
      </c>
      <c r="J3397" s="2">
        <v>44372</v>
      </c>
      <c r="K3397" s="2">
        <v>44372</v>
      </c>
      <c r="L3397" t="s">
        <v>29</v>
      </c>
      <c r="M3397" t="s">
        <v>30</v>
      </c>
      <c r="N3397" t="s">
        <v>6678</v>
      </c>
      <c r="O3397" t="s">
        <v>34</v>
      </c>
      <c r="P3397" t="s">
        <v>35</v>
      </c>
    </row>
    <row r="3398" spans="1:16" x14ac:dyDescent="0.25">
      <c r="A3398" t="s">
        <v>6679</v>
      </c>
      <c r="B3398" t="s">
        <v>32</v>
      </c>
      <c r="C3398" t="s">
        <v>20</v>
      </c>
      <c r="D3398" t="s">
        <v>6679</v>
      </c>
      <c r="E3398" s="1">
        <v>43265.65347222222</v>
      </c>
      <c r="F3398" t="s">
        <v>6680</v>
      </c>
      <c r="G3398" s="2">
        <v>43264</v>
      </c>
      <c r="H3398" s="2">
        <v>39827</v>
      </c>
      <c r="I3398">
        <v>1</v>
      </c>
      <c r="J3398" s="2">
        <v>44372</v>
      </c>
      <c r="K3398" s="2">
        <v>44372</v>
      </c>
      <c r="L3398" t="s">
        <v>29</v>
      </c>
      <c r="M3398" t="s">
        <v>30</v>
      </c>
      <c r="N3398" t="s">
        <v>6681</v>
      </c>
      <c r="O3398" t="s">
        <v>34</v>
      </c>
      <c r="P3398" t="s">
        <v>35</v>
      </c>
    </row>
    <row r="3399" spans="1:16" x14ac:dyDescent="0.25">
      <c r="A3399" t="s">
        <v>6682</v>
      </c>
      <c r="B3399" t="s">
        <v>32</v>
      </c>
      <c r="C3399" t="s">
        <v>20</v>
      </c>
      <c r="D3399" t="s">
        <v>6682</v>
      </c>
      <c r="E3399" s="1">
        <v>44371.648611111108</v>
      </c>
      <c r="F3399" t="s">
        <v>3744</v>
      </c>
      <c r="G3399" s="2">
        <v>44370</v>
      </c>
      <c r="H3399" s="2">
        <v>37608</v>
      </c>
      <c r="I3399">
        <v>69</v>
      </c>
      <c r="J3399" s="2">
        <v>44372</v>
      </c>
      <c r="K3399" s="2">
        <v>44372</v>
      </c>
      <c r="L3399" t="s">
        <v>29</v>
      </c>
      <c r="M3399" t="s">
        <v>30</v>
      </c>
      <c r="N3399" t="s">
        <v>6683</v>
      </c>
      <c r="O3399" t="s">
        <v>396</v>
      </c>
      <c r="P3399" t="s">
        <v>397</v>
      </c>
    </row>
    <row r="3400" spans="1:16" x14ac:dyDescent="0.25">
      <c r="A3400" t="s">
        <v>6684</v>
      </c>
      <c r="B3400" t="s">
        <v>19</v>
      </c>
      <c r="C3400" t="s">
        <v>20</v>
      </c>
      <c r="D3400" t="s">
        <v>6684</v>
      </c>
      <c r="E3400" s="1">
        <v>44371.648611111108</v>
      </c>
      <c r="F3400" t="s">
        <v>6685</v>
      </c>
      <c r="G3400" s="2">
        <v>44370</v>
      </c>
      <c r="H3400" s="2">
        <v>37608</v>
      </c>
      <c r="I3400">
        <v>8</v>
      </c>
      <c r="J3400" s="2">
        <v>44372</v>
      </c>
      <c r="K3400" s="2">
        <v>44372</v>
      </c>
      <c r="L3400" t="s">
        <v>29</v>
      </c>
      <c r="M3400" t="s">
        <v>30</v>
      </c>
      <c r="N3400" t="s">
        <v>6686</v>
      </c>
      <c r="O3400" t="s">
        <v>396</v>
      </c>
      <c r="P3400" t="s">
        <v>397</v>
      </c>
    </row>
    <row r="3401" spans="1:16" x14ac:dyDescent="0.25">
      <c r="A3401" t="s">
        <v>6687</v>
      </c>
      <c r="B3401" t="s">
        <v>32</v>
      </c>
      <c r="C3401" t="s">
        <v>20</v>
      </c>
      <c r="D3401" t="s">
        <v>6687</v>
      </c>
      <c r="E3401" s="1">
        <v>44371.648611111108</v>
      </c>
      <c r="F3401" t="s">
        <v>6685</v>
      </c>
      <c r="G3401" s="2">
        <v>44370</v>
      </c>
      <c r="H3401" s="2">
        <v>37608</v>
      </c>
      <c r="I3401">
        <v>24</v>
      </c>
      <c r="J3401" s="2">
        <v>44372</v>
      </c>
      <c r="K3401" s="2">
        <v>44372</v>
      </c>
      <c r="L3401" t="s">
        <v>29</v>
      </c>
      <c r="M3401" t="s">
        <v>30</v>
      </c>
      <c r="N3401" t="s">
        <v>6688</v>
      </c>
      <c r="O3401" t="s">
        <v>396</v>
      </c>
      <c r="P3401" t="s">
        <v>397</v>
      </c>
    </row>
    <row r="3402" spans="1:16" x14ac:dyDescent="0.25">
      <c r="A3402" t="s">
        <v>6689</v>
      </c>
      <c r="B3402" t="s">
        <v>19</v>
      </c>
      <c r="C3402" t="s">
        <v>20</v>
      </c>
      <c r="D3402" t="s">
        <v>6689</v>
      </c>
      <c r="E3402" s="1">
        <v>44371.648611111108</v>
      </c>
      <c r="F3402" t="s">
        <v>6690</v>
      </c>
      <c r="G3402" s="2">
        <v>44370</v>
      </c>
      <c r="H3402" s="2">
        <v>37608</v>
      </c>
      <c r="I3402">
        <v>4</v>
      </c>
      <c r="J3402" s="2">
        <v>44372</v>
      </c>
      <c r="K3402" s="2">
        <v>44372</v>
      </c>
      <c r="L3402" t="s">
        <v>29</v>
      </c>
      <c r="M3402" t="s">
        <v>30</v>
      </c>
      <c r="N3402" t="s">
        <v>6691</v>
      </c>
      <c r="O3402" t="s">
        <v>396</v>
      </c>
      <c r="P3402" t="s">
        <v>397</v>
      </c>
    </row>
    <row r="3403" spans="1:16" x14ac:dyDescent="0.25">
      <c r="A3403" t="s">
        <v>6692</v>
      </c>
      <c r="B3403" t="s">
        <v>32</v>
      </c>
      <c r="C3403" t="s">
        <v>20</v>
      </c>
      <c r="D3403" t="s">
        <v>6692</v>
      </c>
      <c r="E3403" s="1">
        <v>44371.648611111108</v>
      </c>
      <c r="F3403" t="s">
        <v>6690</v>
      </c>
      <c r="G3403" s="2">
        <v>44370</v>
      </c>
      <c r="H3403" s="2">
        <v>37608</v>
      </c>
      <c r="I3403">
        <v>31</v>
      </c>
      <c r="J3403" s="2">
        <v>44372</v>
      </c>
      <c r="K3403" s="2">
        <v>44372</v>
      </c>
      <c r="L3403" t="s">
        <v>29</v>
      </c>
      <c r="M3403" t="s">
        <v>30</v>
      </c>
      <c r="N3403" t="s">
        <v>6693</v>
      </c>
      <c r="O3403" t="s">
        <v>396</v>
      </c>
      <c r="P3403" t="s">
        <v>397</v>
      </c>
    </row>
    <row r="3404" spans="1:16" x14ac:dyDescent="0.25">
      <c r="A3404" t="s">
        <v>6694</v>
      </c>
      <c r="B3404" t="s">
        <v>32</v>
      </c>
      <c r="C3404" t="s">
        <v>20</v>
      </c>
      <c r="D3404" t="s">
        <v>6694</v>
      </c>
      <c r="E3404" s="1">
        <v>44371.648611111108</v>
      </c>
      <c r="F3404" t="s">
        <v>6635</v>
      </c>
      <c r="G3404" s="2">
        <v>44370</v>
      </c>
      <c r="H3404" s="2">
        <v>37608</v>
      </c>
      <c r="I3404">
        <v>48</v>
      </c>
      <c r="J3404" s="2">
        <v>44372</v>
      </c>
      <c r="K3404" s="2">
        <v>44372</v>
      </c>
      <c r="L3404" t="s">
        <v>29</v>
      </c>
      <c r="M3404" t="s">
        <v>30</v>
      </c>
      <c r="N3404" t="s">
        <v>6695</v>
      </c>
      <c r="O3404" t="s">
        <v>396</v>
      </c>
      <c r="P3404" t="s">
        <v>397</v>
      </c>
    </row>
    <row r="3405" spans="1:16" x14ac:dyDescent="0.25">
      <c r="A3405" t="s">
        <v>6696</v>
      </c>
      <c r="B3405" t="s">
        <v>32</v>
      </c>
      <c r="C3405" t="s">
        <v>20</v>
      </c>
      <c r="D3405" t="s">
        <v>6696</v>
      </c>
      <c r="E3405" s="1">
        <v>43265.65347222222</v>
      </c>
      <c r="F3405" t="s">
        <v>6697</v>
      </c>
      <c r="G3405" s="2">
        <v>43264</v>
      </c>
      <c r="H3405" s="2">
        <v>37608</v>
      </c>
      <c r="I3405">
        <v>1</v>
      </c>
      <c r="J3405" s="2">
        <v>44372</v>
      </c>
      <c r="K3405" s="2">
        <v>44372</v>
      </c>
      <c r="L3405" t="s">
        <v>29</v>
      </c>
      <c r="M3405" t="s">
        <v>30</v>
      </c>
      <c r="N3405" t="s">
        <v>6698</v>
      </c>
      <c r="O3405" t="s">
        <v>34</v>
      </c>
      <c r="P3405" t="s">
        <v>35</v>
      </c>
    </row>
    <row r="3406" spans="1:16" x14ac:dyDescent="0.25">
      <c r="A3406" t="s">
        <v>6699</v>
      </c>
      <c r="B3406" t="s">
        <v>32</v>
      </c>
      <c r="C3406" t="s">
        <v>20</v>
      </c>
      <c r="D3406" t="s">
        <v>6699</v>
      </c>
      <c r="E3406" s="1">
        <v>43265.65347222222</v>
      </c>
      <c r="F3406" t="s">
        <v>6700</v>
      </c>
      <c r="G3406" s="2">
        <v>43264</v>
      </c>
      <c r="H3406" s="2">
        <v>37608</v>
      </c>
      <c r="I3406">
        <v>2</v>
      </c>
      <c r="J3406" s="2">
        <v>44372</v>
      </c>
      <c r="K3406" s="2">
        <v>44372</v>
      </c>
      <c r="L3406" t="s">
        <v>29</v>
      </c>
      <c r="M3406" t="s">
        <v>30</v>
      </c>
      <c r="N3406" t="s">
        <v>6701</v>
      </c>
      <c r="O3406" t="s">
        <v>34</v>
      </c>
      <c r="P3406" t="s">
        <v>35</v>
      </c>
    </row>
    <row r="3407" spans="1:16" x14ac:dyDescent="0.25">
      <c r="A3407" t="s">
        <v>6702</v>
      </c>
      <c r="B3407" t="s">
        <v>19</v>
      </c>
      <c r="C3407" t="s">
        <v>20</v>
      </c>
      <c r="D3407" t="s">
        <v>6702</v>
      </c>
      <c r="E3407" s="1">
        <v>44371.648611111108</v>
      </c>
      <c r="F3407" t="s">
        <v>6703</v>
      </c>
      <c r="G3407" s="2">
        <v>44370</v>
      </c>
      <c r="H3407" s="2">
        <v>37608</v>
      </c>
      <c r="I3407">
        <v>8</v>
      </c>
      <c r="J3407" s="2">
        <v>44372</v>
      </c>
      <c r="K3407" s="2">
        <v>44372</v>
      </c>
      <c r="L3407" t="s">
        <v>29</v>
      </c>
      <c r="M3407" t="s">
        <v>30</v>
      </c>
      <c r="N3407" t="s">
        <v>6704</v>
      </c>
      <c r="O3407" t="s">
        <v>396</v>
      </c>
      <c r="P3407" t="s">
        <v>397</v>
      </c>
    </row>
    <row r="3408" spans="1:16" x14ac:dyDescent="0.25">
      <c r="A3408" t="s">
        <v>6705</v>
      </c>
      <c r="B3408" t="s">
        <v>32</v>
      </c>
      <c r="C3408" t="s">
        <v>20</v>
      </c>
      <c r="D3408" t="s">
        <v>6705</v>
      </c>
      <c r="E3408" s="1">
        <v>44371.648611111108</v>
      </c>
      <c r="F3408" t="s">
        <v>6703</v>
      </c>
      <c r="G3408" s="2">
        <v>44370</v>
      </c>
      <c r="H3408" s="2">
        <v>37608</v>
      </c>
      <c r="I3408">
        <v>44</v>
      </c>
      <c r="J3408" s="2">
        <v>44372</v>
      </c>
      <c r="K3408" s="2">
        <v>44372</v>
      </c>
      <c r="L3408" t="s">
        <v>29</v>
      </c>
      <c r="M3408" t="s">
        <v>30</v>
      </c>
      <c r="N3408" t="s">
        <v>6706</v>
      </c>
      <c r="O3408" t="s">
        <v>396</v>
      </c>
      <c r="P3408" t="s">
        <v>397</v>
      </c>
    </row>
    <row r="3409" spans="1:16" x14ac:dyDescent="0.25">
      <c r="A3409" t="s">
        <v>6707</v>
      </c>
      <c r="B3409" t="s">
        <v>6708</v>
      </c>
      <c r="C3409" t="s">
        <v>20</v>
      </c>
      <c r="D3409" t="s">
        <v>6707</v>
      </c>
      <c r="E3409" s="1">
        <v>42650.656944444447</v>
      </c>
      <c r="F3409" t="s">
        <v>6709</v>
      </c>
      <c r="G3409" s="2">
        <v>42649</v>
      </c>
      <c r="H3409" s="2">
        <v>19360</v>
      </c>
      <c r="I3409">
        <v>27</v>
      </c>
      <c r="J3409" s="2">
        <v>44372</v>
      </c>
      <c r="K3409" s="2">
        <v>44372</v>
      </c>
      <c r="L3409" t="s">
        <v>29</v>
      </c>
      <c r="M3409" t="s">
        <v>30</v>
      </c>
      <c r="N3409" t="s">
        <v>6710</v>
      </c>
      <c r="O3409" t="s">
        <v>65</v>
      </c>
      <c r="P3409" t="s">
        <v>66</v>
      </c>
    </row>
    <row r="3410" spans="1:16" x14ac:dyDescent="0.25">
      <c r="A3410" t="s">
        <v>6711</v>
      </c>
      <c r="B3410" t="s">
        <v>830</v>
      </c>
      <c r="C3410" t="s">
        <v>20</v>
      </c>
      <c r="D3410" t="s">
        <v>6711</v>
      </c>
      <c r="E3410" s="1">
        <v>44280.522916666669</v>
      </c>
      <c r="F3410" t="s">
        <v>6712</v>
      </c>
      <c r="G3410" s="2">
        <v>44228</v>
      </c>
      <c r="H3410" s="2">
        <v>27400</v>
      </c>
      <c r="I3410">
        <v>33</v>
      </c>
      <c r="J3410" s="2">
        <v>44372</v>
      </c>
      <c r="K3410" s="2">
        <v>44372</v>
      </c>
      <c r="L3410" t="s">
        <v>22</v>
      </c>
      <c r="M3410" t="s">
        <v>23</v>
      </c>
      <c r="N3410" t="s">
        <v>6713</v>
      </c>
      <c r="O3410" t="s">
        <v>25</v>
      </c>
      <c r="P3410" t="s">
        <v>26</v>
      </c>
    </row>
    <row r="3411" spans="1:16" x14ac:dyDescent="0.25">
      <c r="A3411" t="s">
        <v>6714</v>
      </c>
      <c r="B3411" t="s">
        <v>830</v>
      </c>
      <c r="C3411" t="s">
        <v>20</v>
      </c>
      <c r="D3411" t="s">
        <v>6714</v>
      </c>
      <c r="E3411" s="1">
        <v>44369.502083333333</v>
      </c>
      <c r="F3411" t="s">
        <v>6715</v>
      </c>
      <c r="G3411" s="2">
        <v>44347</v>
      </c>
      <c r="H3411" s="2">
        <v>27400</v>
      </c>
      <c r="I3411">
        <v>15</v>
      </c>
      <c r="J3411" s="2">
        <v>44372</v>
      </c>
      <c r="K3411" s="2">
        <v>44372</v>
      </c>
      <c r="L3411" t="s">
        <v>29</v>
      </c>
      <c r="M3411" t="s">
        <v>30</v>
      </c>
      <c r="N3411" t="s">
        <v>6716</v>
      </c>
      <c r="O3411" t="s">
        <v>25</v>
      </c>
      <c r="P3411" t="s">
        <v>26</v>
      </c>
    </row>
    <row r="3412" spans="1:16" x14ac:dyDescent="0.25">
      <c r="A3412" t="s">
        <v>6717</v>
      </c>
      <c r="B3412" t="s">
        <v>32</v>
      </c>
      <c r="C3412" t="s">
        <v>20</v>
      </c>
      <c r="D3412" t="s">
        <v>6717</v>
      </c>
      <c r="E3412" s="1">
        <v>44371.648611111108</v>
      </c>
      <c r="G3412" s="2">
        <v>44370</v>
      </c>
      <c r="H3412" s="2">
        <v>37608</v>
      </c>
      <c r="I3412">
        <v>25</v>
      </c>
      <c r="J3412" s="2">
        <v>44372</v>
      </c>
      <c r="K3412" s="2">
        <v>44372</v>
      </c>
      <c r="L3412" t="s">
        <v>29</v>
      </c>
      <c r="M3412" t="s">
        <v>30</v>
      </c>
      <c r="N3412" t="s">
        <v>6718</v>
      </c>
      <c r="O3412" t="s">
        <v>396</v>
      </c>
      <c r="P3412" t="s">
        <v>397</v>
      </c>
    </row>
    <row r="3413" spans="1:16" x14ac:dyDescent="0.25">
      <c r="A3413" t="s">
        <v>6719</v>
      </c>
      <c r="B3413" t="s">
        <v>830</v>
      </c>
      <c r="C3413" t="s">
        <v>20</v>
      </c>
      <c r="D3413" t="s">
        <v>6719</v>
      </c>
      <c r="E3413" s="1">
        <v>44278.6</v>
      </c>
      <c r="F3413" t="s">
        <v>6720</v>
      </c>
      <c r="G3413" s="2">
        <v>44228</v>
      </c>
      <c r="H3413" s="2">
        <v>27400</v>
      </c>
      <c r="I3413">
        <v>1</v>
      </c>
      <c r="J3413" s="2">
        <v>44372</v>
      </c>
      <c r="K3413" s="2">
        <v>44372</v>
      </c>
      <c r="L3413" t="s">
        <v>29</v>
      </c>
      <c r="M3413" t="s">
        <v>30</v>
      </c>
      <c r="N3413" t="s">
        <v>6721</v>
      </c>
      <c r="O3413" t="s">
        <v>25</v>
      </c>
      <c r="P3413" t="s">
        <v>26</v>
      </c>
    </row>
    <row r="3414" spans="1:16" x14ac:dyDescent="0.25">
      <c r="A3414" t="s">
        <v>6722</v>
      </c>
      <c r="B3414" t="s">
        <v>830</v>
      </c>
      <c r="C3414" t="s">
        <v>20</v>
      </c>
      <c r="D3414" t="s">
        <v>6722</v>
      </c>
      <c r="E3414" s="1">
        <v>44278.6</v>
      </c>
      <c r="F3414" t="s">
        <v>6720</v>
      </c>
      <c r="G3414" s="2">
        <v>44228</v>
      </c>
      <c r="H3414" s="2">
        <v>27400</v>
      </c>
      <c r="I3414">
        <v>5</v>
      </c>
      <c r="J3414" s="2">
        <v>44372</v>
      </c>
      <c r="K3414" s="2">
        <v>44372</v>
      </c>
      <c r="L3414" t="s">
        <v>22</v>
      </c>
      <c r="M3414" t="s">
        <v>23</v>
      </c>
      <c r="N3414" t="s">
        <v>6721</v>
      </c>
      <c r="O3414" t="s">
        <v>25</v>
      </c>
      <c r="P3414" t="s">
        <v>26</v>
      </c>
    </row>
    <row r="3415" spans="1:16" x14ac:dyDescent="0.25">
      <c r="A3415" t="s">
        <v>6723</v>
      </c>
      <c r="B3415" t="s">
        <v>830</v>
      </c>
      <c r="C3415" t="s">
        <v>20</v>
      </c>
      <c r="D3415" t="s">
        <v>6723</v>
      </c>
      <c r="E3415" s="1">
        <v>44280.521527777775</v>
      </c>
      <c r="F3415" t="s">
        <v>6720</v>
      </c>
      <c r="G3415" s="2">
        <v>44228</v>
      </c>
      <c r="H3415" s="2">
        <v>29528</v>
      </c>
      <c r="I3415">
        <v>1</v>
      </c>
      <c r="J3415" s="2">
        <v>44372</v>
      </c>
      <c r="K3415" s="2">
        <v>44372</v>
      </c>
      <c r="L3415" t="s">
        <v>29</v>
      </c>
      <c r="M3415" t="s">
        <v>30</v>
      </c>
      <c r="N3415" t="s">
        <v>6724</v>
      </c>
      <c r="O3415" t="s">
        <v>25</v>
      </c>
      <c r="P3415" t="s">
        <v>26</v>
      </c>
    </row>
    <row r="3416" spans="1:16" x14ac:dyDescent="0.25">
      <c r="A3416" t="s">
        <v>6725</v>
      </c>
      <c r="B3416" t="s">
        <v>830</v>
      </c>
      <c r="C3416" t="s">
        <v>20</v>
      </c>
      <c r="D3416" t="s">
        <v>6725</v>
      </c>
      <c r="E3416" s="1">
        <v>44280.521527777775</v>
      </c>
      <c r="F3416" t="s">
        <v>6720</v>
      </c>
      <c r="G3416" s="2">
        <v>44228</v>
      </c>
      <c r="H3416" s="2">
        <v>29528</v>
      </c>
      <c r="I3416">
        <v>5</v>
      </c>
      <c r="J3416" s="2">
        <v>44372</v>
      </c>
      <c r="K3416" s="2">
        <v>44372</v>
      </c>
      <c r="L3416" t="s">
        <v>22</v>
      </c>
      <c r="M3416" t="s">
        <v>23</v>
      </c>
      <c r="N3416" t="s">
        <v>6724</v>
      </c>
      <c r="O3416" t="s">
        <v>25</v>
      </c>
      <c r="P3416" t="s">
        <v>26</v>
      </c>
    </row>
    <row r="3417" spans="1:16" x14ac:dyDescent="0.25">
      <c r="A3417" t="s">
        <v>6726</v>
      </c>
      <c r="B3417" t="s">
        <v>19</v>
      </c>
      <c r="C3417" t="s">
        <v>20</v>
      </c>
      <c r="D3417" t="s">
        <v>6726</v>
      </c>
      <c r="E3417" s="1">
        <v>41103.34652777778</v>
      </c>
      <c r="F3417" t="s">
        <v>6727</v>
      </c>
      <c r="G3417" s="2">
        <v>41101</v>
      </c>
      <c r="H3417" s="2">
        <v>30685</v>
      </c>
      <c r="I3417">
        <v>1</v>
      </c>
      <c r="J3417" s="2">
        <v>44372</v>
      </c>
      <c r="K3417" s="2">
        <v>44372</v>
      </c>
      <c r="L3417" t="s">
        <v>29</v>
      </c>
      <c r="M3417" t="s">
        <v>30</v>
      </c>
      <c r="N3417" t="s">
        <v>6728</v>
      </c>
      <c r="O3417" t="s">
        <v>25</v>
      </c>
      <c r="P3417" t="s">
        <v>26</v>
      </c>
    </row>
    <row r="3418" spans="1:16" x14ac:dyDescent="0.25">
      <c r="A3418" t="s">
        <v>6729</v>
      </c>
      <c r="B3418" t="s">
        <v>94</v>
      </c>
      <c r="C3418" t="s">
        <v>20</v>
      </c>
      <c r="D3418" t="s">
        <v>6729</v>
      </c>
      <c r="E3418" s="1">
        <v>42674.655555555553</v>
      </c>
      <c r="F3418" t="s">
        <v>6730</v>
      </c>
      <c r="G3418" s="2">
        <v>42671</v>
      </c>
      <c r="H3418" s="2">
        <v>36714</v>
      </c>
      <c r="I3418">
        <v>2</v>
      </c>
      <c r="J3418" s="2">
        <v>44372</v>
      </c>
      <c r="K3418" s="2">
        <v>44372</v>
      </c>
      <c r="L3418" t="s">
        <v>29</v>
      </c>
      <c r="M3418" t="s">
        <v>30</v>
      </c>
      <c r="N3418" t="s">
        <v>6731</v>
      </c>
      <c r="O3418" t="s">
        <v>65</v>
      </c>
      <c r="P3418" t="s">
        <v>66</v>
      </c>
    </row>
    <row r="3419" spans="1:16" x14ac:dyDescent="0.25">
      <c r="A3419" t="s">
        <v>6732</v>
      </c>
      <c r="B3419" t="s">
        <v>94</v>
      </c>
      <c r="C3419" t="s">
        <v>20</v>
      </c>
      <c r="D3419" t="s">
        <v>6732</v>
      </c>
      <c r="E3419" s="1">
        <v>42674.661805555559</v>
      </c>
      <c r="F3419" t="s">
        <v>6733</v>
      </c>
      <c r="G3419" s="2">
        <v>42671</v>
      </c>
      <c r="H3419" s="2">
        <v>36714</v>
      </c>
      <c r="I3419">
        <v>8</v>
      </c>
      <c r="J3419" s="2">
        <v>44372</v>
      </c>
      <c r="K3419" s="2">
        <v>44372</v>
      </c>
      <c r="L3419" t="s">
        <v>29</v>
      </c>
      <c r="M3419" t="s">
        <v>30</v>
      </c>
      <c r="N3419" t="s">
        <v>6734</v>
      </c>
      <c r="O3419" t="s">
        <v>65</v>
      </c>
      <c r="P3419" t="s">
        <v>66</v>
      </c>
    </row>
    <row r="3420" spans="1:16" x14ac:dyDescent="0.25">
      <c r="A3420" t="s">
        <v>6735</v>
      </c>
      <c r="B3420" t="s">
        <v>94</v>
      </c>
      <c r="C3420" t="s">
        <v>20</v>
      </c>
      <c r="D3420" t="s">
        <v>6735</v>
      </c>
      <c r="E3420" s="1">
        <v>42674.65625</v>
      </c>
      <c r="F3420" t="s">
        <v>6736</v>
      </c>
      <c r="G3420" s="2">
        <v>42671</v>
      </c>
      <c r="H3420" s="2">
        <v>36714</v>
      </c>
      <c r="I3420">
        <v>17</v>
      </c>
      <c r="J3420" s="2">
        <v>44372</v>
      </c>
      <c r="K3420" s="2">
        <v>44372</v>
      </c>
      <c r="L3420" t="s">
        <v>29</v>
      </c>
      <c r="M3420" t="s">
        <v>30</v>
      </c>
      <c r="N3420" t="s">
        <v>6737</v>
      </c>
      <c r="O3420" t="s">
        <v>65</v>
      </c>
      <c r="P3420" t="s">
        <v>66</v>
      </c>
    </row>
    <row r="3421" spans="1:16" x14ac:dyDescent="0.25">
      <c r="A3421" t="s">
        <v>6738</v>
      </c>
      <c r="B3421" t="s">
        <v>94</v>
      </c>
      <c r="C3421" t="s">
        <v>20</v>
      </c>
      <c r="D3421" t="s">
        <v>6738</v>
      </c>
      <c r="E3421" s="1">
        <v>42674.656944444447</v>
      </c>
      <c r="F3421" t="s">
        <v>6739</v>
      </c>
      <c r="G3421" s="2">
        <v>42671</v>
      </c>
      <c r="H3421" s="2">
        <v>36714</v>
      </c>
      <c r="I3421">
        <v>4</v>
      </c>
      <c r="J3421" s="2">
        <v>44372</v>
      </c>
      <c r="K3421" s="2">
        <v>44372</v>
      </c>
      <c r="L3421" t="s">
        <v>29</v>
      </c>
      <c r="M3421" t="s">
        <v>30</v>
      </c>
      <c r="N3421" t="s">
        <v>6740</v>
      </c>
      <c r="O3421" t="s">
        <v>65</v>
      </c>
      <c r="P3421" t="s">
        <v>66</v>
      </c>
    </row>
    <row r="3422" spans="1:16" x14ac:dyDescent="0.25">
      <c r="A3422" t="s">
        <v>6741</v>
      </c>
      <c r="B3422" t="s">
        <v>94</v>
      </c>
      <c r="C3422" t="s">
        <v>20</v>
      </c>
      <c r="D3422" t="s">
        <v>6741</v>
      </c>
      <c r="E3422" s="1">
        <v>42674.662499999999</v>
      </c>
      <c r="F3422" t="s">
        <v>6742</v>
      </c>
      <c r="G3422" s="2">
        <v>42671</v>
      </c>
      <c r="H3422" s="2">
        <v>36714</v>
      </c>
      <c r="I3422">
        <v>1</v>
      </c>
      <c r="J3422" s="2">
        <v>44372</v>
      </c>
      <c r="K3422" s="2">
        <v>44372</v>
      </c>
      <c r="L3422" t="s">
        <v>29</v>
      </c>
      <c r="M3422" t="s">
        <v>30</v>
      </c>
      <c r="N3422" t="s">
        <v>6743</v>
      </c>
      <c r="O3422" t="s">
        <v>65</v>
      </c>
      <c r="P3422" t="s">
        <v>66</v>
      </c>
    </row>
    <row r="3423" spans="1:16" x14ac:dyDescent="0.25">
      <c r="A3423" t="s">
        <v>6744</v>
      </c>
      <c r="B3423" t="s">
        <v>94</v>
      </c>
      <c r="C3423" t="s">
        <v>20</v>
      </c>
      <c r="D3423" t="s">
        <v>6744</v>
      </c>
      <c r="E3423" s="1">
        <v>42674.656944444447</v>
      </c>
      <c r="F3423" t="s">
        <v>6745</v>
      </c>
      <c r="G3423" s="2">
        <v>42671</v>
      </c>
      <c r="H3423" s="2">
        <v>36714</v>
      </c>
      <c r="I3423">
        <v>1</v>
      </c>
      <c r="J3423" s="2">
        <v>44372</v>
      </c>
      <c r="K3423" s="2">
        <v>44372</v>
      </c>
      <c r="L3423" t="s">
        <v>29</v>
      </c>
      <c r="M3423" t="s">
        <v>30</v>
      </c>
      <c r="N3423" t="s">
        <v>6746</v>
      </c>
      <c r="O3423" t="s">
        <v>65</v>
      </c>
      <c r="P3423" t="s">
        <v>66</v>
      </c>
    </row>
    <row r="3424" spans="1:16" x14ac:dyDescent="0.25">
      <c r="A3424" t="s">
        <v>6747</v>
      </c>
      <c r="B3424" t="s">
        <v>94</v>
      </c>
      <c r="C3424" t="s">
        <v>20</v>
      </c>
      <c r="D3424" t="s">
        <v>6747</v>
      </c>
      <c r="E3424" s="1">
        <v>42674.660416666666</v>
      </c>
      <c r="F3424" t="s">
        <v>6748</v>
      </c>
      <c r="G3424" s="2">
        <v>42671</v>
      </c>
      <c r="H3424" s="2">
        <v>36714</v>
      </c>
      <c r="I3424">
        <v>11</v>
      </c>
      <c r="J3424" s="2">
        <v>44372</v>
      </c>
      <c r="K3424" s="2">
        <v>44372</v>
      </c>
      <c r="L3424" t="s">
        <v>29</v>
      </c>
      <c r="M3424" t="s">
        <v>30</v>
      </c>
      <c r="N3424" t="s">
        <v>6749</v>
      </c>
      <c r="O3424" t="s">
        <v>65</v>
      </c>
      <c r="P3424" t="s">
        <v>66</v>
      </c>
    </row>
    <row r="3425" spans="1:16" x14ac:dyDescent="0.25">
      <c r="A3425" t="s">
        <v>6750</v>
      </c>
      <c r="B3425" t="s">
        <v>94</v>
      </c>
      <c r="C3425" t="s">
        <v>20</v>
      </c>
      <c r="D3425" t="s">
        <v>6750</v>
      </c>
      <c r="E3425" s="1">
        <v>42674.661111111112</v>
      </c>
      <c r="F3425" t="s">
        <v>6751</v>
      </c>
      <c r="G3425" s="2">
        <v>42671</v>
      </c>
      <c r="H3425" s="2">
        <v>36714</v>
      </c>
      <c r="I3425">
        <v>17</v>
      </c>
      <c r="J3425" s="2">
        <v>44372</v>
      </c>
      <c r="K3425" s="2">
        <v>44372</v>
      </c>
      <c r="L3425" t="s">
        <v>29</v>
      </c>
      <c r="M3425" t="s">
        <v>30</v>
      </c>
      <c r="N3425" t="s">
        <v>6752</v>
      </c>
      <c r="O3425" t="s">
        <v>65</v>
      </c>
      <c r="P3425" t="s">
        <v>66</v>
      </c>
    </row>
    <row r="3426" spans="1:16" x14ac:dyDescent="0.25">
      <c r="A3426" t="s">
        <v>6753</v>
      </c>
      <c r="B3426" t="s">
        <v>19</v>
      </c>
      <c r="C3426" t="s">
        <v>20</v>
      </c>
      <c r="D3426" t="s">
        <v>6753</v>
      </c>
      <c r="E3426" s="1">
        <v>42369.671527777777</v>
      </c>
      <c r="F3426" t="s">
        <v>6754</v>
      </c>
      <c r="G3426" s="2">
        <v>42368</v>
      </c>
      <c r="H3426" s="2">
        <v>39897</v>
      </c>
      <c r="I3426">
        <v>3</v>
      </c>
      <c r="J3426" s="2">
        <v>44372</v>
      </c>
      <c r="K3426" s="2">
        <v>44372</v>
      </c>
      <c r="L3426" t="s">
        <v>29</v>
      </c>
      <c r="M3426" t="s">
        <v>30</v>
      </c>
      <c r="N3426" t="s">
        <v>6755</v>
      </c>
      <c r="O3426" t="s">
        <v>396</v>
      </c>
      <c r="P3426" t="s">
        <v>397</v>
      </c>
    </row>
    <row r="3427" spans="1:16" x14ac:dyDescent="0.25">
      <c r="A3427" t="s">
        <v>6756</v>
      </c>
      <c r="B3427" t="s">
        <v>94</v>
      </c>
      <c r="C3427" t="s">
        <v>20</v>
      </c>
      <c r="D3427" t="s">
        <v>6756</v>
      </c>
      <c r="E3427" s="1">
        <v>38925.496527777781</v>
      </c>
      <c r="F3427" t="s">
        <v>5984</v>
      </c>
      <c r="G3427" s="2">
        <v>36679</v>
      </c>
      <c r="H3427" s="2">
        <v>21643</v>
      </c>
      <c r="I3427">
        <v>3</v>
      </c>
      <c r="J3427" s="2">
        <v>44372</v>
      </c>
      <c r="K3427" s="2">
        <v>44372</v>
      </c>
      <c r="L3427" t="s">
        <v>29</v>
      </c>
      <c r="M3427" t="s">
        <v>30</v>
      </c>
      <c r="N3427" t="s">
        <v>6757</v>
      </c>
      <c r="O3427" t="s">
        <v>65</v>
      </c>
      <c r="P3427" t="s">
        <v>66</v>
      </c>
    </row>
    <row r="3428" spans="1:16" x14ac:dyDescent="0.25">
      <c r="A3428" t="s">
        <v>6758</v>
      </c>
      <c r="B3428" t="s">
        <v>94</v>
      </c>
      <c r="C3428" t="s">
        <v>20</v>
      </c>
      <c r="D3428" t="s">
        <v>6758</v>
      </c>
      <c r="E3428" s="1">
        <v>44368.725694444445</v>
      </c>
      <c r="F3428" t="s">
        <v>6190</v>
      </c>
      <c r="G3428" s="2">
        <v>44365</v>
      </c>
      <c r="H3428" s="2">
        <v>21748</v>
      </c>
      <c r="I3428">
        <v>23</v>
      </c>
      <c r="J3428" s="2">
        <v>44372</v>
      </c>
      <c r="K3428" s="2">
        <v>44372</v>
      </c>
      <c r="L3428" t="s">
        <v>29</v>
      </c>
      <c r="M3428" t="s">
        <v>30</v>
      </c>
      <c r="N3428" t="s">
        <v>6759</v>
      </c>
      <c r="O3428" t="s">
        <v>65</v>
      </c>
      <c r="P3428" t="s">
        <v>66</v>
      </c>
    </row>
    <row r="3429" spans="1:16" x14ac:dyDescent="0.25">
      <c r="A3429" t="s">
        <v>6760</v>
      </c>
      <c r="B3429" t="s">
        <v>94</v>
      </c>
      <c r="C3429" t="s">
        <v>20</v>
      </c>
      <c r="D3429" t="s">
        <v>6760</v>
      </c>
      <c r="E3429" s="1">
        <v>38945.561805555553</v>
      </c>
      <c r="F3429" t="s">
        <v>5984</v>
      </c>
      <c r="G3429" s="2">
        <v>37127</v>
      </c>
      <c r="H3429" s="2">
        <v>21748</v>
      </c>
      <c r="I3429">
        <v>1</v>
      </c>
      <c r="J3429" s="2">
        <v>44372</v>
      </c>
      <c r="K3429" s="2">
        <v>44372</v>
      </c>
      <c r="L3429" t="s">
        <v>29</v>
      </c>
      <c r="M3429" t="s">
        <v>30</v>
      </c>
      <c r="N3429" t="s">
        <v>6761</v>
      </c>
      <c r="O3429" t="s">
        <v>65</v>
      </c>
      <c r="P3429" t="s">
        <v>66</v>
      </c>
    </row>
    <row r="3430" spans="1:16" x14ac:dyDescent="0.25">
      <c r="A3430" t="s">
        <v>6762</v>
      </c>
      <c r="B3430" t="s">
        <v>94</v>
      </c>
      <c r="C3430" t="s">
        <v>20</v>
      </c>
      <c r="D3430" t="s">
        <v>6762</v>
      </c>
      <c r="E3430" s="1">
        <v>36707</v>
      </c>
      <c r="F3430" t="s">
        <v>5984</v>
      </c>
      <c r="G3430" s="2">
        <v>36707</v>
      </c>
      <c r="H3430" s="2">
        <v>21923</v>
      </c>
      <c r="I3430">
        <v>5</v>
      </c>
      <c r="J3430" s="2">
        <v>44372</v>
      </c>
      <c r="K3430" s="2">
        <v>44372</v>
      </c>
      <c r="L3430" t="s">
        <v>29</v>
      </c>
      <c r="M3430" t="s">
        <v>30</v>
      </c>
      <c r="N3430" t="s">
        <v>6763</v>
      </c>
      <c r="O3430" t="s">
        <v>65</v>
      </c>
      <c r="P3430" t="s">
        <v>66</v>
      </c>
    </row>
    <row r="3431" spans="1:16" x14ac:dyDescent="0.25">
      <c r="A3431" t="s">
        <v>6764</v>
      </c>
      <c r="B3431" t="s">
        <v>94</v>
      </c>
      <c r="C3431" t="s">
        <v>20</v>
      </c>
      <c r="D3431" t="s">
        <v>6764</v>
      </c>
      <c r="E3431" s="1">
        <v>44368.725694444445</v>
      </c>
      <c r="F3431" t="s">
        <v>6190</v>
      </c>
      <c r="G3431" s="2">
        <v>44365</v>
      </c>
      <c r="H3431" s="2">
        <v>19732</v>
      </c>
      <c r="I3431">
        <v>40</v>
      </c>
      <c r="J3431" s="2">
        <v>44372</v>
      </c>
      <c r="K3431" s="2">
        <v>44372</v>
      </c>
      <c r="L3431" t="s">
        <v>29</v>
      </c>
      <c r="M3431" t="s">
        <v>30</v>
      </c>
      <c r="N3431" t="s">
        <v>6765</v>
      </c>
      <c r="O3431" t="s">
        <v>65</v>
      </c>
      <c r="P3431" t="s">
        <v>66</v>
      </c>
    </row>
    <row r="3432" spans="1:16" x14ac:dyDescent="0.25">
      <c r="A3432" t="s">
        <v>6766</v>
      </c>
      <c r="B3432" t="s">
        <v>94</v>
      </c>
      <c r="C3432" t="s">
        <v>20</v>
      </c>
      <c r="D3432" t="s">
        <v>6766</v>
      </c>
      <c r="E3432" s="1">
        <v>44368.725694444445</v>
      </c>
      <c r="F3432" t="s">
        <v>6767</v>
      </c>
      <c r="G3432" s="2">
        <v>44365</v>
      </c>
      <c r="H3432" s="2">
        <v>37106</v>
      </c>
      <c r="I3432">
        <v>5</v>
      </c>
      <c r="J3432" s="2">
        <v>44372</v>
      </c>
      <c r="K3432" s="2">
        <v>44372</v>
      </c>
      <c r="L3432" t="s">
        <v>29</v>
      </c>
      <c r="M3432" t="s">
        <v>30</v>
      </c>
      <c r="N3432" t="s">
        <v>6768</v>
      </c>
      <c r="O3432" t="s">
        <v>65</v>
      </c>
      <c r="P3432" t="s">
        <v>66</v>
      </c>
    </row>
    <row r="3433" spans="1:16" x14ac:dyDescent="0.25">
      <c r="A3433" t="s">
        <v>6769</v>
      </c>
      <c r="B3433" t="s">
        <v>94</v>
      </c>
      <c r="C3433" t="s">
        <v>20</v>
      </c>
      <c r="D3433" t="s">
        <v>6769</v>
      </c>
      <c r="E3433" s="1">
        <v>38925.499305555553</v>
      </c>
      <c r="F3433" t="s">
        <v>5984</v>
      </c>
      <c r="G3433" s="2">
        <v>36707</v>
      </c>
      <c r="H3433" s="2">
        <v>21923</v>
      </c>
      <c r="I3433">
        <v>3</v>
      </c>
      <c r="J3433" s="2">
        <v>44372</v>
      </c>
      <c r="K3433" s="2">
        <v>44372</v>
      </c>
      <c r="L3433" t="s">
        <v>29</v>
      </c>
      <c r="M3433" t="s">
        <v>30</v>
      </c>
      <c r="N3433" t="s">
        <v>6770</v>
      </c>
      <c r="O3433" t="s">
        <v>65</v>
      </c>
      <c r="P3433" t="s">
        <v>66</v>
      </c>
    </row>
    <row r="3434" spans="1:16" x14ac:dyDescent="0.25">
      <c r="A3434" t="s">
        <v>6771</v>
      </c>
      <c r="B3434" t="s">
        <v>94</v>
      </c>
      <c r="C3434" t="s">
        <v>20</v>
      </c>
      <c r="D3434" t="s">
        <v>6771</v>
      </c>
      <c r="E3434" s="1">
        <v>44368.725694444445</v>
      </c>
      <c r="F3434" t="s">
        <v>6190</v>
      </c>
      <c r="G3434" s="2">
        <v>44365</v>
      </c>
      <c r="H3434" s="2">
        <v>21531</v>
      </c>
      <c r="I3434">
        <v>10</v>
      </c>
      <c r="J3434" s="2">
        <v>44372</v>
      </c>
      <c r="K3434" s="2">
        <v>44372</v>
      </c>
      <c r="L3434" t="s">
        <v>29</v>
      </c>
      <c r="M3434" t="s">
        <v>30</v>
      </c>
      <c r="N3434" t="s">
        <v>6772</v>
      </c>
      <c r="O3434" t="s">
        <v>65</v>
      </c>
      <c r="P3434" t="s">
        <v>66</v>
      </c>
    </row>
    <row r="3435" spans="1:16" x14ac:dyDescent="0.25">
      <c r="A3435" t="s">
        <v>6773</v>
      </c>
      <c r="B3435" t="s">
        <v>830</v>
      </c>
      <c r="C3435" t="s">
        <v>20</v>
      </c>
      <c r="D3435" t="s">
        <v>6773</v>
      </c>
      <c r="E3435" s="1">
        <v>44238.647916666669</v>
      </c>
      <c r="F3435" t="s">
        <v>5708</v>
      </c>
      <c r="G3435" s="2">
        <v>44228</v>
      </c>
      <c r="H3435" s="2">
        <v>27400</v>
      </c>
      <c r="I3435">
        <v>10</v>
      </c>
      <c r="J3435" s="2">
        <v>44372</v>
      </c>
      <c r="K3435" s="2">
        <v>44372</v>
      </c>
      <c r="L3435" t="s">
        <v>29</v>
      </c>
      <c r="M3435" t="s">
        <v>30</v>
      </c>
      <c r="N3435" t="s">
        <v>5709</v>
      </c>
      <c r="O3435" t="s">
        <v>25</v>
      </c>
      <c r="P3435" t="s">
        <v>26</v>
      </c>
    </row>
    <row r="3436" spans="1:16" x14ac:dyDescent="0.25">
      <c r="A3436" t="s">
        <v>6774</v>
      </c>
      <c r="B3436" t="s">
        <v>830</v>
      </c>
      <c r="C3436" t="s">
        <v>20</v>
      </c>
      <c r="D3436" t="s">
        <v>6774</v>
      </c>
      <c r="E3436" s="1">
        <v>44106.461111111108</v>
      </c>
      <c r="G3436" s="2">
        <v>43465</v>
      </c>
      <c r="H3436" s="2">
        <v>27400</v>
      </c>
      <c r="I3436">
        <v>1</v>
      </c>
      <c r="J3436" s="2">
        <v>44372</v>
      </c>
      <c r="K3436" s="2">
        <v>44372</v>
      </c>
      <c r="L3436" t="s">
        <v>29</v>
      </c>
      <c r="M3436" t="s">
        <v>30</v>
      </c>
      <c r="N3436" t="s">
        <v>6775</v>
      </c>
      <c r="O3436" t="s">
        <v>25</v>
      </c>
      <c r="P3436" t="s">
        <v>26</v>
      </c>
    </row>
    <row r="3437" spans="1:16" x14ac:dyDescent="0.25">
      <c r="A3437" t="s">
        <v>6776</v>
      </c>
      <c r="B3437" t="s">
        <v>19</v>
      </c>
      <c r="C3437" t="s">
        <v>20</v>
      </c>
      <c r="D3437" t="s">
        <v>6776</v>
      </c>
      <c r="E3437" s="1">
        <v>44371.647916666669</v>
      </c>
      <c r="F3437" t="s">
        <v>6777</v>
      </c>
      <c r="G3437" s="2">
        <v>44370</v>
      </c>
      <c r="H3437" s="2">
        <v>37608</v>
      </c>
      <c r="I3437">
        <v>9</v>
      </c>
      <c r="J3437" s="2">
        <v>44372</v>
      </c>
      <c r="K3437" s="2">
        <v>44372</v>
      </c>
      <c r="L3437" t="s">
        <v>29</v>
      </c>
      <c r="M3437" t="s">
        <v>30</v>
      </c>
      <c r="N3437" t="s">
        <v>6778</v>
      </c>
      <c r="O3437" t="s">
        <v>396</v>
      </c>
      <c r="P3437" t="s">
        <v>397</v>
      </c>
    </row>
    <row r="3438" spans="1:16" x14ac:dyDescent="0.25">
      <c r="A3438" t="s">
        <v>6779</v>
      </c>
      <c r="B3438" t="s">
        <v>32</v>
      </c>
      <c r="C3438" t="s">
        <v>20</v>
      </c>
      <c r="D3438" t="s">
        <v>6779</v>
      </c>
      <c r="E3438" s="1">
        <v>44371.647916666669</v>
      </c>
      <c r="F3438" t="s">
        <v>6777</v>
      </c>
      <c r="G3438" s="2">
        <v>44370</v>
      </c>
      <c r="H3438" s="2">
        <v>37608</v>
      </c>
      <c r="I3438">
        <v>5</v>
      </c>
      <c r="J3438" s="2">
        <v>44372</v>
      </c>
      <c r="K3438" s="2">
        <v>44372</v>
      </c>
      <c r="L3438" t="s">
        <v>29</v>
      </c>
      <c r="M3438" t="s">
        <v>30</v>
      </c>
      <c r="N3438" t="s">
        <v>6780</v>
      </c>
      <c r="O3438" t="s">
        <v>396</v>
      </c>
      <c r="P3438" t="s">
        <v>397</v>
      </c>
    </row>
    <row r="3439" spans="1:16" x14ac:dyDescent="0.25">
      <c r="A3439" t="s">
        <v>6781</v>
      </c>
      <c r="B3439" t="s">
        <v>830</v>
      </c>
      <c r="C3439" t="s">
        <v>20</v>
      </c>
      <c r="D3439" t="s">
        <v>6781</v>
      </c>
      <c r="E3439" s="1">
        <v>44106.461111111108</v>
      </c>
      <c r="G3439" s="2">
        <v>43465</v>
      </c>
      <c r="H3439" s="2">
        <v>27400</v>
      </c>
      <c r="I3439">
        <v>14</v>
      </c>
      <c r="J3439" s="2">
        <v>44372</v>
      </c>
      <c r="K3439" s="2">
        <v>44372</v>
      </c>
      <c r="L3439" t="s">
        <v>22</v>
      </c>
      <c r="M3439" t="s">
        <v>23</v>
      </c>
      <c r="N3439" t="s">
        <v>6775</v>
      </c>
      <c r="O3439" t="s">
        <v>25</v>
      </c>
      <c r="P3439" t="s">
        <v>26</v>
      </c>
    </row>
    <row r="3440" spans="1:16" x14ac:dyDescent="0.25">
      <c r="A3440" t="s">
        <v>6782</v>
      </c>
      <c r="B3440" t="s">
        <v>19</v>
      </c>
      <c r="C3440" t="s">
        <v>20</v>
      </c>
      <c r="D3440" t="s">
        <v>6782</v>
      </c>
      <c r="E3440" s="1">
        <v>40655.345833333333</v>
      </c>
      <c r="F3440" t="s">
        <v>6783</v>
      </c>
      <c r="G3440" s="2">
        <v>40653</v>
      </c>
      <c r="H3440" s="2">
        <v>39442</v>
      </c>
      <c r="I3440">
        <v>3</v>
      </c>
      <c r="J3440" s="2">
        <v>44372</v>
      </c>
      <c r="K3440" s="2">
        <v>44372</v>
      </c>
      <c r="L3440" t="s">
        <v>29</v>
      </c>
      <c r="M3440" t="s">
        <v>30</v>
      </c>
      <c r="N3440" t="s">
        <v>6784</v>
      </c>
      <c r="O3440" t="s">
        <v>25</v>
      </c>
      <c r="P3440" t="s">
        <v>26</v>
      </c>
    </row>
    <row r="3441" spans="1:16" x14ac:dyDescent="0.25">
      <c r="A3441" t="s">
        <v>6785</v>
      </c>
      <c r="B3441" t="s">
        <v>19</v>
      </c>
      <c r="C3441" t="s">
        <v>20</v>
      </c>
      <c r="D3441" t="s">
        <v>6785</v>
      </c>
      <c r="E3441" s="1">
        <v>40522.388194444444</v>
      </c>
      <c r="F3441" t="s">
        <v>6786</v>
      </c>
      <c r="G3441" s="2">
        <v>40520</v>
      </c>
      <c r="H3441" s="2">
        <v>39540</v>
      </c>
      <c r="I3441">
        <v>2</v>
      </c>
      <c r="J3441" s="2">
        <v>44372</v>
      </c>
      <c r="K3441" s="2">
        <v>44372</v>
      </c>
      <c r="L3441" t="s">
        <v>29</v>
      </c>
      <c r="M3441" t="s">
        <v>30</v>
      </c>
      <c r="N3441" t="s">
        <v>6787</v>
      </c>
      <c r="O3441" t="s">
        <v>25</v>
      </c>
      <c r="P3441" t="s">
        <v>26</v>
      </c>
    </row>
    <row r="3442" spans="1:16" x14ac:dyDescent="0.25">
      <c r="A3442" t="s">
        <v>6788</v>
      </c>
      <c r="B3442" t="s">
        <v>19</v>
      </c>
      <c r="C3442" t="s">
        <v>20</v>
      </c>
      <c r="D3442" t="s">
        <v>6788</v>
      </c>
      <c r="E3442" s="1">
        <v>44371.649305555555</v>
      </c>
      <c r="F3442" t="s">
        <v>6789</v>
      </c>
      <c r="G3442" s="2">
        <v>44370</v>
      </c>
      <c r="H3442" s="2">
        <v>37608</v>
      </c>
      <c r="I3442">
        <v>12</v>
      </c>
      <c r="J3442" s="2">
        <v>44372</v>
      </c>
      <c r="K3442" s="2">
        <v>44372</v>
      </c>
      <c r="L3442" t="s">
        <v>29</v>
      </c>
      <c r="M3442" t="s">
        <v>30</v>
      </c>
      <c r="N3442" t="s">
        <v>6790</v>
      </c>
      <c r="O3442" t="s">
        <v>396</v>
      </c>
      <c r="P3442" t="s">
        <v>397</v>
      </c>
    </row>
    <row r="3443" spans="1:16" x14ac:dyDescent="0.25">
      <c r="A3443" t="s">
        <v>6791</v>
      </c>
      <c r="B3443" t="s">
        <v>32</v>
      </c>
      <c r="C3443" t="s">
        <v>20</v>
      </c>
      <c r="D3443" t="s">
        <v>6791</v>
      </c>
      <c r="E3443" s="1">
        <v>44371.649305555555</v>
      </c>
      <c r="F3443" t="s">
        <v>6789</v>
      </c>
      <c r="G3443" s="2">
        <v>44370</v>
      </c>
      <c r="H3443" s="2">
        <v>37608</v>
      </c>
      <c r="I3443">
        <v>13</v>
      </c>
      <c r="J3443" s="2">
        <v>44372</v>
      </c>
      <c r="K3443" s="2">
        <v>44372</v>
      </c>
      <c r="L3443" t="s">
        <v>29</v>
      </c>
      <c r="M3443" t="s">
        <v>30</v>
      </c>
      <c r="N3443" t="s">
        <v>6792</v>
      </c>
      <c r="O3443" t="s">
        <v>396</v>
      </c>
      <c r="P3443" t="s">
        <v>397</v>
      </c>
    </row>
    <row r="3444" spans="1:16" x14ac:dyDescent="0.25">
      <c r="A3444" t="s">
        <v>6793</v>
      </c>
      <c r="B3444" t="s">
        <v>19</v>
      </c>
      <c r="C3444" t="s">
        <v>20</v>
      </c>
      <c r="D3444" t="s">
        <v>6793</v>
      </c>
      <c r="E3444" s="1">
        <v>44371.649305555555</v>
      </c>
      <c r="F3444" t="s">
        <v>6794</v>
      </c>
      <c r="G3444" s="2">
        <v>44370</v>
      </c>
      <c r="H3444" s="2">
        <v>37608</v>
      </c>
      <c r="I3444">
        <v>18</v>
      </c>
      <c r="J3444" s="2">
        <v>44372</v>
      </c>
      <c r="K3444" s="2">
        <v>44372</v>
      </c>
      <c r="L3444" t="s">
        <v>29</v>
      </c>
      <c r="M3444" t="s">
        <v>30</v>
      </c>
      <c r="N3444" t="s">
        <v>6795</v>
      </c>
      <c r="O3444" t="s">
        <v>396</v>
      </c>
      <c r="P3444" t="s">
        <v>397</v>
      </c>
    </row>
    <row r="3445" spans="1:16" x14ac:dyDescent="0.25">
      <c r="A3445" t="s">
        <v>6796</v>
      </c>
      <c r="B3445" t="s">
        <v>32</v>
      </c>
      <c r="C3445" t="s">
        <v>20</v>
      </c>
      <c r="D3445" t="s">
        <v>6796</v>
      </c>
      <c r="E3445" s="1">
        <v>44371.649305555555</v>
      </c>
      <c r="F3445" t="s">
        <v>6794</v>
      </c>
      <c r="G3445" s="2">
        <v>44370</v>
      </c>
      <c r="H3445" s="2">
        <v>37608</v>
      </c>
      <c r="I3445">
        <v>13</v>
      </c>
      <c r="J3445" s="2">
        <v>44372</v>
      </c>
      <c r="K3445" s="2">
        <v>44372</v>
      </c>
      <c r="L3445" t="s">
        <v>29</v>
      </c>
      <c r="M3445" t="s">
        <v>30</v>
      </c>
      <c r="N3445" t="s">
        <v>6797</v>
      </c>
      <c r="O3445" t="s">
        <v>396</v>
      </c>
      <c r="P3445" t="s">
        <v>397</v>
      </c>
    </row>
    <row r="3446" spans="1:16" x14ac:dyDescent="0.25">
      <c r="A3446" t="s">
        <v>6798</v>
      </c>
      <c r="B3446" t="s">
        <v>830</v>
      </c>
      <c r="C3446" t="s">
        <v>20</v>
      </c>
      <c r="D3446" t="s">
        <v>6798</v>
      </c>
      <c r="E3446" s="1">
        <v>39101.482638888891</v>
      </c>
      <c r="F3446" t="s">
        <v>5847</v>
      </c>
      <c r="G3446" s="2">
        <v>38789</v>
      </c>
      <c r="H3446" s="2">
        <v>29528</v>
      </c>
      <c r="I3446">
        <v>1</v>
      </c>
      <c r="J3446" s="2">
        <v>44372</v>
      </c>
      <c r="K3446" s="2">
        <v>44372</v>
      </c>
      <c r="L3446" t="s">
        <v>29</v>
      </c>
      <c r="M3446" t="s">
        <v>30</v>
      </c>
      <c r="N3446" t="s">
        <v>6799</v>
      </c>
      <c r="O3446" t="s">
        <v>25</v>
      </c>
      <c r="P3446" t="s">
        <v>26</v>
      </c>
    </row>
    <row r="3447" spans="1:16" x14ac:dyDescent="0.25">
      <c r="A3447" t="s">
        <v>6800</v>
      </c>
      <c r="B3447" t="s">
        <v>94</v>
      </c>
      <c r="C3447" t="s">
        <v>20</v>
      </c>
      <c r="D3447" t="s">
        <v>6800</v>
      </c>
      <c r="E3447" s="1">
        <v>39090.411111111112</v>
      </c>
      <c r="F3447" t="s">
        <v>6801</v>
      </c>
      <c r="G3447" s="2">
        <v>39087</v>
      </c>
      <c r="H3447" s="2">
        <v>35468</v>
      </c>
      <c r="I3447">
        <v>1</v>
      </c>
      <c r="J3447" s="2">
        <v>44372</v>
      </c>
      <c r="K3447" s="2">
        <v>44372</v>
      </c>
      <c r="L3447" t="s">
        <v>29</v>
      </c>
      <c r="M3447" t="s">
        <v>30</v>
      </c>
      <c r="N3447" t="s">
        <v>6802</v>
      </c>
      <c r="O3447" t="s">
        <v>65</v>
      </c>
      <c r="P3447" t="s">
        <v>66</v>
      </c>
    </row>
    <row r="3448" spans="1:16" x14ac:dyDescent="0.25">
      <c r="A3448" t="s">
        <v>6803</v>
      </c>
      <c r="B3448" t="s">
        <v>94</v>
      </c>
      <c r="C3448" t="s">
        <v>20</v>
      </c>
      <c r="D3448" t="s">
        <v>6803</v>
      </c>
      <c r="E3448" s="1">
        <v>39461.408333333333</v>
      </c>
      <c r="F3448" t="s">
        <v>6801</v>
      </c>
      <c r="G3448" s="2">
        <v>39458</v>
      </c>
      <c r="H3448" s="2">
        <v>35811</v>
      </c>
      <c r="I3448">
        <v>1</v>
      </c>
      <c r="J3448" s="2">
        <v>44372</v>
      </c>
      <c r="K3448" s="2">
        <v>44372</v>
      </c>
      <c r="L3448" t="s">
        <v>29</v>
      </c>
      <c r="M3448" t="s">
        <v>30</v>
      </c>
      <c r="N3448" t="s">
        <v>6804</v>
      </c>
      <c r="O3448" t="s">
        <v>65</v>
      </c>
      <c r="P3448" t="s">
        <v>66</v>
      </c>
    </row>
    <row r="3449" spans="1:16" x14ac:dyDescent="0.25">
      <c r="A3449" t="s">
        <v>6805</v>
      </c>
      <c r="B3449" t="s">
        <v>94</v>
      </c>
      <c r="C3449" t="s">
        <v>20</v>
      </c>
      <c r="D3449" t="s">
        <v>6805</v>
      </c>
      <c r="E3449" s="1">
        <v>39825.411805555559</v>
      </c>
      <c r="F3449" t="s">
        <v>6806</v>
      </c>
      <c r="G3449" s="2">
        <v>39822</v>
      </c>
      <c r="H3449" s="2">
        <v>36175</v>
      </c>
      <c r="I3449">
        <v>1</v>
      </c>
      <c r="J3449" s="2">
        <v>44372</v>
      </c>
      <c r="K3449" s="2">
        <v>44372</v>
      </c>
      <c r="L3449" t="s">
        <v>29</v>
      </c>
      <c r="M3449" t="s">
        <v>30</v>
      </c>
      <c r="N3449" t="s">
        <v>6807</v>
      </c>
      <c r="O3449" t="s">
        <v>65</v>
      </c>
      <c r="P3449" t="s">
        <v>66</v>
      </c>
    </row>
    <row r="3450" spans="1:16" x14ac:dyDescent="0.25">
      <c r="A3450" t="s">
        <v>6808</v>
      </c>
      <c r="B3450" t="s">
        <v>94</v>
      </c>
      <c r="C3450" t="s">
        <v>20</v>
      </c>
      <c r="D3450" t="s">
        <v>6808</v>
      </c>
      <c r="E3450" s="1">
        <v>40210.490277777775</v>
      </c>
      <c r="F3450" t="s">
        <v>6806</v>
      </c>
      <c r="G3450" s="2">
        <v>40193</v>
      </c>
      <c r="H3450" s="2">
        <v>36546</v>
      </c>
      <c r="I3450">
        <v>1</v>
      </c>
      <c r="J3450" s="2">
        <v>44372</v>
      </c>
      <c r="K3450" s="2">
        <v>44372</v>
      </c>
      <c r="L3450" t="s">
        <v>29</v>
      </c>
      <c r="M3450" t="s">
        <v>30</v>
      </c>
      <c r="N3450" t="s">
        <v>6809</v>
      </c>
      <c r="O3450" t="s">
        <v>65</v>
      </c>
      <c r="P3450" t="s">
        <v>66</v>
      </c>
    </row>
    <row r="3451" spans="1:16" x14ac:dyDescent="0.25">
      <c r="A3451" t="s">
        <v>6810</v>
      </c>
      <c r="B3451" t="s">
        <v>94</v>
      </c>
      <c r="C3451" t="s">
        <v>20</v>
      </c>
      <c r="D3451" t="s">
        <v>6810</v>
      </c>
      <c r="E3451" s="1">
        <v>40561.355555555558</v>
      </c>
      <c r="F3451" t="s">
        <v>6806</v>
      </c>
      <c r="G3451" s="2">
        <v>40557</v>
      </c>
      <c r="H3451" s="2">
        <v>36910</v>
      </c>
      <c r="I3451">
        <v>1</v>
      </c>
      <c r="J3451" s="2">
        <v>44372</v>
      </c>
      <c r="K3451" s="2">
        <v>44372</v>
      </c>
      <c r="L3451" t="s">
        <v>29</v>
      </c>
      <c r="M3451" t="s">
        <v>30</v>
      </c>
      <c r="N3451" t="s">
        <v>6811</v>
      </c>
      <c r="O3451" t="s">
        <v>65</v>
      </c>
      <c r="P3451" t="s">
        <v>66</v>
      </c>
    </row>
    <row r="3452" spans="1:16" x14ac:dyDescent="0.25">
      <c r="A3452" t="s">
        <v>6812</v>
      </c>
      <c r="B3452" t="s">
        <v>94</v>
      </c>
      <c r="C3452" t="s">
        <v>20</v>
      </c>
      <c r="D3452" t="s">
        <v>6812</v>
      </c>
      <c r="E3452" s="1">
        <v>40925.375694444447</v>
      </c>
      <c r="F3452" t="s">
        <v>6813</v>
      </c>
      <c r="G3452" s="2">
        <v>40921</v>
      </c>
      <c r="H3452" s="2">
        <v>37274</v>
      </c>
      <c r="I3452">
        <v>1</v>
      </c>
      <c r="J3452" s="2">
        <v>44372</v>
      </c>
      <c r="K3452" s="2">
        <v>44372</v>
      </c>
      <c r="L3452" t="s">
        <v>29</v>
      </c>
      <c r="M3452" t="s">
        <v>30</v>
      </c>
      <c r="N3452" t="s">
        <v>6814</v>
      </c>
      <c r="O3452" t="s">
        <v>65</v>
      </c>
      <c r="P3452" t="s">
        <v>66</v>
      </c>
    </row>
    <row r="3453" spans="1:16" x14ac:dyDescent="0.25">
      <c r="A3453" t="s">
        <v>6815</v>
      </c>
      <c r="B3453" t="s">
        <v>94</v>
      </c>
      <c r="C3453" t="s">
        <v>20</v>
      </c>
      <c r="D3453" t="s">
        <v>6815</v>
      </c>
      <c r="E3453" s="1">
        <v>41660.250694444447</v>
      </c>
      <c r="F3453" t="s">
        <v>6813</v>
      </c>
      <c r="G3453" s="2">
        <v>41656</v>
      </c>
      <c r="H3453" s="2">
        <v>38002</v>
      </c>
      <c r="I3453">
        <v>1</v>
      </c>
      <c r="J3453" s="2">
        <v>44372</v>
      </c>
      <c r="K3453" s="2">
        <v>44372</v>
      </c>
      <c r="L3453" t="s">
        <v>29</v>
      </c>
      <c r="M3453" t="s">
        <v>30</v>
      </c>
      <c r="N3453" t="s">
        <v>6816</v>
      </c>
      <c r="O3453" t="s">
        <v>65</v>
      </c>
      <c r="P3453" t="s">
        <v>66</v>
      </c>
    </row>
    <row r="3454" spans="1:16" x14ac:dyDescent="0.25">
      <c r="A3454" t="s">
        <v>6817</v>
      </c>
      <c r="B3454" t="s">
        <v>94</v>
      </c>
      <c r="C3454" t="s">
        <v>20</v>
      </c>
      <c r="D3454" t="s">
        <v>6817</v>
      </c>
      <c r="E3454" s="1">
        <v>42030.299305555556</v>
      </c>
      <c r="F3454" t="s">
        <v>6813</v>
      </c>
      <c r="G3454" s="2">
        <v>42020</v>
      </c>
      <c r="H3454" s="2">
        <v>38373</v>
      </c>
      <c r="I3454">
        <v>1</v>
      </c>
      <c r="J3454" s="2">
        <v>44372</v>
      </c>
      <c r="K3454" s="2">
        <v>44372</v>
      </c>
      <c r="L3454" t="s">
        <v>29</v>
      </c>
      <c r="M3454" t="s">
        <v>30</v>
      </c>
      <c r="N3454" t="s">
        <v>6818</v>
      </c>
      <c r="O3454" t="s">
        <v>65</v>
      </c>
      <c r="P3454" t="s">
        <v>66</v>
      </c>
    </row>
    <row r="3455" spans="1:16" x14ac:dyDescent="0.25">
      <c r="A3455" t="s">
        <v>6819</v>
      </c>
      <c r="B3455" t="s">
        <v>94</v>
      </c>
      <c r="C3455" t="s">
        <v>20</v>
      </c>
      <c r="D3455" t="s">
        <v>6819</v>
      </c>
      <c r="E3455" s="1">
        <v>42388.316666666666</v>
      </c>
      <c r="F3455" t="s">
        <v>6813</v>
      </c>
      <c r="G3455" s="2">
        <v>42384</v>
      </c>
      <c r="H3455" s="2">
        <v>38737</v>
      </c>
      <c r="I3455">
        <v>1</v>
      </c>
      <c r="J3455" s="2">
        <v>44372</v>
      </c>
      <c r="K3455" s="2">
        <v>44372</v>
      </c>
      <c r="L3455" t="s">
        <v>29</v>
      </c>
      <c r="M3455" t="s">
        <v>30</v>
      </c>
      <c r="N3455" t="s">
        <v>6820</v>
      </c>
      <c r="O3455" t="s">
        <v>65</v>
      </c>
      <c r="P3455" t="s">
        <v>66</v>
      </c>
    </row>
    <row r="3456" spans="1:16" x14ac:dyDescent="0.25">
      <c r="A3456" t="s">
        <v>6821</v>
      </c>
      <c r="B3456" t="s">
        <v>94</v>
      </c>
      <c r="C3456" t="s">
        <v>20</v>
      </c>
      <c r="D3456" t="s">
        <v>6821</v>
      </c>
      <c r="E3456" s="1">
        <v>42752.250694444447</v>
      </c>
      <c r="F3456" t="s">
        <v>6813</v>
      </c>
      <c r="G3456" s="2">
        <v>42748</v>
      </c>
      <c r="H3456" s="2">
        <v>39101</v>
      </c>
      <c r="I3456">
        <v>1</v>
      </c>
      <c r="J3456" s="2">
        <v>44372</v>
      </c>
      <c r="K3456" s="2">
        <v>44372</v>
      </c>
      <c r="L3456" t="s">
        <v>29</v>
      </c>
      <c r="M3456" t="s">
        <v>30</v>
      </c>
      <c r="N3456" t="s">
        <v>6822</v>
      </c>
      <c r="O3456" t="s">
        <v>65</v>
      </c>
      <c r="P3456" t="s">
        <v>66</v>
      </c>
    </row>
    <row r="3457" spans="1:16" x14ac:dyDescent="0.25">
      <c r="A3457" t="s">
        <v>6823</v>
      </c>
      <c r="B3457" t="s">
        <v>94</v>
      </c>
      <c r="C3457" t="s">
        <v>20</v>
      </c>
      <c r="D3457" t="s">
        <v>6823</v>
      </c>
      <c r="E3457" s="1">
        <v>43116.250694444447</v>
      </c>
      <c r="F3457" t="s">
        <v>6824</v>
      </c>
      <c r="G3457" s="2">
        <v>43112</v>
      </c>
      <c r="H3457" s="2">
        <v>39465</v>
      </c>
      <c r="I3457">
        <v>1</v>
      </c>
      <c r="J3457" s="2">
        <v>44372</v>
      </c>
      <c r="K3457" s="2">
        <v>44372</v>
      </c>
      <c r="L3457" t="s">
        <v>29</v>
      </c>
      <c r="M3457" t="s">
        <v>30</v>
      </c>
      <c r="N3457" t="s">
        <v>6825</v>
      </c>
      <c r="O3457" t="s">
        <v>65</v>
      </c>
      <c r="P3457" t="s">
        <v>66</v>
      </c>
    </row>
    <row r="3458" spans="1:16" x14ac:dyDescent="0.25">
      <c r="A3458" t="s">
        <v>6826</v>
      </c>
      <c r="B3458" t="s">
        <v>94</v>
      </c>
      <c r="C3458" t="s">
        <v>20</v>
      </c>
      <c r="D3458" t="s">
        <v>6826</v>
      </c>
      <c r="E3458" s="1">
        <v>43479.542361111111</v>
      </c>
      <c r="F3458" t="s">
        <v>6813</v>
      </c>
      <c r="G3458" s="2">
        <v>43476</v>
      </c>
      <c r="H3458" s="2">
        <v>39829</v>
      </c>
      <c r="I3458">
        <v>1</v>
      </c>
      <c r="J3458" s="2">
        <v>44372</v>
      </c>
      <c r="K3458" s="2">
        <v>44372</v>
      </c>
      <c r="L3458" t="s">
        <v>29</v>
      </c>
      <c r="M3458" t="s">
        <v>30</v>
      </c>
      <c r="N3458" t="s">
        <v>6827</v>
      </c>
      <c r="O3458" t="s">
        <v>65</v>
      </c>
      <c r="P3458" t="s">
        <v>66</v>
      </c>
    </row>
    <row r="3459" spans="1:16" x14ac:dyDescent="0.25">
      <c r="A3459" t="s">
        <v>6828</v>
      </c>
      <c r="B3459" t="s">
        <v>94</v>
      </c>
      <c r="C3459" t="s">
        <v>20</v>
      </c>
      <c r="D3459" t="s">
        <v>6828</v>
      </c>
      <c r="E3459" s="1">
        <v>43850.292361111111</v>
      </c>
      <c r="F3459" t="s">
        <v>6829</v>
      </c>
      <c r="G3459" s="2">
        <v>43847</v>
      </c>
      <c r="H3459" s="2">
        <v>40193</v>
      </c>
      <c r="I3459">
        <v>3</v>
      </c>
      <c r="J3459" s="2">
        <v>44372</v>
      </c>
      <c r="K3459" s="2">
        <v>44372</v>
      </c>
      <c r="L3459" t="s">
        <v>29</v>
      </c>
      <c r="M3459" t="s">
        <v>30</v>
      </c>
      <c r="N3459" t="s">
        <v>6830</v>
      </c>
      <c r="O3459" t="s">
        <v>65</v>
      </c>
      <c r="P3459" t="s">
        <v>66</v>
      </c>
    </row>
    <row r="3460" spans="1:16" x14ac:dyDescent="0.25">
      <c r="A3460" t="s">
        <v>6831</v>
      </c>
      <c r="B3460" t="s">
        <v>94</v>
      </c>
      <c r="C3460" t="s">
        <v>20</v>
      </c>
      <c r="D3460" t="s">
        <v>6831</v>
      </c>
      <c r="E3460" s="1">
        <v>44053.292361111111</v>
      </c>
      <c r="F3460" t="s">
        <v>6832</v>
      </c>
      <c r="G3460" s="2">
        <v>44050</v>
      </c>
      <c r="H3460" s="2">
        <v>40571</v>
      </c>
      <c r="I3460">
        <v>1</v>
      </c>
      <c r="J3460" s="2">
        <v>44372</v>
      </c>
      <c r="K3460" s="2">
        <v>44372</v>
      </c>
      <c r="L3460" t="s">
        <v>29</v>
      </c>
      <c r="M3460" t="s">
        <v>30</v>
      </c>
      <c r="N3460" t="s">
        <v>6833</v>
      </c>
      <c r="O3460" t="s">
        <v>65</v>
      </c>
      <c r="P3460" t="s">
        <v>66</v>
      </c>
    </row>
    <row r="3461" spans="1:16" x14ac:dyDescent="0.25">
      <c r="A3461" t="s">
        <v>6834</v>
      </c>
      <c r="B3461" t="s">
        <v>94</v>
      </c>
      <c r="C3461" t="s">
        <v>20</v>
      </c>
      <c r="D3461" t="s">
        <v>6834</v>
      </c>
      <c r="E3461" s="1">
        <v>41106.251388888886</v>
      </c>
      <c r="F3461" t="s">
        <v>6813</v>
      </c>
      <c r="G3461" s="2">
        <v>41103</v>
      </c>
      <c r="H3461" s="2">
        <v>37477</v>
      </c>
      <c r="I3461">
        <v>1</v>
      </c>
      <c r="J3461" s="2">
        <v>44372</v>
      </c>
      <c r="K3461" s="2">
        <v>44372</v>
      </c>
      <c r="L3461" t="s">
        <v>29</v>
      </c>
      <c r="M3461" t="s">
        <v>30</v>
      </c>
      <c r="N3461" t="s">
        <v>6835</v>
      </c>
      <c r="O3461" t="s">
        <v>65</v>
      </c>
      <c r="P3461" t="s">
        <v>66</v>
      </c>
    </row>
    <row r="3462" spans="1:16" x14ac:dyDescent="0.25">
      <c r="A3462" t="s">
        <v>6836</v>
      </c>
      <c r="B3462" t="s">
        <v>94</v>
      </c>
      <c r="C3462" t="s">
        <v>20</v>
      </c>
      <c r="D3462" t="s">
        <v>6836</v>
      </c>
      <c r="E3462" s="1">
        <v>41470.252083333333</v>
      </c>
      <c r="F3462" t="s">
        <v>6813</v>
      </c>
      <c r="G3462" s="2">
        <v>41467</v>
      </c>
      <c r="H3462" s="2">
        <v>37827</v>
      </c>
      <c r="I3462">
        <v>1</v>
      </c>
      <c r="J3462" s="2">
        <v>44372</v>
      </c>
      <c r="K3462" s="2">
        <v>44372</v>
      </c>
      <c r="L3462" t="s">
        <v>29</v>
      </c>
      <c r="M3462" t="s">
        <v>30</v>
      </c>
      <c r="N3462" t="s">
        <v>6837</v>
      </c>
      <c r="O3462" t="s">
        <v>65</v>
      </c>
      <c r="P3462" t="s">
        <v>66</v>
      </c>
    </row>
    <row r="3463" spans="1:16" x14ac:dyDescent="0.25">
      <c r="A3463" t="s">
        <v>6838</v>
      </c>
      <c r="B3463" t="s">
        <v>94</v>
      </c>
      <c r="C3463" t="s">
        <v>20</v>
      </c>
      <c r="D3463" t="s">
        <v>6838</v>
      </c>
      <c r="E3463" s="1">
        <v>41834.363194444442</v>
      </c>
      <c r="F3463" t="s">
        <v>6813</v>
      </c>
      <c r="G3463" s="2">
        <v>41831</v>
      </c>
      <c r="H3463" s="2">
        <v>38191</v>
      </c>
      <c r="I3463">
        <v>1</v>
      </c>
      <c r="J3463" s="2">
        <v>44372</v>
      </c>
      <c r="K3463" s="2">
        <v>44372</v>
      </c>
      <c r="L3463" t="s">
        <v>29</v>
      </c>
      <c r="M3463" t="s">
        <v>30</v>
      </c>
      <c r="N3463" t="s">
        <v>6839</v>
      </c>
      <c r="O3463" t="s">
        <v>65</v>
      </c>
      <c r="P3463" t="s">
        <v>66</v>
      </c>
    </row>
    <row r="3464" spans="1:16" x14ac:dyDescent="0.25">
      <c r="A3464" t="s">
        <v>6840</v>
      </c>
      <c r="B3464" t="s">
        <v>94</v>
      </c>
      <c r="C3464" t="s">
        <v>20</v>
      </c>
      <c r="D3464" t="s">
        <v>6840</v>
      </c>
      <c r="E3464" s="1">
        <v>42388.335416666669</v>
      </c>
      <c r="F3464" t="s">
        <v>6813</v>
      </c>
      <c r="G3464" s="2">
        <v>42202</v>
      </c>
      <c r="H3464" s="2">
        <v>38562</v>
      </c>
      <c r="I3464">
        <v>1</v>
      </c>
      <c r="J3464" s="2">
        <v>44372</v>
      </c>
      <c r="K3464" s="2">
        <v>44372</v>
      </c>
      <c r="L3464" t="s">
        <v>29</v>
      </c>
      <c r="M3464" t="s">
        <v>30</v>
      </c>
      <c r="N3464" t="s">
        <v>6841</v>
      </c>
      <c r="O3464" t="s">
        <v>65</v>
      </c>
      <c r="P3464" t="s">
        <v>66</v>
      </c>
    </row>
    <row r="3465" spans="1:16" x14ac:dyDescent="0.25">
      <c r="A3465" t="s">
        <v>6842</v>
      </c>
      <c r="B3465" t="s">
        <v>94</v>
      </c>
      <c r="C3465" t="s">
        <v>20</v>
      </c>
      <c r="D3465" t="s">
        <v>6842</v>
      </c>
      <c r="E3465" s="1">
        <v>42569.254166666666</v>
      </c>
      <c r="F3465" t="s">
        <v>6843</v>
      </c>
      <c r="G3465" s="2">
        <v>42566</v>
      </c>
      <c r="H3465" s="2">
        <v>38919</v>
      </c>
      <c r="I3465">
        <v>1</v>
      </c>
      <c r="J3465" s="2">
        <v>44372</v>
      </c>
      <c r="K3465" s="2">
        <v>44372</v>
      </c>
      <c r="L3465" t="s">
        <v>29</v>
      </c>
      <c r="M3465" t="s">
        <v>30</v>
      </c>
      <c r="N3465" t="s">
        <v>6844</v>
      </c>
      <c r="O3465" t="s">
        <v>65</v>
      </c>
      <c r="P3465" t="s">
        <v>66</v>
      </c>
    </row>
    <row r="3466" spans="1:16" x14ac:dyDescent="0.25">
      <c r="A3466" t="s">
        <v>6845</v>
      </c>
      <c r="B3466" t="s">
        <v>94</v>
      </c>
      <c r="C3466" t="s">
        <v>20</v>
      </c>
      <c r="D3466" t="s">
        <v>6845</v>
      </c>
      <c r="E3466" s="1">
        <v>42933.257638888892</v>
      </c>
      <c r="F3466" t="s">
        <v>6813</v>
      </c>
      <c r="G3466" s="2">
        <v>42930</v>
      </c>
      <c r="H3466" s="2">
        <v>39283</v>
      </c>
      <c r="I3466">
        <v>1</v>
      </c>
      <c r="J3466" s="2">
        <v>44372</v>
      </c>
      <c r="K3466" s="2">
        <v>44372</v>
      </c>
      <c r="L3466" t="s">
        <v>29</v>
      </c>
      <c r="M3466" t="s">
        <v>30</v>
      </c>
      <c r="N3466" t="s">
        <v>6846</v>
      </c>
      <c r="O3466" t="s">
        <v>65</v>
      </c>
      <c r="P3466" t="s">
        <v>66</v>
      </c>
    </row>
    <row r="3467" spans="1:16" x14ac:dyDescent="0.25">
      <c r="A3467" t="s">
        <v>6847</v>
      </c>
      <c r="B3467" t="s">
        <v>94</v>
      </c>
      <c r="C3467" t="s">
        <v>20</v>
      </c>
      <c r="D3467" t="s">
        <v>6847</v>
      </c>
      <c r="E3467" s="1">
        <v>43297.250694444447</v>
      </c>
      <c r="F3467" t="s">
        <v>6813</v>
      </c>
      <c r="G3467" s="2">
        <v>43294</v>
      </c>
      <c r="H3467" s="2">
        <v>39654</v>
      </c>
      <c r="I3467">
        <v>1</v>
      </c>
      <c r="J3467" s="2">
        <v>44372</v>
      </c>
      <c r="K3467" s="2">
        <v>44372</v>
      </c>
      <c r="L3467" t="s">
        <v>29</v>
      </c>
      <c r="M3467" t="s">
        <v>30</v>
      </c>
      <c r="N3467" t="s">
        <v>6848</v>
      </c>
      <c r="O3467" t="s">
        <v>65</v>
      </c>
      <c r="P3467" t="s">
        <v>66</v>
      </c>
    </row>
    <row r="3468" spans="1:16" x14ac:dyDescent="0.25">
      <c r="A3468" t="s">
        <v>6849</v>
      </c>
      <c r="B3468" t="s">
        <v>94</v>
      </c>
      <c r="C3468" t="s">
        <v>20</v>
      </c>
      <c r="D3468" t="s">
        <v>6849</v>
      </c>
      <c r="E3468" s="1">
        <v>43661.292361111111</v>
      </c>
      <c r="F3468" t="s">
        <v>6850</v>
      </c>
      <c r="G3468" s="2">
        <v>43658</v>
      </c>
      <c r="H3468" s="2">
        <v>40004</v>
      </c>
      <c r="I3468">
        <v>1</v>
      </c>
      <c r="J3468" s="2">
        <v>44372</v>
      </c>
      <c r="K3468" s="2">
        <v>44372</v>
      </c>
      <c r="L3468" t="s">
        <v>29</v>
      </c>
      <c r="M3468" t="s">
        <v>30</v>
      </c>
      <c r="N3468" t="s">
        <v>6851</v>
      </c>
      <c r="O3468" t="s">
        <v>65</v>
      </c>
      <c r="P3468" t="s">
        <v>66</v>
      </c>
    </row>
    <row r="3469" spans="1:16" x14ac:dyDescent="0.25">
      <c r="A3469" t="s">
        <v>6852</v>
      </c>
      <c r="B3469" t="s">
        <v>94</v>
      </c>
      <c r="C3469" t="s">
        <v>20</v>
      </c>
      <c r="D3469" t="s">
        <v>6852</v>
      </c>
      <c r="E3469" s="1">
        <v>44025.379861111112</v>
      </c>
      <c r="F3469" t="s">
        <v>6850</v>
      </c>
      <c r="G3469" s="2">
        <v>44022</v>
      </c>
      <c r="H3469" s="2">
        <v>40368</v>
      </c>
      <c r="I3469">
        <v>1</v>
      </c>
      <c r="J3469" s="2">
        <v>44372</v>
      </c>
      <c r="K3469" s="2">
        <v>44372</v>
      </c>
      <c r="L3469" t="s">
        <v>29</v>
      </c>
      <c r="M3469" t="s">
        <v>30</v>
      </c>
      <c r="N3469" t="s">
        <v>6853</v>
      </c>
      <c r="O3469" t="s">
        <v>65</v>
      </c>
      <c r="P3469" t="s">
        <v>66</v>
      </c>
    </row>
    <row r="3470" spans="1:16" x14ac:dyDescent="0.25">
      <c r="A3470" t="s">
        <v>6854</v>
      </c>
      <c r="B3470" t="s">
        <v>94</v>
      </c>
      <c r="C3470" t="s">
        <v>20</v>
      </c>
      <c r="D3470" t="s">
        <v>6854</v>
      </c>
      <c r="E3470" s="1">
        <v>44053.292361111111</v>
      </c>
      <c r="F3470" t="s">
        <v>6855</v>
      </c>
      <c r="G3470" s="2">
        <v>44050</v>
      </c>
      <c r="H3470" s="2">
        <v>38198</v>
      </c>
      <c r="I3470">
        <v>1</v>
      </c>
      <c r="J3470" s="2">
        <v>44372</v>
      </c>
      <c r="K3470" s="2">
        <v>44372</v>
      </c>
      <c r="L3470" t="s">
        <v>29</v>
      </c>
      <c r="M3470" t="s">
        <v>30</v>
      </c>
      <c r="N3470" t="s">
        <v>6856</v>
      </c>
      <c r="O3470" t="s">
        <v>65</v>
      </c>
      <c r="P3470" t="s">
        <v>66</v>
      </c>
    </row>
    <row r="3471" spans="1:16" x14ac:dyDescent="0.25">
      <c r="A3471" t="s">
        <v>6857</v>
      </c>
      <c r="B3471" t="s">
        <v>94</v>
      </c>
      <c r="C3471" t="s">
        <v>20</v>
      </c>
      <c r="D3471" t="s">
        <v>6857</v>
      </c>
      <c r="E3471" s="1">
        <v>44053.292361111111</v>
      </c>
      <c r="F3471" t="s">
        <v>6858</v>
      </c>
      <c r="G3471" s="2">
        <v>44050</v>
      </c>
      <c r="H3471" s="2">
        <v>40186</v>
      </c>
      <c r="I3471">
        <v>1</v>
      </c>
      <c r="J3471" s="2">
        <v>44372</v>
      </c>
      <c r="K3471" s="2">
        <v>44372</v>
      </c>
      <c r="L3471" t="s">
        <v>29</v>
      </c>
      <c r="M3471" t="s">
        <v>30</v>
      </c>
      <c r="N3471" t="s">
        <v>6859</v>
      </c>
      <c r="O3471" t="s">
        <v>65</v>
      </c>
      <c r="P3471" t="s">
        <v>66</v>
      </c>
    </row>
    <row r="3472" spans="1:16" x14ac:dyDescent="0.25">
      <c r="A3472" t="s">
        <v>6860</v>
      </c>
      <c r="B3472" t="s">
        <v>94</v>
      </c>
      <c r="C3472" t="s">
        <v>20</v>
      </c>
      <c r="D3472" t="s">
        <v>6860</v>
      </c>
      <c r="E3472" s="1">
        <v>44053.292361111111</v>
      </c>
      <c r="F3472" t="s">
        <v>6861</v>
      </c>
      <c r="G3472" s="2">
        <v>44050</v>
      </c>
      <c r="H3472" s="2">
        <v>40186</v>
      </c>
      <c r="I3472">
        <v>1</v>
      </c>
      <c r="J3472" s="2">
        <v>44372</v>
      </c>
      <c r="K3472" s="2">
        <v>44372</v>
      </c>
      <c r="L3472" t="s">
        <v>29</v>
      </c>
      <c r="M3472" t="s">
        <v>30</v>
      </c>
      <c r="N3472" t="s">
        <v>6862</v>
      </c>
      <c r="O3472" t="s">
        <v>65</v>
      </c>
      <c r="P3472" t="s">
        <v>66</v>
      </c>
    </row>
    <row r="3473" spans="1:16" x14ac:dyDescent="0.25">
      <c r="A3473" t="s">
        <v>6863</v>
      </c>
      <c r="B3473" t="s">
        <v>94</v>
      </c>
      <c r="C3473" t="s">
        <v>20</v>
      </c>
      <c r="D3473" t="s">
        <v>6863</v>
      </c>
      <c r="E3473" s="1">
        <v>44053.292361111111</v>
      </c>
      <c r="F3473" t="s">
        <v>6864</v>
      </c>
      <c r="G3473" s="2">
        <v>44050</v>
      </c>
      <c r="H3473" s="2">
        <v>40186</v>
      </c>
      <c r="I3473">
        <v>1</v>
      </c>
      <c r="J3473" s="2">
        <v>44372</v>
      </c>
      <c r="K3473" s="2">
        <v>44372</v>
      </c>
      <c r="L3473" t="s">
        <v>29</v>
      </c>
      <c r="M3473" t="s">
        <v>30</v>
      </c>
      <c r="N3473" t="s">
        <v>6865</v>
      </c>
      <c r="O3473" t="s">
        <v>65</v>
      </c>
      <c r="P3473" t="s">
        <v>66</v>
      </c>
    </row>
    <row r="3474" spans="1:16" x14ac:dyDescent="0.25">
      <c r="A3474" t="s">
        <v>6866</v>
      </c>
      <c r="B3474" t="s">
        <v>94</v>
      </c>
      <c r="C3474" t="s">
        <v>20</v>
      </c>
      <c r="D3474" t="s">
        <v>6866</v>
      </c>
      <c r="E3474" s="1">
        <v>44053.292361111111</v>
      </c>
      <c r="F3474" t="s">
        <v>6867</v>
      </c>
      <c r="G3474" s="2">
        <v>44050</v>
      </c>
      <c r="H3474" s="2">
        <v>40186</v>
      </c>
      <c r="I3474">
        <v>1</v>
      </c>
      <c r="J3474" s="2">
        <v>44372</v>
      </c>
      <c r="K3474" s="2">
        <v>44372</v>
      </c>
      <c r="L3474" t="s">
        <v>29</v>
      </c>
      <c r="M3474" t="s">
        <v>30</v>
      </c>
      <c r="N3474" t="s">
        <v>6868</v>
      </c>
      <c r="O3474" t="s">
        <v>65</v>
      </c>
      <c r="P3474" t="s">
        <v>66</v>
      </c>
    </row>
    <row r="3475" spans="1:16" x14ac:dyDescent="0.25">
      <c r="A3475" t="s">
        <v>6869</v>
      </c>
      <c r="B3475" t="s">
        <v>94</v>
      </c>
      <c r="C3475" t="s">
        <v>20</v>
      </c>
      <c r="D3475" t="s">
        <v>6869</v>
      </c>
      <c r="E3475" s="1">
        <v>44053.292361111111</v>
      </c>
      <c r="F3475" t="s">
        <v>6870</v>
      </c>
      <c r="G3475" s="2">
        <v>44050</v>
      </c>
      <c r="H3475" s="2">
        <v>35902</v>
      </c>
      <c r="I3475">
        <v>2</v>
      </c>
      <c r="J3475" s="2">
        <v>44372</v>
      </c>
      <c r="K3475" s="2">
        <v>44372</v>
      </c>
      <c r="L3475" t="s">
        <v>29</v>
      </c>
      <c r="M3475" t="s">
        <v>30</v>
      </c>
      <c r="N3475" t="s">
        <v>6871</v>
      </c>
      <c r="O3475" t="s">
        <v>65</v>
      </c>
      <c r="P3475" t="s">
        <v>66</v>
      </c>
    </row>
    <row r="3476" spans="1:16" x14ac:dyDescent="0.25">
      <c r="A3476" t="s">
        <v>6872</v>
      </c>
      <c r="B3476" t="s">
        <v>94</v>
      </c>
      <c r="C3476" t="s">
        <v>20</v>
      </c>
      <c r="D3476" t="s">
        <v>6872</v>
      </c>
      <c r="E3476" s="1">
        <v>44053.292361111111</v>
      </c>
      <c r="F3476" t="s">
        <v>6873</v>
      </c>
      <c r="G3476" s="2">
        <v>44050</v>
      </c>
      <c r="H3476" s="2">
        <v>36259</v>
      </c>
      <c r="I3476">
        <v>1</v>
      </c>
      <c r="J3476" s="2">
        <v>44372</v>
      </c>
      <c r="K3476" s="2">
        <v>44372</v>
      </c>
      <c r="L3476" t="s">
        <v>29</v>
      </c>
      <c r="M3476" t="s">
        <v>30</v>
      </c>
      <c r="N3476" t="s">
        <v>6874</v>
      </c>
      <c r="O3476" t="s">
        <v>65</v>
      </c>
      <c r="P3476" t="s">
        <v>66</v>
      </c>
    </row>
    <row r="3477" spans="1:16" x14ac:dyDescent="0.25">
      <c r="A3477" t="s">
        <v>6875</v>
      </c>
      <c r="B3477" t="s">
        <v>94</v>
      </c>
      <c r="C3477" t="s">
        <v>20</v>
      </c>
      <c r="D3477" t="s">
        <v>6875</v>
      </c>
      <c r="E3477" s="1">
        <v>44053.292361111111</v>
      </c>
      <c r="F3477" t="s">
        <v>6876</v>
      </c>
      <c r="G3477" s="2">
        <v>44050</v>
      </c>
      <c r="H3477" s="2">
        <v>40235</v>
      </c>
      <c r="I3477">
        <v>2</v>
      </c>
      <c r="J3477" s="2">
        <v>44372</v>
      </c>
      <c r="K3477" s="2">
        <v>44372</v>
      </c>
      <c r="L3477" t="s">
        <v>29</v>
      </c>
      <c r="M3477" t="s">
        <v>30</v>
      </c>
      <c r="N3477" t="s">
        <v>6877</v>
      </c>
      <c r="O3477" t="s">
        <v>65</v>
      </c>
      <c r="P3477" t="s">
        <v>66</v>
      </c>
    </row>
    <row r="3478" spans="1:16" x14ac:dyDescent="0.25">
      <c r="A3478" t="s">
        <v>6878</v>
      </c>
      <c r="B3478" t="s">
        <v>94</v>
      </c>
      <c r="C3478" t="s">
        <v>20</v>
      </c>
      <c r="D3478" t="s">
        <v>6878</v>
      </c>
      <c r="E3478" s="1">
        <v>44053.292361111111</v>
      </c>
      <c r="F3478" t="s">
        <v>6879</v>
      </c>
      <c r="G3478" s="2">
        <v>44050</v>
      </c>
      <c r="H3478" s="2">
        <v>40599</v>
      </c>
      <c r="I3478">
        <v>1</v>
      </c>
      <c r="J3478" s="2">
        <v>44372</v>
      </c>
      <c r="K3478" s="2">
        <v>44372</v>
      </c>
      <c r="L3478" t="s">
        <v>29</v>
      </c>
      <c r="M3478" t="s">
        <v>30</v>
      </c>
      <c r="N3478" t="s">
        <v>6880</v>
      </c>
      <c r="O3478" t="s">
        <v>65</v>
      </c>
      <c r="P3478" t="s">
        <v>66</v>
      </c>
    </row>
    <row r="3479" spans="1:16" x14ac:dyDescent="0.25">
      <c r="A3479" t="s">
        <v>6881</v>
      </c>
      <c r="B3479" t="s">
        <v>94</v>
      </c>
      <c r="C3479" t="s">
        <v>20</v>
      </c>
      <c r="D3479" t="s">
        <v>6881</v>
      </c>
      <c r="E3479" s="1">
        <v>44053.292361111111</v>
      </c>
      <c r="F3479" t="s">
        <v>6882</v>
      </c>
      <c r="G3479" s="2">
        <v>44050</v>
      </c>
      <c r="H3479" s="2">
        <v>37183</v>
      </c>
      <c r="I3479">
        <v>3</v>
      </c>
      <c r="J3479" s="2">
        <v>44372</v>
      </c>
      <c r="K3479" s="2">
        <v>44372</v>
      </c>
      <c r="L3479" t="s">
        <v>29</v>
      </c>
      <c r="M3479" t="s">
        <v>30</v>
      </c>
      <c r="N3479" t="s">
        <v>6883</v>
      </c>
      <c r="O3479" t="s">
        <v>65</v>
      </c>
      <c r="P3479" t="s">
        <v>66</v>
      </c>
    </row>
    <row r="3480" spans="1:16" x14ac:dyDescent="0.25">
      <c r="A3480" t="s">
        <v>6884</v>
      </c>
      <c r="B3480" t="s">
        <v>94</v>
      </c>
      <c r="C3480" t="s">
        <v>20</v>
      </c>
      <c r="D3480" t="s">
        <v>6884</v>
      </c>
      <c r="E3480" s="1">
        <v>40282.386805555558</v>
      </c>
      <c r="F3480" t="s">
        <v>6806</v>
      </c>
      <c r="G3480" s="2">
        <v>40277</v>
      </c>
      <c r="H3480" s="2">
        <v>38289</v>
      </c>
      <c r="I3480">
        <v>1</v>
      </c>
      <c r="J3480" s="2">
        <v>44372</v>
      </c>
      <c r="K3480" s="2">
        <v>44372</v>
      </c>
      <c r="L3480" t="s">
        <v>29</v>
      </c>
      <c r="M3480" t="s">
        <v>30</v>
      </c>
      <c r="N3480" t="s">
        <v>6885</v>
      </c>
      <c r="O3480" t="s">
        <v>65</v>
      </c>
      <c r="P3480" t="s">
        <v>66</v>
      </c>
    </row>
    <row r="3481" spans="1:16" x14ac:dyDescent="0.25">
      <c r="A3481" t="s">
        <v>6886</v>
      </c>
      <c r="B3481" t="s">
        <v>94</v>
      </c>
      <c r="C3481" t="s">
        <v>20</v>
      </c>
      <c r="D3481" t="s">
        <v>6886</v>
      </c>
      <c r="E3481" s="1">
        <v>40658.39166666667</v>
      </c>
      <c r="F3481" t="s">
        <v>6813</v>
      </c>
      <c r="G3481" s="2">
        <v>40648</v>
      </c>
      <c r="H3481" s="2">
        <v>38835</v>
      </c>
      <c r="I3481">
        <v>1</v>
      </c>
      <c r="J3481" s="2">
        <v>44372</v>
      </c>
      <c r="K3481" s="2">
        <v>44372</v>
      </c>
      <c r="L3481" t="s">
        <v>29</v>
      </c>
      <c r="M3481" t="s">
        <v>30</v>
      </c>
      <c r="N3481" t="s">
        <v>6887</v>
      </c>
      <c r="O3481" t="s">
        <v>65</v>
      </c>
      <c r="P3481" t="s">
        <v>66</v>
      </c>
    </row>
    <row r="3482" spans="1:16" x14ac:dyDescent="0.25">
      <c r="A3482" t="s">
        <v>6888</v>
      </c>
      <c r="B3482" t="s">
        <v>94</v>
      </c>
      <c r="C3482" t="s">
        <v>20</v>
      </c>
      <c r="D3482" t="s">
        <v>6888</v>
      </c>
      <c r="E3482" s="1">
        <v>41015.252083333333</v>
      </c>
      <c r="F3482" t="s">
        <v>6813</v>
      </c>
      <c r="G3482" s="2">
        <v>41012</v>
      </c>
      <c r="H3482" s="2">
        <v>39206</v>
      </c>
      <c r="I3482">
        <v>1</v>
      </c>
      <c r="J3482" s="2">
        <v>44372</v>
      </c>
      <c r="K3482" s="2">
        <v>44372</v>
      </c>
      <c r="L3482" t="s">
        <v>29</v>
      </c>
      <c r="M3482" t="s">
        <v>30</v>
      </c>
      <c r="N3482" t="s">
        <v>6889</v>
      </c>
      <c r="O3482" t="s">
        <v>65</v>
      </c>
      <c r="P3482" t="s">
        <v>66</v>
      </c>
    </row>
    <row r="3483" spans="1:16" x14ac:dyDescent="0.25">
      <c r="A3483" t="s">
        <v>6890</v>
      </c>
      <c r="B3483" t="s">
        <v>94</v>
      </c>
      <c r="C3483" t="s">
        <v>20</v>
      </c>
      <c r="D3483" t="s">
        <v>6890</v>
      </c>
      <c r="E3483" s="1">
        <v>41379.252083333333</v>
      </c>
      <c r="F3483" t="s">
        <v>6813</v>
      </c>
      <c r="G3483" s="2">
        <v>41376</v>
      </c>
      <c r="H3483" s="2">
        <v>39570</v>
      </c>
      <c r="I3483">
        <v>1</v>
      </c>
      <c r="J3483" s="2">
        <v>44372</v>
      </c>
      <c r="K3483" s="2">
        <v>44372</v>
      </c>
      <c r="L3483" t="s">
        <v>29</v>
      </c>
      <c r="M3483" t="s">
        <v>30</v>
      </c>
      <c r="N3483" t="s">
        <v>6891</v>
      </c>
      <c r="O3483" t="s">
        <v>65</v>
      </c>
      <c r="P3483" t="s">
        <v>66</v>
      </c>
    </row>
    <row r="3484" spans="1:16" x14ac:dyDescent="0.25">
      <c r="A3484" t="s">
        <v>6892</v>
      </c>
      <c r="B3484" t="s">
        <v>94</v>
      </c>
      <c r="C3484" t="s">
        <v>20</v>
      </c>
      <c r="D3484" t="s">
        <v>6892</v>
      </c>
      <c r="E3484" s="1">
        <v>41743.254166666666</v>
      </c>
      <c r="F3484" t="s">
        <v>6824</v>
      </c>
      <c r="G3484" s="2">
        <v>41740</v>
      </c>
      <c r="H3484" s="2">
        <v>39941</v>
      </c>
      <c r="I3484">
        <v>1</v>
      </c>
      <c r="J3484" s="2">
        <v>44372</v>
      </c>
      <c r="K3484" s="2">
        <v>44372</v>
      </c>
      <c r="L3484" t="s">
        <v>29</v>
      </c>
      <c r="M3484" t="s">
        <v>30</v>
      </c>
      <c r="N3484" t="s">
        <v>6893</v>
      </c>
      <c r="O3484" t="s">
        <v>65</v>
      </c>
      <c r="P3484" t="s">
        <v>66</v>
      </c>
    </row>
    <row r="3485" spans="1:16" x14ac:dyDescent="0.25">
      <c r="A3485" t="s">
        <v>6894</v>
      </c>
      <c r="B3485" t="s">
        <v>94</v>
      </c>
      <c r="C3485" t="s">
        <v>20</v>
      </c>
      <c r="D3485" t="s">
        <v>6894</v>
      </c>
      <c r="E3485" s="1">
        <v>42114.257638888892</v>
      </c>
      <c r="F3485" t="s">
        <v>6824</v>
      </c>
      <c r="G3485" s="2">
        <v>42111</v>
      </c>
      <c r="H3485" s="2">
        <v>40298</v>
      </c>
      <c r="I3485">
        <v>1</v>
      </c>
      <c r="J3485" s="2">
        <v>44372</v>
      </c>
      <c r="K3485" s="2">
        <v>44372</v>
      </c>
      <c r="L3485" t="s">
        <v>29</v>
      </c>
      <c r="M3485" t="s">
        <v>30</v>
      </c>
      <c r="N3485" t="s">
        <v>6895</v>
      </c>
      <c r="O3485" t="s">
        <v>65</v>
      </c>
      <c r="P3485" t="s">
        <v>66</v>
      </c>
    </row>
    <row r="3486" spans="1:16" x14ac:dyDescent="0.25">
      <c r="A3486" t="s">
        <v>6896</v>
      </c>
      <c r="B3486" t="s">
        <v>94</v>
      </c>
      <c r="C3486" t="s">
        <v>20</v>
      </c>
      <c r="D3486" t="s">
        <v>6896</v>
      </c>
      <c r="E3486" s="1">
        <v>42478.254166666666</v>
      </c>
      <c r="F3486" t="s">
        <v>6824</v>
      </c>
      <c r="G3486" s="2">
        <v>42475</v>
      </c>
      <c r="H3486" s="2">
        <v>40662</v>
      </c>
      <c r="I3486">
        <v>1</v>
      </c>
      <c r="J3486" s="2">
        <v>44372</v>
      </c>
      <c r="K3486" s="2">
        <v>44372</v>
      </c>
      <c r="L3486" t="s">
        <v>29</v>
      </c>
      <c r="M3486" t="s">
        <v>30</v>
      </c>
      <c r="N3486" t="s">
        <v>6897</v>
      </c>
      <c r="O3486" t="s">
        <v>65</v>
      </c>
      <c r="P3486" t="s">
        <v>66</v>
      </c>
    </row>
    <row r="3487" spans="1:16" x14ac:dyDescent="0.25">
      <c r="A3487" t="s">
        <v>6898</v>
      </c>
      <c r="B3487" t="s">
        <v>94</v>
      </c>
      <c r="C3487" t="s">
        <v>20</v>
      </c>
      <c r="D3487" t="s">
        <v>6898</v>
      </c>
      <c r="E3487" s="1">
        <v>38925.578472222223</v>
      </c>
      <c r="F3487" t="s">
        <v>6899</v>
      </c>
      <c r="G3487" s="2">
        <v>37302</v>
      </c>
      <c r="H3487" s="2">
        <v>35629</v>
      </c>
      <c r="I3487">
        <v>1</v>
      </c>
      <c r="J3487" s="2">
        <v>44372</v>
      </c>
      <c r="K3487" s="2">
        <v>44372</v>
      </c>
      <c r="L3487" t="s">
        <v>29</v>
      </c>
      <c r="M3487" t="s">
        <v>30</v>
      </c>
      <c r="N3487" t="s">
        <v>6900</v>
      </c>
      <c r="O3487" t="s">
        <v>65</v>
      </c>
      <c r="P3487" t="s">
        <v>66</v>
      </c>
    </row>
    <row r="3488" spans="1:16" x14ac:dyDescent="0.25">
      <c r="A3488" t="s">
        <v>6901</v>
      </c>
      <c r="B3488" t="s">
        <v>19</v>
      </c>
      <c r="C3488" t="s">
        <v>20</v>
      </c>
      <c r="D3488" t="s">
        <v>6901</v>
      </c>
      <c r="E3488" s="1">
        <v>44371.647916666669</v>
      </c>
      <c r="F3488" t="s">
        <v>6244</v>
      </c>
      <c r="G3488" s="2">
        <v>44370</v>
      </c>
      <c r="H3488" s="2">
        <v>31420</v>
      </c>
      <c r="I3488">
        <v>79</v>
      </c>
      <c r="J3488" s="2">
        <v>44372</v>
      </c>
      <c r="K3488" s="2">
        <v>44372</v>
      </c>
      <c r="L3488" t="s">
        <v>29</v>
      </c>
      <c r="M3488" t="s">
        <v>30</v>
      </c>
      <c r="N3488" t="s">
        <v>6902</v>
      </c>
      <c r="O3488" t="s">
        <v>78</v>
      </c>
      <c r="P3488" t="s">
        <v>79</v>
      </c>
    </row>
    <row r="3489" spans="1:16" x14ac:dyDescent="0.25">
      <c r="A3489" t="s">
        <v>6903</v>
      </c>
      <c r="B3489" t="s">
        <v>19</v>
      </c>
      <c r="C3489" t="s">
        <v>20</v>
      </c>
      <c r="D3489" t="s">
        <v>6903</v>
      </c>
      <c r="E3489" s="1">
        <v>42048.354861111111</v>
      </c>
      <c r="F3489" t="s">
        <v>6904</v>
      </c>
      <c r="G3489" s="2">
        <v>42046</v>
      </c>
      <c r="H3489" s="2">
        <v>39715</v>
      </c>
      <c r="I3489">
        <v>2</v>
      </c>
      <c r="J3489" s="2">
        <v>44372</v>
      </c>
      <c r="K3489" s="2">
        <v>44372</v>
      </c>
      <c r="L3489" t="s">
        <v>29</v>
      </c>
      <c r="M3489" t="s">
        <v>30</v>
      </c>
      <c r="N3489" t="s">
        <v>6905</v>
      </c>
      <c r="O3489" t="s">
        <v>25</v>
      </c>
      <c r="P3489" t="s">
        <v>26</v>
      </c>
    </row>
    <row r="3490" spans="1:16" x14ac:dyDescent="0.25">
      <c r="A3490" t="s">
        <v>6906</v>
      </c>
      <c r="B3490" t="s">
        <v>32</v>
      </c>
      <c r="C3490" t="s">
        <v>20</v>
      </c>
      <c r="D3490" t="s">
        <v>6906</v>
      </c>
      <c r="E3490" s="1">
        <v>44371.648611111108</v>
      </c>
      <c r="G3490" s="2">
        <v>44370</v>
      </c>
      <c r="H3490" s="2">
        <v>37608</v>
      </c>
      <c r="I3490">
        <v>5</v>
      </c>
      <c r="J3490" s="2">
        <v>44372</v>
      </c>
      <c r="K3490" s="2">
        <v>44372</v>
      </c>
      <c r="L3490" t="s">
        <v>29</v>
      </c>
      <c r="M3490" t="s">
        <v>30</v>
      </c>
      <c r="N3490" t="s">
        <v>6907</v>
      </c>
      <c r="O3490" t="s">
        <v>396</v>
      </c>
      <c r="P3490" t="s">
        <v>397</v>
      </c>
    </row>
    <row r="3491" spans="1:16" x14ac:dyDescent="0.25">
      <c r="A3491" t="s">
        <v>6908</v>
      </c>
      <c r="B3491" t="s">
        <v>32</v>
      </c>
      <c r="C3491" t="s">
        <v>20</v>
      </c>
      <c r="D3491" t="s">
        <v>6908</v>
      </c>
      <c r="E3491" s="1">
        <v>44371.648611111108</v>
      </c>
      <c r="G3491" s="2">
        <v>44370</v>
      </c>
      <c r="H3491" s="2">
        <v>37608</v>
      </c>
      <c r="I3491">
        <v>13</v>
      </c>
      <c r="J3491" s="2">
        <v>44372</v>
      </c>
      <c r="K3491" s="2">
        <v>44372</v>
      </c>
      <c r="L3491" t="s">
        <v>29</v>
      </c>
      <c r="M3491" t="s">
        <v>30</v>
      </c>
      <c r="N3491" t="s">
        <v>6909</v>
      </c>
      <c r="O3491" t="s">
        <v>396</v>
      </c>
      <c r="P3491" t="s">
        <v>397</v>
      </c>
    </row>
    <row r="3492" spans="1:16" x14ac:dyDescent="0.25">
      <c r="A3492" t="s">
        <v>6910</v>
      </c>
      <c r="B3492" t="s">
        <v>50</v>
      </c>
      <c r="C3492" t="s">
        <v>20</v>
      </c>
      <c r="D3492" t="s">
        <v>6910</v>
      </c>
      <c r="E3492" s="1">
        <v>44372.316666666666</v>
      </c>
      <c r="F3492" t="s">
        <v>51</v>
      </c>
      <c r="G3492" s="2">
        <v>44359</v>
      </c>
      <c r="H3492" s="2">
        <v>31451</v>
      </c>
      <c r="I3492">
        <v>2</v>
      </c>
      <c r="J3492" s="2">
        <v>44372</v>
      </c>
      <c r="K3492" s="2">
        <v>44372</v>
      </c>
      <c r="L3492" t="s">
        <v>29</v>
      </c>
      <c r="M3492" t="s">
        <v>30</v>
      </c>
      <c r="N3492" t="s">
        <v>6911</v>
      </c>
      <c r="O3492" t="s">
        <v>53</v>
      </c>
      <c r="P3492" t="s">
        <v>53</v>
      </c>
    </row>
    <row r="3493" spans="1:16" x14ac:dyDescent="0.25">
      <c r="A3493" t="s">
        <v>6912</v>
      </c>
      <c r="B3493" t="s">
        <v>50</v>
      </c>
      <c r="C3493" t="s">
        <v>20</v>
      </c>
      <c r="D3493" t="s">
        <v>6912</v>
      </c>
      <c r="E3493" s="1">
        <v>44372.316666666666</v>
      </c>
      <c r="F3493" t="s">
        <v>57</v>
      </c>
      <c r="G3493" s="2">
        <v>44359</v>
      </c>
      <c r="H3493" s="2">
        <v>31451</v>
      </c>
      <c r="I3493">
        <v>1</v>
      </c>
      <c r="J3493" s="2">
        <v>44372</v>
      </c>
      <c r="K3493" s="2">
        <v>44372</v>
      </c>
      <c r="L3493" t="s">
        <v>29</v>
      </c>
      <c r="M3493" t="s">
        <v>30</v>
      </c>
      <c r="N3493" t="s">
        <v>6913</v>
      </c>
      <c r="O3493" t="s">
        <v>53</v>
      </c>
      <c r="P3493" t="s">
        <v>53</v>
      </c>
    </row>
    <row r="3494" spans="1:16" x14ac:dyDescent="0.25">
      <c r="A3494" t="s">
        <v>6914</v>
      </c>
      <c r="B3494" t="s">
        <v>50</v>
      </c>
      <c r="C3494" t="s">
        <v>20</v>
      </c>
      <c r="D3494" t="s">
        <v>6914</v>
      </c>
      <c r="E3494" s="1">
        <v>44372.316666666666</v>
      </c>
      <c r="F3494" t="s">
        <v>60</v>
      </c>
      <c r="G3494" s="2">
        <v>44366</v>
      </c>
      <c r="H3494" s="2">
        <v>31458</v>
      </c>
      <c r="I3494">
        <v>5</v>
      </c>
      <c r="J3494" s="2">
        <v>44372</v>
      </c>
      <c r="K3494" s="2">
        <v>44372</v>
      </c>
      <c r="L3494" t="s">
        <v>29</v>
      </c>
      <c r="M3494" t="s">
        <v>30</v>
      </c>
      <c r="N3494" t="s">
        <v>6915</v>
      </c>
      <c r="O3494" t="s">
        <v>53</v>
      </c>
      <c r="P3494" t="s">
        <v>53</v>
      </c>
    </row>
    <row r="3495" spans="1:16" x14ac:dyDescent="0.25">
      <c r="A3495" t="s">
        <v>6916</v>
      </c>
      <c r="B3495" t="s">
        <v>50</v>
      </c>
      <c r="C3495" t="s">
        <v>20</v>
      </c>
      <c r="D3495" t="s">
        <v>6916</v>
      </c>
      <c r="E3495" s="1">
        <v>44372.316666666666</v>
      </c>
      <c r="F3495" t="s">
        <v>63</v>
      </c>
      <c r="G3495" s="2">
        <v>44359</v>
      </c>
      <c r="H3495" s="2">
        <v>31451</v>
      </c>
      <c r="I3495">
        <v>1</v>
      </c>
      <c r="J3495" s="2">
        <v>44372</v>
      </c>
      <c r="K3495" s="2">
        <v>44372</v>
      </c>
      <c r="L3495" t="s">
        <v>29</v>
      </c>
      <c r="M3495" t="s">
        <v>30</v>
      </c>
      <c r="N3495" t="s">
        <v>6917</v>
      </c>
      <c r="O3495" t="s">
        <v>65</v>
      </c>
      <c r="P3495" t="s">
        <v>66</v>
      </c>
    </row>
    <row r="3496" spans="1:16" x14ac:dyDescent="0.25">
      <c r="A3496" t="s">
        <v>6918</v>
      </c>
      <c r="B3496" t="s">
        <v>50</v>
      </c>
      <c r="C3496" t="s">
        <v>20</v>
      </c>
      <c r="D3496" t="s">
        <v>6918</v>
      </c>
      <c r="E3496" s="1">
        <v>44372.316666666666</v>
      </c>
      <c r="F3496" t="s">
        <v>51</v>
      </c>
      <c r="G3496" s="2">
        <v>44359</v>
      </c>
      <c r="H3496" s="2">
        <v>31311</v>
      </c>
      <c r="I3496">
        <v>2</v>
      </c>
      <c r="J3496" s="2">
        <v>44372</v>
      </c>
      <c r="K3496" s="2">
        <v>44372</v>
      </c>
      <c r="L3496" t="s">
        <v>29</v>
      </c>
      <c r="M3496" t="s">
        <v>30</v>
      </c>
      <c r="N3496" t="s">
        <v>6919</v>
      </c>
      <c r="O3496" t="s">
        <v>53</v>
      </c>
      <c r="P3496" t="s">
        <v>53</v>
      </c>
    </row>
    <row r="3497" spans="1:16" x14ac:dyDescent="0.25">
      <c r="A3497" t="s">
        <v>6920</v>
      </c>
      <c r="B3497" t="s">
        <v>50</v>
      </c>
      <c r="C3497" t="s">
        <v>20</v>
      </c>
      <c r="D3497" t="s">
        <v>6920</v>
      </c>
      <c r="E3497" s="1">
        <v>44372.316666666666</v>
      </c>
      <c r="F3497" t="s">
        <v>57</v>
      </c>
      <c r="G3497" s="2">
        <v>44359</v>
      </c>
      <c r="H3497" s="2">
        <v>31311</v>
      </c>
      <c r="I3497">
        <v>1</v>
      </c>
      <c r="J3497" s="2">
        <v>44372</v>
      </c>
      <c r="K3497" s="2">
        <v>44372</v>
      </c>
      <c r="L3497" t="s">
        <v>29</v>
      </c>
      <c r="M3497" t="s">
        <v>30</v>
      </c>
      <c r="N3497" t="s">
        <v>6921</v>
      </c>
      <c r="O3497" t="s">
        <v>53</v>
      </c>
      <c r="P3497" t="s">
        <v>53</v>
      </c>
    </row>
    <row r="3498" spans="1:16" x14ac:dyDescent="0.25">
      <c r="A3498" t="s">
        <v>6922</v>
      </c>
      <c r="B3498" t="s">
        <v>50</v>
      </c>
      <c r="C3498" t="s">
        <v>20</v>
      </c>
      <c r="D3498" t="s">
        <v>6922</v>
      </c>
      <c r="E3498" s="1">
        <v>44372.316666666666</v>
      </c>
      <c r="F3498" t="s">
        <v>60</v>
      </c>
      <c r="G3498" s="2">
        <v>44366</v>
      </c>
      <c r="H3498" s="2">
        <v>31318</v>
      </c>
      <c r="I3498">
        <v>4</v>
      </c>
      <c r="J3498" s="2">
        <v>44372</v>
      </c>
      <c r="K3498" s="2">
        <v>44372</v>
      </c>
      <c r="L3498" t="s">
        <v>29</v>
      </c>
      <c r="M3498" t="s">
        <v>30</v>
      </c>
      <c r="N3498" t="s">
        <v>6923</v>
      </c>
      <c r="O3498" t="s">
        <v>53</v>
      </c>
      <c r="P3498" t="s">
        <v>53</v>
      </c>
    </row>
    <row r="3499" spans="1:16" x14ac:dyDescent="0.25">
      <c r="A3499" t="s">
        <v>6924</v>
      </c>
      <c r="B3499" t="s">
        <v>50</v>
      </c>
      <c r="C3499" t="s">
        <v>20</v>
      </c>
      <c r="D3499" t="s">
        <v>6924</v>
      </c>
      <c r="E3499" s="1">
        <v>44372.316666666666</v>
      </c>
      <c r="F3499" t="s">
        <v>63</v>
      </c>
      <c r="G3499" s="2">
        <v>44359</v>
      </c>
      <c r="H3499" s="2">
        <v>31311</v>
      </c>
      <c r="I3499">
        <v>1</v>
      </c>
      <c r="J3499" s="2">
        <v>44372</v>
      </c>
      <c r="K3499" s="2">
        <v>44372</v>
      </c>
      <c r="L3499" t="s">
        <v>29</v>
      </c>
      <c r="M3499" t="s">
        <v>30</v>
      </c>
      <c r="N3499" t="s">
        <v>6925</v>
      </c>
      <c r="O3499" t="s">
        <v>65</v>
      </c>
      <c r="P3499" t="s">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U3499"/>
  <sheetViews>
    <sheetView zoomScale="85" zoomScaleNormal="85" workbookViewId="0">
      <pane ySplit="2" topLeftCell="A3359" activePane="bottomLeft" state="frozen"/>
      <selection pane="bottomLeft" activeCell="A2" sqref="A2:A3491"/>
    </sheetView>
  </sheetViews>
  <sheetFormatPr defaultRowHeight="15" x14ac:dyDescent="0.25"/>
  <cols>
    <col min="3" max="3" width="4.28515625" customWidth="1"/>
    <col min="4" max="4" width="2.42578125" customWidth="1"/>
    <col min="5" max="5" width="4.5703125" customWidth="1"/>
    <col min="6" max="6" width="2.140625" customWidth="1"/>
    <col min="7" max="7" width="13.42578125" customWidth="1"/>
    <col min="14" max="14" width="159.85546875" customWidth="1"/>
  </cols>
  <sheetData>
    <row r="1" spans="1:21"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6930</v>
      </c>
      <c r="U1" t="s">
        <v>6931</v>
      </c>
    </row>
    <row r="2" spans="1:21" x14ac:dyDescent="0.25">
      <c r="A2" t="s">
        <v>18</v>
      </c>
      <c r="B2" t="s">
        <v>19</v>
      </c>
      <c r="C2" t="s">
        <v>20</v>
      </c>
      <c r="D2" t="s">
        <v>18</v>
      </c>
      <c r="E2" s="1">
        <v>44371.506944444445</v>
      </c>
      <c r="F2" t="s">
        <v>21</v>
      </c>
      <c r="G2" s="2">
        <v>44370</v>
      </c>
      <c r="H2" s="2">
        <v>36894</v>
      </c>
      <c r="I2">
        <v>33</v>
      </c>
      <c r="J2" s="2">
        <v>44372</v>
      </c>
      <c r="K2" s="2">
        <v>44372</v>
      </c>
      <c r="L2" t="s">
        <v>22</v>
      </c>
      <c r="M2" t="s">
        <v>23</v>
      </c>
      <c r="N2" t="s">
        <v>24</v>
      </c>
      <c r="O2" t="s">
        <v>25</v>
      </c>
      <c r="P2" t="s">
        <v>26</v>
      </c>
      <c r="Q2" t="s">
        <v>27</v>
      </c>
      <c r="T2" t="str">
        <f>VLOOKUP(O2,Aggregations!$B$2:$C$12,2,FALSE)</f>
        <v>SUM</v>
      </c>
      <c r="U2" t="b">
        <f>ISNUMBER(SEARCH("CLOSE",B2))</f>
        <v>0</v>
      </c>
    </row>
    <row r="3" spans="1:21" hidden="1" x14ac:dyDescent="0.25">
      <c r="A3" t="s">
        <v>28</v>
      </c>
      <c r="B3" t="s">
        <v>19</v>
      </c>
      <c r="C3" t="s">
        <v>20</v>
      </c>
      <c r="D3" t="s">
        <v>28</v>
      </c>
      <c r="E3" s="1">
        <v>44371.506944444445</v>
      </c>
      <c r="F3" t="s">
        <v>21</v>
      </c>
      <c r="G3" s="2">
        <v>44370</v>
      </c>
      <c r="H3" s="2">
        <v>36894</v>
      </c>
      <c r="I3">
        <v>2</v>
      </c>
      <c r="J3" s="2">
        <v>44372</v>
      </c>
      <c r="K3" s="2">
        <v>44372</v>
      </c>
      <c r="L3" t="s">
        <v>29</v>
      </c>
      <c r="M3" t="s">
        <v>30</v>
      </c>
      <c r="N3" t="s">
        <v>24</v>
      </c>
      <c r="O3" t="s">
        <v>25</v>
      </c>
      <c r="P3" t="s">
        <v>26</v>
      </c>
      <c r="Q3" t="s">
        <v>6929</v>
      </c>
    </row>
    <row r="4" spans="1:21" hidden="1" x14ac:dyDescent="0.25">
      <c r="A4" t="s">
        <v>31</v>
      </c>
      <c r="B4" t="s">
        <v>32</v>
      </c>
      <c r="C4" t="s">
        <v>20</v>
      </c>
      <c r="D4" t="s">
        <v>31</v>
      </c>
      <c r="E4" s="1">
        <v>41949.662499999999</v>
      </c>
      <c r="G4" s="2">
        <v>41948</v>
      </c>
      <c r="H4" s="2">
        <v>37608</v>
      </c>
      <c r="I4">
        <v>1</v>
      </c>
      <c r="J4" s="2">
        <v>44372</v>
      </c>
      <c r="K4" s="2">
        <v>44372</v>
      </c>
      <c r="L4" t="s">
        <v>29</v>
      </c>
      <c r="M4" t="s">
        <v>30</v>
      </c>
      <c r="N4" t="s">
        <v>33</v>
      </c>
      <c r="O4" t="s">
        <v>34</v>
      </c>
      <c r="P4" t="s">
        <v>35</v>
      </c>
      <c r="Q4" t="s">
        <v>36</v>
      </c>
      <c r="R4" t="s">
        <v>27</v>
      </c>
    </row>
    <row r="5" spans="1:21" hidden="1" x14ac:dyDescent="0.25">
      <c r="A5" t="s">
        <v>37</v>
      </c>
      <c r="B5" t="s">
        <v>32</v>
      </c>
      <c r="C5" t="s">
        <v>20</v>
      </c>
      <c r="D5" t="s">
        <v>37</v>
      </c>
      <c r="E5" s="1">
        <v>41949.662499999999</v>
      </c>
      <c r="G5" s="2">
        <v>41948</v>
      </c>
      <c r="H5" s="2">
        <v>37608</v>
      </c>
      <c r="I5">
        <v>1</v>
      </c>
      <c r="J5" s="2">
        <v>44372</v>
      </c>
      <c r="K5" s="2">
        <v>44372</v>
      </c>
      <c r="L5" t="s">
        <v>29</v>
      </c>
      <c r="M5" t="s">
        <v>30</v>
      </c>
      <c r="N5" t="s">
        <v>38</v>
      </c>
      <c r="O5" t="s">
        <v>34</v>
      </c>
      <c r="P5" t="s">
        <v>35</v>
      </c>
      <c r="Q5" t="s">
        <v>36</v>
      </c>
      <c r="R5" t="s">
        <v>27</v>
      </c>
    </row>
    <row r="6" spans="1:21" hidden="1" x14ac:dyDescent="0.25">
      <c r="A6" t="s">
        <v>39</v>
      </c>
      <c r="B6" t="s">
        <v>32</v>
      </c>
      <c r="C6" t="s">
        <v>20</v>
      </c>
      <c r="D6" t="s">
        <v>39</v>
      </c>
      <c r="E6" s="1">
        <v>41949.662499999999</v>
      </c>
      <c r="G6" s="2">
        <v>41948</v>
      </c>
      <c r="H6" s="2">
        <v>37608</v>
      </c>
      <c r="I6">
        <v>1</v>
      </c>
      <c r="J6" s="2">
        <v>44372</v>
      </c>
      <c r="K6" s="2">
        <v>44372</v>
      </c>
      <c r="L6" t="s">
        <v>29</v>
      </c>
      <c r="M6" t="s">
        <v>30</v>
      </c>
      <c r="N6" t="s">
        <v>40</v>
      </c>
      <c r="O6" t="s">
        <v>34</v>
      </c>
      <c r="P6" t="s">
        <v>35</v>
      </c>
      <c r="Q6" t="s">
        <v>36</v>
      </c>
      <c r="R6" t="s">
        <v>27</v>
      </c>
    </row>
    <row r="7" spans="1:21" hidden="1" x14ac:dyDescent="0.25">
      <c r="A7" t="s">
        <v>41</v>
      </c>
      <c r="B7" t="s">
        <v>32</v>
      </c>
      <c r="C7" t="s">
        <v>20</v>
      </c>
      <c r="D7" t="s">
        <v>41</v>
      </c>
      <c r="E7" s="1">
        <v>41949.662499999999</v>
      </c>
      <c r="G7" s="2">
        <v>41948</v>
      </c>
      <c r="H7" s="2">
        <v>37608</v>
      </c>
      <c r="I7">
        <v>1</v>
      </c>
      <c r="J7" s="2">
        <v>44372</v>
      </c>
      <c r="K7" s="2">
        <v>44372</v>
      </c>
      <c r="L7" t="s">
        <v>29</v>
      </c>
      <c r="M7" t="s">
        <v>30</v>
      </c>
      <c r="N7" t="s">
        <v>42</v>
      </c>
      <c r="O7" t="s">
        <v>34</v>
      </c>
      <c r="P7" t="s">
        <v>35</v>
      </c>
      <c r="Q7" t="s">
        <v>36</v>
      </c>
      <c r="R7" t="s">
        <v>27</v>
      </c>
    </row>
    <row r="8" spans="1:21" hidden="1" x14ac:dyDescent="0.25">
      <c r="A8" t="s">
        <v>43</v>
      </c>
      <c r="B8" t="s">
        <v>32</v>
      </c>
      <c r="C8" t="s">
        <v>20</v>
      </c>
      <c r="D8" t="s">
        <v>43</v>
      </c>
      <c r="E8" s="1">
        <v>41949.662499999999</v>
      </c>
      <c r="G8" s="2">
        <v>41948</v>
      </c>
      <c r="H8" s="2">
        <v>37608</v>
      </c>
      <c r="I8">
        <v>1</v>
      </c>
      <c r="J8" s="2">
        <v>44372</v>
      </c>
      <c r="K8" s="2">
        <v>44372</v>
      </c>
      <c r="L8" t="s">
        <v>29</v>
      </c>
      <c r="M8" t="s">
        <v>30</v>
      </c>
      <c r="N8" t="s">
        <v>44</v>
      </c>
      <c r="O8" t="s">
        <v>34</v>
      </c>
      <c r="P8" t="s">
        <v>35</v>
      </c>
      <c r="Q8" t="s">
        <v>36</v>
      </c>
      <c r="R8" t="s">
        <v>27</v>
      </c>
    </row>
    <row r="9" spans="1:21" hidden="1" x14ac:dyDescent="0.25">
      <c r="A9" t="s">
        <v>45</v>
      </c>
      <c r="B9" t="s">
        <v>32</v>
      </c>
      <c r="C9" t="s">
        <v>20</v>
      </c>
      <c r="D9" t="s">
        <v>45</v>
      </c>
      <c r="E9" s="1">
        <v>41949.662499999999</v>
      </c>
      <c r="G9" s="2">
        <v>41948</v>
      </c>
      <c r="H9" s="2">
        <v>37608</v>
      </c>
      <c r="I9">
        <v>1</v>
      </c>
      <c r="J9" s="2">
        <v>44372</v>
      </c>
      <c r="K9" s="2">
        <v>44372</v>
      </c>
      <c r="L9" t="s">
        <v>29</v>
      </c>
      <c r="M9" t="s">
        <v>30</v>
      </c>
      <c r="N9" t="s">
        <v>46</v>
      </c>
      <c r="O9" t="s">
        <v>34</v>
      </c>
      <c r="P9" t="s">
        <v>35</v>
      </c>
      <c r="Q9" t="s">
        <v>36</v>
      </c>
      <c r="R9" t="s">
        <v>27</v>
      </c>
    </row>
    <row r="10" spans="1:21" hidden="1" x14ac:dyDescent="0.25">
      <c r="A10" t="s">
        <v>47</v>
      </c>
      <c r="B10" t="s">
        <v>32</v>
      </c>
      <c r="C10" t="s">
        <v>20</v>
      </c>
      <c r="D10" t="s">
        <v>47</v>
      </c>
      <c r="E10" s="1">
        <v>41949.662499999999</v>
      </c>
      <c r="G10" s="2">
        <v>41948</v>
      </c>
      <c r="H10" s="2">
        <v>37608</v>
      </c>
      <c r="I10">
        <v>1</v>
      </c>
      <c r="J10" s="2">
        <v>44372</v>
      </c>
      <c r="K10" s="2">
        <v>44372</v>
      </c>
      <c r="L10" t="s">
        <v>29</v>
      </c>
      <c r="M10" t="s">
        <v>30</v>
      </c>
      <c r="N10" t="s">
        <v>48</v>
      </c>
      <c r="O10" t="s">
        <v>34</v>
      </c>
      <c r="P10" t="s">
        <v>35</v>
      </c>
      <c r="Q10" t="s">
        <v>36</v>
      </c>
      <c r="R10" t="s">
        <v>27</v>
      </c>
    </row>
    <row r="11" spans="1:21" hidden="1" x14ac:dyDescent="0.25">
      <c r="A11" t="s">
        <v>49</v>
      </c>
      <c r="B11" t="s">
        <v>50</v>
      </c>
      <c r="C11" t="s">
        <v>20</v>
      </c>
      <c r="D11" t="s">
        <v>49</v>
      </c>
      <c r="E11" s="1">
        <v>44372.317361111112</v>
      </c>
      <c r="F11" t="s">
        <v>51</v>
      </c>
      <c r="G11" s="2">
        <v>44359</v>
      </c>
      <c r="H11" s="2">
        <v>31451</v>
      </c>
      <c r="I11">
        <v>3</v>
      </c>
      <c r="J11" s="2">
        <v>44372</v>
      </c>
      <c r="K11" s="2">
        <v>44372</v>
      </c>
      <c r="L11" t="s">
        <v>29</v>
      </c>
      <c r="M11" t="s">
        <v>30</v>
      </c>
      <c r="N11" t="s">
        <v>52</v>
      </c>
      <c r="O11" t="s">
        <v>53</v>
      </c>
      <c r="P11" t="s">
        <v>53</v>
      </c>
      <c r="Q11" t="s">
        <v>54</v>
      </c>
      <c r="S11" t="s">
        <v>55</v>
      </c>
    </row>
    <row r="12" spans="1:21" hidden="1" x14ac:dyDescent="0.25">
      <c r="A12" t="s">
        <v>56</v>
      </c>
      <c r="B12" t="s">
        <v>50</v>
      </c>
      <c r="C12" t="s">
        <v>20</v>
      </c>
      <c r="D12" t="s">
        <v>56</v>
      </c>
      <c r="E12" s="1">
        <v>44372.317361111112</v>
      </c>
      <c r="F12" t="s">
        <v>57</v>
      </c>
      <c r="G12" s="2">
        <v>44359</v>
      </c>
      <c r="H12" s="2">
        <v>31451</v>
      </c>
      <c r="I12">
        <v>1</v>
      </c>
      <c r="J12" s="2">
        <v>44372</v>
      </c>
      <c r="K12" s="2">
        <v>44372</v>
      </c>
      <c r="L12" t="s">
        <v>29</v>
      </c>
      <c r="M12" t="s">
        <v>30</v>
      </c>
      <c r="N12" t="s">
        <v>58</v>
      </c>
      <c r="O12" t="s">
        <v>53</v>
      </c>
      <c r="P12" t="s">
        <v>53</v>
      </c>
      <c r="Q12" t="s">
        <v>54</v>
      </c>
      <c r="S12" t="s">
        <v>55</v>
      </c>
    </row>
    <row r="13" spans="1:21" hidden="1" x14ac:dyDescent="0.25">
      <c r="A13" t="s">
        <v>59</v>
      </c>
      <c r="B13" t="s">
        <v>50</v>
      </c>
      <c r="C13" t="s">
        <v>20</v>
      </c>
      <c r="D13" t="s">
        <v>59</v>
      </c>
      <c r="E13" s="1">
        <v>44372.317361111112</v>
      </c>
      <c r="F13" t="s">
        <v>60</v>
      </c>
      <c r="G13" s="2">
        <v>44366</v>
      </c>
      <c r="H13" s="2">
        <v>31458</v>
      </c>
      <c r="I13">
        <v>7</v>
      </c>
      <c r="J13" s="2">
        <v>44372</v>
      </c>
      <c r="K13" s="2">
        <v>44372</v>
      </c>
      <c r="L13" t="s">
        <v>29</v>
      </c>
      <c r="M13" t="s">
        <v>30</v>
      </c>
      <c r="N13" t="s">
        <v>61</v>
      </c>
      <c r="O13" t="s">
        <v>53</v>
      </c>
      <c r="P13" t="s">
        <v>53</v>
      </c>
      <c r="Q13" t="s">
        <v>54</v>
      </c>
      <c r="S13" t="s">
        <v>55</v>
      </c>
    </row>
    <row r="14" spans="1:21" hidden="1" x14ac:dyDescent="0.25">
      <c r="A14" t="s">
        <v>62</v>
      </c>
      <c r="B14" t="s">
        <v>50</v>
      </c>
      <c r="C14" t="s">
        <v>20</v>
      </c>
      <c r="D14" t="s">
        <v>62</v>
      </c>
      <c r="E14" s="1">
        <v>44372.317361111112</v>
      </c>
      <c r="F14" t="s">
        <v>63</v>
      </c>
      <c r="G14" s="2">
        <v>44359</v>
      </c>
      <c r="H14" s="2">
        <v>31451</v>
      </c>
      <c r="I14">
        <v>1</v>
      </c>
      <c r="J14" s="2">
        <v>44372</v>
      </c>
      <c r="K14" s="2">
        <v>44372</v>
      </c>
      <c r="L14" t="s">
        <v>29</v>
      </c>
      <c r="M14" t="s">
        <v>30</v>
      </c>
      <c r="N14" t="s">
        <v>64</v>
      </c>
      <c r="O14" t="s">
        <v>65</v>
      </c>
      <c r="P14" t="s">
        <v>66</v>
      </c>
      <c r="Q14" t="s">
        <v>54</v>
      </c>
      <c r="S14" t="s">
        <v>55</v>
      </c>
    </row>
    <row r="15" spans="1:21" hidden="1" x14ac:dyDescent="0.25">
      <c r="A15" t="s">
        <v>67</v>
      </c>
      <c r="B15" t="s">
        <v>50</v>
      </c>
      <c r="C15" t="s">
        <v>20</v>
      </c>
      <c r="D15" t="s">
        <v>67</v>
      </c>
      <c r="E15" s="1">
        <v>44372.317361111112</v>
      </c>
      <c r="F15" t="s">
        <v>51</v>
      </c>
      <c r="G15" s="2">
        <v>44359</v>
      </c>
      <c r="H15" s="2">
        <v>31451</v>
      </c>
      <c r="I15">
        <v>28</v>
      </c>
      <c r="J15" s="2">
        <v>44372</v>
      </c>
      <c r="K15" s="2">
        <v>44372</v>
      </c>
      <c r="L15" t="s">
        <v>29</v>
      </c>
      <c r="M15" t="s">
        <v>30</v>
      </c>
      <c r="N15" t="s">
        <v>68</v>
      </c>
      <c r="O15" t="s">
        <v>53</v>
      </c>
      <c r="P15" t="s">
        <v>53</v>
      </c>
      <c r="Q15" t="s">
        <v>54</v>
      </c>
      <c r="S15" t="s">
        <v>55</v>
      </c>
    </row>
    <row r="16" spans="1:21" hidden="1" x14ac:dyDescent="0.25">
      <c r="A16" t="s">
        <v>69</v>
      </c>
      <c r="B16" t="s">
        <v>50</v>
      </c>
      <c r="C16" t="s">
        <v>20</v>
      </c>
      <c r="D16" t="s">
        <v>69</v>
      </c>
      <c r="E16" s="1">
        <v>44372.317361111112</v>
      </c>
      <c r="F16" t="s">
        <v>57</v>
      </c>
      <c r="G16" s="2">
        <v>44359</v>
      </c>
      <c r="H16" s="2">
        <v>31451</v>
      </c>
      <c r="I16">
        <v>1</v>
      </c>
      <c r="J16" s="2">
        <v>44372</v>
      </c>
      <c r="K16" s="2">
        <v>44372</v>
      </c>
      <c r="L16" t="s">
        <v>29</v>
      </c>
      <c r="M16" t="s">
        <v>30</v>
      </c>
      <c r="N16" t="s">
        <v>70</v>
      </c>
      <c r="O16" t="s">
        <v>53</v>
      </c>
      <c r="P16" t="s">
        <v>53</v>
      </c>
      <c r="Q16" t="s">
        <v>54</v>
      </c>
      <c r="S16" t="s">
        <v>55</v>
      </c>
    </row>
    <row r="17" spans="1:21" hidden="1" x14ac:dyDescent="0.25">
      <c r="A17" t="s">
        <v>71</v>
      </c>
      <c r="B17" t="s">
        <v>50</v>
      </c>
      <c r="C17" t="s">
        <v>20</v>
      </c>
      <c r="D17" t="s">
        <v>71</v>
      </c>
      <c r="E17" s="1">
        <v>44372.317361111112</v>
      </c>
      <c r="F17" t="s">
        <v>60</v>
      </c>
      <c r="G17" s="2">
        <v>44366</v>
      </c>
      <c r="H17" s="2">
        <v>31458</v>
      </c>
      <c r="I17">
        <v>11</v>
      </c>
      <c r="J17" s="2">
        <v>44372</v>
      </c>
      <c r="K17" s="2">
        <v>44372</v>
      </c>
      <c r="L17" t="s">
        <v>29</v>
      </c>
      <c r="M17" t="s">
        <v>30</v>
      </c>
      <c r="N17" t="s">
        <v>72</v>
      </c>
      <c r="O17" t="s">
        <v>53</v>
      </c>
      <c r="P17" t="s">
        <v>53</v>
      </c>
      <c r="Q17" t="s">
        <v>54</v>
      </c>
      <c r="S17" t="s">
        <v>55</v>
      </c>
    </row>
    <row r="18" spans="1:21" hidden="1" x14ac:dyDescent="0.25">
      <c r="A18" t="s">
        <v>73</v>
      </c>
      <c r="B18" t="s">
        <v>50</v>
      </c>
      <c r="C18" t="s">
        <v>20</v>
      </c>
      <c r="D18" t="s">
        <v>73</v>
      </c>
      <c r="E18" s="1">
        <v>44372.317361111112</v>
      </c>
      <c r="F18" t="s">
        <v>63</v>
      </c>
      <c r="G18" s="2">
        <v>44359</v>
      </c>
      <c r="H18" s="2">
        <v>31451</v>
      </c>
      <c r="I18">
        <v>4</v>
      </c>
      <c r="J18" s="2">
        <v>44372</v>
      </c>
      <c r="K18" s="2">
        <v>44372</v>
      </c>
      <c r="L18" t="s">
        <v>29</v>
      </c>
      <c r="M18" t="s">
        <v>30</v>
      </c>
      <c r="N18" t="s">
        <v>74</v>
      </c>
      <c r="O18" t="s">
        <v>65</v>
      </c>
      <c r="P18" t="s">
        <v>66</v>
      </c>
      <c r="Q18" t="s">
        <v>54</v>
      </c>
      <c r="S18" t="s">
        <v>55</v>
      </c>
    </row>
    <row r="19" spans="1:21" hidden="1" x14ac:dyDescent="0.25">
      <c r="A19" t="s">
        <v>75</v>
      </c>
      <c r="B19" t="s">
        <v>19</v>
      </c>
      <c r="C19" t="s">
        <v>20</v>
      </c>
      <c r="D19" t="s">
        <v>75</v>
      </c>
      <c r="E19" s="1">
        <v>44369.352777777778</v>
      </c>
      <c r="F19" t="s">
        <v>76</v>
      </c>
      <c r="G19" s="2">
        <v>44356</v>
      </c>
      <c r="H19" s="2">
        <v>39995</v>
      </c>
      <c r="I19">
        <v>3</v>
      </c>
      <c r="J19" s="2">
        <v>44372</v>
      </c>
      <c r="K19" s="2">
        <v>44372</v>
      </c>
      <c r="L19" t="s">
        <v>29</v>
      </c>
      <c r="M19" t="s">
        <v>30</v>
      </c>
      <c r="N19" t="s">
        <v>77</v>
      </c>
      <c r="O19" t="s">
        <v>78</v>
      </c>
      <c r="P19" t="s">
        <v>79</v>
      </c>
      <c r="Q19" t="s">
        <v>6929</v>
      </c>
    </row>
    <row r="20" spans="1:21" x14ac:dyDescent="0.25">
      <c r="A20" t="s">
        <v>80</v>
      </c>
      <c r="B20" t="s">
        <v>19</v>
      </c>
      <c r="C20" t="s">
        <v>20</v>
      </c>
      <c r="D20" t="s">
        <v>80</v>
      </c>
      <c r="E20" s="1">
        <v>44369.352777777778</v>
      </c>
      <c r="F20" t="s">
        <v>76</v>
      </c>
      <c r="G20" s="2">
        <v>44356</v>
      </c>
      <c r="H20" s="2">
        <v>39995</v>
      </c>
      <c r="I20">
        <v>20</v>
      </c>
      <c r="J20" s="2">
        <v>44372</v>
      </c>
      <c r="K20" s="2">
        <v>44372</v>
      </c>
      <c r="L20" t="s">
        <v>22</v>
      </c>
      <c r="M20" t="s">
        <v>23</v>
      </c>
      <c r="N20" t="s">
        <v>77</v>
      </c>
      <c r="O20" t="s">
        <v>78</v>
      </c>
      <c r="P20" t="s">
        <v>79</v>
      </c>
      <c r="Q20" t="s">
        <v>27</v>
      </c>
      <c r="T20" t="str">
        <f>VLOOKUP(O20,Aggregations!$B$2:$C$12,2,FALSE)</f>
        <v>SUM</v>
      </c>
      <c r="U20" t="b">
        <f>ISNUMBER(SEARCH("CLOSE",B20))</f>
        <v>0</v>
      </c>
    </row>
    <row r="21" spans="1:21" hidden="1" x14ac:dyDescent="0.25">
      <c r="A21" t="s">
        <v>81</v>
      </c>
      <c r="B21" t="s">
        <v>19</v>
      </c>
      <c r="C21" t="s">
        <v>20</v>
      </c>
      <c r="D21" t="s">
        <v>81</v>
      </c>
      <c r="E21" s="1">
        <v>44369.352777777778</v>
      </c>
      <c r="F21" t="s">
        <v>76</v>
      </c>
      <c r="G21" s="2">
        <v>44356</v>
      </c>
      <c r="H21" s="2">
        <v>39995</v>
      </c>
      <c r="I21">
        <v>1</v>
      </c>
      <c r="J21" s="2">
        <v>44372</v>
      </c>
      <c r="K21" s="2">
        <v>44372</v>
      </c>
      <c r="L21" t="s">
        <v>29</v>
      </c>
      <c r="M21" t="s">
        <v>30</v>
      </c>
      <c r="N21" t="s">
        <v>82</v>
      </c>
      <c r="O21" t="s">
        <v>78</v>
      </c>
      <c r="P21" t="s">
        <v>79</v>
      </c>
      <c r="Q21" t="s">
        <v>6929</v>
      </c>
    </row>
    <row r="22" spans="1:21" x14ac:dyDescent="0.25">
      <c r="A22" t="s">
        <v>83</v>
      </c>
      <c r="B22" t="s">
        <v>19</v>
      </c>
      <c r="C22" t="s">
        <v>20</v>
      </c>
      <c r="D22" t="s">
        <v>83</v>
      </c>
      <c r="E22" s="1">
        <v>44369.352777777778</v>
      </c>
      <c r="F22" t="s">
        <v>76</v>
      </c>
      <c r="G22" s="2">
        <v>44356</v>
      </c>
      <c r="H22" s="2">
        <v>39995</v>
      </c>
      <c r="I22">
        <v>2</v>
      </c>
      <c r="J22" s="2">
        <v>44372</v>
      </c>
      <c r="K22" s="2">
        <v>44372</v>
      </c>
      <c r="L22" t="s">
        <v>22</v>
      </c>
      <c r="M22" t="s">
        <v>23</v>
      </c>
      <c r="N22" t="s">
        <v>82</v>
      </c>
      <c r="O22" t="s">
        <v>78</v>
      </c>
      <c r="P22" t="s">
        <v>79</v>
      </c>
      <c r="Q22" t="s">
        <v>27</v>
      </c>
      <c r="T22" t="str">
        <f>VLOOKUP(O22,Aggregations!$B$2:$C$12,2,FALSE)</f>
        <v>SUM</v>
      </c>
      <c r="U22" t="b">
        <f>ISNUMBER(SEARCH("CLOSE",B22))</f>
        <v>0</v>
      </c>
    </row>
    <row r="23" spans="1:21" hidden="1" x14ac:dyDescent="0.25">
      <c r="A23" t="s">
        <v>84</v>
      </c>
      <c r="B23" t="s">
        <v>19</v>
      </c>
      <c r="C23" t="s">
        <v>20</v>
      </c>
      <c r="D23" t="s">
        <v>84</v>
      </c>
      <c r="E23" s="1">
        <v>44369.34652777778</v>
      </c>
      <c r="F23" t="s">
        <v>76</v>
      </c>
      <c r="G23" s="2">
        <v>44356</v>
      </c>
      <c r="H23" s="2">
        <v>39995</v>
      </c>
      <c r="I23">
        <v>1</v>
      </c>
      <c r="J23" s="2">
        <v>44372</v>
      </c>
      <c r="K23" s="2">
        <v>44372</v>
      </c>
      <c r="L23" t="s">
        <v>29</v>
      </c>
      <c r="M23" t="s">
        <v>30</v>
      </c>
      <c r="N23" t="s">
        <v>85</v>
      </c>
      <c r="O23" t="s">
        <v>78</v>
      </c>
      <c r="P23" t="s">
        <v>79</v>
      </c>
      <c r="Q23" t="s">
        <v>6929</v>
      </c>
    </row>
    <row r="24" spans="1:21" x14ac:dyDescent="0.25">
      <c r="A24" t="s">
        <v>86</v>
      </c>
      <c r="B24" t="s">
        <v>19</v>
      </c>
      <c r="C24" t="s">
        <v>20</v>
      </c>
      <c r="D24" t="s">
        <v>86</v>
      </c>
      <c r="E24" s="1">
        <v>44369.34652777778</v>
      </c>
      <c r="F24" t="s">
        <v>76</v>
      </c>
      <c r="G24" s="2">
        <v>44356</v>
      </c>
      <c r="H24" s="2">
        <v>39995</v>
      </c>
      <c r="I24">
        <v>1</v>
      </c>
      <c r="J24" s="2">
        <v>44372</v>
      </c>
      <c r="K24" s="2">
        <v>44372</v>
      </c>
      <c r="L24" t="s">
        <v>22</v>
      </c>
      <c r="M24" t="s">
        <v>23</v>
      </c>
      <c r="N24" t="s">
        <v>85</v>
      </c>
      <c r="O24" t="s">
        <v>78</v>
      </c>
      <c r="P24" t="s">
        <v>79</v>
      </c>
      <c r="Q24" t="s">
        <v>27</v>
      </c>
      <c r="T24" t="str">
        <f>VLOOKUP(O24,Aggregations!$B$2:$C$12,2,FALSE)</f>
        <v>SUM</v>
      </c>
      <c r="U24" t="b">
        <f>ISNUMBER(SEARCH("CLOSE",B24))</f>
        <v>0</v>
      </c>
    </row>
    <row r="25" spans="1:21" hidden="1" x14ac:dyDescent="0.25">
      <c r="A25" t="s">
        <v>87</v>
      </c>
      <c r="B25" t="s">
        <v>19</v>
      </c>
      <c r="C25" t="s">
        <v>20</v>
      </c>
      <c r="D25" t="s">
        <v>87</v>
      </c>
      <c r="E25" s="1">
        <v>44369.352777777778</v>
      </c>
      <c r="F25" t="s">
        <v>76</v>
      </c>
      <c r="G25" s="2">
        <v>44356</v>
      </c>
      <c r="H25" s="2">
        <v>31140</v>
      </c>
      <c r="I25">
        <v>1</v>
      </c>
      <c r="J25" s="2">
        <v>44372</v>
      </c>
      <c r="K25" s="2">
        <v>44372</v>
      </c>
      <c r="L25" t="s">
        <v>29</v>
      </c>
      <c r="M25" t="s">
        <v>30</v>
      </c>
      <c r="N25" t="s">
        <v>88</v>
      </c>
      <c r="O25" t="s">
        <v>78</v>
      </c>
      <c r="P25" t="s">
        <v>79</v>
      </c>
      <c r="Q25" t="s">
        <v>6929</v>
      </c>
    </row>
    <row r="26" spans="1:21" x14ac:dyDescent="0.25">
      <c r="A26" t="s">
        <v>89</v>
      </c>
      <c r="B26" t="s">
        <v>19</v>
      </c>
      <c r="C26" t="s">
        <v>20</v>
      </c>
      <c r="D26" t="s">
        <v>89</v>
      </c>
      <c r="E26" s="1">
        <v>44369.352777777778</v>
      </c>
      <c r="F26" t="s">
        <v>76</v>
      </c>
      <c r="G26" s="2">
        <v>44356</v>
      </c>
      <c r="H26" s="2">
        <v>31140</v>
      </c>
      <c r="I26">
        <v>5</v>
      </c>
      <c r="J26" s="2">
        <v>44372</v>
      </c>
      <c r="K26" s="2">
        <v>44372</v>
      </c>
      <c r="L26" t="s">
        <v>22</v>
      </c>
      <c r="M26" t="s">
        <v>23</v>
      </c>
      <c r="N26" t="s">
        <v>88</v>
      </c>
      <c r="O26" t="s">
        <v>78</v>
      </c>
      <c r="P26" t="s">
        <v>79</v>
      </c>
      <c r="Q26" t="s">
        <v>27</v>
      </c>
      <c r="T26" t="str">
        <f>VLOOKUP(O26,Aggregations!$B$2:$C$12,2,FALSE)</f>
        <v>SUM</v>
      </c>
      <c r="U26" t="b">
        <f>ISNUMBER(SEARCH("CLOSE",B26))</f>
        <v>0</v>
      </c>
    </row>
    <row r="27" spans="1:21" hidden="1" x14ac:dyDescent="0.25">
      <c r="A27" t="s">
        <v>90</v>
      </c>
      <c r="B27" t="s">
        <v>19</v>
      </c>
      <c r="C27" t="s">
        <v>20</v>
      </c>
      <c r="D27" t="s">
        <v>90</v>
      </c>
      <c r="E27" s="1">
        <v>44369.351388888892</v>
      </c>
      <c r="F27" t="s">
        <v>76</v>
      </c>
      <c r="G27" s="2">
        <v>44356</v>
      </c>
      <c r="H27" s="2">
        <v>39995</v>
      </c>
      <c r="I27">
        <v>1</v>
      </c>
      <c r="J27" s="2">
        <v>44372</v>
      </c>
      <c r="K27" s="2">
        <v>44372</v>
      </c>
      <c r="L27" t="s">
        <v>29</v>
      </c>
      <c r="M27" t="s">
        <v>30</v>
      </c>
      <c r="N27" t="s">
        <v>91</v>
      </c>
      <c r="O27" t="s">
        <v>78</v>
      </c>
      <c r="P27" t="s">
        <v>79</v>
      </c>
      <c r="Q27" t="s">
        <v>6929</v>
      </c>
    </row>
    <row r="28" spans="1:21" x14ac:dyDescent="0.25">
      <c r="A28" t="s">
        <v>92</v>
      </c>
      <c r="B28" t="s">
        <v>19</v>
      </c>
      <c r="C28" t="s">
        <v>20</v>
      </c>
      <c r="D28" t="s">
        <v>92</v>
      </c>
      <c r="E28" s="1">
        <v>44369.352083333331</v>
      </c>
      <c r="F28" t="s">
        <v>76</v>
      </c>
      <c r="G28" s="2">
        <v>44356</v>
      </c>
      <c r="H28" s="2">
        <v>39995</v>
      </c>
      <c r="I28">
        <v>2</v>
      </c>
      <c r="J28" s="2">
        <v>44372</v>
      </c>
      <c r="K28" s="2">
        <v>44372</v>
      </c>
      <c r="L28" t="s">
        <v>22</v>
      </c>
      <c r="M28" t="s">
        <v>23</v>
      </c>
      <c r="N28" t="s">
        <v>91</v>
      </c>
      <c r="O28" t="s">
        <v>78</v>
      </c>
      <c r="P28" t="s">
        <v>79</v>
      </c>
      <c r="Q28" t="s">
        <v>27</v>
      </c>
      <c r="T28" t="str">
        <f>VLOOKUP(O28,Aggregations!$B$2:$C$12,2,FALSE)</f>
        <v>SUM</v>
      </c>
      <c r="U28" t="b">
        <f t="shared" ref="U28:U29" si="0">ISNUMBER(SEARCH("CLOSE",B28))</f>
        <v>0</v>
      </c>
    </row>
    <row r="29" spans="1:21" hidden="1" x14ac:dyDescent="0.25">
      <c r="A29" t="s">
        <v>93</v>
      </c>
      <c r="B29" t="s">
        <v>94</v>
      </c>
      <c r="C29" t="s">
        <v>20</v>
      </c>
      <c r="D29" t="s">
        <v>93</v>
      </c>
      <c r="E29" s="1">
        <v>44370.314583333333</v>
      </c>
      <c r="F29" t="s">
        <v>95</v>
      </c>
      <c r="G29" s="2">
        <v>44365</v>
      </c>
      <c r="H29" s="2">
        <v>25941</v>
      </c>
      <c r="I29">
        <v>44</v>
      </c>
      <c r="J29" s="2">
        <v>44372</v>
      </c>
      <c r="K29" s="2">
        <v>44372</v>
      </c>
      <c r="L29" t="s">
        <v>29</v>
      </c>
      <c r="M29" t="s">
        <v>30</v>
      </c>
      <c r="N29" t="s">
        <v>96</v>
      </c>
      <c r="O29" t="s">
        <v>97</v>
      </c>
      <c r="P29" t="s">
        <v>97</v>
      </c>
      <c r="Q29" t="s">
        <v>27</v>
      </c>
      <c r="T29" t="str">
        <f>VLOOKUP(O29,Aggregations!$B$2:$C$12,2,FALSE)</f>
        <v>AVERAGE</v>
      </c>
      <c r="U29" t="b">
        <f t="shared" si="0"/>
        <v>0</v>
      </c>
    </row>
    <row r="30" spans="1:21" hidden="1" x14ac:dyDescent="0.25">
      <c r="A30" t="s">
        <v>98</v>
      </c>
      <c r="B30" t="s">
        <v>99</v>
      </c>
      <c r="C30" t="s">
        <v>20</v>
      </c>
      <c r="D30" t="s">
        <v>98</v>
      </c>
      <c r="E30" s="1">
        <v>44369.352777777778</v>
      </c>
      <c r="F30" t="s">
        <v>100</v>
      </c>
      <c r="G30" s="2">
        <v>44356</v>
      </c>
      <c r="H30" s="2">
        <v>42011</v>
      </c>
      <c r="I30">
        <v>3</v>
      </c>
      <c r="J30" s="2">
        <v>44372</v>
      </c>
      <c r="K30" s="2">
        <v>44372</v>
      </c>
      <c r="L30" t="s">
        <v>29</v>
      </c>
      <c r="M30" t="s">
        <v>30</v>
      </c>
      <c r="N30" t="s">
        <v>101</v>
      </c>
      <c r="O30" t="s">
        <v>78</v>
      </c>
      <c r="P30" t="s">
        <v>79</v>
      </c>
      <c r="Q30" t="s">
        <v>6929</v>
      </c>
    </row>
    <row r="31" spans="1:21" x14ac:dyDescent="0.25">
      <c r="A31" t="s">
        <v>102</v>
      </c>
      <c r="B31" t="s">
        <v>99</v>
      </c>
      <c r="C31" t="s">
        <v>20</v>
      </c>
      <c r="D31" t="s">
        <v>102</v>
      </c>
      <c r="E31" s="1">
        <v>44369.352777777778</v>
      </c>
      <c r="F31" t="s">
        <v>100</v>
      </c>
      <c r="G31" s="2">
        <v>44356</v>
      </c>
      <c r="H31" s="2">
        <v>42011</v>
      </c>
      <c r="I31">
        <v>6</v>
      </c>
      <c r="J31" s="2">
        <v>44372</v>
      </c>
      <c r="K31" s="2">
        <v>44372</v>
      </c>
      <c r="L31" t="s">
        <v>22</v>
      </c>
      <c r="M31" t="s">
        <v>23</v>
      </c>
      <c r="N31" t="s">
        <v>101</v>
      </c>
      <c r="O31" t="s">
        <v>78</v>
      </c>
      <c r="P31" t="s">
        <v>79</v>
      </c>
      <c r="Q31" t="s">
        <v>27</v>
      </c>
      <c r="T31" t="str">
        <f>VLOOKUP(O31,Aggregations!$B$2:$C$12,2,FALSE)</f>
        <v>SUM</v>
      </c>
      <c r="U31" t="b">
        <f>ISNUMBER(SEARCH("CLOSE",B31))</f>
        <v>0</v>
      </c>
    </row>
    <row r="32" spans="1:21" hidden="1" x14ac:dyDescent="0.25">
      <c r="A32" t="s">
        <v>103</v>
      </c>
      <c r="B32" t="s">
        <v>99</v>
      </c>
      <c r="C32" t="s">
        <v>20</v>
      </c>
      <c r="D32" t="s">
        <v>103</v>
      </c>
      <c r="E32" s="1">
        <v>44369.352777777778</v>
      </c>
      <c r="F32" t="s">
        <v>100</v>
      </c>
      <c r="G32" s="2">
        <v>44356</v>
      </c>
      <c r="H32" s="2">
        <v>42011</v>
      </c>
      <c r="I32">
        <v>1</v>
      </c>
      <c r="J32" s="2">
        <v>44372</v>
      </c>
      <c r="K32" s="2">
        <v>44372</v>
      </c>
      <c r="L32" t="s">
        <v>29</v>
      </c>
      <c r="M32" t="s">
        <v>30</v>
      </c>
      <c r="N32" t="s">
        <v>104</v>
      </c>
      <c r="O32" t="s">
        <v>78</v>
      </c>
      <c r="P32" t="s">
        <v>79</v>
      </c>
      <c r="Q32" t="s">
        <v>6929</v>
      </c>
    </row>
    <row r="33" spans="1:21" x14ac:dyDescent="0.25">
      <c r="A33" t="s">
        <v>105</v>
      </c>
      <c r="B33" t="s">
        <v>99</v>
      </c>
      <c r="C33" t="s">
        <v>20</v>
      </c>
      <c r="D33" t="s">
        <v>105</v>
      </c>
      <c r="E33" s="1">
        <v>44369.352777777778</v>
      </c>
      <c r="F33" t="s">
        <v>100</v>
      </c>
      <c r="G33" s="2">
        <v>44356</v>
      </c>
      <c r="H33" s="2">
        <v>42011</v>
      </c>
      <c r="I33">
        <v>1</v>
      </c>
      <c r="J33" s="2">
        <v>44372</v>
      </c>
      <c r="K33" s="2">
        <v>44372</v>
      </c>
      <c r="L33" t="s">
        <v>22</v>
      </c>
      <c r="M33" t="s">
        <v>23</v>
      </c>
      <c r="N33" t="s">
        <v>104</v>
      </c>
      <c r="O33" t="s">
        <v>78</v>
      </c>
      <c r="P33" t="s">
        <v>79</v>
      </c>
      <c r="Q33" t="s">
        <v>27</v>
      </c>
      <c r="T33" t="str">
        <f>VLOOKUP(O33,Aggregations!$B$2:$C$12,2,FALSE)</f>
        <v>SUM</v>
      </c>
      <c r="U33" t="b">
        <f>ISNUMBER(SEARCH("CLOSE",B33))</f>
        <v>0</v>
      </c>
    </row>
    <row r="34" spans="1:21" hidden="1" x14ac:dyDescent="0.25">
      <c r="A34" t="s">
        <v>106</v>
      </c>
      <c r="B34" t="s">
        <v>99</v>
      </c>
      <c r="C34" t="s">
        <v>20</v>
      </c>
      <c r="D34" t="s">
        <v>106</v>
      </c>
      <c r="E34" s="1">
        <v>44369.34652777778</v>
      </c>
      <c r="F34" t="s">
        <v>100</v>
      </c>
      <c r="G34" s="2">
        <v>44356</v>
      </c>
      <c r="H34" s="2">
        <v>42011</v>
      </c>
      <c r="I34">
        <v>3</v>
      </c>
      <c r="J34" s="2">
        <v>44372</v>
      </c>
      <c r="K34" s="2">
        <v>44372</v>
      </c>
      <c r="L34" t="s">
        <v>29</v>
      </c>
      <c r="M34" t="s">
        <v>30</v>
      </c>
      <c r="N34" t="s">
        <v>107</v>
      </c>
      <c r="O34" t="s">
        <v>78</v>
      </c>
      <c r="P34" t="s">
        <v>79</v>
      </c>
      <c r="Q34" t="s">
        <v>6929</v>
      </c>
    </row>
    <row r="35" spans="1:21" x14ac:dyDescent="0.25">
      <c r="A35" t="s">
        <v>108</v>
      </c>
      <c r="B35" t="s">
        <v>99</v>
      </c>
      <c r="C35" t="s">
        <v>20</v>
      </c>
      <c r="D35" t="s">
        <v>108</v>
      </c>
      <c r="E35" s="1">
        <v>44369.34652777778</v>
      </c>
      <c r="F35" t="s">
        <v>100</v>
      </c>
      <c r="G35" s="2">
        <v>44356</v>
      </c>
      <c r="H35" s="2">
        <v>42011</v>
      </c>
      <c r="I35">
        <v>1</v>
      </c>
      <c r="J35" s="2">
        <v>44372</v>
      </c>
      <c r="K35" s="2">
        <v>44372</v>
      </c>
      <c r="L35" t="s">
        <v>22</v>
      </c>
      <c r="M35" t="s">
        <v>23</v>
      </c>
      <c r="N35" t="s">
        <v>107</v>
      </c>
      <c r="O35" t="s">
        <v>78</v>
      </c>
      <c r="P35" t="s">
        <v>79</v>
      </c>
      <c r="Q35" t="s">
        <v>27</v>
      </c>
      <c r="T35" t="str">
        <f>VLOOKUP(O35,Aggregations!$B$2:$C$12,2,FALSE)</f>
        <v>SUM</v>
      </c>
      <c r="U35" t="b">
        <f>ISNUMBER(SEARCH("CLOSE",B35))</f>
        <v>0</v>
      </c>
    </row>
    <row r="36" spans="1:21" hidden="1" x14ac:dyDescent="0.25">
      <c r="A36" t="s">
        <v>109</v>
      </c>
      <c r="B36" t="s">
        <v>99</v>
      </c>
      <c r="C36" t="s">
        <v>20</v>
      </c>
      <c r="D36" t="s">
        <v>109</v>
      </c>
      <c r="E36" s="1">
        <v>44369.352777777778</v>
      </c>
      <c r="F36" t="s">
        <v>100</v>
      </c>
      <c r="G36" s="2">
        <v>44356</v>
      </c>
      <c r="H36" s="2">
        <v>42011</v>
      </c>
      <c r="I36">
        <v>1</v>
      </c>
      <c r="J36" s="2">
        <v>44372</v>
      </c>
      <c r="K36" s="2">
        <v>44372</v>
      </c>
      <c r="L36" t="s">
        <v>29</v>
      </c>
      <c r="M36" t="s">
        <v>30</v>
      </c>
      <c r="N36" t="s">
        <v>110</v>
      </c>
      <c r="O36" t="s">
        <v>78</v>
      </c>
      <c r="P36" t="s">
        <v>79</v>
      </c>
      <c r="Q36" t="s">
        <v>6929</v>
      </c>
    </row>
    <row r="37" spans="1:21" x14ac:dyDescent="0.25">
      <c r="A37" t="s">
        <v>111</v>
      </c>
      <c r="B37" t="s">
        <v>99</v>
      </c>
      <c r="C37" t="s">
        <v>20</v>
      </c>
      <c r="D37" t="s">
        <v>111</v>
      </c>
      <c r="E37" s="1">
        <v>44369.352777777778</v>
      </c>
      <c r="F37" t="s">
        <v>100</v>
      </c>
      <c r="G37" s="2">
        <v>44356</v>
      </c>
      <c r="H37" s="2">
        <v>42011</v>
      </c>
      <c r="I37">
        <v>1</v>
      </c>
      <c r="J37" s="2">
        <v>44372</v>
      </c>
      <c r="K37" s="2">
        <v>44372</v>
      </c>
      <c r="L37" t="s">
        <v>22</v>
      </c>
      <c r="M37" t="s">
        <v>23</v>
      </c>
      <c r="N37" t="s">
        <v>110</v>
      </c>
      <c r="O37" t="s">
        <v>78</v>
      </c>
      <c r="P37" t="s">
        <v>79</v>
      </c>
      <c r="Q37" t="s">
        <v>27</v>
      </c>
      <c r="T37" t="str">
        <f>VLOOKUP(O37,Aggregations!$B$2:$C$12,2,FALSE)</f>
        <v>SUM</v>
      </c>
      <c r="U37" t="b">
        <f>ISNUMBER(SEARCH("CLOSE",B37))</f>
        <v>0</v>
      </c>
    </row>
    <row r="38" spans="1:21" hidden="1" x14ac:dyDescent="0.25">
      <c r="A38" t="s">
        <v>112</v>
      </c>
      <c r="B38" t="s">
        <v>99</v>
      </c>
      <c r="C38" t="s">
        <v>20</v>
      </c>
      <c r="D38" t="s">
        <v>112</v>
      </c>
      <c r="E38" s="1">
        <v>44369.351388888892</v>
      </c>
      <c r="F38" t="s">
        <v>100</v>
      </c>
      <c r="G38" s="2">
        <v>44356</v>
      </c>
      <c r="H38" s="2">
        <v>42011</v>
      </c>
      <c r="I38">
        <v>5</v>
      </c>
      <c r="J38" s="2">
        <v>44372</v>
      </c>
      <c r="K38" s="2">
        <v>44372</v>
      </c>
      <c r="L38" t="s">
        <v>29</v>
      </c>
      <c r="M38" t="s">
        <v>30</v>
      </c>
      <c r="N38" t="s">
        <v>113</v>
      </c>
      <c r="O38" t="s">
        <v>78</v>
      </c>
      <c r="P38" t="s">
        <v>79</v>
      </c>
      <c r="Q38" t="s">
        <v>6929</v>
      </c>
    </row>
    <row r="39" spans="1:21" x14ac:dyDescent="0.25">
      <c r="A39" t="s">
        <v>114</v>
      </c>
      <c r="B39" t="s">
        <v>99</v>
      </c>
      <c r="C39" t="s">
        <v>20</v>
      </c>
      <c r="D39" t="s">
        <v>114</v>
      </c>
      <c r="E39" s="1">
        <v>44369.352083333331</v>
      </c>
      <c r="F39" t="s">
        <v>100</v>
      </c>
      <c r="G39" s="2">
        <v>44356</v>
      </c>
      <c r="H39" s="2">
        <v>42011</v>
      </c>
      <c r="I39">
        <v>1</v>
      </c>
      <c r="J39" s="2">
        <v>44372</v>
      </c>
      <c r="K39" s="2">
        <v>44372</v>
      </c>
      <c r="L39" t="s">
        <v>22</v>
      </c>
      <c r="M39" t="s">
        <v>23</v>
      </c>
      <c r="N39" t="s">
        <v>113</v>
      </c>
      <c r="O39" t="s">
        <v>78</v>
      </c>
      <c r="P39" t="s">
        <v>79</v>
      </c>
      <c r="Q39" t="s">
        <v>27</v>
      </c>
      <c r="T39" t="str">
        <f>VLOOKUP(O39,Aggregations!$B$2:$C$12,2,FALSE)</f>
        <v>SUM</v>
      </c>
      <c r="U39" t="b">
        <f>ISNUMBER(SEARCH("CLOSE",B39))</f>
        <v>0</v>
      </c>
    </row>
    <row r="40" spans="1:21" hidden="1" x14ac:dyDescent="0.25">
      <c r="A40" t="s">
        <v>115</v>
      </c>
      <c r="B40" t="s">
        <v>19</v>
      </c>
      <c r="C40" t="s">
        <v>20</v>
      </c>
      <c r="D40" t="s">
        <v>115</v>
      </c>
      <c r="E40" s="1">
        <v>44369.352777777778</v>
      </c>
      <c r="F40" t="s">
        <v>100</v>
      </c>
      <c r="G40" s="2">
        <v>44356</v>
      </c>
      <c r="H40" s="2">
        <v>26667</v>
      </c>
      <c r="I40">
        <v>1</v>
      </c>
      <c r="J40" s="2">
        <v>44372</v>
      </c>
      <c r="K40" s="2">
        <v>44372</v>
      </c>
      <c r="L40" t="s">
        <v>29</v>
      </c>
      <c r="M40" t="s">
        <v>30</v>
      </c>
      <c r="N40" t="s">
        <v>116</v>
      </c>
      <c r="O40" t="s">
        <v>78</v>
      </c>
      <c r="P40" t="s">
        <v>79</v>
      </c>
      <c r="Q40" t="s">
        <v>6929</v>
      </c>
    </row>
    <row r="41" spans="1:21" x14ac:dyDescent="0.25">
      <c r="A41" t="s">
        <v>117</v>
      </c>
      <c r="B41" t="s">
        <v>19</v>
      </c>
      <c r="C41" t="s">
        <v>20</v>
      </c>
      <c r="D41" t="s">
        <v>117</v>
      </c>
      <c r="E41" s="1">
        <v>44369.352777777778</v>
      </c>
      <c r="F41" t="s">
        <v>100</v>
      </c>
      <c r="G41" s="2">
        <v>44356</v>
      </c>
      <c r="H41" s="2">
        <v>26667</v>
      </c>
      <c r="I41">
        <v>8</v>
      </c>
      <c r="J41" s="2">
        <v>44372</v>
      </c>
      <c r="K41" s="2">
        <v>44372</v>
      </c>
      <c r="L41" t="s">
        <v>22</v>
      </c>
      <c r="M41" t="s">
        <v>23</v>
      </c>
      <c r="N41" t="s">
        <v>116</v>
      </c>
      <c r="O41" t="s">
        <v>78</v>
      </c>
      <c r="P41" t="s">
        <v>79</v>
      </c>
      <c r="Q41" t="s">
        <v>118</v>
      </c>
      <c r="T41" t="str">
        <f>VLOOKUP(O41,Aggregations!$B$2:$C$12,2,FALSE)</f>
        <v>SUM</v>
      </c>
      <c r="U41" t="b">
        <f>ISNUMBER(SEARCH("CLOSE",B41))</f>
        <v>0</v>
      </c>
    </row>
    <row r="42" spans="1:21" hidden="1" x14ac:dyDescent="0.25">
      <c r="A42" t="s">
        <v>119</v>
      </c>
      <c r="B42" t="s">
        <v>19</v>
      </c>
      <c r="C42" t="s">
        <v>20</v>
      </c>
      <c r="D42" t="s">
        <v>119</v>
      </c>
      <c r="E42" s="1">
        <v>44369.352777777778</v>
      </c>
      <c r="F42" t="s">
        <v>100</v>
      </c>
      <c r="G42" s="2">
        <v>44356</v>
      </c>
      <c r="H42" s="2">
        <v>26667</v>
      </c>
      <c r="I42">
        <v>1</v>
      </c>
      <c r="J42" s="2">
        <v>44372</v>
      </c>
      <c r="K42" s="2">
        <v>44372</v>
      </c>
      <c r="L42" t="s">
        <v>29</v>
      </c>
      <c r="M42" t="s">
        <v>30</v>
      </c>
      <c r="N42" t="s">
        <v>120</v>
      </c>
      <c r="O42" t="s">
        <v>78</v>
      </c>
      <c r="P42" t="s">
        <v>79</v>
      </c>
      <c r="Q42" t="s">
        <v>6929</v>
      </c>
    </row>
    <row r="43" spans="1:21" x14ac:dyDescent="0.25">
      <c r="A43" t="s">
        <v>121</v>
      </c>
      <c r="B43" t="s">
        <v>19</v>
      </c>
      <c r="C43" t="s">
        <v>20</v>
      </c>
      <c r="D43" t="s">
        <v>121</v>
      </c>
      <c r="E43" s="1">
        <v>44369.352777777778</v>
      </c>
      <c r="F43" t="s">
        <v>100</v>
      </c>
      <c r="G43" s="2">
        <v>44356</v>
      </c>
      <c r="H43" s="2">
        <v>26667</v>
      </c>
      <c r="I43">
        <v>1</v>
      </c>
      <c r="J43" s="2">
        <v>44372</v>
      </c>
      <c r="K43" s="2">
        <v>44372</v>
      </c>
      <c r="L43" t="s">
        <v>22</v>
      </c>
      <c r="M43" t="s">
        <v>23</v>
      </c>
      <c r="N43" t="s">
        <v>120</v>
      </c>
      <c r="O43" t="s">
        <v>78</v>
      </c>
      <c r="P43" t="s">
        <v>79</v>
      </c>
      <c r="Q43" t="s">
        <v>118</v>
      </c>
      <c r="T43" t="str">
        <f>VLOOKUP(O43,Aggregations!$B$2:$C$12,2,FALSE)</f>
        <v>SUM</v>
      </c>
      <c r="U43" t="b">
        <f>ISNUMBER(SEARCH("CLOSE",B43))</f>
        <v>0</v>
      </c>
    </row>
    <row r="44" spans="1:21" hidden="1" x14ac:dyDescent="0.25">
      <c r="A44" t="s">
        <v>122</v>
      </c>
      <c r="B44" t="s">
        <v>19</v>
      </c>
      <c r="C44" t="s">
        <v>20</v>
      </c>
      <c r="D44" t="s">
        <v>122</v>
      </c>
      <c r="E44" s="1">
        <v>44369.34652777778</v>
      </c>
      <c r="F44" t="s">
        <v>100</v>
      </c>
      <c r="G44" s="2">
        <v>44356</v>
      </c>
      <c r="H44" s="2">
        <v>26667</v>
      </c>
      <c r="I44">
        <v>1</v>
      </c>
      <c r="J44" s="2">
        <v>44372</v>
      </c>
      <c r="K44" s="2">
        <v>44372</v>
      </c>
      <c r="L44" t="s">
        <v>29</v>
      </c>
      <c r="M44" t="s">
        <v>30</v>
      </c>
      <c r="N44" t="s">
        <v>123</v>
      </c>
      <c r="O44" t="s">
        <v>78</v>
      </c>
      <c r="P44" t="s">
        <v>79</v>
      </c>
      <c r="Q44" t="s">
        <v>6929</v>
      </c>
    </row>
    <row r="45" spans="1:21" x14ac:dyDescent="0.25">
      <c r="A45" t="s">
        <v>124</v>
      </c>
      <c r="B45" t="s">
        <v>19</v>
      </c>
      <c r="C45" t="s">
        <v>20</v>
      </c>
      <c r="D45" t="s">
        <v>124</v>
      </c>
      <c r="E45" s="1">
        <v>44369.351388888892</v>
      </c>
      <c r="F45" t="s">
        <v>100</v>
      </c>
      <c r="G45" s="2">
        <v>44356</v>
      </c>
      <c r="H45" s="2">
        <v>26667</v>
      </c>
      <c r="I45">
        <v>1</v>
      </c>
      <c r="J45" s="2">
        <v>44372</v>
      </c>
      <c r="K45" s="2">
        <v>44372</v>
      </c>
      <c r="L45" t="s">
        <v>22</v>
      </c>
      <c r="M45" t="s">
        <v>23</v>
      </c>
      <c r="N45" t="s">
        <v>123</v>
      </c>
      <c r="O45" t="s">
        <v>78</v>
      </c>
      <c r="P45" t="s">
        <v>79</v>
      </c>
      <c r="Q45" t="s">
        <v>118</v>
      </c>
      <c r="T45" t="str">
        <f>VLOOKUP(O45,Aggregations!$B$2:$C$12,2,FALSE)</f>
        <v>SUM</v>
      </c>
      <c r="U45" t="b">
        <f>ISNUMBER(SEARCH("CLOSE",B45))</f>
        <v>0</v>
      </c>
    </row>
    <row r="46" spans="1:21" hidden="1" x14ac:dyDescent="0.25">
      <c r="A46" t="s">
        <v>125</v>
      </c>
      <c r="B46" t="s">
        <v>19</v>
      </c>
      <c r="C46" t="s">
        <v>20</v>
      </c>
      <c r="D46" t="s">
        <v>125</v>
      </c>
      <c r="E46" s="1">
        <v>44369.352777777778</v>
      </c>
      <c r="F46" t="s">
        <v>100</v>
      </c>
      <c r="G46" s="2">
        <v>44356</v>
      </c>
      <c r="H46" s="2">
        <v>31140</v>
      </c>
      <c r="I46">
        <v>1</v>
      </c>
      <c r="J46" s="2">
        <v>44372</v>
      </c>
      <c r="K46" s="2">
        <v>44372</v>
      </c>
      <c r="L46" t="s">
        <v>29</v>
      </c>
      <c r="M46" t="s">
        <v>30</v>
      </c>
      <c r="N46" t="s">
        <v>126</v>
      </c>
      <c r="O46" t="s">
        <v>78</v>
      </c>
      <c r="P46" t="s">
        <v>79</v>
      </c>
      <c r="Q46" t="s">
        <v>6929</v>
      </c>
    </row>
    <row r="47" spans="1:21" x14ac:dyDescent="0.25">
      <c r="A47" t="s">
        <v>127</v>
      </c>
      <c r="B47" t="s">
        <v>19</v>
      </c>
      <c r="C47" t="s">
        <v>20</v>
      </c>
      <c r="D47" t="s">
        <v>127</v>
      </c>
      <c r="E47" s="1">
        <v>44369.352083333331</v>
      </c>
      <c r="F47" t="s">
        <v>100</v>
      </c>
      <c r="G47" s="2">
        <v>44356</v>
      </c>
      <c r="H47" s="2">
        <v>31140</v>
      </c>
      <c r="I47">
        <v>1</v>
      </c>
      <c r="J47" s="2">
        <v>44372</v>
      </c>
      <c r="K47" s="2">
        <v>44372</v>
      </c>
      <c r="L47" t="s">
        <v>22</v>
      </c>
      <c r="M47" t="s">
        <v>23</v>
      </c>
      <c r="N47" t="s">
        <v>126</v>
      </c>
      <c r="O47" t="s">
        <v>78</v>
      </c>
      <c r="P47" t="s">
        <v>79</v>
      </c>
      <c r="Q47" t="s">
        <v>118</v>
      </c>
      <c r="T47" t="str">
        <f>VLOOKUP(O47,Aggregations!$B$2:$C$12,2,FALSE)</f>
        <v>SUM</v>
      </c>
      <c r="U47" t="b">
        <f>ISNUMBER(SEARCH("CLOSE",B47))</f>
        <v>0</v>
      </c>
    </row>
    <row r="48" spans="1:21" hidden="1" x14ac:dyDescent="0.25">
      <c r="A48" t="s">
        <v>128</v>
      </c>
      <c r="B48" t="s">
        <v>19</v>
      </c>
      <c r="C48" t="s">
        <v>20</v>
      </c>
      <c r="D48" t="s">
        <v>128</v>
      </c>
      <c r="E48" s="1">
        <v>44369.351388888892</v>
      </c>
      <c r="F48" t="s">
        <v>100</v>
      </c>
      <c r="G48" s="2">
        <v>44356</v>
      </c>
      <c r="H48" s="2">
        <v>31140</v>
      </c>
      <c r="I48">
        <v>1</v>
      </c>
      <c r="J48" s="2">
        <v>44372</v>
      </c>
      <c r="K48" s="2">
        <v>44372</v>
      </c>
      <c r="L48" t="s">
        <v>29</v>
      </c>
      <c r="M48" t="s">
        <v>30</v>
      </c>
      <c r="N48" t="s">
        <v>129</v>
      </c>
      <c r="O48" t="s">
        <v>78</v>
      </c>
      <c r="P48" t="s">
        <v>79</v>
      </c>
      <c r="Q48" t="s">
        <v>6929</v>
      </c>
    </row>
    <row r="49" spans="1:21" x14ac:dyDescent="0.25">
      <c r="A49" t="s">
        <v>130</v>
      </c>
      <c r="B49" t="s">
        <v>19</v>
      </c>
      <c r="C49" t="s">
        <v>20</v>
      </c>
      <c r="D49" t="s">
        <v>130</v>
      </c>
      <c r="E49" s="1">
        <v>44369.352083333331</v>
      </c>
      <c r="F49" t="s">
        <v>100</v>
      </c>
      <c r="G49" s="2">
        <v>44356</v>
      </c>
      <c r="H49" s="2">
        <v>31140</v>
      </c>
      <c r="I49">
        <v>1</v>
      </c>
      <c r="J49" s="2">
        <v>44372</v>
      </c>
      <c r="K49" s="2">
        <v>44372</v>
      </c>
      <c r="L49" t="s">
        <v>22</v>
      </c>
      <c r="M49" t="s">
        <v>23</v>
      </c>
      <c r="N49" t="s">
        <v>129</v>
      </c>
      <c r="O49" t="s">
        <v>78</v>
      </c>
      <c r="P49" t="s">
        <v>79</v>
      </c>
      <c r="Q49" t="s">
        <v>118</v>
      </c>
      <c r="T49" t="str">
        <f>VLOOKUP(O49,Aggregations!$B$2:$C$12,2,FALSE)</f>
        <v>SUM</v>
      </c>
      <c r="U49" t="b">
        <f>ISNUMBER(SEARCH("CLOSE",B49))</f>
        <v>0</v>
      </c>
    </row>
    <row r="50" spans="1:21" hidden="1" x14ac:dyDescent="0.25">
      <c r="A50" t="s">
        <v>131</v>
      </c>
      <c r="B50" t="s">
        <v>50</v>
      </c>
      <c r="C50" t="s">
        <v>20</v>
      </c>
      <c r="D50" t="s">
        <v>131</v>
      </c>
      <c r="E50" s="1">
        <v>44372.317361111112</v>
      </c>
      <c r="F50" t="s">
        <v>51</v>
      </c>
      <c r="G50" s="2">
        <v>44359</v>
      </c>
      <c r="H50" s="2">
        <v>31451</v>
      </c>
      <c r="I50">
        <v>6</v>
      </c>
      <c r="J50" s="2">
        <v>44372</v>
      </c>
      <c r="K50" s="2">
        <v>44372</v>
      </c>
      <c r="L50" t="s">
        <v>29</v>
      </c>
      <c r="M50" t="s">
        <v>30</v>
      </c>
      <c r="N50" t="s">
        <v>132</v>
      </c>
      <c r="O50" t="s">
        <v>53</v>
      </c>
      <c r="P50" t="s">
        <v>53</v>
      </c>
      <c r="Q50" t="s">
        <v>54</v>
      </c>
      <c r="S50" t="s">
        <v>55</v>
      </c>
    </row>
    <row r="51" spans="1:21" hidden="1" x14ac:dyDescent="0.25">
      <c r="A51" t="s">
        <v>133</v>
      </c>
      <c r="B51" t="s">
        <v>50</v>
      </c>
      <c r="C51" t="s">
        <v>20</v>
      </c>
      <c r="D51" t="s">
        <v>133</v>
      </c>
      <c r="E51" s="1">
        <v>44372.317361111112</v>
      </c>
      <c r="F51" t="s">
        <v>57</v>
      </c>
      <c r="G51" s="2">
        <v>44359</v>
      </c>
      <c r="H51" s="2">
        <v>31451</v>
      </c>
      <c r="I51">
        <v>1</v>
      </c>
      <c r="J51" s="2">
        <v>44372</v>
      </c>
      <c r="K51" s="2">
        <v>44372</v>
      </c>
      <c r="L51" t="s">
        <v>29</v>
      </c>
      <c r="M51" t="s">
        <v>30</v>
      </c>
      <c r="N51" t="s">
        <v>134</v>
      </c>
      <c r="O51" t="s">
        <v>53</v>
      </c>
      <c r="P51" t="s">
        <v>53</v>
      </c>
      <c r="Q51" t="s">
        <v>54</v>
      </c>
      <c r="S51" t="s">
        <v>55</v>
      </c>
    </row>
    <row r="52" spans="1:21" hidden="1" x14ac:dyDescent="0.25">
      <c r="A52" t="s">
        <v>135</v>
      </c>
      <c r="B52" t="s">
        <v>50</v>
      </c>
      <c r="C52" t="s">
        <v>20</v>
      </c>
      <c r="D52" t="s">
        <v>135</v>
      </c>
      <c r="E52" s="1">
        <v>44372.317361111112</v>
      </c>
      <c r="F52" t="s">
        <v>60</v>
      </c>
      <c r="G52" s="2">
        <v>44366</v>
      </c>
      <c r="H52" s="2">
        <v>31458</v>
      </c>
      <c r="I52">
        <v>5</v>
      </c>
      <c r="J52" s="2">
        <v>44372</v>
      </c>
      <c r="K52" s="2">
        <v>44372</v>
      </c>
      <c r="L52" t="s">
        <v>29</v>
      </c>
      <c r="M52" t="s">
        <v>30</v>
      </c>
      <c r="N52" t="s">
        <v>136</v>
      </c>
      <c r="O52" t="s">
        <v>53</v>
      </c>
      <c r="P52" t="s">
        <v>53</v>
      </c>
      <c r="Q52" t="s">
        <v>54</v>
      </c>
      <c r="S52" t="s">
        <v>55</v>
      </c>
    </row>
    <row r="53" spans="1:21" hidden="1" x14ac:dyDescent="0.25">
      <c r="A53" t="s">
        <v>137</v>
      </c>
      <c r="B53" t="s">
        <v>50</v>
      </c>
      <c r="C53" t="s">
        <v>20</v>
      </c>
      <c r="D53" t="s">
        <v>137</v>
      </c>
      <c r="E53" s="1">
        <v>44372.317361111112</v>
      </c>
      <c r="F53" t="s">
        <v>63</v>
      </c>
      <c r="G53" s="2">
        <v>44359</v>
      </c>
      <c r="H53" s="2">
        <v>31451</v>
      </c>
      <c r="I53">
        <v>2</v>
      </c>
      <c r="J53" s="2">
        <v>44372</v>
      </c>
      <c r="K53" s="2">
        <v>44372</v>
      </c>
      <c r="L53" t="s">
        <v>29</v>
      </c>
      <c r="M53" t="s">
        <v>30</v>
      </c>
      <c r="N53" t="s">
        <v>138</v>
      </c>
      <c r="O53" t="s">
        <v>65</v>
      </c>
      <c r="P53" t="s">
        <v>66</v>
      </c>
      <c r="Q53" t="s">
        <v>54</v>
      </c>
      <c r="S53" t="s">
        <v>55</v>
      </c>
    </row>
    <row r="54" spans="1:21" hidden="1" x14ac:dyDescent="0.25">
      <c r="A54" t="s">
        <v>139</v>
      </c>
      <c r="B54" t="s">
        <v>19</v>
      </c>
      <c r="C54" t="s">
        <v>20</v>
      </c>
      <c r="D54" t="s">
        <v>139</v>
      </c>
      <c r="E54" s="1">
        <v>38831.683333333334</v>
      </c>
      <c r="F54" t="s">
        <v>140</v>
      </c>
      <c r="G54" s="2">
        <v>37629</v>
      </c>
      <c r="H54" s="2">
        <v>31420</v>
      </c>
      <c r="I54">
        <v>1</v>
      </c>
      <c r="J54" s="2">
        <v>44372</v>
      </c>
      <c r="K54" s="2">
        <v>44372</v>
      </c>
      <c r="L54" t="s">
        <v>29</v>
      </c>
      <c r="M54" t="s">
        <v>30</v>
      </c>
      <c r="N54" t="s">
        <v>141</v>
      </c>
      <c r="O54" t="s">
        <v>25</v>
      </c>
      <c r="P54" t="s">
        <v>26</v>
      </c>
      <c r="Q54" t="s">
        <v>142</v>
      </c>
      <c r="R54" t="s">
        <v>118</v>
      </c>
    </row>
    <row r="55" spans="1:21" hidden="1" x14ac:dyDescent="0.25">
      <c r="A55" t="s">
        <v>143</v>
      </c>
      <c r="B55" t="s">
        <v>50</v>
      </c>
      <c r="C55" t="s">
        <v>20</v>
      </c>
      <c r="D55" t="s">
        <v>143</v>
      </c>
      <c r="E55" s="1">
        <v>44372.317361111112</v>
      </c>
      <c r="F55" t="s">
        <v>51</v>
      </c>
      <c r="G55" s="2">
        <v>44359</v>
      </c>
      <c r="H55" s="2">
        <v>31451</v>
      </c>
      <c r="I55">
        <v>5</v>
      </c>
      <c r="J55" s="2">
        <v>44372</v>
      </c>
      <c r="K55" s="2">
        <v>44372</v>
      </c>
      <c r="L55" t="s">
        <v>29</v>
      </c>
      <c r="M55" t="s">
        <v>30</v>
      </c>
      <c r="N55" t="s">
        <v>144</v>
      </c>
      <c r="O55" t="s">
        <v>53</v>
      </c>
      <c r="P55" t="s">
        <v>53</v>
      </c>
      <c r="Q55" t="s">
        <v>54</v>
      </c>
      <c r="S55" t="s">
        <v>55</v>
      </c>
    </row>
    <row r="56" spans="1:21" hidden="1" x14ac:dyDescent="0.25">
      <c r="A56" t="s">
        <v>145</v>
      </c>
      <c r="B56" t="s">
        <v>50</v>
      </c>
      <c r="C56" t="s">
        <v>20</v>
      </c>
      <c r="D56" t="s">
        <v>145</v>
      </c>
      <c r="E56" s="1">
        <v>44372.317361111112</v>
      </c>
      <c r="F56" t="s">
        <v>57</v>
      </c>
      <c r="G56" s="2">
        <v>44359</v>
      </c>
      <c r="H56" s="2">
        <v>31451</v>
      </c>
      <c r="I56">
        <v>1</v>
      </c>
      <c r="J56" s="2">
        <v>44372</v>
      </c>
      <c r="K56" s="2">
        <v>44372</v>
      </c>
      <c r="L56" t="s">
        <v>29</v>
      </c>
      <c r="M56" t="s">
        <v>30</v>
      </c>
      <c r="N56" t="s">
        <v>146</v>
      </c>
      <c r="O56" t="s">
        <v>53</v>
      </c>
      <c r="P56" t="s">
        <v>53</v>
      </c>
      <c r="Q56" t="s">
        <v>54</v>
      </c>
      <c r="S56" t="s">
        <v>55</v>
      </c>
    </row>
    <row r="57" spans="1:21" hidden="1" x14ac:dyDescent="0.25">
      <c r="A57" t="s">
        <v>147</v>
      </c>
      <c r="B57" t="s">
        <v>50</v>
      </c>
      <c r="C57" t="s">
        <v>20</v>
      </c>
      <c r="D57" t="s">
        <v>147</v>
      </c>
      <c r="E57" s="1">
        <v>44372.317361111112</v>
      </c>
      <c r="F57" t="s">
        <v>60</v>
      </c>
      <c r="G57" s="2">
        <v>44366</v>
      </c>
      <c r="H57" s="2">
        <v>31458</v>
      </c>
      <c r="I57">
        <v>9</v>
      </c>
      <c r="J57" s="2">
        <v>44372</v>
      </c>
      <c r="K57" s="2">
        <v>44372</v>
      </c>
      <c r="L57" t="s">
        <v>29</v>
      </c>
      <c r="M57" t="s">
        <v>30</v>
      </c>
      <c r="N57" t="s">
        <v>148</v>
      </c>
      <c r="O57" t="s">
        <v>53</v>
      </c>
      <c r="P57" t="s">
        <v>53</v>
      </c>
      <c r="Q57" t="s">
        <v>54</v>
      </c>
      <c r="S57" t="s">
        <v>55</v>
      </c>
    </row>
    <row r="58" spans="1:21" hidden="1" x14ac:dyDescent="0.25">
      <c r="A58" t="s">
        <v>149</v>
      </c>
      <c r="B58" t="s">
        <v>50</v>
      </c>
      <c r="C58" t="s">
        <v>20</v>
      </c>
      <c r="D58" t="s">
        <v>149</v>
      </c>
      <c r="E58" s="1">
        <v>44372.317361111112</v>
      </c>
      <c r="F58" t="s">
        <v>63</v>
      </c>
      <c r="G58" s="2">
        <v>44359</v>
      </c>
      <c r="H58" s="2">
        <v>31451</v>
      </c>
      <c r="I58">
        <v>2</v>
      </c>
      <c r="J58" s="2">
        <v>44372</v>
      </c>
      <c r="K58" s="2">
        <v>44372</v>
      </c>
      <c r="L58" t="s">
        <v>29</v>
      </c>
      <c r="M58" t="s">
        <v>30</v>
      </c>
      <c r="N58" t="s">
        <v>150</v>
      </c>
      <c r="O58" t="s">
        <v>65</v>
      </c>
      <c r="P58" t="s">
        <v>66</v>
      </c>
      <c r="Q58" t="s">
        <v>54</v>
      </c>
      <c r="S58" t="s">
        <v>55</v>
      </c>
    </row>
    <row r="59" spans="1:21" hidden="1" x14ac:dyDescent="0.25">
      <c r="A59" t="s">
        <v>151</v>
      </c>
      <c r="B59" t="s">
        <v>19</v>
      </c>
      <c r="C59" t="s">
        <v>20</v>
      </c>
      <c r="D59" t="s">
        <v>151</v>
      </c>
      <c r="E59" s="1">
        <v>43116.517361111109</v>
      </c>
      <c r="F59" t="s">
        <v>152</v>
      </c>
      <c r="G59" s="2">
        <v>43103</v>
      </c>
      <c r="H59" s="2">
        <v>35340</v>
      </c>
      <c r="I59">
        <v>1</v>
      </c>
      <c r="J59" s="2">
        <v>44372</v>
      </c>
      <c r="K59" s="2">
        <v>44372</v>
      </c>
      <c r="L59" t="s">
        <v>29</v>
      </c>
      <c r="M59" t="s">
        <v>30</v>
      </c>
      <c r="N59" t="s">
        <v>153</v>
      </c>
      <c r="O59" t="s">
        <v>78</v>
      </c>
      <c r="P59" t="s">
        <v>79</v>
      </c>
      <c r="Q59" t="s">
        <v>142</v>
      </c>
      <c r="R59" t="s">
        <v>118</v>
      </c>
    </row>
    <row r="60" spans="1:21" hidden="1" x14ac:dyDescent="0.25">
      <c r="A60" t="s">
        <v>154</v>
      </c>
      <c r="B60" t="s">
        <v>19</v>
      </c>
      <c r="C60" t="s">
        <v>20</v>
      </c>
      <c r="D60" t="s">
        <v>154</v>
      </c>
      <c r="E60" s="1">
        <v>43116.511805555558</v>
      </c>
      <c r="F60" t="s">
        <v>152</v>
      </c>
      <c r="G60" s="2">
        <v>43103</v>
      </c>
      <c r="H60" s="2">
        <v>35340</v>
      </c>
      <c r="I60">
        <v>1</v>
      </c>
      <c r="J60" s="2">
        <v>44372</v>
      </c>
      <c r="K60" s="2">
        <v>44372</v>
      </c>
      <c r="L60" t="s">
        <v>22</v>
      </c>
      <c r="M60" t="s">
        <v>23</v>
      </c>
      <c r="N60" t="s">
        <v>153</v>
      </c>
      <c r="O60" t="s">
        <v>78</v>
      </c>
      <c r="P60" t="s">
        <v>79</v>
      </c>
      <c r="Q60" t="s">
        <v>142</v>
      </c>
      <c r="R60" t="s">
        <v>118</v>
      </c>
    </row>
    <row r="61" spans="1:21" hidden="1" x14ac:dyDescent="0.25">
      <c r="A61" t="s">
        <v>155</v>
      </c>
      <c r="B61" t="s">
        <v>19</v>
      </c>
      <c r="C61" t="s">
        <v>20</v>
      </c>
      <c r="D61" t="s">
        <v>155</v>
      </c>
      <c r="E61" s="1">
        <v>43116.517361111109</v>
      </c>
      <c r="F61" t="s">
        <v>152</v>
      </c>
      <c r="G61" s="2">
        <v>43103</v>
      </c>
      <c r="H61" s="2">
        <v>35340</v>
      </c>
      <c r="I61">
        <v>1</v>
      </c>
      <c r="J61" s="2">
        <v>44372</v>
      </c>
      <c r="K61" s="2">
        <v>44372</v>
      </c>
      <c r="L61" t="s">
        <v>29</v>
      </c>
      <c r="M61" t="s">
        <v>30</v>
      </c>
      <c r="N61" t="s">
        <v>156</v>
      </c>
      <c r="O61" t="s">
        <v>78</v>
      </c>
      <c r="P61" t="s">
        <v>79</v>
      </c>
      <c r="Q61" t="s">
        <v>142</v>
      </c>
      <c r="R61" t="s">
        <v>118</v>
      </c>
    </row>
    <row r="62" spans="1:21" hidden="1" x14ac:dyDescent="0.25">
      <c r="A62" t="s">
        <v>157</v>
      </c>
      <c r="B62" t="s">
        <v>19</v>
      </c>
      <c r="C62" t="s">
        <v>20</v>
      </c>
      <c r="D62" t="s">
        <v>157</v>
      </c>
      <c r="E62" s="1">
        <v>43116.517361111109</v>
      </c>
      <c r="F62" t="s">
        <v>152</v>
      </c>
      <c r="G62" s="2">
        <v>43103</v>
      </c>
      <c r="H62" s="2">
        <v>35340</v>
      </c>
      <c r="I62">
        <v>1</v>
      </c>
      <c r="J62" s="2">
        <v>44372</v>
      </c>
      <c r="K62" s="2">
        <v>44372</v>
      </c>
      <c r="L62" t="s">
        <v>22</v>
      </c>
      <c r="M62" t="s">
        <v>23</v>
      </c>
      <c r="N62" t="s">
        <v>156</v>
      </c>
      <c r="O62" t="s">
        <v>78</v>
      </c>
      <c r="P62" t="s">
        <v>79</v>
      </c>
      <c r="Q62" t="s">
        <v>142</v>
      </c>
      <c r="R62" t="s">
        <v>118</v>
      </c>
    </row>
    <row r="63" spans="1:21" hidden="1" x14ac:dyDescent="0.25">
      <c r="A63" t="s">
        <v>158</v>
      </c>
      <c r="B63" t="s">
        <v>19</v>
      </c>
      <c r="C63" t="s">
        <v>20</v>
      </c>
      <c r="D63" t="s">
        <v>158</v>
      </c>
      <c r="E63" s="1">
        <v>43116.517361111109</v>
      </c>
      <c r="F63" t="s">
        <v>152</v>
      </c>
      <c r="G63" s="2">
        <v>43103</v>
      </c>
      <c r="H63" s="2">
        <v>26667</v>
      </c>
      <c r="I63">
        <v>1</v>
      </c>
      <c r="J63" s="2">
        <v>44372</v>
      </c>
      <c r="K63" s="2">
        <v>44372</v>
      </c>
      <c r="L63" t="s">
        <v>29</v>
      </c>
      <c r="M63" t="s">
        <v>30</v>
      </c>
      <c r="N63" t="s">
        <v>159</v>
      </c>
      <c r="O63" t="s">
        <v>78</v>
      </c>
      <c r="P63" t="s">
        <v>79</v>
      </c>
      <c r="Q63" t="s">
        <v>142</v>
      </c>
      <c r="R63" t="s">
        <v>118</v>
      </c>
    </row>
    <row r="64" spans="1:21" hidden="1" x14ac:dyDescent="0.25">
      <c r="A64" t="s">
        <v>160</v>
      </c>
      <c r="B64" t="s">
        <v>19</v>
      </c>
      <c r="C64" t="s">
        <v>20</v>
      </c>
      <c r="D64" t="s">
        <v>160</v>
      </c>
      <c r="E64" s="1">
        <v>43116.517361111109</v>
      </c>
      <c r="F64" t="s">
        <v>152</v>
      </c>
      <c r="G64" s="2">
        <v>43103</v>
      </c>
      <c r="H64" s="2">
        <v>26667</v>
      </c>
      <c r="I64">
        <v>1</v>
      </c>
      <c r="J64" s="2">
        <v>44372</v>
      </c>
      <c r="K64" s="2">
        <v>44372</v>
      </c>
      <c r="L64" t="s">
        <v>22</v>
      </c>
      <c r="M64" t="s">
        <v>23</v>
      </c>
      <c r="N64" t="s">
        <v>159</v>
      </c>
      <c r="O64" t="s">
        <v>78</v>
      </c>
      <c r="P64" t="s">
        <v>79</v>
      </c>
      <c r="Q64" t="s">
        <v>142</v>
      </c>
      <c r="R64" t="s">
        <v>118</v>
      </c>
    </row>
    <row r="65" spans="1:21" hidden="1" x14ac:dyDescent="0.25">
      <c r="A65" t="s">
        <v>161</v>
      </c>
      <c r="B65" t="s">
        <v>19</v>
      </c>
      <c r="C65" t="s">
        <v>20</v>
      </c>
      <c r="D65" t="s">
        <v>161</v>
      </c>
      <c r="E65" s="1">
        <v>43116.517361111109</v>
      </c>
      <c r="F65" t="s">
        <v>152</v>
      </c>
      <c r="G65" s="2">
        <v>43103</v>
      </c>
      <c r="H65" s="2">
        <v>35340</v>
      </c>
      <c r="I65">
        <v>1</v>
      </c>
      <c r="J65" s="2">
        <v>44372</v>
      </c>
      <c r="K65" s="2">
        <v>44372</v>
      </c>
      <c r="L65" t="s">
        <v>29</v>
      </c>
      <c r="M65" t="s">
        <v>30</v>
      </c>
      <c r="N65" t="s">
        <v>162</v>
      </c>
      <c r="O65" t="s">
        <v>78</v>
      </c>
      <c r="P65" t="s">
        <v>79</v>
      </c>
      <c r="Q65" t="s">
        <v>142</v>
      </c>
      <c r="R65" t="s">
        <v>118</v>
      </c>
    </row>
    <row r="66" spans="1:21" hidden="1" x14ac:dyDescent="0.25">
      <c r="A66" t="s">
        <v>163</v>
      </c>
      <c r="B66" t="s">
        <v>19</v>
      </c>
      <c r="C66" t="s">
        <v>20</v>
      </c>
      <c r="D66" t="s">
        <v>163</v>
      </c>
      <c r="E66" s="1">
        <v>43116.517361111109</v>
      </c>
      <c r="F66" t="s">
        <v>152</v>
      </c>
      <c r="G66" s="2">
        <v>43103</v>
      </c>
      <c r="H66" s="2">
        <v>35340</v>
      </c>
      <c r="I66">
        <v>1</v>
      </c>
      <c r="J66" s="2">
        <v>44372</v>
      </c>
      <c r="K66" s="2">
        <v>44372</v>
      </c>
      <c r="L66" t="s">
        <v>22</v>
      </c>
      <c r="M66" t="s">
        <v>23</v>
      </c>
      <c r="N66" t="s">
        <v>162</v>
      </c>
      <c r="O66" t="s">
        <v>78</v>
      </c>
      <c r="P66" t="s">
        <v>79</v>
      </c>
      <c r="Q66" t="s">
        <v>142</v>
      </c>
      <c r="R66" t="s">
        <v>118</v>
      </c>
    </row>
    <row r="67" spans="1:21" hidden="1" x14ac:dyDescent="0.25">
      <c r="A67" t="s">
        <v>164</v>
      </c>
      <c r="B67" t="s">
        <v>19</v>
      </c>
      <c r="C67" t="s">
        <v>20</v>
      </c>
      <c r="D67" t="s">
        <v>164</v>
      </c>
      <c r="E67" s="1">
        <v>43116.517361111109</v>
      </c>
      <c r="F67" t="s">
        <v>152</v>
      </c>
      <c r="G67" s="2">
        <v>43103</v>
      </c>
      <c r="H67" s="2">
        <v>35340</v>
      </c>
      <c r="I67">
        <v>1</v>
      </c>
      <c r="J67" s="2">
        <v>44372</v>
      </c>
      <c r="K67" s="2">
        <v>44372</v>
      </c>
      <c r="L67" t="s">
        <v>29</v>
      </c>
      <c r="M67" t="s">
        <v>30</v>
      </c>
      <c r="N67" t="s">
        <v>165</v>
      </c>
      <c r="O67" t="s">
        <v>78</v>
      </c>
      <c r="P67" t="s">
        <v>79</v>
      </c>
      <c r="Q67" t="s">
        <v>142</v>
      </c>
      <c r="R67" t="s">
        <v>118</v>
      </c>
    </row>
    <row r="68" spans="1:21" hidden="1" x14ac:dyDescent="0.25">
      <c r="A68" t="s">
        <v>166</v>
      </c>
      <c r="B68" t="s">
        <v>19</v>
      </c>
      <c r="C68" t="s">
        <v>20</v>
      </c>
      <c r="D68" t="s">
        <v>166</v>
      </c>
      <c r="E68" s="1">
        <v>43116.517361111109</v>
      </c>
      <c r="F68" t="s">
        <v>152</v>
      </c>
      <c r="G68" s="2">
        <v>43103</v>
      </c>
      <c r="H68" s="2">
        <v>35340</v>
      </c>
      <c r="I68">
        <v>1</v>
      </c>
      <c r="J68" s="2">
        <v>44372</v>
      </c>
      <c r="K68" s="2">
        <v>44372</v>
      </c>
      <c r="L68" t="s">
        <v>22</v>
      </c>
      <c r="M68" t="s">
        <v>23</v>
      </c>
      <c r="N68" t="s">
        <v>165</v>
      </c>
      <c r="O68" t="s">
        <v>78</v>
      </c>
      <c r="P68" t="s">
        <v>79</v>
      </c>
      <c r="Q68" t="s">
        <v>142</v>
      </c>
      <c r="R68" t="s">
        <v>118</v>
      </c>
    </row>
    <row r="69" spans="1:21" hidden="1" x14ac:dyDescent="0.25">
      <c r="A69" t="s">
        <v>167</v>
      </c>
      <c r="B69" t="s">
        <v>19</v>
      </c>
      <c r="C69" t="s">
        <v>20</v>
      </c>
      <c r="D69" t="s">
        <v>167</v>
      </c>
      <c r="E69" s="1">
        <v>44369.352777777778</v>
      </c>
      <c r="F69" t="s">
        <v>100</v>
      </c>
      <c r="G69" s="2">
        <v>44356</v>
      </c>
      <c r="H69" s="2">
        <v>26667</v>
      </c>
      <c r="I69">
        <v>1</v>
      </c>
      <c r="J69" s="2">
        <v>44372</v>
      </c>
      <c r="K69" s="2">
        <v>44372</v>
      </c>
      <c r="L69" t="s">
        <v>29</v>
      </c>
      <c r="M69" t="s">
        <v>30</v>
      </c>
      <c r="N69" t="s">
        <v>168</v>
      </c>
      <c r="O69" t="s">
        <v>78</v>
      </c>
      <c r="P69" t="s">
        <v>79</v>
      </c>
      <c r="Q69" t="s">
        <v>6929</v>
      </c>
    </row>
    <row r="70" spans="1:21" x14ac:dyDescent="0.25">
      <c r="A70" t="s">
        <v>169</v>
      </c>
      <c r="B70" t="s">
        <v>19</v>
      </c>
      <c r="C70" t="s">
        <v>20</v>
      </c>
      <c r="D70" t="s">
        <v>169</v>
      </c>
      <c r="E70" s="1">
        <v>44369.352777777778</v>
      </c>
      <c r="F70" t="s">
        <v>100</v>
      </c>
      <c r="G70" s="2">
        <v>44356</v>
      </c>
      <c r="H70" s="2">
        <v>26667</v>
      </c>
      <c r="I70">
        <v>1</v>
      </c>
      <c r="J70" s="2">
        <v>44372</v>
      </c>
      <c r="K70" s="2">
        <v>44372</v>
      </c>
      <c r="L70" t="s">
        <v>22</v>
      </c>
      <c r="M70" t="s">
        <v>23</v>
      </c>
      <c r="N70" t="s">
        <v>168</v>
      </c>
      <c r="O70" t="s">
        <v>78</v>
      </c>
      <c r="P70" t="s">
        <v>79</v>
      </c>
      <c r="Q70" t="s">
        <v>27</v>
      </c>
      <c r="T70" t="str">
        <f>VLOOKUP(O70,Aggregations!$B$2:$C$12,2,FALSE)</f>
        <v>SUM</v>
      </c>
      <c r="U70" t="b">
        <f>ISNUMBER(SEARCH("CLOSE",B70))</f>
        <v>0</v>
      </c>
    </row>
    <row r="71" spans="1:21" hidden="1" x14ac:dyDescent="0.25">
      <c r="A71" t="s">
        <v>170</v>
      </c>
      <c r="B71" t="s">
        <v>19</v>
      </c>
      <c r="C71" t="s">
        <v>20</v>
      </c>
      <c r="D71" t="s">
        <v>170</v>
      </c>
      <c r="E71" s="1">
        <v>44369.34652777778</v>
      </c>
      <c r="F71" t="s">
        <v>100</v>
      </c>
      <c r="G71" s="2">
        <v>44356</v>
      </c>
      <c r="H71" s="2">
        <v>26667</v>
      </c>
      <c r="I71">
        <v>1</v>
      </c>
      <c r="J71" s="2">
        <v>44372</v>
      </c>
      <c r="K71" s="2">
        <v>44372</v>
      </c>
      <c r="L71" t="s">
        <v>29</v>
      </c>
      <c r="M71" t="s">
        <v>30</v>
      </c>
      <c r="N71" t="s">
        <v>171</v>
      </c>
      <c r="O71" t="s">
        <v>78</v>
      </c>
      <c r="P71" t="s">
        <v>79</v>
      </c>
      <c r="Q71" t="s">
        <v>6929</v>
      </c>
    </row>
    <row r="72" spans="1:21" x14ac:dyDescent="0.25">
      <c r="A72" t="s">
        <v>172</v>
      </c>
      <c r="B72" t="s">
        <v>19</v>
      </c>
      <c r="C72" t="s">
        <v>20</v>
      </c>
      <c r="D72" t="s">
        <v>172</v>
      </c>
      <c r="E72" s="1">
        <v>44369.351388888892</v>
      </c>
      <c r="F72" t="s">
        <v>100</v>
      </c>
      <c r="G72" s="2">
        <v>44356</v>
      </c>
      <c r="H72" s="2">
        <v>26667</v>
      </c>
      <c r="I72">
        <v>1</v>
      </c>
      <c r="J72" s="2">
        <v>44372</v>
      </c>
      <c r="K72" s="2">
        <v>44372</v>
      </c>
      <c r="L72" t="s">
        <v>22</v>
      </c>
      <c r="M72" t="s">
        <v>23</v>
      </c>
      <c r="N72" t="s">
        <v>171</v>
      </c>
      <c r="O72" t="s">
        <v>78</v>
      </c>
      <c r="P72" t="s">
        <v>79</v>
      </c>
      <c r="Q72" t="s">
        <v>27</v>
      </c>
      <c r="T72" t="str">
        <f>VLOOKUP(O72,Aggregations!$B$2:$C$12,2,FALSE)</f>
        <v>SUM</v>
      </c>
      <c r="U72" t="b">
        <f>ISNUMBER(SEARCH("CLOSE",B72))</f>
        <v>0</v>
      </c>
    </row>
    <row r="73" spans="1:21" hidden="1" x14ac:dyDescent="0.25">
      <c r="A73" t="s">
        <v>173</v>
      </c>
      <c r="B73" t="s">
        <v>19</v>
      </c>
      <c r="C73" t="s">
        <v>20</v>
      </c>
      <c r="D73" t="s">
        <v>173</v>
      </c>
      <c r="E73" s="1">
        <v>44369.352083333331</v>
      </c>
      <c r="F73" t="s">
        <v>100</v>
      </c>
      <c r="G73" s="2">
        <v>44356</v>
      </c>
      <c r="H73" s="2">
        <v>31140</v>
      </c>
      <c r="I73">
        <v>1</v>
      </c>
      <c r="J73" s="2">
        <v>44372</v>
      </c>
      <c r="K73" s="2">
        <v>44372</v>
      </c>
      <c r="L73" t="s">
        <v>29</v>
      </c>
      <c r="M73" t="s">
        <v>30</v>
      </c>
      <c r="N73" t="s">
        <v>174</v>
      </c>
      <c r="O73" t="s">
        <v>78</v>
      </c>
      <c r="P73" t="s">
        <v>79</v>
      </c>
      <c r="Q73" t="s">
        <v>6929</v>
      </c>
    </row>
    <row r="74" spans="1:21" x14ac:dyDescent="0.25">
      <c r="A74" t="s">
        <v>175</v>
      </c>
      <c r="B74" t="s">
        <v>19</v>
      </c>
      <c r="C74" t="s">
        <v>20</v>
      </c>
      <c r="D74" t="s">
        <v>175</v>
      </c>
      <c r="E74" s="1">
        <v>44369.352777777778</v>
      </c>
      <c r="F74" t="s">
        <v>100</v>
      </c>
      <c r="G74" s="2">
        <v>44356</v>
      </c>
      <c r="H74" s="2">
        <v>31140</v>
      </c>
      <c r="I74">
        <v>1</v>
      </c>
      <c r="J74" s="2">
        <v>44372</v>
      </c>
      <c r="K74" s="2">
        <v>44372</v>
      </c>
      <c r="L74" t="s">
        <v>22</v>
      </c>
      <c r="M74" t="s">
        <v>23</v>
      </c>
      <c r="N74" t="s">
        <v>174</v>
      </c>
      <c r="O74" t="s">
        <v>78</v>
      </c>
      <c r="P74" t="s">
        <v>79</v>
      </c>
      <c r="Q74" t="s">
        <v>27</v>
      </c>
      <c r="T74" t="str">
        <f>VLOOKUP(O74,Aggregations!$B$2:$C$12,2,FALSE)</f>
        <v>SUM</v>
      </c>
      <c r="U74" t="b">
        <f>ISNUMBER(SEARCH("CLOSE",B74))</f>
        <v>0</v>
      </c>
    </row>
    <row r="75" spans="1:21" hidden="1" x14ac:dyDescent="0.25">
      <c r="A75" t="s">
        <v>176</v>
      </c>
      <c r="B75" t="s">
        <v>19</v>
      </c>
      <c r="C75" t="s">
        <v>20</v>
      </c>
      <c r="D75" t="s">
        <v>176</v>
      </c>
      <c r="E75" s="1">
        <v>44369.352083333331</v>
      </c>
      <c r="F75" t="s">
        <v>100</v>
      </c>
      <c r="G75" s="2">
        <v>44356</v>
      </c>
      <c r="H75" s="2">
        <v>31140</v>
      </c>
      <c r="I75">
        <v>1</v>
      </c>
      <c r="J75" s="2">
        <v>44372</v>
      </c>
      <c r="K75" s="2">
        <v>44372</v>
      </c>
      <c r="L75" t="s">
        <v>29</v>
      </c>
      <c r="M75" t="s">
        <v>30</v>
      </c>
      <c r="N75" t="s">
        <v>177</v>
      </c>
      <c r="O75" t="s">
        <v>78</v>
      </c>
      <c r="P75" t="s">
        <v>79</v>
      </c>
      <c r="Q75" t="s">
        <v>6929</v>
      </c>
    </row>
    <row r="76" spans="1:21" x14ac:dyDescent="0.25">
      <c r="A76" t="s">
        <v>178</v>
      </c>
      <c r="B76" t="s">
        <v>19</v>
      </c>
      <c r="C76" t="s">
        <v>20</v>
      </c>
      <c r="D76" t="s">
        <v>178</v>
      </c>
      <c r="E76" s="1">
        <v>44369.352083333331</v>
      </c>
      <c r="F76" t="s">
        <v>100</v>
      </c>
      <c r="G76" s="2">
        <v>44356</v>
      </c>
      <c r="H76" s="2">
        <v>31140</v>
      </c>
      <c r="I76">
        <v>1</v>
      </c>
      <c r="J76" s="2">
        <v>44372</v>
      </c>
      <c r="K76" s="2">
        <v>44372</v>
      </c>
      <c r="L76" t="s">
        <v>22</v>
      </c>
      <c r="M76" t="s">
        <v>23</v>
      </c>
      <c r="N76" t="s">
        <v>177</v>
      </c>
      <c r="O76" t="s">
        <v>78</v>
      </c>
      <c r="P76" t="s">
        <v>79</v>
      </c>
      <c r="Q76" t="s">
        <v>27</v>
      </c>
      <c r="T76" t="str">
        <f>VLOOKUP(O76,Aggregations!$B$2:$C$12,2,FALSE)</f>
        <v>SUM</v>
      </c>
      <c r="U76" t="b">
        <f>ISNUMBER(SEARCH("CLOSE",B76))</f>
        <v>0</v>
      </c>
    </row>
    <row r="77" spans="1:21" hidden="1" x14ac:dyDescent="0.25">
      <c r="A77" t="s">
        <v>179</v>
      </c>
      <c r="B77" t="s">
        <v>19</v>
      </c>
      <c r="C77" t="s">
        <v>20</v>
      </c>
      <c r="D77" t="s">
        <v>179</v>
      </c>
      <c r="E77" s="1">
        <v>43116.51666666667</v>
      </c>
      <c r="F77" t="s">
        <v>152</v>
      </c>
      <c r="G77" s="2">
        <v>43103</v>
      </c>
      <c r="H77" s="2">
        <v>35340</v>
      </c>
      <c r="I77">
        <v>1</v>
      </c>
      <c r="J77" s="2">
        <v>44372</v>
      </c>
      <c r="K77" s="2">
        <v>44372</v>
      </c>
      <c r="L77" t="s">
        <v>29</v>
      </c>
      <c r="M77" t="s">
        <v>30</v>
      </c>
      <c r="N77" t="s">
        <v>180</v>
      </c>
      <c r="O77" t="s">
        <v>78</v>
      </c>
      <c r="P77" t="s">
        <v>79</v>
      </c>
      <c r="Q77" t="s">
        <v>142</v>
      </c>
      <c r="R77" t="s">
        <v>118</v>
      </c>
    </row>
    <row r="78" spans="1:21" hidden="1" x14ac:dyDescent="0.25">
      <c r="A78" t="s">
        <v>181</v>
      </c>
      <c r="B78" t="s">
        <v>19</v>
      </c>
      <c r="C78" t="s">
        <v>20</v>
      </c>
      <c r="D78" t="s">
        <v>181</v>
      </c>
      <c r="E78" s="1">
        <v>43116.51666666667</v>
      </c>
      <c r="F78" t="s">
        <v>152</v>
      </c>
      <c r="G78" s="2">
        <v>43103</v>
      </c>
      <c r="H78" s="2">
        <v>35340</v>
      </c>
      <c r="I78">
        <v>1</v>
      </c>
      <c r="J78" s="2">
        <v>44372</v>
      </c>
      <c r="K78" s="2">
        <v>44372</v>
      </c>
      <c r="L78" t="s">
        <v>22</v>
      </c>
      <c r="M78" t="s">
        <v>23</v>
      </c>
      <c r="N78" t="s">
        <v>180</v>
      </c>
      <c r="O78" t="s">
        <v>78</v>
      </c>
      <c r="P78" t="s">
        <v>79</v>
      </c>
      <c r="Q78" t="s">
        <v>142</v>
      </c>
      <c r="R78" t="s">
        <v>118</v>
      </c>
    </row>
    <row r="79" spans="1:21" hidden="1" x14ac:dyDescent="0.25">
      <c r="A79" t="s">
        <v>182</v>
      </c>
      <c r="B79" t="s">
        <v>19</v>
      </c>
      <c r="C79" t="s">
        <v>20</v>
      </c>
      <c r="D79" t="s">
        <v>182</v>
      </c>
      <c r="E79" s="1">
        <v>43116.51666666667</v>
      </c>
      <c r="F79" t="s">
        <v>152</v>
      </c>
      <c r="G79" s="2">
        <v>43103</v>
      </c>
      <c r="H79" s="2">
        <v>35340</v>
      </c>
      <c r="I79">
        <v>1</v>
      </c>
      <c r="J79" s="2">
        <v>44372</v>
      </c>
      <c r="K79" s="2">
        <v>44372</v>
      </c>
      <c r="L79" t="s">
        <v>29</v>
      </c>
      <c r="M79" t="s">
        <v>30</v>
      </c>
      <c r="N79" t="s">
        <v>183</v>
      </c>
      <c r="O79" t="s">
        <v>78</v>
      </c>
      <c r="P79" t="s">
        <v>79</v>
      </c>
      <c r="Q79" t="s">
        <v>142</v>
      </c>
      <c r="R79" t="s">
        <v>118</v>
      </c>
    </row>
    <row r="80" spans="1:21" hidden="1" x14ac:dyDescent="0.25">
      <c r="A80" t="s">
        <v>184</v>
      </c>
      <c r="B80" t="s">
        <v>19</v>
      </c>
      <c r="C80" t="s">
        <v>20</v>
      </c>
      <c r="D80" t="s">
        <v>184</v>
      </c>
      <c r="E80" s="1">
        <v>43116.51666666667</v>
      </c>
      <c r="F80" t="s">
        <v>152</v>
      </c>
      <c r="G80" s="2">
        <v>43103</v>
      </c>
      <c r="H80" s="2">
        <v>35340</v>
      </c>
      <c r="I80">
        <v>1</v>
      </c>
      <c r="J80" s="2">
        <v>44372</v>
      </c>
      <c r="K80" s="2">
        <v>44372</v>
      </c>
      <c r="L80" t="s">
        <v>22</v>
      </c>
      <c r="M80" t="s">
        <v>23</v>
      </c>
      <c r="N80" t="s">
        <v>183</v>
      </c>
      <c r="O80" t="s">
        <v>78</v>
      </c>
      <c r="P80" t="s">
        <v>79</v>
      </c>
      <c r="Q80" t="s">
        <v>142</v>
      </c>
      <c r="R80" t="s">
        <v>118</v>
      </c>
    </row>
    <row r="81" spans="1:18" hidden="1" x14ac:dyDescent="0.25">
      <c r="A81" t="s">
        <v>185</v>
      </c>
      <c r="B81" t="s">
        <v>19</v>
      </c>
      <c r="C81" t="s">
        <v>20</v>
      </c>
      <c r="D81" t="s">
        <v>185</v>
      </c>
      <c r="E81" s="1">
        <v>43116.51666666667</v>
      </c>
      <c r="F81" t="s">
        <v>152</v>
      </c>
      <c r="G81" s="2">
        <v>43103</v>
      </c>
      <c r="H81" s="2">
        <v>26667</v>
      </c>
      <c r="I81">
        <v>1</v>
      </c>
      <c r="J81" s="2">
        <v>44372</v>
      </c>
      <c r="K81" s="2">
        <v>44372</v>
      </c>
      <c r="L81" t="s">
        <v>29</v>
      </c>
      <c r="M81" t="s">
        <v>30</v>
      </c>
      <c r="N81" t="s">
        <v>186</v>
      </c>
      <c r="O81" t="s">
        <v>78</v>
      </c>
      <c r="P81" t="s">
        <v>79</v>
      </c>
      <c r="Q81" t="s">
        <v>142</v>
      </c>
      <c r="R81" t="s">
        <v>118</v>
      </c>
    </row>
    <row r="82" spans="1:18" hidden="1" x14ac:dyDescent="0.25">
      <c r="A82" t="s">
        <v>187</v>
      </c>
      <c r="B82" t="s">
        <v>19</v>
      </c>
      <c r="C82" t="s">
        <v>20</v>
      </c>
      <c r="D82" t="s">
        <v>187</v>
      </c>
      <c r="E82" s="1">
        <v>43116.51666666667</v>
      </c>
      <c r="F82" t="s">
        <v>152</v>
      </c>
      <c r="G82" s="2">
        <v>43103</v>
      </c>
      <c r="H82" s="2">
        <v>26667</v>
      </c>
      <c r="I82">
        <v>1</v>
      </c>
      <c r="J82" s="2">
        <v>44372</v>
      </c>
      <c r="K82" s="2">
        <v>44372</v>
      </c>
      <c r="L82" t="s">
        <v>22</v>
      </c>
      <c r="M82" t="s">
        <v>23</v>
      </c>
      <c r="N82" t="s">
        <v>186</v>
      </c>
      <c r="O82" t="s">
        <v>78</v>
      </c>
      <c r="P82" t="s">
        <v>79</v>
      </c>
      <c r="Q82" t="s">
        <v>142</v>
      </c>
      <c r="R82" t="s">
        <v>118</v>
      </c>
    </row>
    <row r="83" spans="1:18" hidden="1" x14ac:dyDescent="0.25">
      <c r="A83" t="s">
        <v>188</v>
      </c>
      <c r="B83" t="s">
        <v>19</v>
      </c>
      <c r="C83" t="s">
        <v>20</v>
      </c>
      <c r="D83" t="s">
        <v>188</v>
      </c>
      <c r="E83" s="1">
        <v>43116.51666666667</v>
      </c>
      <c r="F83" t="s">
        <v>152</v>
      </c>
      <c r="G83" s="2">
        <v>43103</v>
      </c>
      <c r="H83" s="2">
        <v>35340</v>
      </c>
      <c r="I83">
        <v>1</v>
      </c>
      <c r="J83" s="2">
        <v>44372</v>
      </c>
      <c r="K83" s="2">
        <v>44372</v>
      </c>
      <c r="L83" t="s">
        <v>29</v>
      </c>
      <c r="M83" t="s">
        <v>30</v>
      </c>
      <c r="N83" t="s">
        <v>189</v>
      </c>
      <c r="O83" t="s">
        <v>78</v>
      </c>
      <c r="P83" t="s">
        <v>79</v>
      </c>
      <c r="Q83" t="s">
        <v>142</v>
      </c>
      <c r="R83" t="s">
        <v>118</v>
      </c>
    </row>
    <row r="84" spans="1:18" hidden="1" x14ac:dyDescent="0.25">
      <c r="A84" t="s">
        <v>190</v>
      </c>
      <c r="B84" t="s">
        <v>19</v>
      </c>
      <c r="C84" t="s">
        <v>20</v>
      </c>
      <c r="D84" t="s">
        <v>190</v>
      </c>
      <c r="E84" s="1">
        <v>43116.517361111109</v>
      </c>
      <c r="F84" t="s">
        <v>152</v>
      </c>
      <c r="G84" s="2">
        <v>43103</v>
      </c>
      <c r="H84" s="2">
        <v>35340</v>
      </c>
      <c r="I84">
        <v>1</v>
      </c>
      <c r="J84" s="2">
        <v>44372</v>
      </c>
      <c r="K84" s="2">
        <v>44372</v>
      </c>
      <c r="L84" t="s">
        <v>22</v>
      </c>
      <c r="M84" t="s">
        <v>23</v>
      </c>
      <c r="N84" t="s">
        <v>189</v>
      </c>
      <c r="O84" t="s">
        <v>78</v>
      </c>
      <c r="P84" t="s">
        <v>79</v>
      </c>
      <c r="Q84" t="s">
        <v>142</v>
      </c>
      <c r="R84" t="s">
        <v>118</v>
      </c>
    </row>
    <row r="85" spans="1:18" hidden="1" x14ac:dyDescent="0.25">
      <c r="A85" t="s">
        <v>191</v>
      </c>
      <c r="B85" t="s">
        <v>19</v>
      </c>
      <c r="C85" t="s">
        <v>20</v>
      </c>
      <c r="D85" t="s">
        <v>191</v>
      </c>
      <c r="E85" s="1">
        <v>43116.517361111109</v>
      </c>
      <c r="F85" t="s">
        <v>152</v>
      </c>
      <c r="G85" s="2">
        <v>43103</v>
      </c>
      <c r="H85" s="2">
        <v>35340</v>
      </c>
      <c r="I85">
        <v>1</v>
      </c>
      <c r="J85" s="2">
        <v>44372</v>
      </c>
      <c r="K85" s="2">
        <v>44372</v>
      </c>
      <c r="L85" t="s">
        <v>29</v>
      </c>
      <c r="M85" t="s">
        <v>30</v>
      </c>
      <c r="N85" t="s">
        <v>192</v>
      </c>
      <c r="O85" t="s">
        <v>78</v>
      </c>
      <c r="P85" t="s">
        <v>79</v>
      </c>
      <c r="Q85" t="s">
        <v>142</v>
      </c>
      <c r="R85" t="s">
        <v>118</v>
      </c>
    </row>
    <row r="86" spans="1:18" hidden="1" x14ac:dyDescent="0.25">
      <c r="A86" t="s">
        <v>193</v>
      </c>
      <c r="B86" t="s">
        <v>19</v>
      </c>
      <c r="C86" t="s">
        <v>20</v>
      </c>
      <c r="D86" t="s">
        <v>193</v>
      </c>
      <c r="E86" s="1">
        <v>43116.517361111109</v>
      </c>
      <c r="F86" t="s">
        <v>152</v>
      </c>
      <c r="G86" s="2">
        <v>43103</v>
      </c>
      <c r="H86" s="2">
        <v>35340</v>
      </c>
      <c r="I86">
        <v>1</v>
      </c>
      <c r="J86" s="2">
        <v>44372</v>
      </c>
      <c r="K86" s="2">
        <v>44372</v>
      </c>
      <c r="L86" t="s">
        <v>22</v>
      </c>
      <c r="M86" t="s">
        <v>23</v>
      </c>
      <c r="N86" t="s">
        <v>192</v>
      </c>
      <c r="O86" t="s">
        <v>78</v>
      </c>
      <c r="P86" t="s">
        <v>79</v>
      </c>
      <c r="Q86" t="s">
        <v>142</v>
      </c>
      <c r="R86" t="s">
        <v>118</v>
      </c>
    </row>
    <row r="87" spans="1:18" hidden="1" x14ac:dyDescent="0.25">
      <c r="A87" t="s">
        <v>194</v>
      </c>
      <c r="B87" t="s">
        <v>19</v>
      </c>
      <c r="C87" t="s">
        <v>20</v>
      </c>
      <c r="D87" t="s">
        <v>194</v>
      </c>
      <c r="E87" s="1">
        <v>44091.656944444447</v>
      </c>
      <c r="F87" t="s">
        <v>195</v>
      </c>
      <c r="G87" s="2">
        <v>44083</v>
      </c>
      <c r="H87" s="2">
        <v>27402</v>
      </c>
      <c r="I87">
        <v>52</v>
      </c>
      <c r="J87" s="2">
        <v>44372</v>
      </c>
      <c r="K87" s="2">
        <v>44372</v>
      </c>
      <c r="L87" t="s">
        <v>29</v>
      </c>
      <c r="M87" t="s">
        <v>30</v>
      </c>
      <c r="N87" t="s">
        <v>196</v>
      </c>
      <c r="O87" t="s">
        <v>34</v>
      </c>
      <c r="P87" t="s">
        <v>35</v>
      </c>
      <c r="Q87" t="s">
        <v>142</v>
      </c>
      <c r="R87" t="s">
        <v>118</v>
      </c>
    </row>
    <row r="88" spans="1:18" hidden="1" x14ac:dyDescent="0.25">
      <c r="A88" t="s">
        <v>197</v>
      </c>
      <c r="B88" t="s">
        <v>19</v>
      </c>
      <c r="C88" t="s">
        <v>20</v>
      </c>
      <c r="D88" t="s">
        <v>197</v>
      </c>
      <c r="E88" s="1">
        <v>44084.656944444447</v>
      </c>
      <c r="F88" t="s">
        <v>198</v>
      </c>
      <c r="G88" s="2">
        <v>44083</v>
      </c>
      <c r="H88" s="2">
        <v>27402</v>
      </c>
      <c r="I88">
        <v>19</v>
      </c>
      <c r="J88" s="2">
        <v>44372</v>
      </c>
      <c r="K88" s="2">
        <v>44372</v>
      </c>
      <c r="L88" t="s">
        <v>29</v>
      </c>
      <c r="M88" t="s">
        <v>30</v>
      </c>
      <c r="N88" t="s">
        <v>199</v>
      </c>
      <c r="O88" t="s">
        <v>34</v>
      </c>
      <c r="P88" t="s">
        <v>35</v>
      </c>
      <c r="Q88" t="s">
        <v>142</v>
      </c>
      <c r="R88" t="s">
        <v>118</v>
      </c>
    </row>
    <row r="89" spans="1:18" hidden="1" x14ac:dyDescent="0.25">
      <c r="A89" t="s">
        <v>200</v>
      </c>
      <c r="B89" t="s">
        <v>19</v>
      </c>
      <c r="C89" t="s">
        <v>20</v>
      </c>
      <c r="D89" t="s">
        <v>200</v>
      </c>
      <c r="E89" s="1">
        <v>44084.656944444447</v>
      </c>
      <c r="F89" t="s">
        <v>201</v>
      </c>
      <c r="G89" s="2">
        <v>44083</v>
      </c>
      <c r="H89" s="2">
        <v>27402</v>
      </c>
      <c r="I89">
        <v>8</v>
      </c>
      <c r="J89" s="2">
        <v>44372</v>
      </c>
      <c r="K89" s="2">
        <v>44372</v>
      </c>
      <c r="L89" t="s">
        <v>29</v>
      </c>
      <c r="M89" t="s">
        <v>30</v>
      </c>
      <c r="N89" t="s">
        <v>202</v>
      </c>
      <c r="O89" t="s">
        <v>34</v>
      </c>
      <c r="P89" t="s">
        <v>35</v>
      </c>
      <c r="Q89" t="s">
        <v>142</v>
      </c>
      <c r="R89" t="s">
        <v>118</v>
      </c>
    </row>
    <row r="90" spans="1:18" hidden="1" x14ac:dyDescent="0.25">
      <c r="A90" t="s">
        <v>203</v>
      </c>
      <c r="B90" t="s">
        <v>19</v>
      </c>
      <c r="C90" t="s">
        <v>20</v>
      </c>
      <c r="D90" t="s">
        <v>203</v>
      </c>
      <c r="E90" s="1">
        <v>43116.604861111111</v>
      </c>
      <c r="F90" t="s">
        <v>152</v>
      </c>
      <c r="G90" s="2">
        <v>43103</v>
      </c>
      <c r="H90" s="2">
        <v>26667</v>
      </c>
      <c r="I90">
        <v>1</v>
      </c>
      <c r="J90" s="2">
        <v>44372</v>
      </c>
      <c r="K90" s="2">
        <v>44372</v>
      </c>
      <c r="L90" t="s">
        <v>29</v>
      </c>
      <c r="M90" t="s">
        <v>30</v>
      </c>
      <c r="N90" t="s">
        <v>204</v>
      </c>
      <c r="O90" t="s">
        <v>78</v>
      </c>
      <c r="P90" t="s">
        <v>79</v>
      </c>
      <c r="Q90" t="s">
        <v>142</v>
      </c>
      <c r="R90" t="s">
        <v>118</v>
      </c>
    </row>
    <row r="91" spans="1:18" hidden="1" x14ac:dyDescent="0.25">
      <c r="A91" t="s">
        <v>205</v>
      </c>
      <c r="B91" t="s">
        <v>19</v>
      </c>
      <c r="C91" t="s">
        <v>20</v>
      </c>
      <c r="D91" t="s">
        <v>205</v>
      </c>
      <c r="E91" s="1">
        <v>43116.604861111111</v>
      </c>
      <c r="F91" t="s">
        <v>152</v>
      </c>
      <c r="G91" s="2">
        <v>43103</v>
      </c>
      <c r="H91" s="2">
        <v>26667</v>
      </c>
      <c r="I91">
        <v>1</v>
      </c>
      <c r="J91" s="2">
        <v>44372</v>
      </c>
      <c r="K91" s="2">
        <v>44372</v>
      </c>
      <c r="L91" t="s">
        <v>22</v>
      </c>
      <c r="M91" t="s">
        <v>23</v>
      </c>
      <c r="N91" t="s">
        <v>204</v>
      </c>
      <c r="O91" t="s">
        <v>78</v>
      </c>
      <c r="P91" t="s">
        <v>79</v>
      </c>
      <c r="Q91" t="s">
        <v>142</v>
      </c>
      <c r="R91" t="s">
        <v>118</v>
      </c>
    </row>
    <row r="92" spans="1:18" hidden="1" x14ac:dyDescent="0.25">
      <c r="A92" t="s">
        <v>206</v>
      </c>
      <c r="B92" t="s">
        <v>19</v>
      </c>
      <c r="C92" t="s">
        <v>20</v>
      </c>
      <c r="D92" t="s">
        <v>206</v>
      </c>
      <c r="E92" s="1">
        <v>43116.604861111111</v>
      </c>
      <c r="F92" t="s">
        <v>152</v>
      </c>
      <c r="G92" s="2">
        <v>43103</v>
      </c>
      <c r="H92" s="2">
        <v>26667</v>
      </c>
      <c r="I92">
        <v>1</v>
      </c>
      <c r="J92" s="2">
        <v>44372</v>
      </c>
      <c r="K92" s="2">
        <v>44372</v>
      </c>
      <c r="L92" t="s">
        <v>29</v>
      </c>
      <c r="M92" t="s">
        <v>30</v>
      </c>
      <c r="N92" t="s">
        <v>207</v>
      </c>
      <c r="O92" t="s">
        <v>78</v>
      </c>
      <c r="P92" t="s">
        <v>79</v>
      </c>
      <c r="Q92" t="s">
        <v>142</v>
      </c>
      <c r="R92" t="s">
        <v>118</v>
      </c>
    </row>
    <row r="93" spans="1:18" hidden="1" x14ac:dyDescent="0.25">
      <c r="A93" t="s">
        <v>208</v>
      </c>
      <c r="B93" t="s">
        <v>19</v>
      </c>
      <c r="C93" t="s">
        <v>20</v>
      </c>
      <c r="D93" t="s">
        <v>208</v>
      </c>
      <c r="E93" s="1">
        <v>43116.604861111111</v>
      </c>
      <c r="F93" t="s">
        <v>152</v>
      </c>
      <c r="G93" s="2">
        <v>43103</v>
      </c>
      <c r="H93" s="2">
        <v>26667</v>
      </c>
      <c r="I93">
        <v>1</v>
      </c>
      <c r="J93" s="2">
        <v>44372</v>
      </c>
      <c r="K93" s="2">
        <v>44372</v>
      </c>
      <c r="L93" t="s">
        <v>22</v>
      </c>
      <c r="M93" t="s">
        <v>23</v>
      </c>
      <c r="N93" t="s">
        <v>207</v>
      </c>
      <c r="O93" t="s">
        <v>78</v>
      </c>
      <c r="P93" t="s">
        <v>79</v>
      </c>
      <c r="Q93" t="s">
        <v>142</v>
      </c>
      <c r="R93" t="s">
        <v>118</v>
      </c>
    </row>
    <row r="94" spans="1:18" hidden="1" x14ac:dyDescent="0.25">
      <c r="A94" t="s">
        <v>209</v>
      </c>
      <c r="B94" t="s">
        <v>19</v>
      </c>
      <c r="C94" t="s">
        <v>20</v>
      </c>
      <c r="D94" t="s">
        <v>209</v>
      </c>
      <c r="E94" s="1">
        <v>43116.604861111111</v>
      </c>
      <c r="F94" t="s">
        <v>152</v>
      </c>
      <c r="G94" s="2">
        <v>43103</v>
      </c>
      <c r="H94" s="2">
        <v>26667</v>
      </c>
      <c r="I94">
        <v>1</v>
      </c>
      <c r="J94" s="2">
        <v>44372</v>
      </c>
      <c r="K94" s="2">
        <v>44372</v>
      </c>
      <c r="L94" t="s">
        <v>29</v>
      </c>
      <c r="M94" t="s">
        <v>30</v>
      </c>
      <c r="N94" t="s">
        <v>210</v>
      </c>
      <c r="O94" t="s">
        <v>78</v>
      </c>
      <c r="P94" t="s">
        <v>79</v>
      </c>
      <c r="Q94" t="s">
        <v>142</v>
      </c>
      <c r="R94" t="s">
        <v>118</v>
      </c>
    </row>
    <row r="95" spans="1:18" hidden="1" x14ac:dyDescent="0.25">
      <c r="A95" t="s">
        <v>211</v>
      </c>
      <c r="B95" t="s">
        <v>19</v>
      </c>
      <c r="C95" t="s">
        <v>20</v>
      </c>
      <c r="D95" t="s">
        <v>211</v>
      </c>
      <c r="E95" s="1">
        <v>43116.604861111111</v>
      </c>
      <c r="F95" t="s">
        <v>152</v>
      </c>
      <c r="G95" s="2">
        <v>43103</v>
      </c>
      <c r="H95" s="2">
        <v>26667</v>
      </c>
      <c r="I95">
        <v>1</v>
      </c>
      <c r="J95" s="2">
        <v>44372</v>
      </c>
      <c r="K95" s="2">
        <v>44372</v>
      </c>
      <c r="L95" t="s">
        <v>22</v>
      </c>
      <c r="M95" t="s">
        <v>23</v>
      </c>
      <c r="N95" t="s">
        <v>210</v>
      </c>
      <c r="O95" t="s">
        <v>78</v>
      </c>
      <c r="P95" t="s">
        <v>79</v>
      </c>
      <c r="Q95" t="s">
        <v>142</v>
      </c>
      <c r="R95" t="s">
        <v>118</v>
      </c>
    </row>
    <row r="96" spans="1:18" hidden="1" x14ac:dyDescent="0.25">
      <c r="A96" t="s">
        <v>212</v>
      </c>
      <c r="B96" t="s">
        <v>19</v>
      </c>
      <c r="C96" t="s">
        <v>20</v>
      </c>
      <c r="D96" t="s">
        <v>212</v>
      </c>
      <c r="E96" s="1">
        <v>43116.604861111111</v>
      </c>
      <c r="F96" t="s">
        <v>152</v>
      </c>
      <c r="G96" s="2">
        <v>43103</v>
      </c>
      <c r="H96" s="2">
        <v>31140</v>
      </c>
      <c r="I96">
        <v>1</v>
      </c>
      <c r="J96" s="2">
        <v>44372</v>
      </c>
      <c r="K96" s="2">
        <v>44372</v>
      </c>
      <c r="L96" t="s">
        <v>29</v>
      </c>
      <c r="M96" t="s">
        <v>30</v>
      </c>
      <c r="N96" t="s">
        <v>213</v>
      </c>
      <c r="O96" t="s">
        <v>78</v>
      </c>
      <c r="P96" t="s">
        <v>79</v>
      </c>
      <c r="Q96" t="s">
        <v>142</v>
      </c>
      <c r="R96" t="s">
        <v>118</v>
      </c>
    </row>
    <row r="97" spans="1:19" hidden="1" x14ac:dyDescent="0.25">
      <c r="A97" t="s">
        <v>214</v>
      </c>
      <c r="B97" t="s">
        <v>19</v>
      </c>
      <c r="C97" t="s">
        <v>20</v>
      </c>
      <c r="D97" t="s">
        <v>214</v>
      </c>
      <c r="E97" s="1">
        <v>43116.604861111111</v>
      </c>
      <c r="F97" t="s">
        <v>152</v>
      </c>
      <c r="G97" s="2">
        <v>43103</v>
      </c>
      <c r="H97" s="2">
        <v>31140</v>
      </c>
      <c r="I97">
        <v>1</v>
      </c>
      <c r="J97" s="2">
        <v>44372</v>
      </c>
      <c r="K97" s="2">
        <v>44372</v>
      </c>
      <c r="L97" t="s">
        <v>22</v>
      </c>
      <c r="M97" t="s">
        <v>23</v>
      </c>
      <c r="N97" t="s">
        <v>213</v>
      </c>
      <c r="O97" t="s">
        <v>78</v>
      </c>
      <c r="P97" t="s">
        <v>79</v>
      </c>
      <c r="Q97" t="s">
        <v>142</v>
      </c>
      <c r="R97" t="s">
        <v>118</v>
      </c>
    </row>
    <row r="98" spans="1:19" hidden="1" x14ac:dyDescent="0.25">
      <c r="A98" t="s">
        <v>215</v>
      </c>
      <c r="B98" t="s">
        <v>19</v>
      </c>
      <c r="C98" t="s">
        <v>20</v>
      </c>
      <c r="D98" t="s">
        <v>215</v>
      </c>
      <c r="E98" s="1">
        <v>43116.604861111111</v>
      </c>
      <c r="F98" t="s">
        <v>152</v>
      </c>
      <c r="G98" s="2">
        <v>43103</v>
      </c>
      <c r="H98" s="2">
        <v>31140</v>
      </c>
      <c r="I98">
        <v>1</v>
      </c>
      <c r="J98" s="2">
        <v>44372</v>
      </c>
      <c r="K98" s="2">
        <v>44372</v>
      </c>
      <c r="L98" t="s">
        <v>29</v>
      </c>
      <c r="M98" t="s">
        <v>30</v>
      </c>
      <c r="N98" t="s">
        <v>216</v>
      </c>
      <c r="O98" t="s">
        <v>78</v>
      </c>
      <c r="P98" t="s">
        <v>79</v>
      </c>
      <c r="Q98" t="s">
        <v>142</v>
      </c>
      <c r="R98" t="s">
        <v>118</v>
      </c>
    </row>
    <row r="99" spans="1:19" hidden="1" x14ac:dyDescent="0.25">
      <c r="A99" t="s">
        <v>217</v>
      </c>
      <c r="B99" t="s">
        <v>19</v>
      </c>
      <c r="C99" t="s">
        <v>20</v>
      </c>
      <c r="D99" t="s">
        <v>217</v>
      </c>
      <c r="E99" s="1">
        <v>43116.604861111111</v>
      </c>
      <c r="F99" t="s">
        <v>152</v>
      </c>
      <c r="G99" s="2">
        <v>43103</v>
      </c>
      <c r="H99" s="2">
        <v>31140</v>
      </c>
      <c r="I99">
        <v>1</v>
      </c>
      <c r="J99" s="2">
        <v>44372</v>
      </c>
      <c r="K99" s="2">
        <v>44372</v>
      </c>
      <c r="L99" t="s">
        <v>22</v>
      </c>
      <c r="M99" t="s">
        <v>23</v>
      </c>
      <c r="N99" t="s">
        <v>216</v>
      </c>
      <c r="O99" t="s">
        <v>78</v>
      </c>
      <c r="P99" t="s">
        <v>79</v>
      </c>
      <c r="Q99" t="s">
        <v>142</v>
      </c>
      <c r="R99" t="s">
        <v>118</v>
      </c>
    </row>
    <row r="100" spans="1:19" hidden="1" x14ac:dyDescent="0.25">
      <c r="A100" t="s">
        <v>218</v>
      </c>
      <c r="B100" t="s">
        <v>50</v>
      </c>
      <c r="C100" t="s">
        <v>20</v>
      </c>
      <c r="D100" t="s">
        <v>218</v>
      </c>
      <c r="E100" s="1">
        <v>44371.460416666669</v>
      </c>
      <c r="F100" t="s">
        <v>219</v>
      </c>
      <c r="G100" s="2">
        <v>44366</v>
      </c>
      <c r="H100" s="2">
        <v>38724</v>
      </c>
      <c r="I100">
        <v>1</v>
      </c>
      <c r="J100" s="2">
        <v>44372</v>
      </c>
      <c r="K100" s="2">
        <v>44372</v>
      </c>
      <c r="L100" t="s">
        <v>29</v>
      </c>
      <c r="M100" t="s">
        <v>30</v>
      </c>
      <c r="N100" t="s">
        <v>220</v>
      </c>
      <c r="O100" t="s">
        <v>53</v>
      </c>
      <c r="P100" t="s">
        <v>53</v>
      </c>
      <c r="Q100" t="s">
        <v>54</v>
      </c>
      <c r="S100" t="s">
        <v>55</v>
      </c>
    </row>
    <row r="101" spans="1:19" hidden="1" x14ac:dyDescent="0.25">
      <c r="A101" t="s">
        <v>221</v>
      </c>
      <c r="B101" t="s">
        <v>50</v>
      </c>
      <c r="C101" t="s">
        <v>20</v>
      </c>
      <c r="D101" t="s">
        <v>221</v>
      </c>
      <c r="E101" s="1">
        <v>44371.459722222222</v>
      </c>
      <c r="F101" t="s">
        <v>219</v>
      </c>
      <c r="G101" s="2">
        <v>44366</v>
      </c>
      <c r="H101" s="2">
        <v>39088</v>
      </c>
      <c r="I101">
        <v>1</v>
      </c>
      <c r="J101" s="2">
        <v>44372</v>
      </c>
      <c r="K101" s="2">
        <v>44372</v>
      </c>
      <c r="L101" t="s">
        <v>29</v>
      </c>
      <c r="M101" t="s">
        <v>30</v>
      </c>
      <c r="N101" t="s">
        <v>220</v>
      </c>
      <c r="O101" t="s">
        <v>222</v>
      </c>
      <c r="P101" t="s">
        <v>223</v>
      </c>
      <c r="Q101" t="s">
        <v>54</v>
      </c>
      <c r="S101" t="s">
        <v>55</v>
      </c>
    </row>
    <row r="102" spans="1:19" hidden="1" x14ac:dyDescent="0.25">
      <c r="A102" t="s">
        <v>224</v>
      </c>
      <c r="B102" t="s">
        <v>50</v>
      </c>
      <c r="C102" t="s">
        <v>20</v>
      </c>
      <c r="D102" t="s">
        <v>224</v>
      </c>
      <c r="E102" s="1">
        <v>44371.460416666669</v>
      </c>
      <c r="F102" t="s">
        <v>219</v>
      </c>
      <c r="G102" s="2">
        <v>44366</v>
      </c>
      <c r="H102" s="2">
        <v>38724</v>
      </c>
      <c r="I102">
        <v>1</v>
      </c>
      <c r="J102" s="2">
        <v>44372</v>
      </c>
      <c r="K102" s="2">
        <v>44372</v>
      </c>
      <c r="L102" t="s">
        <v>29</v>
      </c>
      <c r="M102" t="s">
        <v>30</v>
      </c>
      <c r="N102" t="s">
        <v>225</v>
      </c>
      <c r="O102" t="s">
        <v>53</v>
      </c>
      <c r="P102" t="s">
        <v>53</v>
      </c>
      <c r="Q102" t="s">
        <v>54</v>
      </c>
      <c r="S102" t="s">
        <v>55</v>
      </c>
    </row>
    <row r="103" spans="1:19" hidden="1" x14ac:dyDescent="0.25">
      <c r="A103" t="s">
        <v>226</v>
      </c>
      <c r="B103" t="s">
        <v>50</v>
      </c>
      <c r="C103" t="s">
        <v>20</v>
      </c>
      <c r="D103" t="s">
        <v>226</v>
      </c>
      <c r="E103" s="1">
        <v>44371.459722222222</v>
      </c>
      <c r="F103" t="s">
        <v>219</v>
      </c>
      <c r="G103" s="2">
        <v>44366</v>
      </c>
      <c r="H103" s="2">
        <v>39088</v>
      </c>
      <c r="I103">
        <v>1</v>
      </c>
      <c r="J103" s="2">
        <v>44372</v>
      </c>
      <c r="K103" s="2">
        <v>44372</v>
      </c>
      <c r="L103" t="s">
        <v>29</v>
      </c>
      <c r="M103" t="s">
        <v>30</v>
      </c>
      <c r="N103" t="s">
        <v>225</v>
      </c>
      <c r="O103" t="s">
        <v>222</v>
      </c>
      <c r="P103" t="s">
        <v>223</v>
      </c>
      <c r="Q103" t="s">
        <v>54</v>
      </c>
      <c r="S103" t="s">
        <v>55</v>
      </c>
    </row>
    <row r="104" spans="1:19" hidden="1" x14ac:dyDescent="0.25">
      <c r="A104" t="s">
        <v>227</v>
      </c>
      <c r="B104" t="s">
        <v>50</v>
      </c>
      <c r="C104" t="s">
        <v>20</v>
      </c>
      <c r="D104" t="s">
        <v>227</v>
      </c>
      <c r="E104" s="1">
        <v>44371.460416666669</v>
      </c>
      <c r="F104" t="s">
        <v>219</v>
      </c>
      <c r="G104" s="2">
        <v>44366</v>
      </c>
      <c r="H104" s="2">
        <v>38724</v>
      </c>
      <c r="I104">
        <v>1</v>
      </c>
      <c r="J104" s="2">
        <v>44372</v>
      </c>
      <c r="K104" s="2">
        <v>44372</v>
      </c>
      <c r="L104" t="s">
        <v>29</v>
      </c>
      <c r="M104" t="s">
        <v>30</v>
      </c>
      <c r="N104" t="s">
        <v>228</v>
      </c>
      <c r="O104" t="s">
        <v>53</v>
      </c>
      <c r="P104" t="s">
        <v>53</v>
      </c>
      <c r="Q104" t="s">
        <v>54</v>
      </c>
      <c r="S104" t="s">
        <v>55</v>
      </c>
    </row>
    <row r="105" spans="1:19" hidden="1" x14ac:dyDescent="0.25">
      <c r="A105" t="s">
        <v>229</v>
      </c>
      <c r="B105" t="s">
        <v>50</v>
      </c>
      <c r="C105" t="s">
        <v>20</v>
      </c>
      <c r="D105" t="s">
        <v>229</v>
      </c>
      <c r="E105" s="1">
        <v>44371.459722222222</v>
      </c>
      <c r="F105" t="s">
        <v>219</v>
      </c>
      <c r="G105" s="2">
        <v>44366</v>
      </c>
      <c r="H105" s="2">
        <v>39088</v>
      </c>
      <c r="I105">
        <v>1</v>
      </c>
      <c r="J105" s="2">
        <v>44372</v>
      </c>
      <c r="K105" s="2">
        <v>44372</v>
      </c>
      <c r="L105" t="s">
        <v>29</v>
      </c>
      <c r="M105" t="s">
        <v>30</v>
      </c>
      <c r="N105" t="s">
        <v>228</v>
      </c>
      <c r="O105" t="s">
        <v>222</v>
      </c>
      <c r="P105" t="s">
        <v>223</v>
      </c>
      <c r="Q105" t="s">
        <v>54</v>
      </c>
      <c r="S105" t="s">
        <v>55</v>
      </c>
    </row>
    <row r="106" spans="1:19" hidden="1" x14ac:dyDescent="0.25">
      <c r="A106" t="s">
        <v>230</v>
      </c>
      <c r="B106" t="s">
        <v>50</v>
      </c>
      <c r="C106" t="s">
        <v>20</v>
      </c>
      <c r="D106" t="s">
        <v>230</v>
      </c>
      <c r="E106" s="1">
        <v>44371.460416666669</v>
      </c>
      <c r="F106" t="s">
        <v>219</v>
      </c>
      <c r="G106" s="2">
        <v>44366</v>
      </c>
      <c r="H106" s="2">
        <v>38724</v>
      </c>
      <c r="I106">
        <v>1</v>
      </c>
      <c r="J106" s="2">
        <v>44372</v>
      </c>
      <c r="K106" s="2">
        <v>44372</v>
      </c>
      <c r="L106" t="s">
        <v>29</v>
      </c>
      <c r="M106" t="s">
        <v>30</v>
      </c>
      <c r="N106" t="s">
        <v>231</v>
      </c>
      <c r="O106" t="s">
        <v>53</v>
      </c>
      <c r="P106" t="s">
        <v>53</v>
      </c>
      <c r="Q106" t="s">
        <v>54</v>
      </c>
      <c r="S106" t="s">
        <v>55</v>
      </c>
    </row>
    <row r="107" spans="1:19" hidden="1" x14ac:dyDescent="0.25">
      <c r="A107" t="s">
        <v>232</v>
      </c>
      <c r="B107" t="s">
        <v>50</v>
      </c>
      <c r="C107" t="s">
        <v>20</v>
      </c>
      <c r="D107" t="s">
        <v>232</v>
      </c>
      <c r="E107" s="1">
        <v>44371.459722222222</v>
      </c>
      <c r="F107" t="s">
        <v>219</v>
      </c>
      <c r="G107" s="2">
        <v>44366</v>
      </c>
      <c r="H107" s="2">
        <v>39088</v>
      </c>
      <c r="I107">
        <v>1</v>
      </c>
      <c r="J107" s="2">
        <v>44372</v>
      </c>
      <c r="K107" s="2">
        <v>44372</v>
      </c>
      <c r="L107" t="s">
        <v>29</v>
      </c>
      <c r="M107" t="s">
        <v>30</v>
      </c>
      <c r="N107" t="s">
        <v>231</v>
      </c>
      <c r="O107" t="s">
        <v>222</v>
      </c>
      <c r="P107" t="s">
        <v>223</v>
      </c>
      <c r="Q107" t="s">
        <v>54</v>
      </c>
      <c r="S107" t="s">
        <v>55</v>
      </c>
    </row>
    <row r="108" spans="1:19" hidden="1" x14ac:dyDescent="0.25">
      <c r="A108" t="s">
        <v>233</v>
      </c>
      <c r="B108" t="s">
        <v>50</v>
      </c>
      <c r="C108" t="s">
        <v>20</v>
      </c>
      <c r="D108" t="s">
        <v>233</v>
      </c>
      <c r="E108" s="1">
        <v>44371.460416666669</v>
      </c>
      <c r="F108" t="s">
        <v>219</v>
      </c>
      <c r="G108" s="2">
        <v>44366</v>
      </c>
      <c r="H108" s="2">
        <v>38724</v>
      </c>
      <c r="I108">
        <v>10</v>
      </c>
      <c r="J108" s="2">
        <v>44372</v>
      </c>
      <c r="K108" s="2">
        <v>44372</v>
      </c>
      <c r="L108" t="s">
        <v>29</v>
      </c>
      <c r="M108" t="s">
        <v>30</v>
      </c>
      <c r="N108" t="s">
        <v>234</v>
      </c>
      <c r="O108" t="s">
        <v>53</v>
      </c>
      <c r="P108" t="s">
        <v>53</v>
      </c>
      <c r="Q108" t="s">
        <v>54</v>
      </c>
      <c r="S108" t="s">
        <v>55</v>
      </c>
    </row>
    <row r="109" spans="1:19" hidden="1" x14ac:dyDescent="0.25">
      <c r="A109" t="s">
        <v>235</v>
      </c>
      <c r="B109" t="s">
        <v>50</v>
      </c>
      <c r="C109" t="s">
        <v>20</v>
      </c>
      <c r="D109" t="s">
        <v>235</v>
      </c>
      <c r="E109" s="1">
        <v>44371.459722222222</v>
      </c>
      <c r="F109" t="s">
        <v>219</v>
      </c>
      <c r="G109" s="2">
        <v>44366</v>
      </c>
      <c r="H109" s="2">
        <v>39088</v>
      </c>
      <c r="I109">
        <v>1</v>
      </c>
      <c r="J109" s="2">
        <v>44372</v>
      </c>
      <c r="K109" s="2">
        <v>44372</v>
      </c>
      <c r="L109" t="s">
        <v>29</v>
      </c>
      <c r="M109" t="s">
        <v>30</v>
      </c>
      <c r="N109" t="s">
        <v>234</v>
      </c>
      <c r="O109" t="s">
        <v>222</v>
      </c>
      <c r="P109" t="s">
        <v>223</v>
      </c>
      <c r="Q109" t="s">
        <v>54</v>
      </c>
      <c r="S109" t="s">
        <v>55</v>
      </c>
    </row>
    <row r="110" spans="1:19" hidden="1" x14ac:dyDescent="0.25">
      <c r="A110" t="s">
        <v>236</v>
      </c>
      <c r="B110" t="s">
        <v>50</v>
      </c>
      <c r="C110" t="s">
        <v>20</v>
      </c>
      <c r="D110" t="s">
        <v>236</v>
      </c>
      <c r="E110" s="1">
        <v>44371.460416666669</v>
      </c>
      <c r="F110" t="s">
        <v>219</v>
      </c>
      <c r="G110" s="2">
        <v>44366</v>
      </c>
      <c r="H110" s="2">
        <v>38724</v>
      </c>
      <c r="I110">
        <v>2</v>
      </c>
      <c r="J110" s="2">
        <v>44372</v>
      </c>
      <c r="K110" s="2">
        <v>44372</v>
      </c>
      <c r="L110" t="s">
        <v>29</v>
      </c>
      <c r="M110" t="s">
        <v>30</v>
      </c>
      <c r="N110" t="s">
        <v>237</v>
      </c>
      <c r="O110" t="s">
        <v>53</v>
      </c>
      <c r="P110" t="s">
        <v>53</v>
      </c>
      <c r="Q110" t="s">
        <v>54</v>
      </c>
      <c r="S110" t="s">
        <v>55</v>
      </c>
    </row>
    <row r="111" spans="1:19" hidden="1" x14ac:dyDescent="0.25">
      <c r="A111" t="s">
        <v>238</v>
      </c>
      <c r="B111" t="s">
        <v>50</v>
      </c>
      <c r="C111" t="s">
        <v>20</v>
      </c>
      <c r="D111" t="s">
        <v>238</v>
      </c>
      <c r="E111" s="1">
        <v>44371.459722222222</v>
      </c>
      <c r="F111" t="s">
        <v>219</v>
      </c>
      <c r="G111" s="2">
        <v>44366</v>
      </c>
      <c r="H111" s="2">
        <v>39088</v>
      </c>
      <c r="I111">
        <v>1</v>
      </c>
      <c r="J111" s="2">
        <v>44372</v>
      </c>
      <c r="K111" s="2">
        <v>44372</v>
      </c>
      <c r="L111" t="s">
        <v>29</v>
      </c>
      <c r="M111" t="s">
        <v>30</v>
      </c>
      <c r="N111" t="s">
        <v>237</v>
      </c>
      <c r="O111" t="s">
        <v>222</v>
      </c>
      <c r="P111" t="s">
        <v>223</v>
      </c>
      <c r="Q111" t="s">
        <v>54</v>
      </c>
      <c r="S111" t="s">
        <v>55</v>
      </c>
    </row>
    <row r="112" spans="1:19" hidden="1" x14ac:dyDescent="0.25">
      <c r="A112" t="s">
        <v>239</v>
      </c>
      <c r="B112" t="s">
        <v>50</v>
      </c>
      <c r="C112" t="s">
        <v>20</v>
      </c>
      <c r="D112" t="s">
        <v>239</v>
      </c>
      <c r="E112" s="1">
        <v>44371.460416666669</v>
      </c>
      <c r="F112" t="s">
        <v>219</v>
      </c>
      <c r="G112" s="2">
        <v>44366</v>
      </c>
      <c r="H112" s="2">
        <v>38724</v>
      </c>
      <c r="I112">
        <v>1</v>
      </c>
      <c r="J112" s="2">
        <v>44372</v>
      </c>
      <c r="K112" s="2">
        <v>44372</v>
      </c>
      <c r="L112" t="s">
        <v>29</v>
      </c>
      <c r="M112" t="s">
        <v>30</v>
      </c>
      <c r="N112" t="s">
        <v>240</v>
      </c>
      <c r="O112" t="s">
        <v>53</v>
      </c>
      <c r="P112" t="s">
        <v>53</v>
      </c>
      <c r="Q112" t="s">
        <v>54</v>
      </c>
      <c r="S112" t="s">
        <v>55</v>
      </c>
    </row>
    <row r="113" spans="1:19" hidden="1" x14ac:dyDescent="0.25">
      <c r="A113" t="s">
        <v>241</v>
      </c>
      <c r="B113" t="s">
        <v>50</v>
      </c>
      <c r="C113" t="s">
        <v>20</v>
      </c>
      <c r="D113" t="s">
        <v>241</v>
      </c>
      <c r="E113" s="1">
        <v>44371.459722222222</v>
      </c>
      <c r="F113" t="s">
        <v>219</v>
      </c>
      <c r="G113" s="2">
        <v>44366</v>
      </c>
      <c r="H113" s="2">
        <v>39088</v>
      </c>
      <c r="I113">
        <v>1</v>
      </c>
      <c r="J113" s="2">
        <v>44372</v>
      </c>
      <c r="K113" s="2">
        <v>44372</v>
      </c>
      <c r="L113" t="s">
        <v>29</v>
      </c>
      <c r="M113" t="s">
        <v>30</v>
      </c>
      <c r="N113" t="s">
        <v>240</v>
      </c>
      <c r="O113" t="s">
        <v>222</v>
      </c>
      <c r="P113" t="s">
        <v>223</v>
      </c>
      <c r="Q113" t="s">
        <v>54</v>
      </c>
      <c r="S113" t="s">
        <v>55</v>
      </c>
    </row>
    <row r="114" spans="1:19" hidden="1" x14ac:dyDescent="0.25">
      <c r="A114" t="s">
        <v>242</v>
      </c>
      <c r="B114" t="s">
        <v>50</v>
      </c>
      <c r="C114" t="s">
        <v>20</v>
      </c>
      <c r="D114" t="s">
        <v>242</v>
      </c>
      <c r="E114" s="1">
        <v>44371.460416666669</v>
      </c>
      <c r="F114" t="s">
        <v>219</v>
      </c>
      <c r="G114" s="2">
        <v>44366</v>
      </c>
      <c r="H114" s="2">
        <v>38724</v>
      </c>
      <c r="I114">
        <v>1</v>
      </c>
      <c r="J114" s="2">
        <v>44372</v>
      </c>
      <c r="K114" s="2">
        <v>44372</v>
      </c>
      <c r="L114" t="s">
        <v>29</v>
      </c>
      <c r="M114" t="s">
        <v>30</v>
      </c>
      <c r="N114" t="s">
        <v>243</v>
      </c>
      <c r="O114" t="s">
        <v>53</v>
      </c>
      <c r="P114" t="s">
        <v>53</v>
      </c>
      <c r="Q114" t="s">
        <v>54</v>
      </c>
      <c r="S114" t="s">
        <v>55</v>
      </c>
    </row>
    <row r="115" spans="1:19" hidden="1" x14ac:dyDescent="0.25">
      <c r="A115" t="s">
        <v>244</v>
      </c>
      <c r="B115" t="s">
        <v>50</v>
      </c>
      <c r="C115" t="s">
        <v>20</v>
      </c>
      <c r="D115" t="s">
        <v>244</v>
      </c>
      <c r="E115" s="1">
        <v>44371.459722222222</v>
      </c>
      <c r="F115" t="s">
        <v>219</v>
      </c>
      <c r="G115" s="2">
        <v>44366</v>
      </c>
      <c r="H115" s="2">
        <v>39088</v>
      </c>
      <c r="I115">
        <v>1</v>
      </c>
      <c r="J115" s="2">
        <v>44372</v>
      </c>
      <c r="K115" s="2">
        <v>44372</v>
      </c>
      <c r="L115" t="s">
        <v>29</v>
      </c>
      <c r="M115" t="s">
        <v>30</v>
      </c>
      <c r="N115" t="s">
        <v>243</v>
      </c>
      <c r="O115" t="s">
        <v>222</v>
      </c>
      <c r="P115" t="s">
        <v>223</v>
      </c>
      <c r="Q115" t="s">
        <v>54</v>
      </c>
      <c r="S115" t="s">
        <v>55</v>
      </c>
    </row>
    <row r="116" spans="1:19" hidden="1" x14ac:dyDescent="0.25">
      <c r="A116" t="s">
        <v>245</v>
      </c>
      <c r="B116" t="s">
        <v>50</v>
      </c>
      <c r="C116" t="s">
        <v>20</v>
      </c>
      <c r="D116" t="s">
        <v>245</v>
      </c>
      <c r="E116" s="1">
        <v>44371.460416666669</v>
      </c>
      <c r="F116" t="s">
        <v>219</v>
      </c>
      <c r="G116" s="2">
        <v>44366</v>
      </c>
      <c r="H116" s="2">
        <v>38724</v>
      </c>
      <c r="I116">
        <v>1</v>
      </c>
      <c r="J116" s="2">
        <v>44372</v>
      </c>
      <c r="K116" s="2">
        <v>44372</v>
      </c>
      <c r="L116" t="s">
        <v>29</v>
      </c>
      <c r="M116" t="s">
        <v>30</v>
      </c>
      <c r="N116" t="s">
        <v>246</v>
      </c>
      <c r="O116" t="s">
        <v>53</v>
      </c>
      <c r="P116" t="s">
        <v>53</v>
      </c>
      <c r="Q116" t="s">
        <v>54</v>
      </c>
      <c r="S116" t="s">
        <v>55</v>
      </c>
    </row>
    <row r="117" spans="1:19" hidden="1" x14ac:dyDescent="0.25">
      <c r="A117" t="s">
        <v>247</v>
      </c>
      <c r="B117" t="s">
        <v>50</v>
      </c>
      <c r="C117" t="s">
        <v>20</v>
      </c>
      <c r="D117" t="s">
        <v>247</v>
      </c>
      <c r="E117" s="1">
        <v>44371.459722222222</v>
      </c>
      <c r="F117" t="s">
        <v>219</v>
      </c>
      <c r="G117" s="2">
        <v>44366</v>
      </c>
      <c r="H117" s="2">
        <v>39088</v>
      </c>
      <c r="I117">
        <v>1</v>
      </c>
      <c r="J117" s="2">
        <v>44372</v>
      </c>
      <c r="K117" s="2">
        <v>44372</v>
      </c>
      <c r="L117" t="s">
        <v>29</v>
      </c>
      <c r="M117" t="s">
        <v>30</v>
      </c>
      <c r="N117" t="s">
        <v>246</v>
      </c>
      <c r="O117" t="s">
        <v>222</v>
      </c>
      <c r="P117" t="s">
        <v>223</v>
      </c>
      <c r="Q117" t="s">
        <v>54</v>
      </c>
      <c r="S117" t="s">
        <v>55</v>
      </c>
    </row>
    <row r="118" spans="1:19" hidden="1" x14ac:dyDescent="0.25">
      <c r="A118" t="s">
        <v>248</v>
      </c>
      <c r="B118" t="s">
        <v>50</v>
      </c>
      <c r="C118" t="s">
        <v>20</v>
      </c>
      <c r="D118" t="s">
        <v>248</v>
      </c>
      <c r="E118" s="1">
        <v>44371.460416666669</v>
      </c>
      <c r="F118" t="s">
        <v>219</v>
      </c>
      <c r="G118" s="2">
        <v>44366</v>
      </c>
      <c r="H118" s="2">
        <v>38724</v>
      </c>
      <c r="I118">
        <v>2</v>
      </c>
      <c r="J118" s="2">
        <v>44372</v>
      </c>
      <c r="K118" s="2">
        <v>44372</v>
      </c>
      <c r="L118" t="s">
        <v>29</v>
      </c>
      <c r="M118" t="s">
        <v>30</v>
      </c>
      <c r="N118" t="s">
        <v>249</v>
      </c>
      <c r="O118" t="s">
        <v>53</v>
      </c>
      <c r="P118" t="s">
        <v>53</v>
      </c>
      <c r="Q118" t="s">
        <v>54</v>
      </c>
      <c r="S118" t="s">
        <v>55</v>
      </c>
    </row>
    <row r="119" spans="1:19" hidden="1" x14ac:dyDescent="0.25">
      <c r="A119" t="s">
        <v>250</v>
      </c>
      <c r="B119" t="s">
        <v>50</v>
      </c>
      <c r="C119" t="s">
        <v>20</v>
      </c>
      <c r="D119" t="s">
        <v>250</v>
      </c>
      <c r="E119" s="1">
        <v>44371.459722222222</v>
      </c>
      <c r="F119" t="s">
        <v>219</v>
      </c>
      <c r="G119" s="2">
        <v>44366</v>
      </c>
      <c r="H119" s="2">
        <v>39088</v>
      </c>
      <c r="I119">
        <v>1</v>
      </c>
      <c r="J119" s="2">
        <v>44372</v>
      </c>
      <c r="K119" s="2">
        <v>44372</v>
      </c>
      <c r="L119" t="s">
        <v>29</v>
      </c>
      <c r="M119" t="s">
        <v>30</v>
      </c>
      <c r="N119" t="s">
        <v>249</v>
      </c>
      <c r="O119" t="s">
        <v>222</v>
      </c>
      <c r="P119" t="s">
        <v>223</v>
      </c>
      <c r="Q119" t="s">
        <v>54</v>
      </c>
      <c r="S119" t="s">
        <v>55</v>
      </c>
    </row>
    <row r="120" spans="1:19" hidden="1" x14ac:dyDescent="0.25">
      <c r="A120" t="s">
        <v>251</v>
      </c>
      <c r="B120" t="s">
        <v>50</v>
      </c>
      <c r="C120" t="s">
        <v>20</v>
      </c>
      <c r="D120" t="s">
        <v>251</v>
      </c>
      <c r="E120" s="1">
        <v>44371.460416666669</v>
      </c>
      <c r="F120" t="s">
        <v>219</v>
      </c>
      <c r="G120" s="2">
        <v>44366</v>
      </c>
      <c r="H120" s="2">
        <v>38724</v>
      </c>
      <c r="I120">
        <v>1</v>
      </c>
      <c r="J120" s="2">
        <v>44372</v>
      </c>
      <c r="K120" s="2">
        <v>44372</v>
      </c>
      <c r="L120" t="s">
        <v>29</v>
      </c>
      <c r="M120" t="s">
        <v>30</v>
      </c>
      <c r="N120" t="s">
        <v>252</v>
      </c>
      <c r="O120" t="s">
        <v>53</v>
      </c>
      <c r="P120" t="s">
        <v>53</v>
      </c>
      <c r="Q120" t="s">
        <v>54</v>
      </c>
      <c r="S120" t="s">
        <v>55</v>
      </c>
    </row>
    <row r="121" spans="1:19" hidden="1" x14ac:dyDescent="0.25">
      <c r="A121" t="s">
        <v>253</v>
      </c>
      <c r="B121" t="s">
        <v>50</v>
      </c>
      <c r="C121" t="s">
        <v>20</v>
      </c>
      <c r="D121" t="s">
        <v>253</v>
      </c>
      <c r="E121" s="1">
        <v>44371.459722222222</v>
      </c>
      <c r="F121" t="s">
        <v>219</v>
      </c>
      <c r="G121" s="2">
        <v>44366</v>
      </c>
      <c r="H121" s="2">
        <v>39088</v>
      </c>
      <c r="I121">
        <v>1</v>
      </c>
      <c r="J121" s="2">
        <v>44372</v>
      </c>
      <c r="K121" s="2">
        <v>44372</v>
      </c>
      <c r="L121" t="s">
        <v>29</v>
      </c>
      <c r="M121" t="s">
        <v>30</v>
      </c>
      <c r="N121" t="s">
        <v>252</v>
      </c>
      <c r="O121" t="s">
        <v>222</v>
      </c>
      <c r="P121" t="s">
        <v>223</v>
      </c>
      <c r="Q121" t="s">
        <v>54</v>
      </c>
      <c r="S121" t="s">
        <v>55</v>
      </c>
    </row>
    <row r="122" spans="1:19" hidden="1" x14ac:dyDescent="0.25">
      <c r="A122" t="s">
        <v>254</v>
      </c>
      <c r="B122" t="s">
        <v>50</v>
      </c>
      <c r="C122" t="s">
        <v>20</v>
      </c>
      <c r="D122" t="s">
        <v>254</v>
      </c>
      <c r="E122" s="1">
        <v>44371.460416666669</v>
      </c>
      <c r="F122" t="s">
        <v>219</v>
      </c>
      <c r="G122" s="2">
        <v>44366</v>
      </c>
      <c r="H122" s="2">
        <v>38724</v>
      </c>
      <c r="I122">
        <v>1</v>
      </c>
      <c r="J122" s="2">
        <v>44372</v>
      </c>
      <c r="K122" s="2">
        <v>44372</v>
      </c>
      <c r="L122" t="s">
        <v>29</v>
      </c>
      <c r="M122" t="s">
        <v>30</v>
      </c>
      <c r="N122" t="s">
        <v>255</v>
      </c>
      <c r="O122" t="s">
        <v>53</v>
      </c>
      <c r="P122" t="s">
        <v>53</v>
      </c>
      <c r="Q122" t="s">
        <v>54</v>
      </c>
      <c r="S122" t="s">
        <v>55</v>
      </c>
    </row>
    <row r="123" spans="1:19" hidden="1" x14ac:dyDescent="0.25">
      <c r="A123" t="s">
        <v>256</v>
      </c>
      <c r="B123" t="s">
        <v>50</v>
      </c>
      <c r="C123" t="s">
        <v>20</v>
      </c>
      <c r="D123" t="s">
        <v>256</v>
      </c>
      <c r="E123" s="1">
        <v>44371.459722222222</v>
      </c>
      <c r="F123" t="s">
        <v>219</v>
      </c>
      <c r="G123" s="2">
        <v>44366</v>
      </c>
      <c r="H123" s="2">
        <v>39088</v>
      </c>
      <c r="I123">
        <v>1</v>
      </c>
      <c r="J123" s="2">
        <v>44372</v>
      </c>
      <c r="K123" s="2">
        <v>44372</v>
      </c>
      <c r="L123" t="s">
        <v>29</v>
      </c>
      <c r="M123" t="s">
        <v>30</v>
      </c>
      <c r="N123" t="s">
        <v>255</v>
      </c>
      <c r="O123" t="s">
        <v>222</v>
      </c>
      <c r="P123" t="s">
        <v>223</v>
      </c>
      <c r="Q123" t="s">
        <v>54</v>
      </c>
      <c r="S123" t="s">
        <v>55</v>
      </c>
    </row>
    <row r="124" spans="1:19" hidden="1" x14ac:dyDescent="0.25">
      <c r="A124" t="s">
        <v>257</v>
      </c>
      <c r="B124" t="s">
        <v>50</v>
      </c>
      <c r="C124" t="s">
        <v>20</v>
      </c>
      <c r="D124" t="s">
        <v>257</v>
      </c>
      <c r="E124" s="1">
        <v>44371.460416666669</v>
      </c>
      <c r="F124" t="s">
        <v>219</v>
      </c>
      <c r="G124" s="2">
        <v>44366</v>
      </c>
      <c r="H124" s="2">
        <v>38724</v>
      </c>
      <c r="I124">
        <v>1</v>
      </c>
      <c r="J124" s="2">
        <v>44372</v>
      </c>
      <c r="K124" s="2">
        <v>44372</v>
      </c>
      <c r="L124" t="s">
        <v>29</v>
      </c>
      <c r="M124" t="s">
        <v>30</v>
      </c>
      <c r="N124" t="s">
        <v>258</v>
      </c>
      <c r="O124" t="s">
        <v>53</v>
      </c>
      <c r="P124" t="s">
        <v>53</v>
      </c>
      <c r="Q124" t="s">
        <v>54</v>
      </c>
      <c r="S124" t="s">
        <v>55</v>
      </c>
    </row>
    <row r="125" spans="1:19" hidden="1" x14ac:dyDescent="0.25">
      <c r="A125" t="s">
        <v>259</v>
      </c>
      <c r="B125" t="s">
        <v>50</v>
      </c>
      <c r="C125" t="s">
        <v>20</v>
      </c>
      <c r="D125" t="s">
        <v>259</v>
      </c>
      <c r="E125" s="1">
        <v>44371.459722222222</v>
      </c>
      <c r="F125" t="s">
        <v>219</v>
      </c>
      <c r="G125" s="2">
        <v>44366</v>
      </c>
      <c r="H125" s="2">
        <v>39088</v>
      </c>
      <c r="I125">
        <v>1</v>
      </c>
      <c r="J125" s="2">
        <v>44372</v>
      </c>
      <c r="K125" s="2">
        <v>44372</v>
      </c>
      <c r="L125" t="s">
        <v>29</v>
      </c>
      <c r="M125" t="s">
        <v>30</v>
      </c>
      <c r="N125" t="s">
        <v>258</v>
      </c>
      <c r="O125" t="s">
        <v>222</v>
      </c>
      <c r="P125" t="s">
        <v>223</v>
      </c>
      <c r="Q125" t="s">
        <v>54</v>
      </c>
      <c r="S125" t="s">
        <v>55</v>
      </c>
    </row>
    <row r="126" spans="1:19" hidden="1" x14ac:dyDescent="0.25">
      <c r="A126" t="s">
        <v>260</v>
      </c>
      <c r="B126" t="s">
        <v>50</v>
      </c>
      <c r="C126" t="s">
        <v>20</v>
      </c>
      <c r="D126" t="s">
        <v>260</v>
      </c>
      <c r="E126" s="1">
        <v>44371.460416666669</v>
      </c>
      <c r="F126" t="s">
        <v>219</v>
      </c>
      <c r="G126" s="2">
        <v>44366</v>
      </c>
      <c r="H126" s="2">
        <v>38724</v>
      </c>
      <c r="I126">
        <v>1</v>
      </c>
      <c r="J126" s="2">
        <v>44372</v>
      </c>
      <c r="K126" s="2">
        <v>44372</v>
      </c>
      <c r="L126" t="s">
        <v>29</v>
      </c>
      <c r="M126" t="s">
        <v>30</v>
      </c>
      <c r="N126" t="s">
        <v>261</v>
      </c>
      <c r="O126" t="s">
        <v>53</v>
      </c>
      <c r="P126" t="s">
        <v>53</v>
      </c>
      <c r="Q126" t="s">
        <v>54</v>
      </c>
      <c r="S126" t="s">
        <v>55</v>
      </c>
    </row>
    <row r="127" spans="1:19" hidden="1" x14ac:dyDescent="0.25">
      <c r="A127" t="s">
        <v>262</v>
      </c>
      <c r="B127" t="s">
        <v>50</v>
      </c>
      <c r="C127" t="s">
        <v>20</v>
      </c>
      <c r="D127" t="s">
        <v>262</v>
      </c>
      <c r="E127" s="1">
        <v>44371.459722222222</v>
      </c>
      <c r="F127" t="s">
        <v>219</v>
      </c>
      <c r="G127" s="2">
        <v>44366</v>
      </c>
      <c r="H127" s="2">
        <v>39088</v>
      </c>
      <c r="I127">
        <v>1</v>
      </c>
      <c r="J127" s="2">
        <v>44372</v>
      </c>
      <c r="K127" s="2">
        <v>44372</v>
      </c>
      <c r="L127" t="s">
        <v>29</v>
      </c>
      <c r="M127" t="s">
        <v>30</v>
      </c>
      <c r="N127" t="s">
        <v>261</v>
      </c>
      <c r="O127" t="s">
        <v>222</v>
      </c>
      <c r="P127" t="s">
        <v>223</v>
      </c>
      <c r="Q127" t="s">
        <v>54</v>
      </c>
      <c r="S127" t="s">
        <v>55</v>
      </c>
    </row>
    <row r="128" spans="1:19" hidden="1" x14ac:dyDescent="0.25">
      <c r="A128" t="s">
        <v>263</v>
      </c>
      <c r="B128" t="s">
        <v>50</v>
      </c>
      <c r="C128" t="s">
        <v>20</v>
      </c>
      <c r="D128" t="s">
        <v>263</v>
      </c>
      <c r="E128" s="1">
        <v>44371.460416666669</v>
      </c>
      <c r="F128" t="s">
        <v>219</v>
      </c>
      <c r="G128" s="2">
        <v>44366</v>
      </c>
      <c r="H128" s="2">
        <v>38724</v>
      </c>
      <c r="I128">
        <v>1</v>
      </c>
      <c r="J128" s="2">
        <v>44372</v>
      </c>
      <c r="K128" s="2">
        <v>44372</v>
      </c>
      <c r="L128" t="s">
        <v>29</v>
      </c>
      <c r="M128" t="s">
        <v>30</v>
      </c>
      <c r="N128" t="s">
        <v>264</v>
      </c>
      <c r="O128" t="s">
        <v>53</v>
      </c>
      <c r="P128" t="s">
        <v>53</v>
      </c>
      <c r="Q128" t="s">
        <v>54</v>
      </c>
      <c r="S128" t="s">
        <v>55</v>
      </c>
    </row>
    <row r="129" spans="1:19" hidden="1" x14ac:dyDescent="0.25">
      <c r="A129" t="s">
        <v>265</v>
      </c>
      <c r="B129" t="s">
        <v>50</v>
      </c>
      <c r="C129" t="s">
        <v>20</v>
      </c>
      <c r="D129" t="s">
        <v>265</v>
      </c>
      <c r="E129" s="1">
        <v>44371.459722222222</v>
      </c>
      <c r="F129" t="s">
        <v>219</v>
      </c>
      <c r="G129" s="2">
        <v>44366</v>
      </c>
      <c r="H129" s="2">
        <v>39088</v>
      </c>
      <c r="I129">
        <v>1</v>
      </c>
      <c r="J129" s="2">
        <v>44372</v>
      </c>
      <c r="K129" s="2">
        <v>44372</v>
      </c>
      <c r="L129" t="s">
        <v>29</v>
      </c>
      <c r="M129" t="s">
        <v>30</v>
      </c>
      <c r="N129" t="s">
        <v>264</v>
      </c>
      <c r="O129" t="s">
        <v>222</v>
      </c>
      <c r="P129" t="s">
        <v>223</v>
      </c>
      <c r="Q129" t="s">
        <v>54</v>
      </c>
      <c r="S129" t="s">
        <v>55</v>
      </c>
    </row>
    <row r="130" spans="1:19" hidden="1" x14ac:dyDescent="0.25">
      <c r="A130" t="s">
        <v>266</v>
      </c>
      <c r="B130" t="s">
        <v>50</v>
      </c>
      <c r="C130" t="s">
        <v>20</v>
      </c>
      <c r="D130" t="s">
        <v>266</v>
      </c>
      <c r="E130" s="1">
        <v>44371.460416666669</v>
      </c>
      <c r="F130" t="s">
        <v>219</v>
      </c>
      <c r="G130" s="2">
        <v>44366</v>
      </c>
      <c r="H130" s="2">
        <v>38724</v>
      </c>
      <c r="I130">
        <v>1</v>
      </c>
      <c r="J130" s="2">
        <v>44372</v>
      </c>
      <c r="K130" s="2">
        <v>44372</v>
      </c>
      <c r="L130" t="s">
        <v>29</v>
      </c>
      <c r="M130" t="s">
        <v>30</v>
      </c>
      <c r="N130" t="s">
        <v>267</v>
      </c>
      <c r="O130" t="s">
        <v>53</v>
      </c>
      <c r="P130" t="s">
        <v>53</v>
      </c>
      <c r="Q130" t="s">
        <v>54</v>
      </c>
      <c r="S130" t="s">
        <v>55</v>
      </c>
    </row>
    <row r="131" spans="1:19" hidden="1" x14ac:dyDescent="0.25">
      <c r="A131" t="s">
        <v>268</v>
      </c>
      <c r="B131" t="s">
        <v>50</v>
      </c>
      <c r="C131" t="s">
        <v>20</v>
      </c>
      <c r="D131" t="s">
        <v>268</v>
      </c>
      <c r="E131" s="1">
        <v>44371.459722222222</v>
      </c>
      <c r="F131" t="s">
        <v>219</v>
      </c>
      <c r="G131" s="2">
        <v>44366</v>
      </c>
      <c r="H131" s="2">
        <v>39088</v>
      </c>
      <c r="I131">
        <v>1</v>
      </c>
      <c r="J131" s="2">
        <v>44372</v>
      </c>
      <c r="K131" s="2">
        <v>44372</v>
      </c>
      <c r="L131" t="s">
        <v>29</v>
      </c>
      <c r="M131" t="s">
        <v>30</v>
      </c>
      <c r="N131" t="s">
        <v>267</v>
      </c>
      <c r="O131" t="s">
        <v>222</v>
      </c>
      <c r="P131" t="s">
        <v>223</v>
      </c>
      <c r="Q131" t="s">
        <v>54</v>
      </c>
      <c r="S131" t="s">
        <v>55</v>
      </c>
    </row>
    <row r="132" spans="1:19" hidden="1" x14ac:dyDescent="0.25">
      <c r="A132" t="s">
        <v>269</v>
      </c>
      <c r="B132" t="s">
        <v>50</v>
      </c>
      <c r="C132" t="s">
        <v>20</v>
      </c>
      <c r="D132" t="s">
        <v>269</v>
      </c>
      <c r="E132" s="1">
        <v>44371.460416666669</v>
      </c>
      <c r="F132" t="s">
        <v>219</v>
      </c>
      <c r="G132" s="2">
        <v>44366</v>
      </c>
      <c r="H132" s="2">
        <v>38724</v>
      </c>
      <c r="I132">
        <v>1</v>
      </c>
      <c r="J132" s="2">
        <v>44372</v>
      </c>
      <c r="K132" s="2">
        <v>44372</v>
      </c>
      <c r="L132" t="s">
        <v>29</v>
      </c>
      <c r="M132" t="s">
        <v>30</v>
      </c>
      <c r="N132" t="s">
        <v>270</v>
      </c>
      <c r="O132" t="s">
        <v>53</v>
      </c>
      <c r="P132" t="s">
        <v>53</v>
      </c>
      <c r="Q132" t="s">
        <v>54</v>
      </c>
      <c r="S132" t="s">
        <v>55</v>
      </c>
    </row>
    <row r="133" spans="1:19" hidden="1" x14ac:dyDescent="0.25">
      <c r="A133" t="s">
        <v>271</v>
      </c>
      <c r="B133" t="s">
        <v>50</v>
      </c>
      <c r="C133" t="s">
        <v>20</v>
      </c>
      <c r="D133" t="s">
        <v>271</v>
      </c>
      <c r="E133" s="1">
        <v>44371.459722222222</v>
      </c>
      <c r="F133" t="s">
        <v>219</v>
      </c>
      <c r="G133" s="2">
        <v>44366</v>
      </c>
      <c r="H133" s="2">
        <v>39088</v>
      </c>
      <c r="I133">
        <v>1</v>
      </c>
      <c r="J133" s="2">
        <v>44372</v>
      </c>
      <c r="K133" s="2">
        <v>44372</v>
      </c>
      <c r="L133" t="s">
        <v>29</v>
      </c>
      <c r="M133" t="s">
        <v>30</v>
      </c>
      <c r="N133" t="s">
        <v>270</v>
      </c>
      <c r="O133" t="s">
        <v>222</v>
      </c>
      <c r="P133" t="s">
        <v>223</v>
      </c>
      <c r="Q133" t="s">
        <v>54</v>
      </c>
      <c r="S133" t="s">
        <v>55</v>
      </c>
    </row>
    <row r="134" spans="1:19" hidden="1" x14ac:dyDescent="0.25">
      <c r="A134" t="s">
        <v>272</v>
      </c>
      <c r="B134" t="s">
        <v>50</v>
      </c>
      <c r="C134" t="s">
        <v>20</v>
      </c>
      <c r="D134" t="s">
        <v>272</v>
      </c>
      <c r="E134" s="1">
        <v>44371.460416666669</v>
      </c>
      <c r="F134" t="s">
        <v>219</v>
      </c>
      <c r="G134" s="2">
        <v>44366</v>
      </c>
      <c r="H134" s="2">
        <v>38724</v>
      </c>
      <c r="I134">
        <v>1</v>
      </c>
      <c r="J134" s="2">
        <v>44372</v>
      </c>
      <c r="K134" s="2">
        <v>44372</v>
      </c>
      <c r="L134" t="s">
        <v>29</v>
      </c>
      <c r="M134" t="s">
        <v>30</v>
      </c>
      <c r="N134" t="s">
        <v>273</v>
      </c>
      <c r="O134" t="s">
        <v>53</v>
      </c>
      <c r="P134" t="s">
        <v>53</v>
      </c>
      <c r="Q134" t="s">
        <v>54</v>
      </c>
      <c r="S134" t="s">
        <v>55</v>
      </c>
    </row>
    <row r="135" spans="1:19" hidden="1" x14ac:dyDescent="0.25">
      <c r="A135" t="s">
        <v>274</v>
      </c>
      <c r="B135" t="s">
        <v>50</v>
      </c>
      <c r="C135" t="s">
        <v>20</v>
      </c>
      <c r="D135" t="s">
        <v>274</v>
      </c>
      <c r="E135" s="1">
        <v>44371.459722222222</v>
      </c>
      <c r="F135" t="s">
        <v>219</v>
      </c>
      <c r="G135" s="2">
        <v>44366</v>
      </c>
      <c r="H135" s="2">
        <v>39088</v>
      </c>
      <c r="I135">
        <v>1</v>
      </c>
      <c r="J135" s="2">
        <v>44372</v>
      </c>
      <c r="K135" s="2">
        <v>44372</v>
      </c>
      <c r="L135" t="s">
        <v>29</v>
      </c>
      <c r="M135" t="s">
        <v>30</v>
      </c>
      <c r="N135" t="s">
        <v>273</v>
      </c>
      <c r="O135" t="s">
        <v>222</v>
      </c>
      <c r="P135" t="s">
        <v>223</v>
      </c>
      <c r="Q135" t="s">
        <v>54</v>
      </c>
      <c r="S135" t="s">
        <v>55</v>
      </c>
    </row>
    <row r="136" spans="1:19" hidden="1" x14ac:dyDescent="0.25">
      <c r="A136" t="s">
        <v>275</v>
      </c>
      <c r="B136" t="s">
        <v>50</v>
      </c>
      <c r="C136" t="s">
        <v>20</v>
      </c>
      <c r="D136" t="s">
        <v>275</v>
      </c>
      <c r="E136" s="1">
        <v>44371.460416666669</v>
      </c>
      <c r="F136" t="s">
        <v>219</v>
      </c>
      <c r="G136" s="2">
        <v>44366</v>
      </c>
      <c r="H136" s="2">
        <v>38724</v>
      </c>
      <c r="I136">
        <v>1</v>
      </c>
      <c r="J136" s="2">
        <v>44372</v>
      </c>
      <c r="K136" s="2">
        <v>44372</v>
      </c>
      <c r="L136" t="s">
        <v>29</v>
      </c>
      <c r="M136" t="s">
        <v>30</v>
      </c>
      <c r="N136" t="s">
        <v>276</v>
      </c>
      <c r="O136" t="s">
        <v>53</v>
      </c>
      <c r="P136" t="s">
        <v>53</v>
      </c>
      <c r="Q136" t="s">
        <v>54</v>
      </c>
      <c r="S136" t="s">
        <v>55</v>
      </c>
    </row>
    <row r="137" spans="1:19" hidden="1" x14ac:dyDescent="0.25">
      <c r="A137" t="s">
        <v>277</v>
      </c>
      <c r="B137" t="s">
        <v>50</v>
      </c>
      <c r="C137" t="s">
        <v>20</v>
      </c>
      <c r="D137" t="s">
        <v>277</v>
      </c>
      <c r="E137" s="1">
        <v>44371.459722222222</v>
      </c>
      <c r="F137" t="s">
        <v>219</v>
      </c>
      <c r="G137" s="2">
        <v>44366</v>
      </c>
      <c r="H137" s="2">
        <v>39088</v>
      </c>
      <c r="I137">
        <v>1</v>
      </c>
      <c r="J137" s="2">
        <v>44372</v>
      </c>
      <c r="K137" s="2">
        <v>44372</v>
      </c>
      <c r="L137" t="s">
        <v>29</v>
      </c>
      <c r="M137" t="s">
        <v>30</v>
      </c>
      <c r="N137" t="s">
        <v>276</v>
      </c>
      <c r="O137" t="s">
        <v>222</v>
      </c>
      <c r="P137" t="s">
        <v>223</v>
      </c>
      <c r="Q137" t="s">
        <v>54</v>
      </c>
      <c r="S137" t="s">
        <v>55</v>
      </c>
    </row>
    <row r="138" spans="1:19" hidden="1" x14ac:dyDescent="0.25">
      <c r="A138" t="s">
        <v>278</v>
      </c>
      <c r="B138" t="s">
        <v>50</v>
      </c>
      <c r="C138" t="s">
        <v>20</v>
      </c>
      <c r="D138" t="s">
        <v>278</v>
      </c>
      <c r="E138" s="1">
        <v>44371.460416666669</v>
      </c>
      <c r="F138" t="s">
        <v>219</v>
      </c>
      <c r="G138" s="2">
        <v>44366</v>
      </c>
      <c r="H138" s="2">
        <v>38724</v>
      </c>
      <c r="I138">
        <v>1</v>
      </c>
      <c r="J138" s="2">
        <v>44372</v>
      </c>
      <c r="K138" s="2">
        <v>44372</v>
      </c>
      <c r="L138" t="s">
        <v>29</v>
      </c>
      <c r="M138" t="s">
        <v>30</v>
      </c>
      <c r="N138" t="s">
        <v>279</v>
      </c>
      <c r="O138" t="s">
        <v>53</v>
      </c>
      <c r="P138" t="s">
        <v>53</v>
      </c>
      <c r="Q138" t="s">
        <v>54</v>
      </c>
      <c r="S138" t="s">
        <v>55</v>
      </c>
    </row>
    <row r="139" spans="1:19" hidden="1" x14ac:dyDescent="0.25">
      <c r="A139" t="s">
        <v>280</v>
      </c>
      <c r="B139" t="s">
        <v>50</v>
      </c>
      <c r="C139" t="s">
        <v>20</v>
      </c>
      <c r="D139" t="s">
        <v>280</v>
      </c>
      <c r="E139" s="1">
        <v>44371.459722222222</v>
      </c>
      <c r="F139" t="s">
        <v>219</v>
      </c>
      <c r="G139" s="2">
        <v>44366</v>
      </c>
      <c r="H139" s="2">
        <v>39088</v>
      </c>
      <c r="I139">
        <v>1</v>
      </c>
      <c r="J139" s="2">
        <v>44372</v>
      </c>
      <c r="K139" s="2">
        <v>44372</v>
      </c>
      <c r="L139" t="s">
        <v>29</v>
      </c>
      <c r="M139" t="s">
        <v>30</v>
      </c>
      <c r="N139" t="s">
        <v>279</v>
      </c>
      <c r="O139" t="s">
        <v>222</v>
      </c>
      <c r="P139" t="s">
        <v>223</v>
      </c>
      <c r="Q139" t="s">
        <v>54</v>
      </c>
      <c r="S139" t="s">
        <v>55</v>
      </c>
    </row>
    <row r="140" spans="1:19" hidden="1" x14ac:dyDescent="0.25">
      <c r="A140" t="s">
        <v>281</v>
      </c>
      <c r="B140" t="s">
        <v>50</v>
      </c>
      <c r="C140" t="s">
        <v>20</v>
      </c>
      <c r="D140" t="s">
        <v>281</v>
      </c>
      <c r="E140" s="1">
        <v>44371.460416666669</v>
      </c>
      <c r="F140" t="s">
        <v>219</v>
      </c>
      <c r="G140" s="2">
        <v>44366</v>
      </c>
      <c r="H140" s="2">
        <v>38724</v>
      </c>
      <c r="I140">
        <v>1</v>
      </c>
      <c r="J140" s="2">
        <v>44372</v>
      </c>
      <c r="K140" s="2">
        <v>44372</v>
      </c>
      <c r="L140" t="s">
        <v>29</v>
      </c>
      <c r="M140" t="s">
        <v>30</v>
      </c>
      <c r="N140" t="s">
        <v>282</v>
      </c>
      <c r="O140" t="s">
        <v>53</v>
      </c>
      <c r="P140" t="s">
        <v>53</v>
      </c>
      <c r="Q140" t="s">
        <v>54</v>
      </c>
      <c r="S140" t="s">
        <v>55</v>
      </c>
    </row>
    <row r="141" spans="1:19" hidden="1" x14ac:dyDescent="0.25">
      <c r="A141" t="s">
        <v>283</v>
      </c>
      <c r="B141" t="s">
        <v>50</v>
      </c>
      <c r="C141" t="s">
        <v>20</v>
      </c>
      <c r="D141" t="s">
        <v>283</v>
      </c>
      <c r="E141" s="1">
        <v>44371.459722222222</v>
      </c>
      <c r="F141" t="s">
        <v>219</v>
      </c>
      <c r="G141" s="2">
        <v>44366</v>
      </c>
      <c r="H141" s="2">
        <v>39088</v>
      </c>
      <c r="I141">
        <v>1</v>
      </c>
      <c r="J141" s="2">
        <v>44372</v>
      </c>
      <c r="K141" s="2">
        <v>44372</v>
      </c>
      <c r="L141" t="s">
        <v>29</v>
      </c>
      <c r="M141" t="s">
        <v>30</v>
      </c>
      <c r="N141" t="s">
        <v>282</v>
      </c>
      <c r="O141" t="s">
        <v>222</v>
      </c>
      <c r="P141" t="s">
        <v>223</v>
      </c>
      <c r="Q141" t="s">
        <v>54</v>
      </c>
      <c r="S141" t="s">
        <v>55</v>
      </c>
    </row>
    <row r="142" spans="1:19" hidden="1" x14ac:dyDescent="0.25">
      <c r="A142" t="s">
        <v>284</v>
      </c>
      <c r="B142" t="s">
        <v>50</v>
      </c>
      <c r="C142" t="s">
        <v>20</v>
      </c>
      <c r="D142" t="s">
        <v>284</v>
      </c>
      <c r="E142" s="1">
        <v>44371.460416666669</v>
      </c>
      <c r="F142" t="s">
        <v>219</v>
      </c>
      <c r="G142" s="2">
        <v>44366</v>
      </c>
      <c r="H142" s="2">
        <v>38724</v>
      </c>
      <c r="I142">
        <v>1</v>
      </c>
      <c r="J142" s="2">
        <v>44372</v>
      </c>
      <c r="K142" s="2">
        <v>44372</v>
      </c>
      <c r="L142" t="s">
        <v>29</v>
      </c>
      <c r="M142" t="s">
        <v>30</v>
      </c>
      <c r="N142" t="s">
        <v>285</v>
      </c>
      <c r="O142" t="s">
        <v>53</v>
      </c>
      <c r="P142" t="s">
        <v>53</v>
      </c>
      <c r="Q142" t="s">
        <v>54</v>
      </c>
      <c r="S142" t="s">
        <v>55</v>
      </c>
    </row>
    <row r="143" spans="1:19" hidden="1" x14ac:dyDescent="0.25">
      <c r="A143" t="s">
        <v>286</v>
      </c>
      <c r="B143" t="s">
        <v>50</v>
      </c>
      <c r="C143" t="s">
        <v>20</v>
      </c>
      <c r="D143" t="s">
        <v>286</v>
      </c>
      <c r="E143" s="1">
        <v>44371.459722222222</v>
      </c>
      <c r="F143" t="s">
        <v>219</v>
      </c>
      <c r="G143" s="2">
        <v>44366</v>
      </c>
      <c r="H143" s="2">
        <v>39088</v>
      </c>
      <c r="I143">
        <v>1</v>
      </c>
      <c r="J143" s="2">
        <v>44372</v>
      </c>
      <c r="K143" s="2">
        <v>44372</v>
      </c>
      <c r="L143" t="s">
        <v>29</v>
      </c>
      <c r="M143" t="s">
        <v>30</v>
      </c>
      <c r="N143" t="s">
        <v>285</v>
      </c>
      <c r="O143" t="s">
        <v>222</v>
      </c>
      <c r="P143" t="s">
        <v>223</v>
      </c>
      <c r="Q143" t="s">
        <v>54</v>
      </c>
      <c r="S143" t="s">
        <v>55</v>
      </c>
    </row>
    <row r="144" spans="1:19" hidden="1" x14ac:dyDescent="0.25">
      <c r="A144" t="s">
        <v>287</v>
      </c>
      <c r="B144" t="s">
        <v>50</v>
      </c>
      <c r="C144" t="s">
        <v>20</v>
      </c>
      <c r="D144" t="s">
        <v>287</v>
      </c>
      <c r="E144" s="1">
        <v>44371.460416666669</v>
      </c>
      <c r="F144" t="s">
        <v>219</v>
      </c>
      <c r="G144" s="2">
        <v>44366</v>
      </c>
      <c r="H144" s="2">
        <v>38724</v>
      </c>
      <c r="I144">
        <v>1</v>
      </c>
      <c r="J144" s="2">
        <v>44372</v>
      </c>
      <c r="K144" s="2">
        <v>44372</v>
      </c>
      <c r="L144" t="s">
        <v>29</v>
      </c>
      <c r="M144" t="s">
        <v>30</v>
      </c>
      <c r="N144" t="s">
        <v>288</v>
      </c>
      <c r="O144" t="s">
        <v>53</v>
      </c>
      <c r="P144" t="s">
        <v>53</v>
      </c>
      <c r="Q144" t="s">
        <v>54</v>
      </c>
      <c r="S144" t="s">
        <v>55</v>
      </c>
    </row>
    <row r="145" spans="1:19" hidden="1" x14ac:dyDescent="0.25">
      <c r="A145" t="s">
        <v>289</v>
      </c>
      <c r="B145" t="s">
        <v>50</v>
      </c>
      <c r="C145" t="s">
        <v>20</v>
      </c>
      <c r="D145" t="s">
        <v>289</v>
      </c>
      <c r="E145" s="1">
        <v>44371.459722222222</v>
      </c>
      <c r="F145" t="s">
        <v>219</v>
      </c>
      <c r="G145" s="2">
        <v>44366</v>
      </c>
      <c r="H145" s="2">
        <v>39088</v>
      </c>
      <c r="I145">
        <v>1</v>
      </c>
      <c r="J145" s="2">
        <v>44372</v>
      </c>
      <c r="K145" s="2">
        <v>44372</v>
      </c>
      <c r="L145" t="s">
        <v>29</v>
      </c>
      <c r="M145" t="s">
        <v>30</v>
      </c>
      <c r="N145" t="s">
        <v>288</v>
      </c>
      <c r="O145" t="s">
        <v>222</v>
      </c>
      <c r="P145" t="s">
        <v>223</v>
      </c>
      <c r="Q145" t="s">
        <v>54</v>
      </c>
      <c r="S145" t="s">
        <v>55</v>
      </c>
    </row>
    <row r="146" spans="1:19" hidden="1" x14ac:dyDescent="0.25">
      <c r="A146" t="s">
        <v>290</v>
      </c>
      <c r="B146" t="s">
        <v>50</v>
      </c>
      <c r="C146" t="s">
        <v>20</v>
      </c>
      <c r="D146" t="s">
        <v>290</v>
      </c>
      <c r="E146" s="1">
        <v>44371.460416666669</v>
      </c>
      <c r="F146" t="s">
        <v>219</v>
      </c>
      <c r="G146" s="2">
        <v>44366</v>
      </c>
      <c r="H146" s="2">
        <v>38724</v>
      </c>
      <c r="I146">
        <v>1</v>
      </c>
      <c r="J146" s="2">
        <v>44372</v>
      </c>
      <c r="K146" s="2">
        <v>44372</v>
      </c>
      <c r="L146" t="s">
        <v>29</v>
      </c>
      <c r="M146" t="s">
        <v>30</v>
      </c>
      <c r="N146" t="s">
        <v>291</v>
      </c>
      <c r="O146" t="s">
        <v>53</v>
      </c>
      <c r="P146" t="s">
        <v>53</v>
      </c>
      <c r="Q146" t="s">
        <v>54</v>
      </c>
      <c r="S146" t="s">
        <v>55</v>
      </c>
    </row>
    <row r="147" spans="1:19" hidden="1" x14ac:dyDescent="0.25">
      <c r="A147" t="s">
        <v>292</v>
      </c>
      <c r="B147" t="s">
        <v>50</v>
      </c>
      <c r="C147" t="s">
        <v>20</v>
      </c>
      <c r="D147" t="s">
        <v>292</v>
      </c>
      <c r="E147" s="1">
        <v>44371.459722222222</v>
      </c>
      <c r="F147" t="s">
        <v>219</v>
      </c>
      <c r="G147" s="2">
        <v>44366</v>
      </c>
      <c r="H147" s="2">
        <v>39088</v>
      </c>
      <c r="I147">
        <v>1</v>
      </c>
      <c r="J147" s="2">
        <v>44372</v>
      </c>
      <c r="K147" s="2">
        <v>44372</v>
      </c>
      <c r="L147" t="s">
        <v>29</v>
      </c>
      <c r="M147" t="s">
        <v>30</v>
      </c>
      <c r="N147" t="s">
        <v>291</v>
      </c>
      <c r="O147" t="s">
        <v>222</v>
      </c>
      <c r="P147" t="s">
        <v>223</v>
      </c>
      <c r="Q147" t="s">
        <v>54</v>
      </c>
      <c r="S147" t="s">
        <v>55</v>
      </c>
    </row>
    <row r="148" spans="1:19" hidden="1" x14ac:dyDescent="0.25">
      <c r="A148" t="s">
        <v>293</v>
      </c>
      <c r="B148" t="s">
        <v>50</v>
      </c>
      <c r="C148" t="s">
        <v>20</v>
      </c>
      <c r="D148" t="s">
        <v>293</v>
      </c>
      <c r="E148" s="1">
        <v>44371.460416666669</v>
      </c>
      <c r="F148" t="s">
        <v>219</v>
      </c>
      <c r="G148" s="2">
        <v>44366</v>
      </c>
      <c r="H148" s="2">
        <v>38724</v>
      </c>
      <c r="I148">
        <v>1</v>
      </c>
      <c r="J148" s="2">
        <v>44372</v>
      </c>
      <c r="K148" s="2">
        <v>44372</v>
      </c>
      <c r="L148" t="s">
        <v>29</v>
      </c>
      <c r="M148" t="s">
        <v>30</v>
      </c>
      <c r="N148" t="s">
        <v>294</v>
      </c>
      <c r="O148" t="s">
        <v>53</v>
      </c>
      <c r="P148" t="s">
        <v>53</v>
      </c>
      <c r="Q148" t="s">
        <v>54</v>
      </c>
      <c r="S148" t="s">
        <v>55</v>
      </c>
    </row>
    <row r="149" spans="1:19" hidden="1" x14ac:dyDescent="0.25">
      <c r="A149" t="s">
        <v>295</v>
      </c>
      <c r="B149" t="s">
        <v>50</v>
      </c>
      <c r="C149" t="s">
        <v>20</v>
      </c>
      <c r="D149" t="s">
        <v>295</v>
      </c>
      <c r="E149" s="1">
        <v>44371.459722222222</v>
      </c>
      <c r="F149" t="s">
        <v>219</v>
      </c>
      <c r="G149" s="2">
        <v>44366</v>
      </c>
      <c r="H149" s="2">
        <v>39088</v>
      </c>
      <c r="I149">
        <v>1</v>
      </c>
      <c r="J149" s="2">
        <v>44372</v>
      </c>
      <c r="K149" s="2">
        <v>44372</v>
      </c>
      <c r="L149" t="s">
        <v>29</v>
      </c>
      <c r="M149" t="s">
        <v>30</v>
      </c>
      <c r="N149" t="s">
        <v>294</v>
      </c>
      <c r="O149" t="s">
        <v>222</v>
      </c>
      <c r="P149" t="s">
        <v>223</v>
      </c>
      <c r="Q149" t="s">
        <v>54</v>
      </c>
      <c r="S149" t="s">
        <v>55</v>
      </c>
    </row>
    <row r="150" spans="1:19" hidden="1" x14ac:dyDescent="0.25">
      <c r="A150" t="s">
        <v>296</v>
      </c>
      <c r="B150" t="s">
        <v>50</v>
      </c>
      <c r="C150" t="s">
        <v>20</v>
      </c>
      <c r="D150" t="s">
        <v>296</v>
      </c>
      <c r="E150" s="1">
        <v>44371.460416666669</v>
      </c>
      <c r="F150" t="s">
        <v>219</v>
      </c>
      <c r="G150" s="2">
        <v>44366</v>
      </c>
      <c r="H150" s="2">
        <v>38724</v>
      </c>
      <c r="I150">
        <v>1</v>
      </c>
      <c r="J150" s="2">
        <v>44372</v>
      </c>
      <c r="K150" s="2">
        <v>44372</v>
      </c>
      <c r="L150" t="s">
        <v>29</v>
      </c>
      <c r="M150" t="s">
        <v>30</v>
      </c>
      <c r="N150" t="s">
        <v>297</v>
      </c>
      <c r="O150" t="s">
        <v>53</v>
      </c>
      <c r="P150" t="s">
        <v>53</v>
      </c>
      <c r="Q150" t="s">
        <v>54</v>
      </c>
      <c r="S150" t="s">
        <v>55</v>
      </c>
    </row>
    <row r="151" spans="1:19" hidden="1" x14ac:dyDescent="0.25">
      <c r="A151" t="s">
        <v>298</v>
      </c>
      <c r="B151" t="s">
        <v>50</v>
      </c>
      <c r="C151" t="s">
        <v>20</v>
      </c>
      <c r="D151" t="s">
        <v>298</v>
      </c>
      <c r="E151" s="1">
        <v>44371.459722222222</v>
      </c>
      <c r="F151" t="s">
        <v>219</v>
      </c>
      <c r="G151" s="2">
        <v>44366</v>
      </c>
      <c r="H151" s="2">
        <v>39088</v>
      </c>
      <c r="I151">
        <v>1</v>
      </c>
      <c r="J151" s="2">
        <v>44372</v>
      </c>
      <c r="K151" s="2">
        <v>44372</v>
      </c>
      <c r="L151" t="s">
        <v>29</v>
      </c>
      <c r="M151" t="s">
        <v>30</v>
      </c>
      <c r="N151" t="s">
        <v>297</v>
      </c>
      <c r="O151" t="s">
        <v>222</v>
      </c>
      <c r="P151" t="s">
        <v>223</v>
      </c>
      <c r="Q151" t="s">
        <v>54</v>
      </c>
      <c r="S151" t="s">
        <v>55</v>
      </c>
    </row>
    <row r="152" spans="1:19" hidden="1" x14ac:dyDescent="0.25">
      <c r="A152" t="s">
        <v>299</v>
      </c>
      <c r="B152" t="s">
        <v>50</v>
      </c>
      <c r="C152" t="s">
        <v>20</v>
      </c>
      <c r="D152" t="s">
        <v>299</v>
      </c>
      <c r="E152" s="1">
        <v>44371.460416666669</v>
      </c>
      <c r="F152" t="s">
        <v>219</v>
      </c>
      <c r="G152" s="2">
        <v>44366</v>
      </c>
      <c r="H152" s="2">
        <v>38724</v>
      </c>
      <c r="I152">
        <v>1</v>
      </c>
      <c r="J152" s="2">
        <v>44372</v>
      </c>
      <c r="K152" s="2">
        <v>44372</v>
      </c>
      <c r="L152" t="s">
        <v>29</v>
      </c>
      <c r="M152" t="s">
        <v>30</v>
      </c>
      <c r="N152" t="s">
        <v>300</v>
      </c>
      <c r="O152" t="s">
        <v>53</v>
      </c>
      <c r="P152" t="s">
        <v>53</v>
      </c>
      <c r="Q152" t="s">
        <v>54</v>
      </c>
      <c r="S152" t="s">
        <v>55</v>
      </c>
    </row>
    <row r="153" spans="1:19" hidden="1" x14ac:dyDescent="0.25">
      <c r="A153" t="s">
        <v>301</v>
      </c>
      <c r="B153" t="s">
        <v>50</v>
      </c>
      <c r="C153" t="s">
        <v>20</v>
      </c>
      <c r="D153" t="s">
        <v>301</v>
      </c>
      <c r="E153" s="1">
        <v>44371.459722222222</v>
      </c>
      <c r="F153" t="s">
        <v>219</v>
      </c>
      <c r="G153" s="2">
        <v>44366</v>
      </c>
      <c r="H153" s="2">
        <v>39088</v>
      </c>
      <c r="I153">
        <v>1</v>
      </c>
      <c r="J153" s="2">
        <v>44372</v>
      </c>
      <c r="K153" s="2">
        <v>44372</v>
      </c>
      <c r="L153" t="s">
        <v>29</v>
      </c>
      <c r="M153" t="s">
        <v>30</v>
      </c>
      <c r="N153" t="s">
        <v>300</v>
      </c>
      <c r="O153" t="s">
        <v>222</v>
      </c>
      <c r="P153" t="s">
        <v>223</v>
      </c>
      <c r="Q153" t="s">
        <v>54</v>
      </c>
      <c r="S153" t="s">
        <v>55</v>
      </c>
    </row>
    <row r="154" spans="1:19" hidden="1" x14ac:dyDescent="0.25">
      <c r="A154" t="s">
        <v>302</v>
      </c>
      <c r="B154" t="s">
        <v>50</v>
      </c>
      <c r="C154" t="s">
        <v>20</v>
      </c>
      <c r="D154" t="s">
        <v>302</v>
      </c>
      <c r="E154" s="1">
        <v>44371.460416666669</v>
      </c>
      <c r="F154" t="s">
        <v>219</v>
      </c>
      <c r="G154" s="2">
        <v>44366</v>
      </c>
      <c r="H154" s="2">
        <v>38724</v>
      </c>
      <c r="I154">
        <v>1</v>
      </c>
      <c r="J154" s="2">
        <v>44372</v>
      </c>
      <c r="K154" s="2">
        <v>44372</v>
      </c>
      <c r="L154" t="s">
        <v>29</v>
      </c>
      <c r="M154" t="s">
        <v>30</v>
      </c>
      <c r="N154" t="s">
        <v>303</v>
      </c>
      <c r="O154" t="s">
        <v>53</v>
      </c>
      <c r="P154" t="s">
        <v>53</v>
      </c>
      <c r="Q154" t="s">
        <v>54</v>
      </c>
      <c r="S154" t="s">
        <v>55</v>
      </c>
    </row>
    <row r="155" spans="1:19" hidden="1" x14ac:dyDescent="0.25">
      <c r="A155" t="s">
        <v>304</v>
      </c>
      <c r="B155" t="s">
        <v>50</v>
      </c>
      <c r="C155" t="s">
        <v>20</v>
      </c>
      <c r="D155" t="s">
        <v>304</v>
      </c>
      <c r="E155" s="1">
        <v>44371.460416666669</v>
      </c>
      <c r="F155" t="s">
        <v>219</v>
      </c>
      <c r="G155" s="2">
        <v>44366</v>
      </c>
      <c r="H155" s="2">
        <v>39088</v>
      </c>
      <c r="I155">
        <v>1</v>
      </c>
      <c r="J155" s="2">
        <v>44372</v>
      </c>
      <c r="K155" s="2">
        <v>44372</v>
      </c>
      <c r="L155" t="s">
        <v>29</v>
      </c>
      <c r="M155" t="s">
        <v>30</v>
      </c>
      <c r="N155" t="s">
        <v>303</v>
      </c>
      <c r="O155" t="s">
        <v>222</v>
      </c>
      <c r="P155" t="s">
        <v>223</v>
      </c>
      <c r="Q155" t="s">
        <v>54</v>
      </c>
      <c r="S155" t="s">
        <v>55</v>
      </c>
    </row>
    <row r="156" spans="1:19" hidden="1" x14ac:dyDescent="0.25">
      <c r="A156" t="s">
        <v>305</v>
      </c>
      <c r="B156" t="s">
        <v>50</v>
      </c>
      <c r="C156" t="s">
        <v>20</v>
      </c>
      <c r="D156" t="s">
        <v>305</v>
      </c>
      <c r="E156" s="1">
        <v>44371.460416666669</v>
      </c>
      <c r="F156" t="s">
        <v>219</v>
      </c>
      <c r="G156" s="2">
        <v>44366</v>
      </c>
      <c r="H156" s="2">
        <v>38724</v>
      </c>
      <c r="I156">
        <v>1</v>
      </c>
      <c r="J156" s="2">
        <v>44372</v>
      </c>
      <c r="K156" s="2">
        <v>44372</v>
      </c>
      <c r="L156" t="s">
        <v>29</v>
      </c>
      <c r="M156" t="s">
        <v>30</v>
      </c>
      <c r="N156" t="s">
        <v>306</v>
      </c>
      <c r="O156" t="s">
        <v>53</v>
      </c>
      <c r="P156" t="s">
        <v>53</v>
      </c>
      <c r="Q156" t="s">
        <v>54</v>
      </c>
      <c r="S156" t="s">
        <v>55</v>
      </c>
    </row>
    <row r="157" spans="1:19" hidden="1" x14ac:dyDescent="0.25">
      <c r="A157" t="s">
        <v>307</v>
      </c>
      <c r="B157" t="s">
        <v>50</v>
      </c>
      <c r="C157" t="s">
        <v>20</v>
      </c>
      <c r="D157" t="s">
        <v>307</v>
      </c>
      <c r="E157" s="1">
        <v>44371.459722222222</v>
      </c>
      <c r="F157" t="s">
        <v>219</v>
      </c>
      <c r="G157" s="2">
        <v>44366</v>
      </c>
      <c r="H157" s="2">
        <v>39088</v>
      </c>
      <c r="I157">
        <v>1</v>
      </c>
      <c r="J157" s="2">
        <v>44372</v>
      </c>
      <c r="K157" s="2">
        <v>44372</v>
      </c>
      <c r="L157" t="s">
        <v>29</v>
      </c>
      <c r="M157" t="s">
        <v>30</v>
      </c>
      <c r="N157" t="s">
        <v>306</v>
      </c>
      <c r="O157" t="s">
        <v>222</v>
      </c>
      <c r="P157" t="s">
        <v>223</v>
      </c>
      <c r="Q157" t="s">
        <v>54</v>
      </c>
      <c r="S157" t="s">
        <v>55</v>
      </c>
    </row>
    <row r="158" spans="1:19" hidden="1" x14ac:dyDescent="0.25">
      <c r="A158" t="s">
        <v>308</v>
      </c>
      <c r="B158" t="s">
        <v>50</v>
      </c>
      <c r="C158" t="s">
        <v>20</v>
      </c>
      <c r="D158" t="s">
        <v>308</v>
      </c>
      <c r="E158" s="1">
        <v>44371.460416666669</v>
      </c>
      <c r="F158" t="s">
        <v>219</v>
      </c>
      <c r="G158" s="2">
        <v>44366</v>
      </c>
      <c r="H158" s="2">
        <v>38724</v>
      </c>
      <c r="I158">
        <v>1</v>
      </c>
      <c r="J158" s="2">
        <v>44372</v>
      </c>
      <c r="K158" s="2">
        <v>44372</v>
      </c>
      <c r="L158" t="s">
        <v>29</v>
      </c>
      <c r="M158" t="s">
        <v>30</v>
      </c>
      <c r="N158" t="s">
        <v>309</v>
      </c>
      <c r="O158" t="s">
        <v>53</v>
      </c>
      <c r="P158" t="s">
        <v>53</v>
      </c>
      <c r="Q158" t="s">
        <v>54</v>
      </c>
      <c r="S158" t="s">
        <v>55</v>
      </c>
    </row>
    <row r="159" spans="1:19" hidden="1" x14ac:dyDescent="0.25">
      <c r="A159" t="s">
        <v>310</v>
      </c>
      <c r="B159" t="s">
        <v>50</v>
      </c>
      <c r="C159" t="s">
        <v>20</v>
      </c>
      <c r="D159" t="s">
        <v>310</v>
      </c>
      <c r="E159" s="1">
        <v>44371.459722222222</v>
      </c>
      <c r="F159" t="s">
        <v>219</v>
      </c>
      <c r="G159" s="2">
        <v>44366</v>
      </c>
      <c r="H159" s="2">
        <v>39088</v>
      </c>
      <c r="I159">
        <v>1</v>
      </c>
      <c r="J159" s="2">
        <v>44372</v>
      </c>
      <c r="K159" s="2">
        <v>44372</v>
      </c>
      <c r="L159" t="s">
        <v>29</v>
      </c>
      <c r="M159" t="s">
        <v>30</v>
      </c>
      <c r="N159" t="s">
        <v>309</v>
      </c>
      <c r="O159" t="s">
        <v>222</v>
      </c>
      <c r="P159" t="s">
        <v>223</v>
      </c>
      <c r="Q159" t="s">
        <v>54</v>
      </c>
      <c r="S159" t="s">
        <v>55</v>
      </c>
    </row>
    <row r="160" spans="1:19" hidden="1" x14ac:dyDescent="0.25">
      <c r="A160" t="s">
        <v>311</v>
      </c>
      <c r="B160" t="s">
        <v>50</v>
      </c>
      <c r="C160" t="s">
        <v>20</v>
      </c>
      <c r="D160" t="s">
        <v>311</v>
      </c>
      <c r="E160" s="1">
        <v>44371.460416666669</v>
      </c>
      <c r="F160" t="s">
        <v>219</v>
      </c>
      <c r="G160" s="2">
        <v>44366</v>
      </c>
      <c r="H160" s="2">
        <v>38724</v>
      </c>
      <c r="I160">
        <v>1</v>
      </c>
      <c r="J160" s="2">
        <v>44372</v>
      </c>
      <c r="K160" s="2">
        <v>44372</v>
      </c>
      <c r="L160" t="s">
        <v>29</v>
      </c>
      <c r="M160" t="s">
        <v>30</v>
      </c>
      <c r="N160" t="s">
        <v>312</v>
      </c>
      <c r="O160" t="s">
        <v>53</v>
      </c>
      <c r="P160" t="s">
        <v>53</v>
      </c>
      <c r="Q160" t="s">
        <v>54</v>
      </c>
      <c r="S160" t="s">
        <v>55</v>
      </c>
    </row>
    <row r="161" spans="1:19" hidden="1" x14ac:dyDescent="0.25">
      <c r="A161" t="s">
        <v>313</v>
      </c>
      <c r="B161" t="s">
        <v>50</v>
      </c>
      <c r="C161" t="s">
        <v>20</v>
      </c>
      <c r="D161" t="s">
        <v>313</v>
      </c>
      <c r="E161" s="1">
        <v>44371.460416666669</v>
      </c>
      <c r="F161" t="s">
        <v>219</v>
      </c>
      <c r="G161" s="2">
        <v>44366</v>
      </c>
      <c r="H161" s="2">
        <v>38724</v>
      </c>
      <c r="I161">
        <v>1</v>
      </c>
      <c r="J161" s="2">
        <v>44372</v>
      </c>
      <c r="K161" s="2">
        <v>44372</v>
      </c>
      <c r="L161" t="s">
        <v>29</v>
      </c>
      <c r="M161" t="s">
        <v>30</v>
      </c>
      <c r="N161" t="s">
        <v>314</v>
      </c>
      <c r="O161" t="s">
        <v>53</v>
      </c>
      <c r="P161" t="s">
        <v>53</v>
      </c>
      <c r="Q161" t="s">
        <v>54</v>
      </c>
      <c r="S161" t="s">
        <v>55</v>
      </c>
    </row>
    <row r="162" spans="1:19" hidden="1" x14ac:dyDescent="0.25">
      <c r="A162" t="s">
        <v>315</v>
      </c>
      <c r="B162" t="s">
        <v>50</v>
      </c>
      <c r="C162" t="s">
        <v>20</v>
      </c>
      <c r="D162" t="s">
        <v>315</v>
      </c>
      <c r="E162" s="1">
        <v>44371.460416666669</v>
      </c>
      <c r="F162" t="s">
        <v>219</v>
      </c>
      <c r="G162" s="2">
        <v>44366</v>
      </c>
      <c r="H162" s="2">
        <v>39088</v>
      </c>
      <c r="I162">
        <v>1</v>
      </c>
      <c r="J162" s="2">
        <v>44372</v>
      </c>
      <c r="K162" s="2">
        <v>44372</v>
      </c>
      <c r="L162" t="s">
        <v>29</v>
      </c>
      <c r="M162" t="s">
        <v>30</v>
      </c>
      <c r="N162" t="s">
        <v>314</v>
      </c>
      <c r="O162" t="s">
        <v>222</v>
      </c>
      <c r="P162" t="s">
        <v>223</v>
      </c>
      <c r="Q162" t="s">
        <v>54</v>
      </c>
      <c r="S162" t="s">
        <v>55</v>
      </c>
    </row>
    <row r="163" spans="1:19" hidden="1" x14ac:dyDescent="0.25">
      <c r="A163" t="s">
        <v>316</v>
      </c>
      <c r="B163" t="s">
        <v>50</v>
      </c>
      <c r="C163" t="s">
        <v>20</v>
      </c>
      <c r="D163" t="s">
        <v>316</v>
      </c>
      <c r="E163" s="1">
        <v>44371.459722222222</v>
      </c>
      <c r="F163" t="s">
        <v>219</v>
      </c>
      <c r="G163" s="2">
        <v>44366</v>
      </c>
      <c r="H163" s="2">
        <v>39088</v>
      </c>
      <c r="I163">
        <v>1</v>
      </c>
      <c r="J163" s="2">
        <v>44372</v>
      </c>
      <c r="K163" s="2">
        <v>44372</v>
      </c>
      <c r="L163" t="s">
        <v>29</v>
      </c>
      <c r="M163" t="s">
        <v>30</v>
      </c>
      <c r="N163" t="s">
        <v>312</v>
      </c>
      <c r="O163" t="s">
        <v>222</v>
      </c>
      <c r="P163" t="s">
        <v>223</v>
      </c>
      <c r="Q163" t="s">
        <v>54</v>
      </c>
      <c r="S163" t="s">
        <v>55</v>
      </c>
    </row>
    <row r="164" spans="1:19" hidden="1" x14ac:dyDescent="0.25">
      <c r="A164" t="s">
        <v>317</v>
      </c>
      <c r="B164" t="s">
        <v>50</v>
      </c>
      <c r="C164" t="s">
        <v>20</v>
      </c>
      <c r="D164" t="s">
        <v>317</v>
      </c>
      <c r="E164" s="1">
        <v>44371.460416666669</v>
      </c>
      <c r="F164" t="s">
        <v>219</v>
      </c>
      <c r="G164" s="2">
        <v>44366</v>
      </c>
      <c r="H164" s="2">
        <v>38724</v>
      </c>
      <c r="I164">
        <v>1</v>
      </c>
      <c r="J164" s="2">
        <v>44372</v>
      </c>
      <c r="K164" s="2">
        <v>44372</v>
      </c>
      <c r="L164" t="s">
        <v>29</v>
      </c>
      <c r="M164" t="s">
        <v>30</v>
      </c>
      <c r="N164" t="s">
        <v>318</v>
      </c>
      <c r="O164" t="s">
        <v>53</v>
      </c>
      <c r="P164" t="s">
        <v>53</v>
      </c>
      <c r="Q164" t="s">
        <v>54</v>
      </c>
      <c r="S164" t="s">
        <v>55</v>
      </c>
    </row>
    <row r="165" spans="1:19" hidden="1" x14ac:dyDescent="0.25">
      <c r="A165" t="s">
        <v>319</v>
      </c>
      <c r="B165" t="s">
        <v>50</v>
      </c>
      <c r="C165" t="s">
        <v>20</v>
      </c>
      <c r="D165" t="s">
        <v>319</v>
      </c>
      <c r="E165" s="1">
        <v>44371.459722222222</v>
      </c>
      <c r="F165" t="s">
        <v>219</v>
      </c>
      <c r="G165" s="2">
        <v>44366</v>
      </c>
      <c r="H165" s="2">
        <v>39088</v>
      </c>
      <c r="I165">
        <v>1</v>
      </c>
      <c r="J165" s="2">
        <v>44372</v>
      </c>
      <c r="K165" s="2">
        <v>44372</v>
      </c>
      <c r="L165" t="s">
        <v>29</v>
      </c>
      <c r="M165" t="s">
        <v>30</v>
      </c>
      <c r="N165" t="s">
        <v>318</v>
      </c>
      <c r="O165" t="s">
        <v>222</v>
      </c>
      <c r="P165" t="s">
        <v>223</v>
      </c>
      <c r="Q165" t="s">
        <v>54</v>
      </c>
      <c r="S165" t="s">
        <v>55</v>
      </c>
    </row>
    <row r="166" spans="1:19" hidden="1" x14ac:dyDescent="0.25">
      <c r="A166" t="s">
        <v>320</v>
      </c>
      <c r="B166" t="s">
        <v>50</v>
      </c>
      <c r="C166" t="s">
        <v>20</v>
      </c>
      <c r="D166" t="s">
        <v>320</v>
      </c>
      <c r="E166" s="1">
        <v>44371.460416666669</v>
      </c>
      <c r="F166" t="s">
        <v>219</v>
      </c>
      <c r="G166" s="2">
        <v>44366</v>
      </c>
      <c r="H166" s="2">
        <v>38724</v>
      </c>
      <c r="I166">
        <v>1</v>
      </c>
      <c r="J166" s="2">
        <v>44372</v>
      </c>
      <c r="K166" s="2">
        <v>44372</v>
      </c>
      <c r="L166" t="s">
        <v>29</v>
      </c>
      <c r="M166" t="s">
        <v>30</v>
      </c>
      <c r="N166" t="s">
        <v>321</v>
      </c>
      <c r="O166" t="s">
        <v>53</v>
      </c>
      <c r="P166" t="s">
        <v>53</v>
      </c>
      <c r="Q166" t="s">
        <v>54</v>
      </c>
      <c r="S166" t="s">
        <v>55</v>
      </c>
    </row>
    <row r="167" spans="1:19" hidden="1" x14ac:dyDescent="0.25">
      <c r="A167" t="s">
        <v>322</v>
      </c>
      <c r="B167" t="s">
        <v>50</v>
      </c>
      <c r="C167" t="s">
        <v>20</v>
      </c>
      <c r="D167" t="s">
        <v>322</v>
      </c>
      <c r="E167" s="1">
        <v>44371.459722222222</v>
      </c>
      <c r="F167" t="s">
        <v>219</v>
      </c>
      <c r="G167" s="2">
        <v>44366</v>
      </c>
      <c r="H167" s="2">
        <v>39088</v>
      </c>
      <c r="I167">
        <v>1</v>
      </c>
      <c r="J167" s="2">
        <v>44372</v>
      </c>
      <c r="K167" s="2">
        <v>44372</v>
      </c>
      <c r="L167" t="s">
        <v>29</v>
      </c>
      <c r="M167" t="s">
        <v>30</v>
      </c>
      <c r="N167" t="s">
        <v>321</v>
      </c>
      <c r="O167" t="s">
        <v>222</v>
      </c>
      <c r="P167" t="s">
        <v>223</v>
      </c>
      <c r="Q167" t="s">
        <v>54</v>
      </c>
      <c r="S167" t="s">
        <v>55</v>
      </c>
    </row>
    <row r="168" spans="1:19" hidden="1" x14ac:dyDescent="0.25">
      <c r="A168" t="s">
        <v>323</v>
      </c>
      <c r="B168" t="s">
        <v>50</v>
      </c>
      <c r="C168" t="s">
        <v>20</v>
      </c>
      <c r="D168" t="s">
        <v>323</v>
      </c>
      <c r="E168" s="1">
        <v>44371.460416666669</v>
      </c>
      <c r="F168" t="s">
        <v>219</v>
      </c>
      <c r="G168" s="2">
        <v>44366</v>
      </c>
      <c r="H168" s="2">
        <v>38724</v>
      </c>
      <c r="I168">
        <v>5</v>
      </c>
      <c r="J168" s="2">
        <v>44372</v>
      </c>
      <c r="K168" s="2">
        <v>44372</v>
      </c>
      <c r="L168" t="s">
        <v>29</v>
      </c>
      <c r="M168" t="s">
        <v>30</v>
      </c>
      <c r="N168" t="s">
        <v>324</v>
      </c>
      <c r="O168" t="s">
        <v>53</v>
      </c>
      <c r="P168" t="s">
        <v>53</v>
      </c>
      <c r="Q168" t="s">
        <v>54</v>
      </c>
      <c r="S168" t="s">
        <v>55</v>
      </c>
    </row>
    <row r="169" spans="1:19" hidden="1" x14ac:dyDescent="0.25">
      <c r="A169" t="s">
        <v>325</v>
      </c>
      <c r="B169" t="s">
        <v>50</v>
      </c>
      <c r="C169" t="s">
        <v>20</v>
      </c>
      <c r="D169" t="s">
        <v>325</v>
      </c>
      <c r="E169" s="1">
        <v>44371.459722222222</v>
      </c>
      <c r="F169" t="s">
        <v>219</v>
      </c>
      <c r="G169" s="2">
        <v>44366</v>
      </c>
      <c r="H169" s="2">
        <v>39088</v>
      </c>
      <c r="I169">
        <v>1</v>
      </c>
      <c r="J169" s="2">
        <v>44372</v>
      </c>
      <c r="K169" s="2">
        <v>44372</v>
      </c>
      <c r="L169" t="s">
        <v>29</v>
      </c>
      <c r="M169" t="s">
        <v>30</v>
      </c>
      <c r="N169" t="s">
        <v>324</v>
      </c>
      <c r="O169" t="s">
        <v>222</v>
      </c>
      <c r="P169" t="s">
        <v>223</v>
      </c>
      <c r="Q169" t="s">
        <v>54</v>
      </c>
      <c r="S169" t="s">
        <v>55</v>
      </c>
    </row>
    <row r="170" spans="1:19" hidden="1" x14ac:dyDescent="0.25">
      <c r="A170" t="s">
        <v>326</v>
      </c>
      <c r="B170" t="s">
        <v>50</v>
      </c>
      <c r="C170" t="s">
        <v>20</v>
      </c>
      <c r="D170" t="s">
        <v>326</v>
      </c>
      <c r="E170" s="1">
        <v>44371.460416666669</v>
      </c>
      <c r="F170" t="s">
        <v>219</v>
      </c>
      <c r="G170" s="2">
        <v>44366</v>
      </c>
      <c r="H170" s="2">
        <v>38724</v>
      </c>
      <c r="I170">
        <v>1</v>
      </c>
      <c r="J170" s="2">
        <v>44372</v>
      </c>
      <c r="K170" s="2">
        <v>44372</v>
      </c>
      <c r="L170" t="s">
        <v>29</v>
      </c>
      <c r="M170" t="s">
        <v>30</v>
      </c>
      <c r="N170" t="s">
        <v>327</v>
      </c>
      <c r="O170" t="s">
        <v>53</v>
      </c>
      <c r="P170" t="s">
        <v>53</v>
      </c>
      <c r="Q170" t="s">
        <v>54</v>
      </c>
      <c r="S170" t="s">
        <v>55</v>
      </c>
    </row>
    <row r="171" spans="1:19" hidden="1" x14ac:dyDescent="0.25">
      <c r="A171" t="s">
        <v>328</v>
      </c>
      <c r="B171" t="s">
        <v>50</v>
      </c>
      <c r="C171" t="s">
        <v>20</v>
      </c>
      <c r="D171" t="s">
        <v>328</v>
      </c>
      <c r="E171" s="1">
        <v>44371.459722222222</v>
      </c>
      <c r="F171" t="s">
        <v>219</v>
      </c>
      <c r="G171" s="2">
        <v>44366</v>
      </c>
      <c r="H171" s="2">
        <v>39088</v>
      </c>
      <c r="I171">
        <v>1</v>
      </c>
      <c r="J171" s="2">
        <v>44372</v>
      </c>
      <c r="K171" s="2">
        <v>44372</v>
      </c>
      <c r="L171" t="s">
        <v>29</v>
      </c>
      <c r="M171" t="s">
        <v>30</v>
      </c>
      <c r="N171" t="s">
        <v>327</v>
      </c>
      <c r="O171" t="s">
        <v>222</v>
      </c>
      <c r="P171" t="s">
        <v>223</v>
      </c>
      <c r="Q171" t="s">
        <v>54</v>
      </c>
      <c r="S171" t="s">
        <v>55</v>
      </c>
    </row>
    <row r="172" spans="1:19" hidden="1" x14ac:dyDescent="0.25">
      <c r="A172" t="s">
        <v>329</v>
      </c>
      <c r="B172" t="s">
        <v>50</v>
      </c>
      <c r="C172" t="s">
        <v>20</v>
      </c>
      <c r="D172" t="s">
        <v>329</v>
      </c>
      <c r="E172" s="1">
        <v>44371.460416666669</v>
      </c>
      <c r="F172" t="s">
        <v>219</v>
      </c>
      <c r="G172" s="2">
        <v>44366</v>
      </c>
      <c r="H172" s="2">
        <v>38724</v>
      </c>
      <c r="I172">
        <v>4</v>
      </c>
      <c r="J172" s="2">
        <v>44372</v>
      </c>
      <c r="K172" s="2">
        <v>44372</v>
      </c>
      <c r="L172" t="s">
        <v>29</v>
      </c>
      <c r="M172" t="s">
        <v>30</v>
      </c>
      <c r="N172" t="s">
        <v>330</v>
      </c>
      <c r="O172" t="s">
        <v>53</v>
      </c>
      <c r="P172" t="s">
        <v>53</v>
      </c>
      <c r="Q172" t="s">
        <v>54</v>
      </c>
      <c r="S172" t="s">
        <v>55</v>
      </c>
    </row>
    <row r="173" spans="1:19" hidden="1" x14ac:dyDescent="0.25">
      <c r="A173" t="s">
        <v>331</v>
      </c>
      <c r="B173" t="s">
        <v>50</v>
      </c>
      <c r="C173" t="s">
        <v>20</v>
      </c>
      <c r="D173" t="s">
        <v>331</v>
      </c>
      <c r="E173" s="1">
        <v>44371.459722222222</v>
      </c>
      <c r="F173" t="s">
        <v>219</v>
      </c>
      <c r="G173" s="2">
        <v>44366</v>
      </c>
      <c r="H173" s="2">
        <v>39088</v>
      </c>
      <c r="I173">
        <v>1</v>
      </c>
      <c r="J173" s="2">
        <v>44372</v>
      </c>
      <c r="K173" s="2">
        <v>44372</v>
      </c>
      <c r="L173" t="s">
        <v>29</v>
      </c>
      <c r="M173" t="s">
        <v>30</v>
      </c>
      <c r="N173" t="s">
        <v>330</v>
      </c>
      <c r="O173" t="s">
        <v>222</v>
      </c>
      <c r="P173" t="s">
        <v>223</v>
      </c>
      <c r="Q173" t="s">
        <v>54</v>
      </c>
      <c r="S173" t="s">
        <v>55</v>
      </c>
    </row>
    <row r="174" spans="1:19" hidden="1" x14ac:dyDescent="0.25">
      <c r="A174" t="s">
        <v>332</v>
      </c>
      <c r="B174" t="s">
        <v>50</v>
      </c>
      <c r="C174" t="s">
        <v>20</v>
      </c>
      <c r="D174" t="s">
        <v>332</v>
      </c>
      <c r="E174" s="1">
        <v>44371.460416666669</v>
      </c>
      <c r="F174" t="s">
        <v>219</v>
      </c>
      <c r="G174" s="2">
        <v>44366</v>
      </c>
      <c r="H174" s="2">
        <v>38724</v>
      </c>
      <c r="I174">
        <v>1</v>
      </c>
      <c r="J174" s="2">
        <v>44372</v>
      </c>
      <c r="K174" s="2">
        <v>44372</v>
      </c>
      <c r="L174" t="s">
        <v>29</v>
      </c>
      <c r="M174" t="s">
        <v>30</v>
      </c>
      <c r="N174" t="s">
        <v>333</v>
      </c>
      <c r="O174" t="s">
        <v>53</v>
      </c>
      <c r="P174" t="s">
        <v>53</v>
      </c>
      <c r="Q174" t="s">
        <v>54</v>
      </c>
      <c r="S174" t="s">
        <v>55</v>
      </c>
    </row>
    <row r="175" spans="1:19" hidden="1" x14ac:dyDescent="0.25">
      <c r="A175" t="s">
        <v>334</v>
      </c>
      <c r="B175" t="s">
        <v>50</v>
      </c>
      <c r="C175" t="s">
        <v>20</v>
      </c>
      <c r="D175" t="s">
        <v>334</v>
      </c>
      <c r="E175" s="1">
        <v>44371.459722222222</v>
      </c>
      <c r="F175" t="s">
        <v>219</v>
      </c>
      <c r="G175" s="2">
        <v>44366</v>
      </c>
      <c r="H175" s="2">
        <v>39088</v>
      </c>
      <c r="I175">
        <v>1</v>
      </c>
      <c r="J175" s="2">
        <v>44372</v>
      </c>
      <c r="K175" s="2">
        <v>44372</v>
      </c>
      <c r="L175" t="s">
        <v>29</v>
      </c>
      <c r="M175" t="s">
        <v>30</v>
      </c>
      <c r="N175" t="s">
        <v>333</v>
      </c>
      <c r="O175" t="s">
        <v>222</v>
      </c>
      <c r="P175" t="s">
        <v>223</v>
      </c>
      <c r="Q175" t="s">
        <v>54</v>
      </c>
      <c r="S175" t="s">
        <v>55</v>
      </c>
    </row>
    <row r="176" spans="1:19" hidden="1" x14ac:dyDescent="0.25">
      <c r="A176" t="s">
        <v>335</v>
      </c>
      <c r="B176" t="s">
        <v>50</v>
      </c>
      <c r="C176" t="s">
        <v>20</v>
      </c>
      <c r="D176" t="s">
        <v>335</v>
      </c>
      <c r="E176" s="1">
        <v>44371.460416666669</v>
      </c>
      <c r="F176" t="s">
        <v>219</v>
      </c>
      <c r="G176" s="2">
        <v>44366</v>
      </c>
      <c r="H176" s="2">
        <v>38724</v>
      </c>
      <c r="I176">
        <v>2</v>
      </c>
      <c r="J176" s="2">
        <v>44372</v>
      </c>
      <c r="K176" s="2">
        <v>44372</v>
      </c>
      <c r="L176" t="s">
        <v>29</v>
      </c>
      <c r="M176" t="s">
        <v>30</v>
      </c>
      <c r="N176" t="s">
        <v>336</v>
      </c>
      <c r="O176" t="s">
        <v>53</v>
      </c>
      <c r="P176" t="s">
        <v>53</v>
      </c>
      <c r="Q176" t="s">
        <v>54</v>
      </c>
      <c r="S176" t="s">
        <v>55</v>
      </c>
    </row>
    <row r="177" spans="1:19" hidden="1" x14ac:dyDescent="0.25">
      <c r="A177" t="s">
        <v>337</v>
      </c>
      <c r="B177" t="s">
        <v>50</v>
      </c>
      <c r="C177" t="s">
        <v>20</v>
      </c>
      <c r="D177" t="s">
        <v>337</v>
      </c>
      <c r="E177" s="1">
        <v>44371.459722222222</v>
      </c>
      <c r="F177" t="s">
        <v>219</v>
      </c>
      <c r="G177" s="2">
        <v>44366</v>
      </c>
      <c r="H177" s="2">
        <v>39088</v>
      </c>
      <c r="I177">
        <v>1</v>
      </c>
      <c r="J177" s="2">
        <v>44372</v>
      </c>
      <c r="K177" s="2">
        <v>44372</v>
      </c>
      <c r="L177" t="s">
        <v>29</v>
      </c>
      <c r="M177" t="s">
        <v>30</v>
      </c>
      <c r="N177" t="s">
        <v>336</v>
      </c>
      <c r="O177" t="s">
        <v>222</v>
      </c>
      <c r="P177" t="s">
        <v>223</v>
      </c>
      <c r="Q177" t="s">
        <v>54</v>
      </c>
      <c r="S177" t="s">
        <v>55</v>
      </c>
    </row>
    <row r="178" spans="1:19" hidden="1" x14ac:dyDescent="0.25">
      <c r="A178" t="s">
        <v>338</v>
      </c>
      <c r="B178" t="s">
        <v>50</v>
      </c>
      <c r="C178" t="s">
        <v>20</v>
      </c>
      <c r="D178" t="s">
        <v>338</v>
      </c>
      <c r="E178" s="1">
        <v>44371.460416666669</v>
      </c>
      <c r="F178" t="s">
        <v>219</v>
      </c>
      <c r="G178" s="2">
        <v>44366</v>
      </c>
      <c r="H178" s="2">
        <v>38724</v>
      </c>
      <c r="I178">
        <v>1</v>
      </c>
      <c r="J178" s="2">
        <v>44372</v>
      </c>
      <c r="K178" s="2">
        <v>44372</v>
      </c>
      <c r="L178" t="s">
        <v>29</v>
      </c>
      <c r="M178" t="s">
        <v>30</v>
      </c>
      <c r="N178" t="s">
        <v>339</v>
      </c>
      <c r="O178" t="s">
        <v>53</v>
      </c>
      <c r="P178" t="s">
        <v>53</v>
      </c>
      <c r="Q178" t="s">
        <v>54</v>
      </c>
      <c r="S178" t="s">
        <v>55</v>
      </c>
    </row>
    <row r="179" spans="1:19" hidden="1" x14ac:dyDescent="0.25">
      <c r="A179" t="s">
        <v>340</v>
      </c>
      <c r="B179" t="s">
        <v>50</v>
      </c>
      <c r="C179" t="s">
        <v>20</v>
      </c>
      <c r="D179" t="s">
        <v>340</v>
      </c>
      <c r="E179" s="1">
        <v>44371.459722222222</v>
      </c>
      <c r="F179" t="s">
        <v>219</v>
      </c>
      <c r="G179" s="2">
        <v>44366</v>
      </c>
      <c r="H179" s="2">
        <v>39088</v>
      </c>
      <c r="I179">
        <v>1</v>
      </c>
      <c r="J179" s="2">
        <v>44372</v>
      </c>
      <c r="K179" s="2">
        <v>44372</v>
      </c>
      <c r="L179" t="s">
        <v>29</v>
      </c>
      <c r="M179" t="s">
        <v>30</v>
      </c>
      <c r="N179" t="s">
        <v>339</v>
      </c>
      <c r="O179" t="s">
        <v>222</v>
      </c>
      <c r="P179" t="s">
        <v>223</v>
      </c>
      <c r="Q179" t="s">
        <v>54</v>
      </c>
      <c r="S179" t="s">
        <v>55</v>
      </c>
    </row>
    <row r="180" spans="1:19" hidden="1" x14ac:dyDescent="0.25">
      <c r="A180" t="s">
        <v>341</v>
      </c>
      <c r="B180" t="s">
        <v>50</v>
      </c>
      <c r="C180" t="s">
        <v>20</v>
      </c>
      <c r="D180" t="s">
        <v>341</v>
      </c>
      <c r="E180" s="1">
        <v>44371.460416666669</v>
      </c>
      <c r="F180" t="s">
        <v>219</v>
      </c>
      <c r="G180" s="2">
        <v>44366</v>
      </c>
      <c r="H180" s="2">
        <v>38724</v>
      </c>
      <c r="I180">
        <v>1</v>
      </c>
      <c r="J180" s="2">
        <v>44372</v>
      </c>
      <c r="K180" s="2">
        <v>44372</v>
      </c>
      <c r="L180" t="s">
        <v>29</v>
      </c>
      <c r="M180" t="s">
        <v>30</v>
      </c>
      <c r="N180" t="s">
        <v>342</v>
      </c>
      <c r="O180" t="s">
        <v>53</v>
      </c>
      <c r="P180" t="s">
        <v>53</v>
      </c>
      <c r="Q180" t="s">
        <v>54</v>
      </c>
      <c r="S180" t="s">
        <v>55</v>
      </c>
    </row>
    <row r="181" spans="1:19" hidden="1" x14ac:dyDescent="0.25">
      <c r="A181" t="s">
        <v>343</v>
      </c>
      <c r="B181" t="s">
        <v>50</v>
      </c>
      <c r="C181" t="s">
        <v>20</v>
      </c>
      <c r="D181" t="s">
        <v>343</v>
      </c>
      <c r="E181" s="1">
        <v>44371.459722222222</v>
      </c>
      <c r="F181" t="s">
        <v>219</v>
      </c>
      <c r="G181" s="2">
        <v>44366</v>
      </c>
      <c r="H181" s="2">
        <v>39088</v>
      </c>
      <c r="I181">
        <v>1</v>
      </c>
      <c r="J181" s="2">
        <v>44372</v>
      </c>
      <c r="K181" s="2">
        <v>44372</v>
      </c>
      <c r="L181" t="s">
        <v>29</v>
      </c>
      <c r="M181" t="s">
        <v>30</v>
      </c>
      <c r="N181" t="s">
        <v>342</v>
      </c>
      <c r="O181" t="s">
        <v>222</v>
      </c>
      <c r="P181" t="s">
        <v>223</v>
      </c>
      <c r="Q181" t="s">
        <v>54</v>
      </c>
      <c r="S181" t="s">
        <v>55</v>
      </c>
    </row>
    <row r="182" spans="1:19" hidden="1" x14ac:dyDescent="0.25">
      <c r="A182" t="s">
        <v>344</v>
      </c>
      <c r="B182" t="s">
        <v>50</v>
      </c>
      <c r="C182" t="s">
        <v>20</v>
      </c>
      <c r="D182" t="s">
        <v>344</v>
      </c>
      <c r="E182" s="1">
        <v>44371.460416666669</v>
      </c>
      <c r="F182" t="s">
        <v>219</v>
      </c>
      <c r="G182" s="2">
        <v>44366</v>
      </c>
      <c r="H182" s="2">
        <v>38724</v>
      </c>
      <c r="I182">
        <v>1</v>
      </c>
      <c r="J182" s="2">
        <v>44372</v>
      </c>
      <c r="K182" s="2">
        <v>44372</v>
      </c>
      <c r="L182" t="s">
        <v>29</v>
      </c>
      <c r="M182" t="s">
        <v>30</v>
      </c>
      <c r="N182" t="s">
        <v>345</v>
      </c>
      <c r="O182" t="s">
        <v>53</v>
      </c>
      <c r="P182" t="s">
        <v>53</v>
      </c>
      <c r="Q182" t="s">
        <v>54</v>
      </c>
      <c r="S182" t="s">
        <v>55</v>
      </c>
    </row>
    <row r="183" spans="1:19" hidden="1" x14ac:dyDescent="0.25">
      <c r="A183" t="s">
        <v>346</v>
      </c>
      <c r="B183" t="s">
        <v>50</v>
      </c>
      <c r="C183" t="s">
        <v>20</v>
      </c>
      <c r="D183" t="s">
        <v>346</v>
      </c>
      <c r="E183" s="1">
        <v>44371.459722222222</v>
      </c>
      <c r="F183" t="s">
        <v>219</v>
      </c>
      <c r="G183" s="2">
        <v>44366</v>
      </c>
      <c r="H183" s="2">
        <v>39088</v>
      </c>
      <c r="I183">
        <v>1</v>
      </c>
      <c r="J183" s="2">
        <v>44372</v>
      </c>
      <c r="K183" s="2">
        <v>44372</v>
      </c>
      <c r="L183" t="s">
        <v>29</v>
      </c>
      <c r="M183" t="s">
        <v>30</v>
      </c>
      <c r="N183" t="s">
        <v>345</v>
      </c>
      <c r="O183" t="s">
        <v>222</v>
      </c>
      <c r="P183" t="s">
        <v>223</v>
      </c>
      <c r="Q183" t="s">
        <v>54</v>
      </c>
      <c r="S183" t="s">
        <v>55</v>
      </c>
    </row>
    <row r="184" spans="1:19" hidden="1" x14ac:dyDescent="0.25">
      <c r="A184" t="s">
        <v>347</v>
      </c>
      <c r="B184" t="s">
        <v>50</v>
      </c>
      <c r="C184" t="s">
        <v>20</v>
      </c>
      <c r="D184" t="s">
        <v>347</v>
      </c>
      <c r="E184" s="1">
        <v>44371.460416666669</v>
      </c>
      <c r="F184" t="s">
        <v>219</v>
      </c>
      <c r="G184" s="2">
        <v>44366</v>
      </c>
      <c r="H184" s="2">
        <v>38724</v>
      </c>
      <c r="I184">
        <v>1</v>
      </c>
      <c r="J184" s="2">
        <v>44372</v>
      </c>
      <c r="K184" s="2">
        <v>44372</v>
      </c>
      <c r="L184" t="s">
        <v>29</v>
      </c>
      <c r="M184" t="s">
        <v>30</v>
      </c>
      <c r="N184" t="s">
        <v>348</v>
      </c>
      <c r="O184" t="s">
        <v>53</v>
      </c>
      <c r="P184" t="s">
        <v>53</v>
      </c>
      <c r="Q184" t="s">
        <v>54</v>
      </c>
      <c r="S184" t="s">
        <v>55</v>
      </c>
    </row>
    <row r="185" spans="1:19" hidden="1" x14ac:dyDescent="0.25">
      <c r="A185" t="s">
        <v>349</v>
      </c>
      <c r="B185" t="s">
        <v>50</v>
      </c>
      <c r="C185" t="s">
        <v>20</v>
      </c>
      <c r="D185" t="s">
        <v>349</v>
      </c>
      <c r="E185" s="1">
        <v>44371.460416666669</v>
      </c>
      <c r="F185" t="s">
        <v>219</v>
      </c>
      <c r="G185" s="2">
        <v>44366</v>
      </c>
      <c r="H185" s="2">
        <v>38724</v>
      </c>
      <c r="I185">
        <v>1</v>
      </c>
      <c r="J185" s="2">
        <v>44372</v>
      </c>
      <c r="K185" s="2">
        <v>44372</v>
      </c>
      <c r="L185" t="s">
        <v>29</v>
      </c>
      <c r="M185" t="s">
        <v>30</v>
      </c>
      <c r="N185" t="s">
        <v>350</v>
      </c>
      <c r="O185" t="s">
        <v>53</v>
      </c>
      <c r="P185" t="s">
        <v>53</v>
      </c>
      <c r="Q185" t="s">
        <v>54</v>
      </c>
      <c r="S185" t="s">
        <v>55</v>
      </c>
    </row>
    <row r="186" spans="1:19" hidden="1" x14ac:dyDescent="0.25">
      <c r="A186" t="s">
        <v>351</v>
      </c>
      <c r="B186" t="s">
        <v>50</v>
      </c>
      <c r="C186" t="s">
        <v>20</v>
      </c>
      <c r="D186" t="s">
        <v>351</v>
      </c>
      <c r="E186" s="1">
        <v>44371.459722222222</v>
      </c>
      <c r="F186" t="s">
        <v>219</v>
      </c>
      <c r="G186" s="2">
        <v>44366</v>
      </c>
      <c r="H186" s="2">
        <v>39088</v>
      </c>
      <c r="I186">
        <v>1</v>
      </c>
      <c r="J186" s="2">
        <v>44372</v>
      </c>
      <c r="K186" s="2">
        <v>44372</v>
      </c>
      <c r="L186" t="s">
        <v>29</v>
      </c>
      <c r="M186" t="s">
        <v>30</v>
      </c>
      <c r="N186" t="s">
        <v>350</v>
      </c>
      <c r="O186" t="s">
        <v>222</v>
      </c>
      <c r="P186" t="s">
        <v>223</v>
      </c>
      <c r="Q186" t="s">
        <v>54</v>
      </c>
      <c r="S186" t="s">
        <v>55</v>
      </c>
    </row>
    <row r="187" spans="1:19" hidden="1" x14ac:dyDescent="0.25">
      <c r="A187" t="s">
        <v>352</v>
      </c>
      <c r="B187" t="s">
        <v>50</v>
      </c>
      <c r="C187" t="s">
        <v>20</v>
      </c>
      <c r="D187" t="s">
        <v>352</v>
      </c>
      <c r="E187" s="1">
        <v>44371.460416666669</v>
      </c>
      <c r="F187" t="s">
        <v>219</v>
      </c>
      <c r="G187" s="2">
        <v>44366</v>
      </c>
      <c r="H187" s="2">
        <v>38724</v>
      </c>
      <c r="I187">
        <v>1</v>
      </c>
      <c r="J187" s="2">
        <v>44372</v>
      </c>
      <c r="K187" s="2">
        <v>44372</v>
      </c>
      <c r="L187" t="s">
        <v>29</v>
      </c>
      <c r="M187" t="s">
        <v>30</v>
      </c>
      <c r="N187" t="s">
        <v>353</v>
      </c>
      <c r="O187" t="s">
        <v>53</v>
      </c>
      <c r="P187" t="s">
        <v>53</v>
      </c>
      <c r="Q187" t="s">
        <v>54</v>
      </c>
      <c r="S187" t="s">
        <v>55</v>
      </c>
    </row>
    <row r="188" spans="1:19" hidden="1" x14ac:dyDescent="0.25">
      <c r="A188" t="s">
        <v>354</v>
      </c>
      <c r="B188" t="s">
        <v>50</v>
      </c>
      <c r="C188" t="s">
        <v>20</v>
      </c>
      <c r="D188" t="s">
        <v>354</v>
      </c>
      <c r="E188" s="1">
        <v>44371.459722222222</v>
      </c>
      <c r="F188" t="s">
        <v>219</v>
      </c>
      <c r="G188" s="2">
        <v>44366</v>
      </c>
      <c r="H188" s="2">
        <v>39088</v>
      </c>
      <c r="I188">
        <v>1</v>
      </c>
      <c r="J188" s="2">
        <v>44372</v>
      </c>
      <c r="K188" s="2">
        <v>44372</v>
      </c>
      <c r="L188" t="s">
        <v>29</v>
      </c>
      <c r="M188" t="s">
        <v>30</v>
      </c>
      <c r="N188" t="s">
        <v>353</v>
      </c>
      <c r="O188" t="s">
        <v>222</v>
      </c>
      <c r="P188" t="s">
        <v>223</v>
      </c>
      <c r="Q188" t="s">
        <v>54</v>
      </c>
      <c r="S188" t="s">
        <v>55</v>
      </c>
    </row>
    <row r="189" spans="1:19" hidden="1" x14ac:dyDescent="0.25">
      <c r="A189" t="s">
        <v>355</v>
      </c>
      <c r="B189" t="s">
        <v>50</v>
      </c>
      <c r="C189" t="s">
        <v>20</v>
      </c>
      <c r="D189" t="s">
        <v>355</v>
      </c>
      <c r="E189" s="1">
        <v>44371.460416666669</v>
      </c>
      <c r="F189" t="s">
        <v>219</v>
      </c>
      <c r="G189" s="2">
        <v>44366</v>
      </c>
      <c r="H189" s="2">
        <v>39088</v>
      </c>
      <c r="I189">
        <v>1</v>
      </c>
      <c r="J189" s="2">
        <v>44372</v>
      </c>
      <c r="K189" s="2">
        <v>44372</v>
      </c>
      <c r="L189" t="s">
        <v>29</v>
      </c>
      <c r="M189" t="s">
        <v>30</v>
      </c>
      <c r="N189" t="s">
        <v>348</v>
      </c>
      <c r="O189" t="s">
        <v>222</v>
      </c>
      <c r="P189" t="s">
        <v>223</v>
      </c>
      <c r="Q189" t="s">
        <v>54</v>
      </c>
      <c r="S189" t="s">
        <v>55</v>
      </c>
    </row>
    <row r="190" spans="1:19" hidden="1" x14ac:dyDescent="0.25">
      <c r="A190" t="s">
        <v>356</v>
      </c>
      <c r="B190" t="s">
        <v>50</v>
      </c>
      <c r="C190" t="s">
        <v>20</v>
      </c>
      <c r="D190" t="s">
        <v>356</v>
      </c>
      <c r="E190" s="1">
        <v>44371.460416666669</v>
      </c>
      <c r="F190" t="s">
        <v>219</v>
      </c>
      <c r="G190" s="2">
        <v>44366</v>
      </c>
      <c r="H190" s="2">
        <v>38724</v>
      </c>
      <c r="I190">
        <v>1</v>
      </c>
      <c r="J190" s="2">
        <v>44372</v>
      </c>
      <c r="K190" s="2">
        <v>44372</v>
      </c>
      <c r="L190" t="s">
        <v>29</v>
      </c>
      <c r="M190" t="s">
        <v>30</v>
      </c>
      <c r="N190" t="s">
        <v>357</v>
      </c>
      <c r="O190" t="s">
        <v>53</v>
      </c>
      <c r="P190" t="s">
        <v>53</v>
      </c>
      <c r="Q190" t="s">
        <v>54</v>
      </c>
      <c r="S190" t="s">
        <v>55</v>
      </c>
    </row>
    <row r="191" spans="1:19" hidden="1" x14ac:dyDescent="0.25">
      <c r="A191" t="s">
        <v>358</v>
      </c>
      <c r="B191" t="s">
        <v>50</v>
      </c>
      <c r="C191" t="s">
        <v>20</v>
      </c>
      <c r="D191" t="s">
        <v>358</v>
      </c>
      <c r="E191" s="1">
        <v>44371.459722222222</v>
      </c>
      <c r="F191" t="s">
        <v>219</v>
      </c>
      <c r="G191" s="2">
        <v>44366</v>
      </c>
      <c r="H191" s="2">
        <v>39088</v>
      </c>
      <c r="I191">
        <v>1</v>
      </c>
      <c r="J191" s="2">
        <v>44372</v>
      </c>
      <c r="K191" s="2">
        <v>44372</v>
      </c>
      <c r="L191" t="s">
        <v>29</v>
      </c>
      <c r="M191" t="s">
        <v>30</v>
      </c>
      <c r="N191" t="s">
        <v>357</v>
      </c>
      <c r="O191" t="s">
        <v>222</v>
      </c>
      <c r="P191" t="s">
        <v>223</v>
      </c>
      <c r="Q191" t="s">
        <v>54</v>
      </c>
      <c r="S191" t="s">
        <v>55</v>
      </c>
    </row>
    <row r="192" spans="1:19" hidden="1" x14ac:dyDescent="0.25">
      <c r="A192" t="s">
        <v>359</v>
      </c>
      <c r="B192" t="s">
        <v>50</v>
      </c>
      <c r="C192" t="s">
        <v>20</v>
      </c>
      <c r="D192" t="s">
        <v>359</v>
      </c>
      <c r="E192" s="1">
        <v>44371.460416666669</v>
      </c>
      <c r="F192" t="s">
        <v>219</v>
      </c>
      <c r="G192" s="2">
        <v>44366</v>
      </c>
      <c r="H192" s="2">
        <v>38724</v>
      </c>
      <c r="I192">
        <v>2</v>
      </c>
      <c r="J192" s="2">
        <v>44372</v>
      </c>
      <c r="K192" s="2">
        <v>44372</v>
      </c>
      <c r="L192" t="s">
        <v>29</v>
      </c>
      <c r="M192" t="s">
        <v>30</v>
      </c>
      <c r="N192" t="s">
        <v>360</v>
      </c>
      <c r="O192" t="s">
        <v>53</v>
      </c>
      <c r="P192" t="s">
        <v>53</v>
      </c>
      <c r="Q192" t="s">
        <v>54</v>
      </c>
      <c r="S192" t="s">
        <v>55</v>
      </c>
    </row>
    <row r="193" spans="1:21" hidden="1" x14ac:dyDescent="0.25">
      <c r="A193" t="s">
        <v>361</v>
      </c>
      <c r="B193" t="s">
        <v>50</v>
      </c>
      <c r="C193" t="s">
        <v>20</v>
      </c>
      <c r="D193" t="s">
        <v>361</v>
      </c>
      <c r="E193" s="1">
        <v>44371.459722222222</v>
      </c>
      <c r="F193" t="s">
        <v>219</v>
      </c>
      <c r="G193" s="2">
        <v>44366</v>
      </c>
      <c r="H193" s="2">
        <v>39088</v>
      </c>
      <c r="I193">
        <v>1</v>
      </c>
      <c r="J193" s="2">
        <v>44372</v>
      </c>
      <c r="K193" s="2">
        <v>44372</v>
      </c>
      <c r="L193" t="s">
        <v>29</v>
      </c>
      <c r="M193" t="s">
        <v>30</v>
      </c>
      <c r="N193" t="s">
        <v>360</v>
      </c>
      <c r="O193" t="s">
        <v>222</v>
      </c>
      <c r="P193" t="s">
        <v>223</v>
      </c>
      <c r="Q193" t="s">
        <v>54</v>
      </c>
      <c r="S193" t="s">
        <v>55</v>
      </c>
    </row>
    <row r="194" spans="1:21" x14ac:dyDescent="0.25">
      <c r="A194" t="s">
        <v>362</v>
      </c>
      <c r="B194" t="s">
        <v>50</v>
      </c>
      <c r="C194" t="s">
        <v>20</v>
      </c>
      <c r="D194" t="s">
        <v>362</v>
      </c>
      <c r="E194" s="1">
        <v>44371.460416666669</v>
      </c>
      <c r="F194" t="s">
        <v>219</v>
      </c>
      <c r="G194" s="2">
        <v>44366</v>
      </c>
      <c r="H194" s="2">
        <v>38724</v>
      </c>
      <c r="I194">
        <v>35</v>
      </c>
      <c r="J194" s="2">
        <v>44372</v>
      </c>
      <c r="K194" s="2">
        <v>44372</v>
      </c>
      <c r="L194" t="s">
        <v>29</v>
      </c>
      <c r="M194" t="s">
        <v>30</v>
      </c>
      <c r="N194" t="s">
        <v>363</v>
      </c>
      <c r="O194" t="s">
        <v>53</v>
      </c>
      <c r="P194" t="s">
        <v>53</v>
      </c>
      <c r="Q194" t="s">
        <v>118</v>
      </c>
      <c r="T194" t="str">
        <f>VLOOKUP(O194,Aggregations!$B$2:$C$12,2,FALSE)</f>
        <v>SUM</v>
      </c>
      <c r="U194" t="b">
        <f t="shared" ref="U194:U195" si="1">ISNUMBER(SEARCH("CLOSE",B194))</f>
        <v>0</v>
      </c>
    </row>
    <row r="195" spans="1:21" hidden="1" x14ac:dyDescent="0.25">
      <c r="A195" t="s">
        <v>364</v>
      </c>
      <c r="B195" t="s">
        <v>50</v>
      </c>
      <c r="C195" t="s">
        <v>20</v>
      </c>
      <c r="D195" t="s">
        <v>364</v>
      </c>
      <c r="E195" s="1">
        <v>44371.460416666669</v>
      </c>
      <c r="F195" t="s">
        <v>219</v>
      </c>
      <c r="G195" s="2">
        <v>44366</v>
      </c>
      <c r="H195" s="2">
        <v>39088</v>
      </c>
      <c r="I195">
        <v>10</v>
      </c>
      <c r="J195" s="2">
        <v>44372</v>
      </c>
      <c r="K195" s="2">
        <v>44372</v>
      </c>
      <c r="L195" t="s">
        <v>29</v>
      </c>
      <c r="M195" t="s">
        <v>30</v>
      </c>
      <c r="N195" t="s">
        <v>363</v>
      </c>
      <c r="O195" t="s">
        <v>222</v>
      </c>
      <c r="P195" t="s">
        <v>223</v>
      </c>
      <c r="Q195" t="s">
        <v>118</v>
      </c>
      <c r="T195" t="str">
        <f>VLOOKUP(O195,Aggregations!$B$2:$C$12,2,FALSE)</f>
        <v>AVERAGE</v>
      </c>
      <c r="U195" t="b">
        <f t="shared" si="1"/>
        <v>0</v>
      </c>
    </row>
    <row r="196" spans="1:21" hidden="1" x14ac:dyDescent="0.25">
      <c r="A196" t="s">
        <v>365</v>
      </c>
      <c r="B196" t="s">
        <v>50</v>
      </c>
      <c r="C196" t="s">
        <v>20</v>
      </c>
      <c r="D196" t="s">
        <v>365</v>
      </c>
      <c r="E196" s="1">
        <v>44371.460416666669</v>
      </c>
      <c r="F196" t="s">
        <v>219</v>
      </c>
      <c r="G196" s="2">
        <v>44366</v>
      </c>
      <c r="H196" s="2">
        <v>38724</v>
      </c>
      <c r="I196">
        <v>1</v>
      </c>
      <c r="J196" s="2">
        <v>44372</v>
      </c>
      <c r="K196" s="2">
        <v>44372</v>
      </c>
      <c r="L196" t="s">
        <v>29</v>
      </c>
      <c r="M196" t="s">
        <v>30</v>
      </c>
      <c r="N196" t="s">
        <v>366</v>
      </c>
      <c r="O196" t="s">
        <v>53</v>
      </c>
      <c r="P196" t="s">
        <v>53</v>
      </c>
      <c r="Q196" t="s">
        <v>54</v>
      </c>
      <c r="S196" t="s">
        <v>55</v>
      </c>
    </row>
    <row r="197" spans="1:21" hidden="1" x14ac:dyDescent="0.25">
      <c r="A197" t="s">
        <v>367</v>
      </c>
      <c r="B197" t="s">
        <v>50</v>
      </c>
      <c r="C197" t="s">
        <v>20</v>
      </c>
      <c r="D197" t="s">
        <v>367</v>
      </c>
      <c r="E197" s="1">
        <v>44371.459722222222</v>
      </c>
      <c r="F197" t="s">
        <v>219</v>
      </c>
      <c r="G197" s="2">
        <v>44366</v>
      </c>
      <c r="H197" s="2">
        <v>39088</v>
      </c>
      <c r="I197">
        <v>1</v>
      </c>
      <c r="J197" s="2">
        <v>44372</v>
      </c>
      <c r="K197" s="2">
        <v>44372</v>
      </c>
      <c r="L197" t="s">
        <v>29</v>
      </c>
      <c r="M197" t="s">
        <v>30</v>
      </c>
      <c r="N197" t="s">
        <v>366</v>
      </c>
      <c r="O197" t="s">
        <v>222</v>
      </c>
      <c r="P197" t="s">
        <v>223</v>
      </c>
      <c r="Q197" t="s">
        <v>54</v>
      </c>
      <c r="S197" t="s">
        <v>55</v>
      </c>
    </row>
    <row r="198" spans="1:21" hidden="1" x14ac:dyDescent="0.25">
      <c r="A198" t="s">
        <v>368</v>
      </c>
      <c r="B198" t="s">
        <v>50</v>
      </c>
      <c r="C198" t="s">
        <v>20</v>
      </c>
      <c r="D198" t="s">
        <v>368</v>
      </c>
      <c r="E198" s="1">
        <v>44371.459722222222</v>
      </c>
      <c r="F198" t="s">
        <v>219</v>
      </c>
      <c r="G198" s="2">
        <v>44366</v>
      </c>
      <c r="H198" s="2">
        <v>38724</v>
      </c>
      <c r="I198">
        <v>1</v>
      </c>
      <c r="J198" s="2">
        <v>44372</v>
      </c>
      <c r="K198" s="2">
        <v>44372</v>
      </c>
      <c r="L198" t="s">
        <v>29</v>
      </c>
      <c r="M198" t="s">
        <v>30</v>
      </c>
      <c r="N198" t="s">
        <v>369</v>
      </c>
      <c r="O198" t="s">
        <v>53</v>
      </c>
      <c r="P198" t="s">
        <v>53</v>
      </c>
      <c r="Q198" t="s">
        <v>54</v>
      </c>
      <c r="S198" t="s">
        <v>55</v>
      </c>
    </row>
    <row r="199" spans="1:21" hidden="1" x14ac:dyDescent="0.25">
      <c r="A199" t="s">
        <v>370</v>
      </c>
      <c r="B199" t="s">
        <v>50</v>
      </c>
      <c r="C199" t="s">
        <v>20</v>
      </c>
      <c r="D199" t="s">
        <v>370</v>
      </c>
      <c r="E199" s="1">
        <v>44371.459722222222</v>
      </c>
      <c r="F199" t="s">
        <v>219</v>
      </c>
      <c r="G199" s="2">
        <v>44366</v>
      </c>
      <c r="H199" s="2">
        <v>39088</v>
      </c>
      <c r="I199">
        <v>1</v>
      </c>
      <c r="J199" s="2">
        <v>44372</v>
      </c>
      <c r="K199" s="2">
        <v>44372</v>
      </c>
      <c r="L199" t="s">
        <v>29</v>
      </c>
      <c r="M199" t="s">
        <v>30</v>
      </c>
      <c r="N199" t="s">
        <v>369</v>
      </c>
      <c r="O199" t="s">
        <v>222</v>
      </c>
      <c r="P199" t="s">
        <v>223</v>
      </c>
      <c r="Q199" t="s">
        <v>54</v>
      </c>
      <c r="S199" t="s">
        <v>55</v>
      </c>
    </row>
    <row r="200" spans="1:21" hidden="1" x14ac:dyDescent="0.25">
      <c r="A200" t="s">
        <v>371</v>
      </c>
      <c r="B200" t="s">
        <v>50</v>
      </c>
      <c r="C200" t="s">
        <v>20</v>
      </c>
      <c r="D200" t="s">
        <v>371</v>
      </c>
      <c r="E200" s="1">
        <v>44371.459722222222</v>
      </c>
      <c r="F200" t="s">
        <v>219</v>
      </c>
      <c r="G200" s="2">
        <v>44366</v>
      </c>
      <c r="H200" s="2">
        <v>38724</v>
      </c>
      <c r="I200">
        <v>1</v>
      </c>
      <c r="J200" s="2">
        <v>44372</v>
      </c>
      <c r="K200" s="2">
        <v>44372</v>
      </c>
      <c r="L200" t="s">
        <v>29</v>
      </c>
      <c r="M200" t="s">
        <v>30</v>
      </c>
      <c r="N200" t="s">
        <v>372</v>
      </c>
      <c r="O200" t="s">
        <v>53</v>
      </c>
      <c r="P200" t="s">
        <v>53</v>
      </c>
      <c r="Q200" t="s">
        <v>54</v>
      </c>
      <c r="S200" t="s">
        <v>55</v>
      </c>
    </row>
    <row r="201" spans="1:21" hidden="1" x14ac:dyDescent="0.25">
      <c r="A201" t="s">
        <v>373</v>
      </c>
      <c r="B201" t="s">
        <v>50</v>
      </c>
      <c r="C201" t="s">
        <v>20</v>
      </c>
      <c r="D201" t="s">
        <v>373</v>
      </c>
      <c r="E201" s="1">
        <v>44371.459722222222</v>
      </c>
      <c r="F201" t="s">
        <v>219</v>
      </c>
      <c r="G201" s="2">
        <v>44366</v>
      </c>
      <c r="H201" s="2">
        <v>39088</v>
      </c>
      <c r="I201">
        <v>1</v>
      </c>
      <c r="J201" s="2">
        <v>44372</v>
      </c>
      <c r="K201" s="2">
        <v>44372</v>
      </c>
      <c r="L201" t="s">
        <v>29</v>
      </c>
      <c r="M201" t="s">
        <v>30</v>
      </c>
      <c r="N201" t="s">
        <v>372</v>
      </c>
      <c r="O201" t="s">
        <v>222</v>
      </c>
      <c r="P201" t="s">
        <v>223</v>
      </c>
      <c r="Q201" t="s">
        <v>54</v>
      </c>
      <c r="S201" t="s">
        <v>55</v>
      </c>
    </row>
    <row r="202" spans="1:21" hidden="1" x14ac:dyDescent="0.25">
      <c r="A202" t="s">
        <v>374</v>
      </c>
      <c r="B202" t="s">
        <v>50</v>
      </c>
      <c r="C202" t="s">
        <v>20</v>
      </c>
      <c r="D202" t="s">
        <v>374</v>
      </c>
      <c r="E202" s="1">
        <v>44371.460416666669</v>
      </c>
      <c r="F202" t="s">
        <v>219</v>
      </c>
      <c r="G202" s="2">
        <v>44366</v>
      </c>
      <c r="H202" s="2">
        <v>38724</v>
      </c>
      <c r="I202">
        <v>1</v>
      </c>
      <c r="J202" s="2">
        <v>44372</v>
      </c>
      <c r="K202" s="2">
        <v>44372</v>
      </c>
      <c r="L202" t="s">
        <v>29</v>
      </c>
      <c r="M202" t="s">
        <v>30</v>
      </c>
      <c r="N202" t="s">
        <v>375</v>
      </c>
      <c r="O202" t="s">
        <v>53</v>
      </c>
      <c r="P202" t="s">
        <v>53</v>
      </c>
      <c r="Q202" t="s">
        <v>54</v>
      </c>
      <c r="S202" t="s">
        <v>55</v>
      </c>
    </row>
    <row r="203" spans="1:21" hidden="1" x14ac:dyDescent="0.25">
      <c r="A203" t="s">
        <v>376</v>
      </c>
      <c r="B203" t="s">
        <v>50</v>
      </c>
      <c r="C203" t="s">
        <v>20</v>
      </c>
      <c r="D203" t="s">
        <v>376</v>
      </c>
      <c r="E203" s="1">
        <v>44371.459722222222</v>
      </c>
      <c r="F203" t="s">
        <v>219</v>
      </c>
      <c r="G203" s="2">
        <v>44366</v>
      </c>
      <c r="H203" s="2">
        <v>38724</v>
      </c>
      <c r="I203">
        <v>1</v>
      </c>
      <c r="J203" s="2">
        <v>44372</v>
      </c>
      <c r="K203" s="2">
        <v>44372</v>
      </c>
      <c r="L203" t="s">
        <v>29</v>
      </c>
      <c r="M203" t="s">
        <v>30</v>
      </c>
      <c r="N203" t="s">
        <v>377</v>
      </c>
      <c r="O203" t="s">
        <v>53</v>
      </c>
      <c r="P203" t="s">
        <v>53</v>
      </c>
      <c r="Q203" t="s">
        <v>54</v>
      </c>
      <c r="S203" t="s">
        <v>55</v>
      </c>
    </row>
    <row r="204" spans="1:21" hidden="1" x14ac:dyDescent="0.25">
      <c r="A204" t="s">
        <v>378</v>
      </c>
      <c r="B204" t="s">
        <v>50</v>
      </c>
      <c r="C204" t="s">
        <v>20</v>
      </c>
      <c r="D204" t="s">
        <v>378</v>
      </c>
      <c r="E204" s="1">
        <v>44371.459722222222</v>
      </c>
      <c r="F204" t="s">
        <v>219</v>
      </c>
      <c r="G204" s="2">
        <v>44366</v>
      </c>
      <c r="H204" s="2">
        <v>39088</v>
      </c>
      <c r="I204">
        <v>1</v>
      </c>
      <c r="J204" s="2">
        <v>44372</v>
      </c>
      <c r="K204" s="2">
        <v>44372</v>
      </c>
      <c r="L204" t="s">
        <v>29</v>
      </c>
      <c r="M204" t="s">
        <v>30</v>
      </c>
      <c r="N204" t="s">
        <v>377</v>
      </c>
      <c r="O204" t="s">
        <v>222</v>
      </c>
      <c r="P204" t="s">
        <v>223</v>
      </c>
      <c r="Q204" t="s">
        <v>54</v>
      </c>
      <c r="S204" t="s">
        <v>55</v>
      </c>
    </row>
    <row r="205" spans="1:21" hidden="1" x14ac:dyDescent="0.25">
      <c r="A205" t="s">
        <v>379</v>
      </c>
      <c r="B205" t="s">
        <v>50</v>
      </c>
      <c r="C205" t="s">
        <v>20</v>
      </c>
      <c r="D205" t="s">
        <v>379</v>
      </c>
      <c r="E205" s="1">
        <v>44371.459722222222</v>
      </c>
      <c r="F205" t="s">
        <v>219</v>
      </c>
      <c r="G205" s="2">
        <v>44366</v>
      </c>
      <c r="H205" s="2">
        <v>38724</v>
      </c>
      <c r="I205">
        <v>1</v>
      </c>
      <c r="J205" s="2">
        <v>44372</v>
      </c>
      <c r="K205" s="2">
        <v>44372</v>
      </c>
      <c r="L205" t="s">
        <v>29</v>
      </c>
      <c r="M205" t="s">
        <v>30</v>
      </c>
      <c r="N205" t="s">
        <v>380</v>
      </c>
      <c r="O205" t="s">
        <v>53</v>
      </c>
      <c r="P205" t="s">
        <v>53</v>
      </c>
      <c r="Q205" t="s">
        <v>54</v>
      </c>
      <c r="S205" t="s">
        <v>55</v>
      </c>
    </row>
    <row r="206" spans="1:21" hidden="1" x14ac:dyDescent="0.25">
      <c r="A206" t="s">
        <v>381</v>
      </c>
      <c r="B206" t="s">
        <v>50</v>
      </c>
      <c r="C206" t="s">
        <v>20</v>
      </c>
      <c r="D206" t="s">
        <v>381</v>
      </c>
      <c r="E206" s="1">
        <v>44371.459722222222</v>
      </c>
      <c r="F206" t="s">
        <v>219</v>
      </c>
      <c r="G206" s="2">
        <v>44366</v>
      </c>
      <c r="H206" s="2">
        <v>39088</v>
      </c>
      <c r="I206">
        <v>1</v>
      </c>
      <c r="J206" s="2">
        <v>44372</v>
      </c>
      <c r="K206" s="2">
        <v>44372</v>
      </c>
      <c r="L206" t="s">
        <v>29</v>
      </c>
      <c r="M206" t="s">
        <v>30</v>
      </c>
      <c r="N206" t="s">
        <v>380</v>
      </c>
      <c r="O206" t="s">
        <v>222</v>
      </c>
      <c r="P206" t="s">
        <v>223</v>
      </c>
      <c r="Q206" t="s">
        <v>54</v>
      </c>
      <c r="S206" t="s">
        <v>55</v>
      </c>
    </row>
    <row r="207" spans="1:21" hidden="1" x14ac:dyDescent="0.25">
      <c r="A207" t="s">
        <v>382</v>
      </c>
      <c r="B207" t="s">
        <v>50</v>
      </c>
      <c r="C207" t="s">
        <v>20</v>
      </c>
      <c r="D207" t="s">
        <v>382</v>
      </c>
      <c r="E207" s="1">
        <v>44371.459722222222</v>
      </c>
      <c r="F207" t="s">
        <v>219</v>
      </c>
      <c r="G207" s="2">
        <v>44366</v>
      </c>
      <c r="H207" s="2">
        <v>38724</v>
      </c>
      <c r="I207">
        <v>1</v>
      </c>
      <c r="J207" s="2">
        <v>44372</v>
      </c>
      <c r="K207" s="2">
        <v>44372</v>
      </c>
      <c r="L207" t="s">
        <v>29</v>
      </c>
      <c r="M207" t="s">
        <v>30</v>
      </c>
      <c r="N207" t="s">
        <v>383</v>
      </c>
      <c r="O207" t="s">
        <v>53</v>
      </c>
      <c r="P207" t="s">
        <v>53</v>
      </c>
      <c r="Q207" t="s">
        <v>54</v>
      </c>
      <c r="S207" t="s">
        <v>55</v>
      </c>
    </row>
    <row r="208" spans="1:21" hidden="1" x14ac:dyDescent="0.25">
      <c r="A208" t="s">
        <v>384</v>
      </c>
      <c r="B208" t="s">
        <v>50</v>
      </c>
      <c r="C208" t="s">
        <v>20</v>
      </c>
      <c r="D208" t="s">
        <v>384</v>
      </c>
      <c r="E208" s="1">
        <v>44371.459722222222</v>
      </c>
      <c r="F208" t="s">
        <v>219</v>
      </c>
      <c r="G208" s="2">
        <v>44366</v>
      </c>
      <c r="H208" s="2">
        <v>39088</v>
      </c>
      <c r="I208">
        <v>1</v>
      </c>
      <c r="J208" s="2">
        <v>44372</v>
      </c>
      <c r="K208" s="2">
        <v>44372</v>
      </c>
      <c r="L208" t="s">
        <v>29</v>
      </c>
      <c r="M208" t="s">
        <v>30</v>
      </c>
      <c r="N208" t="s">
        <v>383</v>
      </c>
      <c r="O208" t="s">
        <v>222</v>
      </c>
      <c r="P208" t="s">
        <v>223</v>
      </c>
      <c r="Q208" t="s">
        <v>54</v>
      </c>
      <c r="S208" t="s">
        <v>55</v>
      </c>
    </row>
    <row r="209" spans="1:21" hidden="1" x14ac:dyDescent="0.25">
      <c r="A209" t="s">
        <v>385</v>
      </c>
      <c r="B209" t="s">
        <v>50</v>
      </c>
      <c r="C209" t="s">
        <v>20</v>
      </c>
      <c r="D209" t="s">
        <v>385</v>
      </c>
      <c r="E209" s="1">
        <v>44371.459722222222</v>
      </c>
      <c r="F209" t="s">
        <v>219</v>
      </c>
      <c r="G209" s="2">
        <v>44366</v>
      </c>
      <c r="H209" s="2">
        <v>38724</v>
      </c>
      <c r="I209">
        <v>1</v>
      </c>
      <c r="J209" s="2">
        <v>44372</v>
      </c>
      <c r="K209" s="2">
        <v>44372</v>
      </c>
      <c r="L209" t="s">
        <v>29</v>
      </c>
      <c r="M209" t="s">
        <v>30</v>
      </c>
      <c r="N209" t="s">
        <v>386</v>
      </c>
      <c r="O209" t="s">
        <v>53</v>
      </c>
      <c r="P209" t="s">
        <v>53</v>
      </c>
      <c r="Q209" t="s">
        <v>54</v>
      </c>
      <c r="S209" t="s">
        <v>55</v>
      </c>
    </row>
    <row r="210" spans="1:21" hidden="1" x14ac:dyDescent="0.25">
      <c r="A210" t="s">
        <v>387</v>
      </c>
      <c r="B210" t="s">
        <v>50</v>
      </c>
      <c r="C210" t="s">
        <v>20</v>
      </c>
      <c r="D210" t="s">
        <v>387</v>
      </c>
      <c r="E210" s="1">
        <v>44371.460416666669</v>
      </c>
      <c r="F210" t="s">
        <v>219</v>
      </c>
      <c r="G210" s="2">
        <v>44366</v>
      </c>
      <c r="H210" s="2">
        <v>39088</v>
      </c>
      <c r="I210">
        <v>1</v>
      </c>
      <c r="J210" s="2">
        <v>44372</v>
      </c>
      <c r="K210" s="2">
        <v>44372</v>
      </c>
      <c r="L210" t="s">
        <v>29</v>
      </c>
      <c r="M210" t="s">
        <v>30</v>
      </c>
      <c r="N210" t="s">
        <v>375</v>
      </c>
      <c r="O210" t="s">
        <v>222</v>
      </c>
      <c r="P210" t="s">
        <v>223</v>
      </c>
      <c r="Q210" t="s">
        <v>54</v>
      </c>
      <c r="S210" t="s">
        <v>55</v>
      </c>
    </row>
    <row r="211" spans="1:21" hidden="1" x14ac:dyDescent="0.25">
      <c r="A211" t="s">
        <v>388</v>
      </c>
      <c r="B211" t="s">
        <v>50</v>
      </c>
      <c r="C211" t="s">
        <v>20</v>
      </c>
      <c r="D211" t="s">
        <v>388</v>
      </c>
      <c r="E211" s="1">
        <v>44371.459722222222</v>
      </c>
      <c r="F211" t="s">
        <v>219</v>
      </c>
      <c r="G211" s="2">
        <v>44366</v>
      </c>
      <c r="H211" s="2">
        <v>39088</v>
      </c>
      <c r="I211">
        <v>1</v>
      </c>
      <c r="J211" s="2">
        <v>44372</v>
      </c>
      <c r="K211" s="2">
        <v>44372</v>
      </c>
      <c r="L211" t="s">
        <v>29</v>
      </c>
      <c r="M211" t="s">
        <v>30</v>
      </c>
      <c r="N211" t="s">
        <v>386</v>
      </c>
      <c r="O211" t="s">
        <v>222</v>
      </c>
      <c r="P211" t="s">
        <v>223</v>
      </c>
      <c r="Q211" t="s">
        <v>54</v>
      </c>
      <c r="S211" t="s">
        <v>55</v>
      </c>
    </row>
    <row r="212" spans="1:21" hidden="1" x14ac:dyDescent="0.25">
      <c r="A212" t="s">
        <v>389</v>
      </c>
      <c r="B212" t="s">
        <v>50</v>
      </c>
      <c r="C212" t="s">
        <v>20</v>
      </c>
      <c r="D212" t="s">
        <v>389</v>
      </c>
      <c r="E212" s="1">
        <v>44372.317361111112</v>
      </c>
      <c r="F212" t="s">
        <v>51</v>
      </c>
      <c r="G212" s="2">
        <v>44359</v>
      </c>
      <c r="H212" s="2">
        <v>31444</v>
      </c>
      <c r="I212">
        <v>19</v>
      </c>
      <c r="J212" s="2">
        <v>44372</v>
      </c>
      <c r="K212" s="2">
        <v>44372</v>
      </c>
      <c r="L212" t="s">
        <v>29</v>
      </c>
      <c r="M212" t="s">
        <v>30</v>
      </c>
      <c r="N212" t="s">
        <v>390</v>
      </c>
      <c r="O212" t="s">
        <v>53</v>
      </c>
      <c r="P212" t="s">
        <v>53</v>
      </c>
      <c r="Q212" t="s">
        <v>54</v>
      </c>
      <c r="S212" t="s">
        <v>55</v>
      </c>
    </row>
    <row r="213" spans="1:21" hidden="1" x14ac:dyDescent="0.25">
      <c r="A213" t="s">
        <v>391</v>
      </c>
      <c r="B213" t="s">
        <v>50</v>
      </c>
      <c r="C213" t="s">
        <v>20</v>
      </c>
      <c r="D213" t="s">
        <v>391</v>
      </c>
      <c r="E213" s="1">
        <v>44372.317361111112</v>
      </c>
      <c r="F213" t="s">
        <v>57</v>
      </c>
      <c r="G213" s="2">
        <v>44359</v>
      </c>
      <c r="H213" s="2">
        <v>31444</v>
      </c>
      <c r="I213">
        <v>2</v>
      </c>
      <c r="J213" s="2">
        <v>44372</v>
      </c>
      <c r="K213" s="2">
        <v>44372</v>
      </c>
      <c r="L213" t="s">
        <v>29</v>
      </c>
      <c r="M213" t="s">
        <v>30</v>
      </c>
      <c r="N213" t="s">
        <v>392</v>
      </c>
      <c r="O213" t="s">
        <v>53</v>
      </c>
      <c r="P213" t="s">
        <v>53</v>
      </c>
      <c r="Q213" t="s">
        <v>54</v>
      </c>
      <c r="S213" t="s">
        <v>55</v>
      </c>
    </row>
    <row r="214" spans="1:21" x14ac:dyDescent="0.25">
      <c r="A214" t="s">
        <v>393</v>
      </c>
      <c r="B214" t="s">
        <v>19</v>
      </c>
      <c r="C214" t="s">
        <v>20</v>
      </c>
      <c r="D214" t="s">
        <v>393</v>
      </c>
      <c r="E214" s="1">
        <v>44237.720833333333</v>
      </c>
      <c r="F214" t="s">
        <v>394</v>
      </c>
      <c r="G214" s="2">
        <v>43201</v>
      </c>
      <c r="H214" s="2">
        <v>5438</v>
      </c>
      <c r="I214">
        <v>1</v>
      </c>
      <c r="J214" s="2">
        <v>44372</v>
      </c>
      <c r="K214" s="2">
        <v>44372</v>
      </c>
      <c r="L214" t="s">
        <v>29</v>
      </c>
      <c r="M214" t="s">
        <v>30</v>
      </c>
      <c r="N214" t="s">
        <v>395</v>
      </c>
      <c r="O214" t="s">
        <v>396</v>
      </c>
      <c r="P214" t="s">
        <v>397</v>
      </c>
      <c r="Q214" t="s">
        <v>118</v>
      </c>
      <c r="T214" t="str">
        <f>VLOOKUP(O214,Aggregations!$B$2:$C$12,2,FALSE)</f>
        <v>SUM</v>
      </c>
      <c r="U214" t="b">
        <f>ISNUMBER(SEARCH("CLOSE",B214))</f>
        <v>0</v>
      </c>
    </row>
    <row r="215" spans="1:21" hidden="1" x14ac:dyDescent="0.25">
      <c r="A215" t="s">
        <v>398</v>
      </c>
      <c r="B215" t="s">
        <v>50</v>
      </c>
      <c r="C215" t="s">
        <v>20</v>
      </c>
      <c r="D215" t="s">
        <v>398</v>
      </c>
      <c r="E215" s="1">
        <v>44372.317361111112</v>
      </c>
      <c r="F215" t="s">
        <v>60</v>
      </c>
      <c r="G215" s="2">
        <v>44366</v>
      </c>
      <c r="H215" s="2">
        <v>31451</v>
      </c>
      <c r="I215">
        <v>24</v>
      </c>
      <c r="J215" s="2">
        <v>44372</v>
      </c>
      <c r="K215" s="2">
        <v>44372</v>
      </c>
      <c r="L215" t="s">
        <v>29</v>
      </c>
      <c r="M215" t="s">
        <v>30</v>
      </c>
      <c r="N215" t="s">
        <v>399</v>
      </c>
      <c r="O215" t="s">
        <v>53</v>
      </c>
      <c r="P215" t="s">
        <v>53</v>
      </c>
      <c r="Q215" t="s">
        <v>54</v>
      </c>
      <c r="S215" t="s">
        <v>55</v>
      </c>
    </row>
    <row r="216" spans="1:21" hidden="1" x14ac:dyDescent="0.25">
      <c r="A216" t="s">
        <v>400</v>
      </c>
      <c r="B216" t="s">
        <v>50</v>
      </c>
      <c r="C216" t="s">
        <v>20</v>
      </c>
      <c r="D216" t="s">
        <v>400</v>
      </c>
      <c r="E216" s="1">
        <v>44372.317361111112</v>
      </c>
      <c r="F216" t="s">
        <v>63</v>
      </c>
      <c r="G216" s="2">
        <v>44359</v>
      </c>
      <c r="H216" s="2">
        <v>31444</v>
      </c>
      <c r="I216">
        <v>6</v>
      </c>
      <c r="J216" s="2">
        <v>44372</v>
      </c>
      <c r="K216" s="2">
        <v>44372</v>
      </c>
      <c r="L216" t="s">
        <v>29</v>
      </c>
      <c r="M216" t="s">
        <v>30</v>
      </c>
      <c r="N216" t="s">
        <v>401</v>
      </c>
      <c r="O216" t="s">
        <v>65</v>
      </c>
      <c r="P216" t="s">
        <v>66</v>
      </c>
      <c r="Q216" t="s">
        <v>54</v>
      </c>
      <c r="S216" t="s">
        <v>55</v>
      </c>
    </row>
    <row r="217" spans="1:21" x14ac:dyDescent="0.25">
      <c r="A217" t="s">
        <v>402</v>
      </c>
      <c r="B217" t="s">
        <v>19</v>
      </c>
      <c r="C217" t="s">
        <v>20</v>
      </c>
      <c r="D217" t="s">
        <v>402</v>
      </c>
      <c r="E217" s="1">
        <v>44237.720833333333</v>
      </c>
      <c r="F217" t="s">
        <v>403</v>
      </c>
      <c r="G217" s="2">
        <v>43201</v>
      </c>
      <c r="H217" s="2">
        <v>12527</v>
      </c>
      <c r="I217">
        <v>1</v>
      </c>
      <c r="J217" s="2">
        <v>44372</v>
      </c>
      <c r="K217" s="2">
        <v>44372</v>
      </c>
      <c r="L217" t="s">
        <v>29</v>
      </c>
      <c r="M217" t="s">
        <v>30</v>
      </c>
      <c r="N217" t="s">
        <v>404</v>
      </c>
      <c r="O217" t="s">
        <v>396</v>
      </c>
      <c r="P217" t="s">
        <v>397</v>
      </c>
      <c r="Q217" t="s">
        <v>118</v>
      </c>
      <c r="T217" t="str">
        <f>VLOOKUP(O217,Aggregations!$B$2:$C$12,2,FALSE)</f>
        <v>SUM</v>
      </c>
      <c r="U217" t="b">
        <f t="shared" ref="U217:U219" si="2">ISNUMBER(SEARCH("CLOSE",B217))</f>
        <v>0</v>
      </c>
    </row>
    <row r="218" spans="1:21" x14ac:dyDescent="0.25">
      <c r="A218" t="s">
        <v>405</v>
      </c>
      <c r="B218" t="s">
        <v>19</v>
      </c>
      <c r="C218" t="s">
        <v>20</v>
      </c>
      <c r="D218" t="s">
        <v>405</v>
      </c>
      <c r="E218" s="1">
        <v>44237.720833333333</v>
      </c>
      <c r="F218" t="s">
        <v>406</v>
      </c>
      <c r="G218" s="2">
        <v>12520</v>
      </c>
      <c r="H218" s="2">
        <v>12429</v>
      </c>
      <c r="I218">
        <v>1</v>
      </c>
      <c r="J218" s="2">
        <v>44372</v>
      </c>
      <c r="K218" s="2">
        <v>44372</v>
      </c>
      <c r="L218" t="s">
        <v>29</v>
      </c>
      <c r="M218" t="s">
        <v>30</v>
      </c>
      <c r="N218" t="s">
        <v>407</v>
      </c>
      <c r="O218" t="s">
        <v>396</v>
      </c>
      <c r="P218" t="s">
        <v>397</v>
      </c>
      <c r="Q218" t="s">
        <v>118</v>
      </c>
      <c r="T218" t="str">
        <f>VLOOKUP(O218,Aggregations!$B$2:$C$12,2,FALSE)</f>
        <v>SUM</v>
      </c>
      <c r="U218" t="b">
        <f t="shared" si="2"/>
        <v>0</v>
      </c>
    </row>
    <row r="219" spans="1:21" x14ac:dyDescent="0.25">
      <c r="A219" t="s">
        <v>408</v>
      </c>
      <c r="B219" t="s">
        <v>19</v>
      </c>
      <c r="C219" t="s">
        <v>20</v>
      </c>
      <c r="D219" t="s">
        <v>408</v>
      </c>
      <c r="E219" s="1">
        <v>44237.720833333333</v>
      </c>
      <c r="F219" t="s">
        <v>406</v>
      </c>
      <c r="G219" s="2">
        <v>12520</v>
      </c>
      <c r="H219" s="2">
        <v>12429</v>
      </c>
      <c r="I219">
        <v>1</v>
      </c>
      <c r="J219" s="2">
        <v>44372</v>
      </c>
      <c r="K219" s="2">
        <v>44372</v>
      </c>
      <c r="L219" t="s">
        <v>29</v>
      </c>
      <c r="M219" t="s">
        <v>30</v>
      </c>
      <c r="N219" t="s">
        <v>409</v>
      </c>
      <c r="O219" t="s">
        <v>396</v>
      </c>
      <c r="P219" t="s">
        <v>397</v>
      </c>
      <c r="Q219" t="s">
        <v>118</v>
      </c>
      <c r="T219" t="str">
        <f>VLOOKUP(O219,Aggregations!$B$2:$C$12,2,FALSE)</f>
        <v>SUM</v>
      </c>
      <c r="U219" t="b">
        <f t="shared" si="2"/>
        <v>0</v>
      </c>
    </row>
    <row r="220" spans="1:21" hidden="1" x14ac:dyDescent="0.25">
      <c r="A220" t="s">
        <v>410</v>
      </c>
      <c r="B220" t="s">
        <v>99</v>
      </c>
      <c r="C220" t="s">
        <v>20</v>
      </c>
      <c r="D220" t="s">
        <v>410</v>
      </c>
      <c r="E220" s="1">
        <v>44369.352777777778</v>
      </c>
      <c r="F220" t="s">
        <v>100</v>
      </c>
      <c r="G220" s="2">
        <v>44356</v>
      </c>
      <c r="H220" s="2">
        <v>42011</v>
      </c>
      <c r="I220">
        <v>14</v>
      </c>
      <c r="J220" s="2">
        <v>44372</v>
      </c>
      <c r="K220" s="2">
        <v>44372</v>
      </c>
      <c r="L220" t="s">
        <v>29</v>
      </c>
      <c r="M220" t="s">
        <v>30</v>
      </c>
      <c r="N220" t="s">
        <v>411</v>
      </c>
      <c r="O220" t="s">
        <v>78</v>
      </c>
      <c r="P220" t="s">
        <v>79</v>
      </c>
      <c r="Q220" t="s">
        <v>6929</v>
      </c>
    </row>
    <row r="221" spans="1:21" x14ac:dyDescent="0.25">
      <c r="A221" t="s">
        <v>412</v>
      </c>
      <c r="B221" t="s">
        <v>99</v>
      </c>
      <c r="C221" t="s">
        <v>20</v>
      </c>
      <c r="D221" t="s">
        <v>412</v>
      </c>
      <c r="E221" s="1">
        <v>44369.352777777778</v>
      </c>
      <c r="F221" t="s">
        <v>100</v>
      </c>
      <c r="G221" s="2">
        <v>44356</v>
      </c>
      <c r="H221" s="2">
        <v>42011</v>
      </c>
      <c r="I221">
        <v>36</v>
      </c>
      <c r="J221" s="2">
        <v>44372</v>
      </c>
      <c r="K221" s="2">
        <v>44372</v>
      </c>
      <c r="L221" t="s">
        <v>22</v>
      </c>
      <c r="M221" t="s">
        <v>23</v>
      </c>
      <c r="N221" t="s">
        <v>411</v>
      </c>
      <c r="O221" t="s">
        <v>78</v>
      </c>
      <c r="P221" t="s">
        <v>79</v>
      </c>
      <c r="Q221" t="s">
        <v>118</v>
      </c>
      <c r="T221" t="str">
        <f>VLOOKUP(O221,Aggregations!$B$2:$C$12,2,FALSE)</f>
        <v>SUM</v>
      </c>
      <c r="U221" t="b">
        <f>ISNUMBER(SEARCH("CLOSE",B221))</f>
        <v>0</v>
      </c>
    </row>
    <row r="222" spans="1:21" hidden="1" x14ac:dyDescent="0.25">
      <c r="A222" t="s">
        <v>413</v>
      </c>
      <c r="B222" t="s">
        <v>99</v>
      </c>
      <c r="C222" t="s">
        <v>20</v>
      </c>
      <c r="D222" t="s">
        <v>413</v>
      </c>
      <c r="E222" s="1">
        <v>44369.352777777778</v>
      </c>
      <c r="F222" t="s">
        <v>100</v>
      </c>
      <c r="G222" s="2">
        <v>44356</v>
      </c>
      <c r="H222" s="2">
        <v>42011</v>
      </c>
      <c r="I222">
        <v>6</v>
      </c>
      <c r="J222" s="2">
        <v>44372</v>
      </c>
      <c r="K222" s="2">
        <v>44372</v>
      </c>
      <c r="L222" t="s">
        <v>29</v>
      </c>
      <c r="M222" t="s">
        <v>30</v>
      </c>
      <c r="N222" t="s">
        <v>414</v>
      </c>
      <c r="O222" t="s">
        <v>78</v>
      </c>
      <c r="P222" t="s">
        <v>79</v>
      </c>
      <c r="Q222" t="s">
        <v>6929</v>
      </c>
    </row>
    <row r="223" spans="1:21" x14ac:dyDescent="0.25">
      <c r="A223" t="s">
        <v>415</v>
      </c>
      <c r="B223" t="s">
        <v>99</v>
      </c>
      <c r="C223" t="s">
        <v>20</v>
      </c>
      <c r="D223" t="s">
        <v>415</v>
      </c>
      <c r="E223" s="1">
        <v>44369.352777777778</v>
      </c>
      <c r="F223" t="s">
        <v>100</v>
      </c>
      <c r="G223" s="2">
        <v>44356</v>
      </c>
      <c r="H223" s="2">
        <v>42011</v>
      </c>
      <c r="I223">
        <v>2</v>
      </c>
      <c r="J223" s="2">
        <v>44372</v>
      </c>
      <c r="K223" s="2">
        <v>44372</v>
      </c>
      <c r="L223" t="s">
        <v>22</v>
      </c>
      <c r="M223" t="s">
        <v>23</v>
      </c>
      <c r="N223" t="s">
        <v>414</v>
      </c>
      <c r="O223" t="s">
        <v>78</v>
      </c>
      <c r="P223" t="s">
        <v>79</v>
      </c>
      <c r="Q223" t="s">
        <v>118</v>
      </c>
      <c r="T223" t="str">
        <f>VLOOKUP(O223,Aggregations!$B$2:$C$12,2,FALSE)</f>
        <v>SUM</v>
      </c>
      <c r="U223" t="b">
        <f>ISNUMBER(SEARCH("CLOSE",B223))</f>
        <v>0</v>
      </c>
    </row>
    <row r="224" spans="1:21" hidden="1" x14ac:dyDescent="0.25">
      <c r="A224" t="s">
        <v>416</v>
      </c>
      <c r="B224" t="s">
        <v>99</v>
      </c>
      <c r="C224" t="s">
        <v>20</v>
      </c>
      <c r="D224" t="s">
        <v>416</v>
      </c>
      <c r="E224" s="1">
        <v>44369.34652777778</v>
      </c>
      <c r="F224" t="s">
        <v>100</v>
      </c>
      <c r="G224" s="2">
        <v>44356</v>
      </c>
      <c r="H224" s="2">
        <v>42011</v>
      </c>
      <c r="I224">
        <v>1</v>
      </c>
      <c r="J224" s="2">
        <v>44372</v>
      </c>
      <c r="K224" s="2">
        <v>44372</v>
      </c>
      <c r="L224" t="s">
        <v>29</v>
      </c>
      <c r="M224" t="s">
        <v>30</v>
      </c>
      <c r="N224" t="s">
        <v>417</v>
      </c>
      <c r="O224" t="s">
        <v>78</v>
      </c>
      <c r="P224" t="s">
        <v>79</v>
      </c>
      <c r="Q224" t="s">
        <v>6929</v>
      </c>
    </row>
    <row r="225" spans="1:21" x14ac:dyDescent="0.25">
      <c r="A225" t="s">
        <v>418</v>
      </c>
      <c r="B225" t="s">
        <v>99</v>
      </c>
      <c r="C225" t="s">
        <v>20</v>
      </c>
      <c r="D225" t="s">
        <v>418</v>
      </c>
      <c r="E225" s="1">
        <v>44369.34652777778</v>
      </c>
      <c r="F225" t="s">
        <v>100</v>
      </c>
      <c r="G225" s="2">
        <v>44356</v>
      </c>
      <c r="H225" s="2">
        <v>42011</v>
      </c>
      <c r="I225">
        <v>1</v>
      </c>
      <c r="J225" s="2">
        <v>44372</v>
      </c>
      <c r="K225" s="2">
        <v>44372</v>
      </c>
      <c r="L225" t="s">
        <v>22</v>
      </c>
      <c r="M225" t="s">
        <v>23</v>
      </c>
      <c r="N225" t="s">
        <v>417</v>
      </c>
      <c r="O225" t="s">
        <v>78</v>
      </c>
      <c r="P225" t="s">
        <v>79</v>
      </c>
      <c r="Q225" t="s">
        <v>118</v>
      </c>
      <c r="T225" t="str">
        <f>VLOOKUP(O225,Aggregations!$B$2:$C$12,2,FALSE)</f>
        <v>SUM</v>
      </c>
      <c r="U225" t="b">
        <f>ISNUMBER(SEARCH("CLOSE",B225))</f>
        <v>0</v>
      </c>
    </row>
    <row r="226" spans="1:21" hidden="1" x14ac:dyDescent="0.25">
      <c r="A226" t="s">
        <v>419</v>
      </c>
      <c r="B226" t="s">
        <v>99</v>
      </c>
      <c r="C226" t="s">
        <v>20</v>
      </c>
      <c r="D226" t="s">
        <v>419</v>
      </c>
      <c r="E226" s="1">
        <v>44369.352083333331</v>
      </c>
      <c r="F226" t="s">
        <v>100</v>
      </c>
      <c r="G226" s="2">
        <v>44356</v>
      </c>
      <c r="H226" s="2">
        <v>42011</v>
      </c>
      <c r="I226">
        <v>2</v>
      </c>
      <c r="J226" s="2">
        <v>44372</v>
      </c>
      <c r="K226" s="2">
        <v>44372</v>
      </c>
      <c r="L226" t="s">
        <v>29</v>
      </c>
      <c r="M226" t="s">
        <v>30</v>
      </c>
      <c r="N226" t="s">
        <v>420</v>
      </c>
      <c r="O226" t="s">
        <v>78</v>
      </c>
      <c r="P226" t="s">
        <v>79</v>
      </c>
      <c r="Q226" t="s">
        <v>6929</v>
      </c>
    </row>
    <row r="227" spans="1:21" x14ac:dyDescent="0.25">
      <c r="A227" t="s">
        <v>421</v>
      </c>
      <c r="B227" t="s">
        <v>99</v>
      </c>
      <c r="C227" t="s">
        <v>20</v>
      </c>
      <c r="D227" t="s">
        <v>421</v>
      </c>
      <c r="E227" s="1">
        <v>44369.352083333331</v>
      </c>
      <c r="F227" t="s">
        <v>100</v>
      </c>
      <c r="G227" s="2">
        <v>44356</v>
      </c>
      <c r="H227" s="2">
        <v>42011</v>
      </c>
      <c r="I227">
        <v>3</v>
      </c>
      <c r="J227" s="2">
        <v>44372</v>
      </c>
      <c r="K227" s="2">
        <v>44372</v>
      </c>
      <c r="L227" t="s">
        <v>22</v>
      </c>
      <c r="M227" t="s">
        <v>23</v>
      </c>
      <c r="N227" t="s">
        <v>420</v>
      </c>
      <c r="O227" t="s">
        <v>78</v>
      </c>
      <c r="P227" t="s">
        <v>79</v>
      </c>
      <c r="Q227" t="s">
        <v>118</v>
      </c>
      <c r="T227" t="str">
        <f>VLOOKUP(O227,Aggregations!$B$2:$C$12,2,FALSE)</f>
        <v>SUM</v>
      </c>
      <c r="U227" t="b">
        <f>ISNUMBER(SEARCH("CLOSE",B227))</f>
        <v>0</v>
      </c>
    </row>
    <row r="228" spans="1:21" hidden="1" x14ac:dyDescent="0.25">
      <c r="A228" t="s">
        <v>422</v>
      </c>
      <c r="B228" t="s">
        <v>99</v>
      </c>
      <c r="C228" t="s">
        <v>20</v>
      </c>
      <c r="D228" t="s">
        <v>422</v>
      </c>
      <c r="E228" s="1">
        <v>44369.351388888892</v>
      </c>
      <c r="F228" t="s">
        <v>100</v>
      </c>
      <c r="G228" s="2">
        <v>44356</v>
      </c>
      <c r="H228" s="2">
        <v>42011</v>
      </c>
      <c r="I228">
        <v>2</v>
      </c>
      <c r="J228" s="2">
        <v>44372</v>
      </c>
      <c r="K228" s="2">
        <v>44372</v>
      </c>
      <c r="L228" t="s">
        <v>29</v>
      </c>
      <c r="M228" t="s">
        <v>30</v>
      </c>
      <c r="N228" t="s">
        <v>423</v>
      </c>
      <c r="O228" t="s">
        <v>78</v>
      </c>
      <c r="P228" t="s">
        <v>79</v>
      </c>
      <c r="Q228" t="s">
        <v>6929</v>
      </c>
    </row>
    <row r="229" spans="1:21" x14ac:dyDescent="0.25">
      <c r="A229" t="s">
        <v>424</v>
      </c>
      <c r="B229" t="s">
        <v>99</v>
      </c>
      <c r="C229" t="s">
        <v>20</v>
      </c>
      <c r="D229" t="s">
        <v>424</v>
      </c>
      <c r="E229" s="1">
        <v>44369.352083333331</v>
      </c>
      <c r="F229" t="s">
        <v>100</v>
      </c>
      <c r="G229" s="2">
        <v>44356</v>
      </c>
      <c r="H229" s="2">
        <v>42011</v>
      </c>
      <c r="I229">
        <v>1</v>
      </c>
      <c r="J229" s="2">
        <v>44372</v>
      </c>
      <c r="K229" s="2">
        <v>44372</v>
      </c>
      <c r="L229" t="s">
        <v>22</v>
      </c>
      <c r="M229" t="s">
        <v>23</v>
      </c>
      <c r="N229" t="s">
        <v>423</v>
      </c>
      <c r="O229" t="s">
        <v>78</v>
      </c>
      <c r="P229" t="s">
        <v>79</v>
      </c>
      <c r="Q229" t="s">
        <v>118</v>
      </c>
      <c r="T229" t="str">
        <f>VLOOKUP(O229,Aggregations!$B$2:$C$12,2,FALSE)</f>
        <v>SUM</v>
      </c>
      <c r="U229" t="b">
        <f>ISNUMBER(SEARCH("CLOSE",B229))</f>
        <v>0</v>
      </c>
    </row>
    <row r="230" spans="1:21" hidden="1" x14ac:dyDescent="0.25">
      <c r="A230" t="s">
        <v>425</v>
      </c>
      <c r="B230" t="s">
        <v>19</v>
      </c>
      <c r="C230" t="s">
        <v>20</v>
      </c>
      <c r="D230" t="s">
        <v>425</v>
      </c>
      <c r="E230" s="1">
        <v>44369.352777777778</v>
      </c>
      <c r="F230" t="s">
        <v>100</v>
      </c>
      <c r="G230" s="2">
        <v>44356</v>
      </c>
      <c r="H230" s="2">
        <v>26667</v>
      </c>
      <c r="I230">
        <v>12</v>
      </c>
      <c r="J230" s="2">
        <v>44372</v>
      </c>
      <c r="K230" s="2">
        <v>44372</v>
      </c>
      <c r="L230" t="s">
        <v>29</v>
      </c>
      <c r="M230" t="s">
        <v>30</v>
      </c>
      <c r="N230" t="s">
        <v>426</v>
      </c>
      <c r="O230" t="s">
        <v>78</v>
      </c>
      <c r="P230" t="s">
        <v>79</v>
      </c>
      <c r="Q230" t="s">
        <v>6929</v>
      </c>
    </row>
    <row r="231" spans="1:21" x14ac:dyDescent="0.25">
      <c r="A231" t="s">
        <v>427</v>
      </c>
      <c r="B231" t="s">
        <v>19</v>
      </c>
      <c r="C231" t="s">
        <v>20</v>
      </c>
      <c r="D231" t="s">
        <v>427</v>
      </c>
      <c r="E231" s="1">
        <v>44369.352777777778</v>
      </c>
      <c r="F231" t="s">
        <v>100</v>
      </c>
      <c r="G231" s="2">
        <v>44356</v>
      </c>
      <c r="H231" s="2">
        <v>26667</v>
      </c>
      <c r="I231">
        <v>48</v>
      </c>
      <c r="J231" s="2">
        <v>44372</v>
      </c>
      <c r="K231" s="2">
        <v>44372</v>
      </c>
      <c r="L231" t="s">
        <v>22</v>
      </c>
      <c r="M231" t="s">
        <v>23</v>
      </c>
      <c r="N231" t="s">
        <v>426</v>
      </c>
      <c r="O231" t="s">
        <v>78</v>
      </c>
      <c r="P231" t="s">
        <v>79</v>
      </c>
      <c r="Q231" t="s">
        <v>118</v>
      </c>
      <c r="T231" t="str">
        <f>VLOOKUP(O231,Aggregations!$B$2:$C$12,2,FALSE)</f>
        <v>SUM</v>
      </c>
      <c r="U231" t="b">
        <f>ISNUMBER(SEARCH("CLOSE",B231))</f>
        <v>0</v>
      </c>
    </row>
    <row r="232" spans="1:21" hidden="1" x14ac:dyDescent="0.25">
      <c r="A232" t="s">
        <v>428</v>
      </c>
      <c r="B232" t="s">
        <v>19</v>
      </c>
      <c r="C232" t="s">
        <v>20</v>
      </c>
      <c r="D232" t="s">
        <v>428</v>
      </c>
      <c r="E232" s="1">
        <v>44369.352777777778</v>
      </c>
      <c r="F232" t="s">
        <v>100</v>
      </c>
      <c r="G232" s="2">
        <v>44356</v>
      </c>
      <c r="H232" s="2">
        <v>26667</v>
      </c>
      <c r="I232">
        <v>7</v>
      </c>
      <c r="J232" s="2">
        <v>44372</v>
      </c>
      <c r="K232" s="2">
        <v>44372</v>
      </c>
      <c r="L232" t="s">
        <v>29</v>
      </c>
      <c r="M232" t="s">
        <v>30</v>
      </c>
      <c r="N232" t="s">
        <v>429</v>
      </c>
      <c r="O232" t="s">
        <v>78</v>
      </c>
      <c r="P232" t="s">
        <v>79</v>
      </c>
      <c r="Q232" t="s">
        <v>6929</v>
      </c>
    </row>
    <row r="233" spans="1:21" x14ac:dyDescent="0.25">
      <c r="A233" t="s">
        <v>430</v>
      </c>
      <c r="B233" t="s">
        <v>19</v>
      </c>
      <c r="C233" t="s">
        <v>20</v>
      </c>
      <c r="D233" t="s">
        <v>430</v>
      </c>
      <c r="E233" s="1">
        <v>44369.352777777778</v>
      </c>
      <c r="F233" t="s">
        <v>100</v>
      </c>
      <c r="G233" s="2">
        <v>44356</v>
      </c>
      <c r="H233" s="2">
        <v>26667</v>
      </c>
      <c r="I233">
        <v>4</v>
      </c>
      <c r="J233" s="2">
        <v>44372</v>
      </c>
      <c r="K233" s="2">
        <v>44372</v>
      </c>
      <c r="L233" t="s">
        <v>22</v>
      </c>
      <c r="M233" t="s">
        <v>23</v>
      </c>
      <c r="N233" t="s">
        <v>429</v>
      </c>
      <c r="O233" t="s">
        <v>78</v>
      </c>
      <c r="P233" t="s">
        <v>79</v>
      </c>
      <c r="Q233" t="s">
        <v>118</v>
      </c>
      <c r="T233" t="str">
        <f>VLOOKUP(O233,Aggregations!$B$2:$C$12,2,FALSE)</f>
        <v>SUM</v>
      </c>
      <c r="U233" t="b">
        <f>ISNUMBER(SEARCH("CLOSE",B233))</f>
        <v>0</v>
      </c>
    </row>
    <row r="234" spans="1:21" hidden="1" x14ac:dyDescent="0.25">
      <c r="A234" t="s">
        <v>431</v>
      </c>
      <c r="B234" t="s">
        <v>19</v>
      </c>
      <c r="C234" t="s">
        <v>20</v>
      </c>
      <c r="D234" t="s">
        <v>431</v>
      </c>
      <c r="E234" s="1">
        <v>44369.34652777778</v>
      </c>
      <c r="F234" t="s">
        <v>100</v>
      </c>
      <c r="G234" s="2">
        <v>44356</v>
      </c>
      <c r="H234" s="2">
        <v>26667</v>
      </c>
      <c r="I234">
        <v>3</v>
      </c>
      <c r="J234" s="2">
        <v>44372</v>
      </c>
      <c r="K234" s="2">
        <v>44372</v>
      </c>
      <c r="L234" t="s">
        <v>29</v>
      </c>
      <c r="M234" t="s">
        <v>30</v>
      </c>
      <c r="N234" t="s">
        <v>432</v>
      </c>
      <c r="O234" t="s">
        <v>78</v>
      </c>
      <c r="P234" t="s">
        <v>79</v>
      </c>
      <c r="Q234" t="s">
        <v>6929</v>
      </c>
    </row>
    <row r="235" spans="1:21" x14ac:dyDescent="0.25">
      <c r="A235" t="s">
        <v>433</v>
      </c>
      <c r="B235" t="s">
        <v>19</v>
      </c>
      <c r="C235" t="s">
        <v>20</v>
      </c>
      <c r="D235" t="s">
        <v>433</v>
      </c>
      <c r="E235" s="1">
        <v>44369.351388888892</v>
      </c>
      <c r="F235" t="s">
        <v>100</v>
      </c>
      <c r="G235" s="2">
        <v>44356</v>
      </c>
      <c r="H235" s="2">
        <v>26667</v>
      </c>
      <c r="I235">
        <v>9</v>
      </c>
      <c r="J235" s="2">
        <v>44372</v>
      </c>
      <c r="K235" s="2">
        <v>44372</v>
      </c>
      <c r="L235" t="s">
        <v>22</v>
      </c>
      <c r="M235" t="s">
        <v>23</v>
      </c>
      <c r="N235" t="s">
        <v>432</v>
      </c>
      <c r="O235" t="s">
        <v>78</v>
      </c>
      <c r="P235" t="s">
        <v>79</v>
      </c>
      <c r="Q235" t="s">
        <v>118</v>
      </c>
      <c r="T235" t="str">
        <f>VLOOKUP(O235,Aggregations!$B$2:$C$12,2,FALSE)</f>
        <v>SUM</v>
      </c>
      <c r="U235" t="b">
        <f>ISNUMBER(SEARCH("CLOSE",B235))</f>
        <v>0</v>
      </c>
    </row>
    <row r="236" spans="1:21" hidden="1" x14ac:dyDescent="0.25">
      <c r="A236" t="s">
        <v>434</v>
      </c>
      <c r="B236" t="s">
        <v>19</v>
      </c>
      <c r="C236" t="s">
        <v>20</v>
      </c>
      <c r="D236" t="s">
        <v>434</v>
      </c>
      <c r="E236" s="1">
        <v>44369.352083333331</v>
      </c>
      <c r="F236" t="s">
        <v>100</v>
      </c>
      <c r="G236" s="2">
        <v>44356</v>
      </c>
      <c r="H236" s="2">
        <v>31140</v>
      </c>
      <c r="I236">
        <v>4</v>
      </c>
      <c r="J236" s="2">
        <v>44372</v>
      </c>
      <c r="K236" s="2">
        <v>44372</v>
      </c>
      <c r="L236" t="s">
        <v>29</v>
      </c>
      <c r="M236" t="s">
        <v>30</v>
      </c>
      <c r="N236" t="s">
        <v>435</v>
      </c>
      <c r="O236" t="s">
        <v>78</v>
      </c>
      <c r="P236" t="s">
        <v>79</v>
      </c>
      <c r="Q236" t="s">
        <v>6929</v>
      </c>
    </row>
    <row r="237" spans="1:21" x14ac:dyDescent="0.25">
      <c r="A237" t="s">
        <v>436</v>
      </c>
      <c r="B237" t="s">
        <v>19</v>
      </c>
      <c r="C237" t="s">
        <v>20</v>
      </c>
      <c r="D237" t="s">
        <v>436</v>
      </c>
      <c r="E237" s="1">
        <v>44369.352083333331</v>
      </c>
      <c r="F237" t="s">
        <v>100</v>
      </c>
      <c r="G237" s="2">
        <v>44356</v>
      </c>
      <c r="H237" s="2">
        <v>31140</v>
      </c>
      <c r="I237">
        <v>15</v>
      </c>
      <c r="J237" s="2">
        <v>44372</v>
      </c>
      <c r="K237" s="2">
        <v>44372</v>
      </c>
      <c r="L237" t="s">
        <v>22</v>
      </c>
      <c r="M237" t="s">
        <v>23</v>
      </c>
      <c r="N237" t="s">
        <v>435</v>
      </c>
      <c r="O237" t="s">
        <v>78</v>
      </c>
      <c r="P237" t="s">
        <v>79</v>
      </c>
      <c r="Q237" t="s">
        <v>118</v>
      </c>
      <c r="T237" t="str">
        <f>VLOOKUP(O237,Aggregations!$B$2:$C$12,2,FALSE)</f>
        <v>SUM</v>
      </c>
      <c r="U237" t="b">
        <f t="shared" ref="U237:U239" si="3">ISNUMBER(SEARCH("CLOSE",B237))</f>
        <v>0</v>
      </c>
    </row>
    <row r="238" spans="1:21" x14ac:dyDescent="0.25">
      <c r="A238" t="s">
        <v>437</v>
      </c>
      <c r="B238" t="s">
        <v>19</v>
      </c>
      <c r="C238" t="s">
        <v>20</v>
      </c>
      <c r="D238" t="s">
        <v>437</v>
      </c>
      <c r="E238" s="1">
        <v>44237.720833333333</v>
      </c>
      <c r="F238" t="s">
        <v>406</v>
      </c>
      <c r="G238" s="2">
        <v>21424</v>
      </c>
      <c r="H238" s="2">
        <v>12723</v>
      </c>
      <c r="I238">
        <v>0</v>
      </c>
      <c r="J238" s="2">
        <v>44372</v>
      </c>
      <c r="K238" s="2">
        <v>44372</v>
      </c>
      <c r="L238" t="s">
        <v>29</v>
      </c>
      <c r="M238" t="s">
        <v>30</v>
      </c>
      <c r="N238" t="s">
        <v>438</v>
      </c>
      <c r="O238" t="s">
        <v>396</v>
      </c>
      <c r="P238" t="s">
        <v>397</v>
      </c>
      <c r="Q238" t="s">
        <v>118</v>
      </c>
      <c r="T238" t="str">
        <f>VLOOKUP(O238,Aggregations!$B$2:$C$12,2,FALSE)</f>
        <v>SUM</v>
      </c>
      <c r="U238" t="b">
        <f t="shared" si="3"/>
        <v>0</v>
      </c>
    </row>
    <row r="239" spans="1:21" x14ac:dyDescent="0.25">
      <c r="A239" t="s">
        <v>439</v>
      </c>
      <c r="B239" t="s">
        <v>19</v>
      </c>
      <c r="C239" t="s">
        <v>20</v>
      </c>
      <c r="D239" t="s">
        <v>439</v>
      </c>
      <c r="E239" s="1">
        <v>44237.720833333333</v>
      </c>
      <c r="F239" t="s">
        <v>406</v>
      </c>
      <c r="G239" s="2">
        <v>22306</v>
      </c>
      <c r="H239" s="2">
        <v>12723</v>
      </c>
      <c r="I239">
        <v>1</v>
      </c>
      <c r="J239" s="2">
        <v>44372</v>
      </c>
      <c r="K239" s="2">
        <v>44372</v>
      </c>
      <c r="L239" t="s">
        <v>29</v>
      </c>
      <c r="M239" t="s">
        <v>30</v>
      </c>
      <c r="N239" t="s">
        <v>440</v>
      </c>
      <c r="O239" t="s">
        <v>396</v>
      </c>
      <c r="P239" t="s">
        <v>397</v>
      </c>
      <c r="Q239" t="s">
        <v>118</v>
      </c>
      <c r="T239" t="str">
        <f>VLOOKUP(O239,Aggregations!$B$2:$C$12,2,FALSE)</f>
        <v>SUM</v>
      </c>
      <c r="U239" t="b">
        <f t="shared" si="3"/>
        <v>0</v>
      </c>
    </row>
    <row r="240" spans="1:21" hidden="1" x14ac:dyDescent="0.25">
      <c r="A240" t="s">
        <v>441</v>
      </c>
      <c r="B240" t="s">
        <v>19</v>
      </c>
      <c r="C240" t="s">
        <v>20</v>
      </c>
      <c r="D240" t="s">
        <v>441</v>
      </c>
      <c r="E240" s="1">
        <v>44369.351388888892</v>
      </c>
      <c r="F240" t="s">
        <v>100</v>
      </c>
      <c r="G240" s="2">
        <v>44356</v>
      </c>
      <c r="H240" s="2">
        <v>31140</v>
      </c>
      <c r="I240">
        <v>1</v>
      </c>
      <c r="J240" s="2">
        <v>44372</v>
      </c>
      <c r="K240" s="2">
        <v>44372</v>
      </c>
      <c r="L240" t="s">
        <v>29</v>
      </c>
      <c r="M240" t="s">
        <v>30</v>
      </c>
      <c r="N240" t="s">
        <v>442</v>
      </c>
      <c r="O240" t="s">
        <v>78</v>
      </c>
      <c r="P240" t="s">
        <v>79</v>
      </c>
      <c r="Q240" t="s">
        <v>6929</v>
      </c>
    </row>
    <row r="241" spans="1:21" x14ac:dyDescent="0.25">
      <c r="A241" t="s">
        <v>443</v>
      </c>
      <c r="B241" t="s">
        <v>19</v>
      </c>
      <c r="C241" t="s">
        <v>20</v>
      </c>
      <c r="D241" t="s">
        <v>443</v>
      </c>
      <c r="E241" s="1">
        <v>44369.352083333331</v>
      </c>
      <c r="F241" t="s">
        <v>100</v>
      </c>
      <c r="G241" s="2">
        <v>44356</v>
      </c>
      <c r="H241" s="2">
        <v>31140</v>
      </c>
      <c r="I241">
        <v>8</v>
      </c>
      <c r="J241" s="2">
        <v>44372</v>
      </c>
      <c r="K241" s="2">
        <v>44372</v>
      </c>
      <c r="L241" t="s">
        <v>22</v>
      </c>
      <c r="M241" t="s">
        <v>23</v>
      </c>
      <c r="N241" t="s">
        <v>442</v>
      </c>
      <c r="O241" t="s">
        <v>78</v>
      </c>
      <c r="P241" t="s">
        <v>79</v>
      </c>
      <c r="Q241" t="s">
        <v>118</v>
      </c>
      <c r="T241" t="str">
        <f>VLOOKUP(O241,Aggregations!$B$2:$C$12,2,FALSE)</f>
        <v>SUM</v>
      </c>
      <c r="U241" t="b">
        <f t="shared" ref="U241:U244" si="4">ISNUMBER(SEARCH("CLOSE",B241))</f>
        <v>0</v>
      </c>
    </row>
    <row r="242" spans="1:21" x14ac:dyDescent="0.25">
      <c r="A242" t="s">
        <v>444</v>
      </c>
      <c r="B242" t="s">
        <v>19</v>
      </c>
      <c r="C242" t="s">
        <v>20</v>
      </c>
      <c r="D242" t="s">
        <v>444</v>
      </c>
      <c r="E242" s="1">
        <v>44237.720833333333</v>
      </c>
      <c r="F242" t="s">
        <v>445</v>
      </c>
      <c r="G242" s="2">
        <v>43201</v>
      </c>
      <c r="H242" s="2">
        <v>6579</v>
      </c>
      <c r="I242">
        <v>1</v>
      </c>
      <c r="J242" s="2">
        <v>44372</v>
      </c>
      <c r="K242" s="2">
        <v>44372</v>
      </c>
      <c r="L242" t="s">
        <v>29</v>
      </c>
      <c r="M242" t="s">
        <v>30</v>
      </c>
      <c r="N242" t="s">
        <v>446</v>
      </c>
      <c r="O242" t="s">
        <v>396</v>
      </c>
      <c r="P242" t="s">
        <v>397</v>
      </c>
      <c r="Q242" t="s">
        <v>118</v>
      </c>
      <c r="T242" t="str">
        <f>VLOOKUP(O242,Aggregations!$B$2:$C$12,2,FALSE)</f>
        <v>SUM</v>
      </c>
      <c r="U242" t="b">
        <f t="shared" si="4"/>
        <v>0</v>
      </c>
    </row>
    <row r="243" spans="1:21" x14ac:dyDescent="0.25">
      <c r="A243" t="s">
        <v>447</v>
      </c>
      <c r="B243" t="s">
        <v>19</v>
      </c>
      <c r="C243" t="s">
        <v>20</v>
      </c>
      <c r="D243" t="s">
        <v>447</v>
      </c>
      <c r="E243" s="1">
        <v>44237.720833333333</v>
      </c>
      <c r="F243" t="s">
        <v>448</v>
      </c>
      <c r="G243" s="2">
        <v>43201</v>
      </c>
      <c r="H243" s="2">
        <v>5438</v>
      </c>
      <c r="I243">
        <v>2</v>
      </c>
      <c r="J243" s="2">
        <v>44372</v>
      </c>
      <c r="K243" s="2">
        <v>44372</v>
      </c>
      <c r="L243" t="s">
        <v>29</v>
      </c>
      <c r="M243" t="s">
        <v>30</v>
      </c>
      <c r="N243" t="s">
        <v>449</v>
      </c>
      <c r="O243" t="s">
        <v>396</v>
      </c>
      <c r="P243" t="s">
        <v>397</v>
      </c>
      <c r="Q243" t="s">
        <v>118</v>
      </c>
      <c r="T243" t="str">
        <f>VLOOKUP(O243,Aggregations!$B$2:$C$12,2,FALSE)</f>
        <v>SUM</v>
      </c>
      <c r="U243" t="b">
        <f t="shared" si="4"/>
        <v>0</v>
      </c>
    </row>
    <row r="244" spans="1:21" x14ac:dyDescent="0.25">
      <c r="A244" t="s">
        <v>450</v>
      </c>
      <c r="B244" t="s">
        <v>19</v>
      </c>
      <c r="C244" t="s">
        <v>20</v>
      </c>
      <c r="D244" t="s">
        <v>450</v>
      </c>
      <c r="E244" s="1">
        <v>44237.720833333333</v>
      </c>
      <c r="F244" t="s">
        <v>451</v>
      </c>
      <c r="G244" s="2">
        <v>43201</v>
      </c>
      <c r="H244" s="2">
        <v>5438</v>
      </c>
      <c r="I244">
        <v>2</v>
      </c>
      <c r="J244" s="2">
        <v>44372</v>
      </c>
      <c r="K244" s="2">
        <v>44372</v>
      </c>
      <c r="L244" t="s">
        <v>29</v>
      </c>
      <c r="M244" t="s">
        <v>30</v>
      </c>
      <c r="N244" t="s">
        <v>452</v>
      </c>
      <c r="O244" t="s">
        <v>396</v>
      </c>
      <c r="P244" t="s">
        <v>397</v>
      </c>
      <c r="Q244" t="s">
        <v>118</v>
      </c>
      <c r="T244" t="str">
        <f>VLOOKUP(O244,Aggregations!$B$2:$C$12,2,FALSE)</f>
        <v>SUM</v>
      </c>
      <c r="U244" t="b">
        <f t="shared" si="4"/>
        <v>0</v>
      </c>
    </row>
    <row r="245" spans="1:21" hidden="1" x14ac:dyDescent="0.25">
      <c r="A245" t="s">
        <v>453</v>
      </c>
      <c r="B245" t="s">
        <v>50</v>
      </c>
      <c r="C245" t="s">
        <v>20</v>
      </c>
      <c r="D245" t="s">
        <v>453</v>
      </c>
      <c r="E245" s="1">
        <v>44371.459722222222</v>
      </c>
      <c r="F245" t="s">
        <v>454</v>
      </c>
      <c r="G245" s="2">
        <v>44366</v>
      </c>
      <c r="H245" s="2">
        <v>38724</v>
      </c>
      <c r="I245">
        <v>1</v>
      </c>
      <c r="J245" s="2">
        <v>44372</v>
      </c>
      <c r="K245" s="2">
        <v>44372</v>
      </c>
      <c r="L245" t="s">
        <v>29</v>
      </c>
      <c r="M245" t="s">
        <v>30</v>
      </c>
      <c r="N245" t="s">
        <v>455</v>
      </c>
      <c r="O245" t="s">
        <v>53</v>
      </c>
      <c r="P245" t="s">
        <v>53</v>
      </c>
      <c r="Q245" t="s">
        <v>54</v>
      </c>
      <c r="S245" t="s">
        <v>55</v>
      </c>
    </row>
    <row r="246" spans="1:21" hidden="1" x14ac:dyDescent="0.25">
      <c r="A246" t="s">
        <v>456</v>
      </c>
      <c r="B246" t="s">
        <v>50</v>
      </c>
      <c r="C246" t="s">
        <v>20</v>
      </c>
      <c r="D246" t="s">
        <v>456</v>
      </c>
      <c r="E246" s="1">
        <v>44371.459722222222</v>
      </c>
      <c r="F246" t="s">
        <v>454</v>
      </c>
      <c r="G246" s="2">
        <v>44366</v>
      </c>
      <c r="H246" s="2">
        <v>39088</v>
      </c>
      <c r="I246">
        <v>1</v>
      </c>
      <c r="J246" s="2">
        <v>44372</v>
      </c>
      <c r="K246" s="2">
        <v>44372</v>
      </c>
      <c r="L246" t="s">
        <v>29</v>
      </c>
      <c r="M246" t="s">
        <v>30</v>
      </c>
      <c r="N246" t="s">
        <v>455</v>
      </c>
      <c r="O246" t="s">
        <v>222</v>
      </c>
      <c r="P246" t="s">
        <v>223</v>
      </c>
      <c r="Q246" t="s">
        <v>54</v>
      </c>
      <c r="S246" t="s">
        <v>55</v>
      </c>
    </row>
    <row r="247" spans="1:21" hidden="1" x14ac:dyDescent="0.25">
      <c r="A247" t="s">
        <v>457</v>
      </c>
      <c r="B247" t="s">
        <v>50</v>
      </c>
      <c r="C247" t="s">
        <v>20</v>
      </c>
      <c r="D247" t="s">
        <v>457</v>
      </c>
      <c r="E247" s="1">
        <v>44371.459722222222</v>
      </c>
      <c r="F247" t="s">
        <v>454</v>
      </c>
      <c r="G247" s="2">
        <v>44366</v>
      </c>
      <c r="H247" s="2">
        <v>38724</v>
      </c>
      <c r="I247">
        <v>1</v>
      </c>
      <c r="J247" s="2">
        <v>44372</v>
      </c>
      <c r="K247" s="2">
        <v>44372</v>
      </c>
      <c r="L247" t="s">
        <v>29</v>
      </c>
      <c r="M247" t="s">
        <v>30</v>
      </c>
      <c r="N247" t="s">
        <v>458</v>
      </c>
      <c r="O247" t="s">
        <v>53</v>
      </c>
      <c r="P247" t="s">
        <v>53</v>
      </c>
      <c r="Q247" t="s">
        <v>54</v>
      </c>
      <c r="S247" t="s">
        <v>55</v>
      </c>
    </row>
    <row r="248" spans="1:21" hidden="1" x14ac:dyDescent="0.25">
      <c r="A248" t="s">
        <v>459</v>
      </c>
      <c r="B248" t="s">
        <v>50</v>
      </c>
      <c r="C248" t="s">
        <v>20</v>
      </c>
      <c r="D248" t="s">
        <v>459</v>
      </c>
      <c r="E248" s="1">
        <v>44371.459722222222</v>
      </c>
      <c r="F248" t="s">
        <v>454</v>
      </c>
      <c r="G248" s="2">
        <v>44366</v>
      </c>
      <c r="H248" s="2">
        <v>39088</v>
      </c>
      <c r="I248">
        <v>1</v>
      </c>
      <c r="J248" s="2">
        <v>44372</v>
      </c>
      <c r="K248" s="2">
        <v>44372</v>
      </c>
      <c r="L248" t="s">
        <v>29</v>
      </c>
      <c r="M248" t="s">
        <v>30</v>
      </c>
      <c r="N248" t="s">
        <v>458</v>
      </c>
      <c r="O248" t="s">
        <v>222</v>
      </c>
      <c r="P248" t="s">
        <v>223</v>
      </c>
      <c r="Q248" t="s">
        <v>54</v>
      </c>
      <c r="S248" t="s">
        <v>55</v>
      </c>
    </row>
    <row r="249" spans="1:21" hidden="1" x14ac:dyDescent="0.25">
      <c r="A249" t="s">
        <v>460</v>
      </c>
      <c r="B249" t="s">
        <v>50</v>
      </c>
      <c r="C249" t="s">
        <v>20</v>
      </c>
      <c r="D249" t="s">
        <v>460</v>
      </c>
      <c r="E249" s="1">
        <v>44371.459722222222</v>
      </c>
      <c r="F249" t="s">
        <v>454</v>
      </c>
      <c r="G249" s="2">
        <v>44366</v>
      </c>
      <c r="H249" s="2">
        <v>38724</v>
      </c>
      <c r="I249">
        <v>1</v>
      </c>
      <c r="J249" s="2">
        <v>44372</v>
      </c>
      <c r="K249" s="2">
        <v>44372</v>
      </c>
      <c r="L249" t="s">
        <v>29</v>
      </c>
      <c r="M249" t="s">
        <v>30</v>
      </c>
      <c r="N249" t="s">
        <v>461</v>
      </c>
      <c r="O249" t="s">
        <v>53</v>
      </c>
      <c r="P249" t="s">
        <v>53</v>
      </c>
      <c r="Q249" t="s">
        <v>54</v>
      </c>
      <c r="S249" t="s">
        <v>55</v>
      </c>
    </row>
    <row r="250" spans="1:21" hidden="1" x14ac:dyDescent="0.25">
      <c r="A250" t="s">
        <v>462</v>
      </c>
      <c r="B250" t="s">
        <v>50</v>
      </c>
      <c r="C250" t="s">
        <v>20</v>
      </c>
      <c r="D250" t="s">
        <v>462</v>
      </c>
      <c r="E250" s="1">
        <v>44371.459722222222</v>
      </c>
      <c r="F250" t="s">
        <v>454</v>
      </c>
      <c r="G250" s="2">
        <v>44366</v>
      </c>
      <c r="H250" s="2">
        <v>39088</v>
      </c>
      <c r="I250">
        <v>1</v>
      </c>
      <c r="J250" s="2">
        <v>44372</v>
      </c>
      <c r="K250" s="2">
        <v>44372</v>
      </c>
      <c r="L250" t="s">
        <v>29</v>
      </c>
      <c r="M250" t="s">
        <v>30</v>
      </c>
      <c r="N250" t="s">
        <v>461</v>
      </c>
      <c r="O250" t="s">
        <v>222</v>
      </c>
      <c r="P250" t="s">
        <v>223</v>
      </c>
      <c r="Q250" t="s">
        <v>54</v>
      </c>
      <c r="S250" t="s">
        <v>55</v>
      </c>
    </row>
    <row r="251" spans="1:21" hidden="1" x14ac:dyDescent="0.25">
      <c r="A251" t="s">
        <v>463</v>
      </c>
      <c r="B251" t="s">
        <v>50</v>
      </c>
      <c r="C251" t="s">
        <v>20</v>
      </c>
      <c r="D251" t="s">
        <v>463</v>
      </c>
      <c r="E251" s="1">
        <v>44371.459722222222</v>
      </c>
      <c r="F251" t="s">
        <v>454</v>
      </c>
      <c r="G251" s="2">
        <v>44366</v>
      </c>
      <c r="H251" s="2">
        <v>38724</v>
      </c>
      <c r="I251">
        <v>1</v>
      </c>
      <c r="J251" s="2">
        <v>44372</v>
      </c>
      <c r="K251" s="2">
        <v>44372</v>
      </c>
      <c r="L251" t="s">
        <v>29</v>
      </c>
      <c r="M251" t="s">
        <v>30</v>
      </c>
      <c r="N251" t="s">
        <v>464</v>
      </c>
      <c r="O251" t="s">
        <v>53</v>
      </c>
      <c r="P251" t="s">
        <v>53</v>
      </c>
      <c r="Q251" t="s">
        <v>54</v>
      </c>
      <c r="S251" t="s">
        <v>55</v>
      </c>
    </row>
    <row r="252" spans="1:21" hidden="1" x14ac:dyDescent="0.25">
      <c r="A252" t="s">
        <v>465</v>
      </c>
      <c r="B252" t="s">
        <v>50</v>
      </c>
      <c r="C252" t="s">
        <v>20</v>
      </c>
      <c r="D252" t="s">
        <v>465</v>
      </c>
      <c r="E252" s="1">
        <v>44371.459722222222</v>
      </c>
      <c r="F252" t="s">
        <v>454</v>
      </c>
      <c r="G252" s="2">
        <v>44366</v>
      </c>
      <c r="H252" s="2">
        <v>39088</v>
      </c>
      <c r="I252">
        <v>1</v>
      </c>
      <c r="J252" s="2">
        <v>44372</v>
      </c>
      <c r="K252" s="2">
        <v>44372</v>
      </c>
      <c r="L252" t="s">
        <v>29</v>
      </c>
      <c r="M252" t="s">
        <v>30</v>
      </c>
      <c r="N252" t="s">
        <v>464</v>
      </c>
      <c r="O252" t="s">
        <v>222</v>
      </c>
      <c r="P252" t="s">
        <v>223</v>
      </c>
      <c r="Q252" t="s">
        <v>54</v>
      </c>
      <c r="S252" t="s">
        <v>55</v>
      </c>
    </row>
    <row r="253" spans="1:21" hidden="1" x14ac:dyDescent="0.25">
      <c r="A253" t="s">
        <v>466</v>
      </c>
      <c r="B253" t="s">
        <v>50</v>
      </c>
      <c r="C253" t="s">
        <v>20</v>
      </c>
      <c r="D253" t="s">
        <v>466</v>
      </c>
      <c r="E253" s="1">
        <v>44371.459722222222</v>
      </c>
      <c r="F253" t="s">
        <v>454</v>
      </c>
      <c r="G253" s="2">
        <v>44366</v>
      </c>
      <c r="H253" s="2">
        <v>38724</v>
      </c>
      <c r="I253">
        <v>1</v>
      </c>
      <c r="J253" s="2">
        <v>44372</v>
      </c>
      <c r="K253" s="2">
        <v>44372</v>
      </c>
      <c r="L253" t="s">
        <v>29</v>
      </c>
      <c r="M253" t="s">
        <v>30</v>
      </c>
      <c r="N253" t="s">
        <v>467</v>
      </c>
      <c r="O253" t="s">
        <v>53</v>
      </c>
      <c r="P253" t="s">
        <v>53</v>
      </c>
      <c r="Q253" t="s">
        <v>54</v>
      </c>
      <c r="S253" t="s">
        <v>55</v>
      </c>
    </row>
    <row r="254" spans="1:21" hidden="1" x14ac:dyDescent="0.25">
      <c r="A254" t="s">
        <v>468</v>
      </c>
      <c r="B254" t="s">
        <v>50</v>
      </c>
      <c r="C254" t="s">
        <v>20</v>
      </c>
      <c r="D254" t="s">
        <v>468</v>
      </c>
      <c r="E254" s="1">
        <v>44371.459722222222</v>
      </c>
      <c r="F254" t="s">
        <v>454</v>
      </c>
      <c r="G254" s="2">
        <v>44366</v>
      </c>
      <c r="H254" s="2">
        <v>39088</v>
      </c>
      <c r="I254">
        <v>1</v>
      </c>
      <c r="J254" s="2">
        <v>44372</v>
      </c>
      <c r="K254" s="2">
        <v>44372</v>
      </c>
      <c r="L254" t="s">
        <v>29</v>
      </c>
      <c r="M254" t="s">
        <v>30</v>
      </c>
      <c r="N254" t="s">
        <v>467</v>
      </c>
      <c r="O254" t="s">
        <v>222</v>
      </c>
      <c r="P254" t="s">
        <v>223</v>
      </c>
      <c r="Q254" t="s">
        <v>54</v>
      </c>
      <c r="S254" t="s">
        <v>55</v>
      </c>
    </row>
    <row r="255" spans="1:21" hidden="1" x14ac:dyDescent="0.25">
      <c r="A255" t="s">
        <v>469</v>
      </c>
      <c r="B255" t="s">
        <v>50</v>
      </c>
      <c r="C255" t="s">
        <v>20</v>
      </c>
      <c r="D255" t="s">
        <v>469</v>
      </c>
      <c r="E255" s="1">
        <v>44371.459722222222</v>
      </c>
      <c r="F255" t="s">
        <v>454</v>
      </c>
      <c r="G255" s="2">
        <v>44366</v>
      </c>
      <c r="H255" s="2">
        <v>38724</v>
      </c>
      <c r="I255">
        <v>1</v>
      </c>
      <c r="J255" s="2">
        <v>44372</v>
      </c>
      <c r="K255" s="2">
        <v>44372</v>
      </c>
      <c r="L255" t="s">
        <v>29</v>
      </c>
      <c r="M255" t="s">
        <v>30</v>
      </c>
      <c r="N255" t="s">
        <v>470</v>
      </c>
      <c r="O255" t="s">
        <v>53</v>
      </c>
      <c r="P255" t="s">
        <v>53</v>
      </c>
      <c r="Q255" t="s">
        <v>54</v>
      </c>
      <c r="S255" t="s">
        <v>55</v>
      </c>
    </row>
    <row r="256" spans="1:21" hidden="1" x14ac:dyDescent="0.25">
      <c r="A256" t="s">
        <v>471</v>
      </c>
      <c r="B256" t="s">
        <v>50</v>
      </c>
      <c r="C256" t="s">
        <v>20</v>
      </c>
      <c r="D256" t="s">
        <v>471</v>
      </c>
      <c r="E256" s="1">
        <v>44371.459722222222</v>
      </c>
      <c r="F256" t="s">
        <v>454</v>
      </c>
      <c r="G256" s="2">
        <v>44366</v>
      </c>
      <c r="H256" s="2">
        <v>39088</v>
      </c>
      <c r="I256">
        <v>1</v>
      </c>
      <c r="J256" s="2">
        <v>44372</v>
      </c>
      <c r="K256" s="2">
        <v>44372</v>
      </c>
      <c r="L256" t="s">
        <v>29</v>
      </c>
      <c r="M256" t="s">
        <v>30</v>
      </c>
      <c r="N256" t="s">
        <v>470</v>
      </c>
      <c r="O256" t="s">
        <v>222</v>
      </c>
      <c r="P256" t="s">
        <v>223</v>
      </c>
      <c r="Q256" t="s">
        <v>54</v>
      </c>
      <c r="S256" t="s">
        <v>55</v>
      </c>
    </row>
    <row r="257" spans="1:19" hidden="1" x14ac:dyDescent="0.25">
      <c r="A257" t="s">
        <v>472</v>
      </c>
      <c r="B257" t="s">
        <v>50</v>
      </c>
      <c r="C257" t="s">
        <v>20</v>
      </c>
      <c r="D257" t="s">
        <v>472</v>
      </c>
      <c r="E257" s="1">
        <v>44371.459722222222</v>
      </c>
      <c r="F257" t="s">
        <v>454</v>
      </c>
      <c r="G257" s="2">
        <v>44366</v>
      </c>
      <c r="H257" s="2">
        <v>38724</v>
      </c>
      <c r="I257">
        <v>1</v>
      </c>
      <c r="J257" s="2">
        <v>44372</v>
      </c>
      <c r="K257" s="2">
        <v>44372</v>
      </c>
      <c r="L257" t="s">
        <v>29</v>
      </c>
      <c r="M257" t="s">
        <v>30</v>
      </c>
      <c r="N257" t="s">
        <v>473</v>
      </c>
      <c r="O257" t="s">
        <v>53</v>
      </c>
      <c r="P257" t="s">
        <v>53</v>
      </c>
      <c r="Q257" t="s">
        <v>54</v>
      </c>
      <c r="S257" t="s">
        <v>55</v>
      </c>
    </row>
    <row r="258" spans="1:19" hidden="1" x14ac:dyDescent="0.25">
      <c r="A258" t="s">
        <v>474</v>
      </c>
      <c r="B258" t="s">
        <v>50</v>
      </c>
      <c r="C258" t="s">
        <v>20</v>
      </c>
      <c r="D258" t="s">
        <v>474</v>
      </c>
      <c r="E258" s="1">
        <v>44371.459722222222</v>
      </c>
      <c r="F258" t="s">
        <v>454</v>
      </c>
      <c r="G258" s="2">
        <v>44366</v>
      </c>
      <c r="H258" s="2">
        <v>39088</v>
      </c>
      <c r="I258">
        <v>1</v>
      </c>
      <c r="J258" s="2">
        <v>44372</v>
      </c>
      <c r="K258" s="2">
        <v>44372</v>
      </c>
      <c r="L258" t="s">
        <v>29</v>
      </c>
      <c r="M258" t="s">
        <v>30</v>
      </c>
      <c r="N258" t="s">
        <v>473</v>
      </c>
      <c r="O258" t="s">
        <v>222</v>
      </c>
      <c r="P258" t="s">
        <v>223</v>
      </c>
      <c r="Q258" t="s">
        <v>54</v>
      </c>
      <c r="S258" t="s">
        <v>55</v>
      </c>
    </row>
    <row r="259" spans="1:19" hidden="1" x14ac:dyDescent="0.25">
      <c r="A259" t="s">
        <v>475</v>
      </c>
      <c r="B259" t="s">
        <v>50</v>
      </c>
      <c r="C259" t="s">
        <v>20</v>
      </c>
      <c r="D259" t="s">
        <v>475</v>
      </c>
      <c r="E259" s="1">
        <v>44371.459722222222</v>
      </c>
      <c r="F259" t="s">
        <v>454</v>
      </c>
      <c r="G259" s="2">
        <v>44366</v>
      </c>
      <c r="H259" s="2">
        <v>38724</v>
      </c>
      <c r="I259">
        <v>1</v>
      </c>
      <c r="J259" s="2">
        <v>44372</v>
      </c>
      <c r="K259" s="2">
        <v>44372</v>
      </c>
      <c r="L259" t="s">
        <v>29</v>
      </c>
      <c r="M259" t="s">
        <v>30</v>
      </c>
      <c r="N259" t="s">
        <v>476</v>
      </c>
      <c r="O259" t="s">
        <v>53</v>
      </c>
      <c r="P259" t="s">
        <v>53</v>
      </c>
      <c r="Q259" t="s">
        <v>54</v>
      </c>
      <c r="S259" t="s">
        <v>55</v>
      </c>
    </row>
    <row r="260" spans="1:19" hidden="1" x14ac:dyDescent="0.25">
      <c r="A260" t="s">
        <v>477</v>
      </c>
      <c r="B260" t="s">
        <v>50</v>
      </c>
      <c r="C260" t="s">
        <v>20</v>
      </c>
      <c r="D260" t="s">
        <v>477</v>
      </c>
      <c r="E260" s="1">
        <v>44371.459722222222</v>
      </c>
      <c r="F260" t="s">
        <v>454</v>
      </c>
      <c r="G260" s="2">
        <v>44366</v>
      </c>
      <c r="H260" s="2">
        <v>39088</v>
      </c>
      <c r="I260">
        <v>1</v>
      </c>
      <c r="J260" s="2">
        <v>44372</v>
      </c>
      <c r="K260" s="2">
        <v>44372</v>
      </c>
      <c r="L260" t="s">
        <v>29</v>
      </c>
      <c r="M260" t="s">
        <v>30</v>
      </c>
      <c r="N260" t="s">
        <v>476</v>
      </c>
      <c r="O260" t="s">
        <v>222</v>
      </c>
      <c r="P260" t="s">
        <v>223</v>
      </c>
      <c r="Q260" t="s">
        <v>54</v>
      </c>
      <c r="S260" t="s">
        <v>55</v>
      </c>
    </row>
    <row r="261" spans="1:19" hidden="1" x14ac:dyDescent="0.25">
      <c r="A261" t="s">
        <v>478</v>
      </c>
      <c r="B261" t="s">
        <v>50</v>
      </c>
      <c r="C261" t="s">
        <v>20</v>
      </c>
      <c r="D261" t="s">
        <v>478</v>
      </c>
      <c r="E261" s="1">
        <v>44371.459722222222</v>
      </c>
      <c r="F261" t="s">
        <v>454</v>
      </c>
      <c r="G261" s="2">
        <v>44366</v>
      </c>
      <c r="H261" s="2">
        <v>38724</v>
      </c>
      <c r="I261">
        <v>1</v>
      </c>
      <c r="J261" s="2">
        <v>44372</v>
      </c>
      <c r="K261" s="2">
        <v>44372</v>
      </c>
      <c r="L261" t="s">
        <v>29</v>
      </c>
      <c r="M261" t="s">
        <v>30</v>
      </c>
      <c r="N261" t="s">
        <v>479</v>
      </c>
      <c r="O261" t="s">
        <v>53</v>
      </c>
      <c r="P261" t="s">
        <v>53</v>
      </c>
      <c r="Q261" t="s">
        <v>54</v>
      </c>
      <c r="S261" t="s">
        <v>55</v>
      </c>
    </row>
    <row r="262" spans="1:19" hidden="1" x14ac:dyDescent="0.25">
      <c r="A262" t="s">
        <v>480</v>
      </c>
      <c r="B262" t="s">
        <v>50</v>
      </c>
      <c r="C262" t="s">
        <v>20</v>
      </c>
      <c r="D262" t="s">
        <v>480</v>
      </c>
      <c r="E262" s="1">
        <v>44371.459722222222</v>
      </c>
      <c r="F262" t="s">
        <v>454</v>
      </c>
      <c r="G262" s="2">
        <v>44366</v>
      </c>
      <c r="H262" s="2">
        <v>39088</v>
      </c>
      <c r="I262">
        <v>1</v>
      </c>
      <c r="J262" s="2">
        <v>44372</v>
      </c>
      <c r="K262" s="2">
        <v>44372</v>
      </c>
      <c r="L262" t="s">
        <v>29</v>
      </c>
      <c r="M262" t="s">
        <v>30</v>
      </c>
      <c r="N262" t="s">
        <v>479</v>
      </c>
      <c r="O262" t="s">
        <v>222</v>
      </c>
      <c r="P262" t="s">
        <v>223</v>
      </c>
      <c r="Q262" t="s">
        <v>54</v>
      </c>
      <c r="S262" t="s">
        <v>55</v>
      </c>
    </row>
    <row r="263" spans="1:19" hidden="1" x14ac:dyDescent="0.25">
      <c r="A263" t="s">
        <v>481</v>
      </c>
      <c r="B263" t="s">
        <v>50</v>
      </c>
      <c r="C263" t="s">
        <v>20</v>
      </c>
      <c r="D263" t="s">
        <v>481</v>
      </c>
      <c r="E263" s="1">
        <v>44371.459722222222</v>
      </c>
      <c r="F263" t="s">
        <v>454</v>
      </c>
      <c r="G263" s="2">
        <v>44366</v>
      </c>
      <c r="H263" s="2">
        <v>38724</v>
      </c>
      <c r="I263">
        <v>1</v>
      </c>
      <c r="J263" s="2">
        <v>44372</v>
      </c>
      <c r="K263" s="2">
        <v>44372</v>
      </c>
      <c r="L263" t="s">
        <v>29</v>
      </c>
      <c r="M263" t="s">
        <v>30</v>
      </c>
      <c r="N263" t="s">
        <v>482</v>
      </c>
      <c r="O263" t="s">
        <v>53</v>
      </c>
      <c r="P263" t="s">
        <v>53</v>
      </c>
      <c r="Q263" t="s">
        <v>54</v>
      </c>
      <c r="S263" t="s">
        <v>55</v>
      </c>
    </row>
    <row r="264" spans="1:19" hidden="1" x14ac:dyDescent="0.25">
      <c r="A264" t="s">
        <v>483</v>
      </c>
      <c r="B264" t="s">
        <v>50</v>
      </c>
      <c r="C264" t="s">
        <v>20</v>
      </c>
      <c r="D264" t="s">
        <v>483</v>
      </c>
      <c r="E264" s="1">
        <v>44371.459722222222</v>
      </c>
      <c r="F264" t="s">
        <v>454</v>
      </c>
      <c r="G264" s="2">
        <v>44366</v>
      </c>
      <c r="H264" s="2">
        <v>39088</v>
      </c>
      <c r="I264">
        <v>1</v>
      </c>
      <c r="J264" s="2">
        <v>44372</v>
      </c>
      <c r="K264" s="2">
        <v>44372</v>
      </c>
      <c r="L264" t="s">
        <v>29</v>
      </c>
      <c r="M264" t="s">
        <v>30</v>
      </c>
      <c r="N264" t="s">
        <v>482</v>
      </c>
      <c r="O264" t="s">
        <v>222</v>
      </c>
      <c r="P264" t="s">
        <v>223</v>
      </c>
      <c r="Q264" t="s">
        <v>54</v>
      </c>
      <c r="S264" t="s">
        <v>55</v>
      </c>
    </row>
    <row r="265" spans="1:19" hidden="1" x14ac:dyDescent="0.25">
      <c r="A265" t="s">
        <v>484</v>
      </c>
      <c r="B265" t="s">
        <v>50</v>
      </c>
      <c r="C265" t="s">
        <v>20</v>
      </c>
      <c r="D265" t="s">
        <v>484</v>
      </c>
      <c r="E265" s="1">
        <v>44371.459722222222</v>
      </c>
      <c r="F265" t="s">
        <v>454</v>
      </c>
      <c r="G265" s="2">
        <v>44366</v>
      </c>
      <c r="H265" s="2">
        <v>38724</v>
      </c>
      <c r="I265">
        <v>1</v>
      </c>
      <c r="J265" s="2">
        <v>44372</v>
      </c>
      <c r="K265" s="2">
        <v>44372</v>
      </c>
      <c r="L265" t="s">
        <v>29</v>
      </c>
      <c r="M265" t="s">
        <v>30</v>
      </c>
      <c r="N265" t="s">
        <v>485</v>
      </c>
      <c r="O265" t="s">
        <v>53</v>
      </c>
      <c r="P265" t="s">
        <v>53</v>
      </c>
      <c r="Q265" t="s">
        <v>54</v>
      </c>
      <c r="S265" t="s">
        <v>55</v>
      </c>
    </row>
    <row r="266" spans="1:19" hidden="1" x14ac:dyDescent="0.25">
      <c r="A266" t="s">
        <v>486</v>
      </c>
      <c r="B266" t="s">
        <v>50</v>
      </c>
      <c r="C266" t="s">
        <v>20</v>
      </c>
      <c r="D266" t="s">
        <v>486</v>
      </c>
      <c r="E266" s="1">
        <v>44371.459722222222</v>
      </c>
      <c r="F266" t="s">
        <v>454</v>
      </c>
      <c r="G266" s="2">
        <v>44366</v>
      </c>
      <c r="H266" s="2">
        <v>39088</v>
      </c>
      <c r="I266">
        <v>1</v>
      </c>
      <c r="J266" s="2">
        <v>44372</v>
      </c>
      <c r="K266" s="2">
        <v>44372</v>
      </c>
      <c r="L266" t="s">
        <v>29</v>
      </c>
      <c r="M266" t="s">
        <v>30</v>
      </c>
      <c r="N266" t="s">
        <v>485</v>
      </c>
      <c r="O266" t="s">
        <v>222</v>
      </c>
      <c r="P266" t="s">
        <v>223</v>
      </c>
      <c r="Q266" t="s">
        <v>54</v>
      </c>
      <c r="S266" t="s">
        <v>55</v>
      </c>
    </row>
    <row r="267" spans="1:19" hidden="1" x14ac:dyDescent="0.25">
      <c r="A267" t="s">
        <v>487</v>
      </c>
      <c r="B267" t="s">
        <v>50</v>
      </c>
      <c r="C267" t="s">
        <v>20</v>
      </c>
      <c r="D267" t="s">
        <v>487</v>
      </c>
      <c r="E267" s="1">
        <v>44371.459722222222</v>
      </c>
      <c r="F267" t="s">
        <v>454</v>
      </c>
      <c r="G267" s="2">
        <v>44366</v>
      </c>
      <c r="H267" s="2">
        <v>38724</v>
      </c>
      <c r="I267">
        <v>1</v>
      </c>
      <c r="J267" s="2">
        <v>44372</v>
      </c>
      <c r="K267" s="2">
        <v>44372</v>
      </c>
      <c r="L267" t="s">
        <v>29</v>
      </c>
      <c r="M267" t="s">
        <v>30</v>
      </c>
      <c r="N267" t="s">
        <v>488</v>
      </c>
      <c r="O267" t="s">
        <v>53</v>
      </c>
      <c r="P267" t="s">
        <v>53</v>
      </c>
      <c r="Q267" t="s">
        <v>54</v>
      </c>
      <c r="S267" t="s">
        <v>55</v>
      </c>
    </row>
    <row r="268" spans="1:19" hidden="1" x14ac:dyDescent="0.25">
      <c r="A268" t="s">
        <v>489</v>
      </c>
      <c r="B268" t="s">
        <v>50</v>
      </c>
      <c r="C268" t="s">
        <v>20</v>
      </c>
      <c r="D268" t="s">
        <v>489</v>
      </c>
      <c r="E268" s="1">
        <v>44371.459722222222</v>
      </c>
      <c r="F268" t="s">
        <v>454</v>
      </c>
      <c r="G268" s="2">
        <v>44366</v>
      </c>
      <c r="H268" s="2">
        <v>39088</v>
      </c>
      <c r="I268">
        <v>1</v>
      </c>
      <c r="J268" s="2">
        <v>44372</v>
      </c>
      <c r="K268" s="2">
        <v>44372</v>
      </c>
      <c r="L268" t="s">
        <v>29</v>
      </c>
      <c r="M268" t="s">
        <v>30</v>
      </c>
      <c r="N268" t="s">
        <v>488</v>
      </c>
      <c r="O268" t="s">
        <v>222</v>
      </c>
      <c r="P268" t="s">
        <v>223</v>
      </c>
      <c r="Q268" t="s">
        <v>54</v>
      </c>
      <c r="S268" t="s">
        <v>55</v>
      </c>
    </row>
    <row r="269" spans="1:19" hidden="1" x14ac:dyDescent="0.25">
      <c r="A269" t="s">
        <v>490</v>
      </c>
      <c r="B269" t="s">
        <v>50</v>
      </c>
      <c r="C269" t="s">
        <v>20</v>
      </c>
      <c r="D269" t="s">
        <v>490</v>
      </c>
      <c r="E269" s="1">
        <v>44371.459722222222</v>
      </c>
      <c r="F269" t="s">
        <v>454</v>
      </c>
      <c r="G269" s="2">
        <v>44366</v>
      </c>
      <c r="H269" s="2">
        <v>38724</v>
      </c>
      <c r="I269">
        <v>1</v>
      </c>
      <c r="J269" s="2">
        <v>44372</v>
      </c>
      <c r="K269" s="2">
        <v>44372</v>
      </c>
      <c r="L269" t="s">
        <v>29</v>
      </c>
      <c r="M269" t="s">
        <v>30</v>
      </c>
      <c r="N269" t="s">
        <v>491</v>
      </c>
      <c r="O269" t="s">
        <v>53</v>
      </c>
      <c r="P269" t="s">
        <v>53</v>
      </c>
      <c r="Q269" t="s">
        <v>54</v>
      </c>
      <c r="S269" t="s">
        <v>55</v>
      </c>
    </row>
    <row r="270" spans="1:19" hidden="1" x14ac:dyDescent="0.25">
      <c r="A270" t="s">
        <v>492</v>
      </c>
      <c r="B270" t="s">
        <v>50</v>
      </c>
      <c r="C270" t="s">
        <v>20</v>
      </c>
      <c r="D270" t="s">
        <v>492</v>
      </c>
      <c r="E270" s="1">
        <v>44371.459722222222</v>
      </c>
      <c r="F270" t="s">
        <v>454</v>
      </c>
      <c r="G270" s="2">
        <v>44366</v>
      </c>
      <c r="H270" s="2">
        <v>39088</v>
      </c>
      <c r="I270">
        <v>1</v>
      </c>
      <c r="J270" s="2">
        <v>44372</v>
      </c>
      <c r="K270" s="2">
        <v>44372</v>
      </c>
      <c r="L270" t="s">
        <v>29</v>
      </c>
      <c r="M270" t="s">
        <v>30</v>
      </c>
      <c r="N270" t="s">
        <v>491</v>
      </c>
      <c r="O270" t="s">
        <v>222</v>
      </c>
      <c r="P270" t="s">
        <v>223</v>
      </c>
      <c r="Q270" t="s">
        <v>54</v>
      </c>
      <c r="S270" t="s">
        <v>55</v>
      </c>
    </row>
    <row r="271" spans="1:19" hidden="1" x14ac:dyDescent="0.25">
      <c r="A271" t="s">
        <v>493</v>
      </c>
      <c r="B271" t="s">
        <v>50</v>
      </c>
      <c r="C271" t="s">
        <v>20</v>
      </c>
      <c r="D271" t="s">
        <v>493</v>
      </c>
      <c r="E271" s="1">
        <v>44371.459722222222</v>
      </c>
      <c r="F271" t="s">
        <v>454</v>
      </c>
      <c r="G271" s="2">
        <v>44366</v>
      </c>
      <c r="H271" s="2">
        <v>38724</v>
      </c>
      <c r="I271">
        <v>1</v>
      </c>
      <c r="J271" s="2">
        <v>44372</v>
      </c>
      <c r="K271" s="2">
        <v>44372</v>
      </c>
      <c r="L271" t="s">
        <v>29</v>
      </c>
      <c r="M271" t="s">
        <v>30</v>
      </c>
      <c r="N271" t="s">
        <v>494</v>
      </c>
      <c r="O271" t="s">
        <v>53</v>
      </c>
      <c r="P271" t="s">
        <v>53</v>
      </c>
      <c r="Q271" t="s">
        <v>54</v>
      </c>
      <c r="S271" t="s">
        <v>55</v>
      </c>
    </row>
    <row r="272" spans="1:19" hidden="1" x14ac:dyDescent="0.25">
      <c r="A272" t="s">
        <v>495</v>
      </c>
      <c r="B272" t="s">
        <v>50</v>
      </c>
      <c r="C272" t="s">
        <v>20</v>
      </c>
      <c r="D272" t="s">
        <v>495</v>
      </c>
      <c r="E272" s="1">
        <v>44371.459722222222</v>
      </c>
      <c r="F272" t="s">
        <v>454</v>
      </c>
      <c r="G272" s="2">
        <v>44366</v>
      </c>
      <c r="H272" s="2">
        <v>39088</v>
      </c>
      <c r="I272">
        <v>1</v>
      </c>
      <c r="J272" s="2">
        <v>44372</v>
      </c>
      <c r="K272" s="2">
        <v>44372</v>
      </c>
      <c r="L272" t="s">
        <v>29</v>
      </c>
      <c r="M272" t="s">
        <v>30</v>
      </c>
      <c r="N272" t="s">
        <v>494</v>
      </c>
      <c r="O272" t="s">
        <v>222</v>
      </c>
      <c r="P272" t="s">
        <v>223</v>
      </c>
      <c r="Q272" t="s">
        <v>54</v>
      </c>
      <c r="S272" t="s">
        <v>55</v>
      </c>
    </row>
    <row r="273" spans="1:19" hidden="1" x14ac:dyDescent="0.25">
      <c r="A273" t="s">
        <v>496</v>
      </c>
      <c r="B273" t="s">
        <v>50</v>
      </c>
      <c r="C273" t="s">
        <v>20</v>
      </c>
      <c r="D273" t="s">
        <v>496</v>
      </c>
      <c r="E273" s="1">
        <v>44371.459722222222</v>
      </c>
      <c r="F273" t="s">
        <v>454</v>
      </c>
      <c r="G273" s="2">
        <v>44366</v>
      </c>
      <c r="H273" s="2">
        <v>38724</v>
      </c>
      <c r="I273">
        <v>1</v>
      </c>
      <c r="J273" s="2">
        <v>44372</v>
      </c>
      <c r="K273" s="2">
        <v>44372</v>
      </c>
      <c r="L273" t="s">
        <v>29</v>
      </c>
      <c r="M273" t="s">
        <v>30</v>
      </c>
      <c r="N273" t="s">
        <v>497</v>
      </c>
      <c r="O273" t="s">
        <v>53</v>
      </c>
      <c r="P273" t="s">
        <v>53</v>
      </c>
      <c r="Q273" t="s">
        <v>54</v>
      </c>
      <c r="S273" t="s">
        <v>55</v>
      </c>
    </row>
    <row r="274" spans="1:19" hidden="1" x14ac:dyDescent="0.25">
      <c r="A274" t="s">
        <v>498</v>
      </c>
      <c r="B274" t="s">
        <v>50</v>
      </c>
      <c r="C274" t="s">
        <v>20</v>
      </c>
      <c r="D274" t="s">
        <v>498</v>
      </c>
      <c r="E274" s="1">
        <v>44371.459722222222</v>
      </c>
      <c r="F274" t="s">
        <v>454</v>
      </c>
      <c r="G274" s="2">
        <v>44366</v>
      </c>
      <c r="H274" s="2">
        <v>39088</v>
      </c>
      <c r="I274">
        <v>1</v>
      </c>
      <c r="J274" s="2">
        <v>44372</v>
      </c>
      <c r="K274" s="2">
        <v>44372</v>
      </c>
      <c r="L274" t="s">
        <v>29</v>
      </c>
      <c r="M274" t="s">
        <v>30</v>
      </c>
      <c r="N274" t="s">
        <v>497</v>
      </c>
      <c r="O274" t="s">
        <v>222</v>
      </c>
      <c r="P274" t="s">
        <v>223</v>
      </c>
      <c r="Q274" t="s">
        <v>54</v>
      </c>
      <c r="S274" t="s">
        <v>55</v>
      </c>
    </row>
    <row r="275" spans="1:19" hidden="1" x14ac:dyDescent="0.25">
      <c r="A275" t="s">
        <v>499</v>
      </c>
      <c r="B275" t="s">
        <v>50</v>
      </c>
      <c r="C275" t="s">
        <v>20</v>
      </c>
      <c r="D275" t="s">
        <v>499</v>
      </c>
      <c r="E275" s="1">
        <v>44371.459722222222</v>
      </c>
      <c r="F275" t="s">
        <v>454</v>
      </c>
      <c r="G275" s="2">
        <v>44366</v>
      </c>
      <c r="H275" s="2">
        <v>38724</v>
      </c>
      <c r="I275">
        <v>1</v>
      </c>
      <c r="J275" s="2">
        <v>44372</v>
      </c>
      <c r="K275" s="2">
        <v>44372</v>
      </c>
      <c r="L275" t="s">
        <v>29</v>
      </c>
      <c r="M275" t="s">
        <v>30</v>
      </c>
      <c r="N275" t="s">
        <v>500</v>
      </c>
      <c r="O275" t="s">
        <v>53</v>
      </c>
      <c r="P275" t="s">
        <v>53</v>
      </c>
      <c r="Q275" t="s">
        <v>54</v>
      </c>
      <c r="S275" t="s">
        <v>55</v>
      </c>
    </row>
    <row r="276" spans="1:19" hidden="1" x14ac:dyDescent="0.25">
      <c r="A276" t="s">
        <v>501</v>
      </c>
      <c r="B276" t="s">
        <v>50</v>
      </c>
      <c r="C276" t="s">
        <v>20</v>
      </c>
      <c r="D276" t="s">
        <v>501</v>
      </c>
      <c r="E276" s="1">
        <v>44371.459722222222</v>
      </c>
      <c r="F276" t="s">
        <v>454</v>
      </c>
      <c r="G276" s="2">
        <v>44366</v>
      </c>
      <c r="H276" s="2">
        <v>39088</v>
      </c>
      <c r="I276">
        <v>1</v>
      </c>
      <c r="J276" s="2">
        <v>44372</v>
      </c>
      <c r="K276" s="2">
        <v>44372</v>
      </c>
      <c r="L276" t="s">
        <v>29</v>
      </c>
      <c r="M276" t="s">
        <v>30</v>
      </c>
      <c r="N276" t="s">
        <v>500</v>
      </c>
      <c r="O276" t="s">
        <v>222</v>
      </c>
      <c r="P276" t="s">
        <v>223</v>
      </c>
      <c r="Q276" t="s">
        <v>54</v>
      </c>
      <c r="S276" t="s">
        <v>55</v>
      </c>
    </row>
    <row r="277" spans="1:19" hidden="1" x14ac:dyDescent="0.25">
      <c r="A277" t="s">
        <v>502</v>
      </c>
      <c r="B277" t="s">
        <v>50</v>
      </c>
      <c r="C277" t="s">
        <v>20</v>
      </c>
      <c r="D277" t="s">
        <v>502</v>
      </c>
      <c r="E277" s="1">
        <v>44371.459722222222</v>
      </c>
      <c r="F277" t="s">
        <v>454</v>
      </c>
      <c r="G277" s="2">
        <v>44366</v>
      </c>
      <c r="H277" s="2">
        <v>38724</v>
      </c>
      <c r="I277">
        <v>1</v>
      </c>
      <c r="J277" s="2">
        <v>44372</v>
      </c>
      <c r="K277" s="2">
        <v>44372</v>
      </c>
      <c r="L277" t="s">
        <v>29</v>
      </c>
      <c r="M277" t="s">
        <v>30</v>
      </c>
      <c r="N277" t="s">
        <v>503</v>
      </c>
      <c r="O277" t="s">
        <v>53</v>
      </c>
      <c r="P277" t="s">
        <v>53</v>
      </c>
      <c r="Q277" t="s">
        <v>54</v>
      </c>
      <c r="S277" t="s">
        <v>55</v>
      </c>
    </row>
    <row r="278" spans="1:19" hidden="1" x14ac:dyDescent="0.25">
      <c r="A278" t="s">
        <v>504</v>
      </c>
      <c r="B278" t="s">
        <v>50</v>
      </c>
      <c r="C278" t="s">
        <v>20</v>
      </c>
      <c r="D278" t="s">
        <v>504</v>
      </c>
      <c r="E278" s="1">
        <v>44371.459722222222</v>
      </c>
      <c r="F278" t="s">
        <v>454</v>
      </c>
      <c r="G278" s="2">
        <v>44366</v>
      </c>
      <c r="H278" s="2">
        <v>39088</v>
      </c>
      <c r="I278">
        <v>1</v>
      </c>
      <c r="J278" s="2">
        <v>44372</v>
      </c>
      <c r="K278" s="2">
        <v>44372</v>
      </c>
      <c r="L278" t="s">
        <v>29</v>
      </c>
      <c r="M278" t="s">
        <v>30</v>
      </c>
      <c r="N278" t="s">
        <v>503</v>
      </c>
      <c r="O278" t="s">
        <v>222</v>
      </c>
      <c r="P278" t="s">
        <v>223</v>
      </c>
      <c r="Q278" t="s">
        <v>54</v>
      </c>
      <c r="S278" t="s">
        <v>55</v>
      </c>
    </row>
    <row r="279" spans="1:19" hidden="1" x14ac:dyDescent="0.25">
      <c r="A279" t="s">
        <v>505</v>
      </c>
      <c r="B279" t="s">
        <v>50</v>
      </c>
      <c r="C279" t="s">
        <v>20</v>
      </c>
      <c r="D279" t="s">
        <v>505</v>
      </c>
      <c r="E279" s="1">
        <v>44371.459722222222</v>
      </c>
      <c r="F279" t="s">
        <v>454</v>
      </c>
      <c r="G279" s="2">
        <v>44366</v>
      </c>
      <c r="H279" s="2">
        <v>38724</v>
      </c>
      <c r="I279">
        <v>1</v>
      </c>
      <c r="J279" s="2">
        <v>44372</v>
      </c>
      <c r="K279" s="2">
        <v>44372</v>
      </c>
      <c r="L279" t="s">
        <v>29</v>
      </c>
      <c r="M279" t="s">
        <v>30</v>
      </c>
      <c r="N279" t="s">
        <v>506</v>
      </c>
      <c r="O279" t="s">
        <v>53</v>
      </c>
      <c r="P279" t="s">
        <v>53</v>
      </c>
      <c r="Q279" t="s">
        <v>54</v>
      </c>
      <c r="S279" t="s">
        <v>55</v>
      </c>
    </row>
    <row r="280" spans="1:19" hidden="1" x14ac:dyDescent="0.25">
      <c r="A280" t="s">
        <v>507</v>
      </c>
      <c r="B280" t="s">
        <v>50</v>
      </c>
      <c r="C280" t="s">
        <v>20</v>
      </c>
      <c r="D280" t="s">
        <v>507</v>
      </c>
      <c r="E280" s="1">
        <v>44371.459722222222</v>
      </c>
      <c r="F280" t="s">
        <v>454</v>
      </c>
      <c r="G280" s="2">
        <v>44366</v>
      </c>
      <c r="H280" s="2">
        <v>39088</v>
      </c>
      <c r="I280">
        <v>1</v>
      </c>
      <c r="J280" s="2">
        <v>44372</v>
      </c>
      <c r="K280" s="2">
        <v>44372</v>
      </c>
      <c r="L280" t="s">
        <v>29</v>
      </c>
      <c r="M280" t="s">
        <v>30</v>
      </c>
      <c r="N280" t="s">
        <v>506</v>
      </c>
      <c r="O280" t="s">
        <v>222</v>
      </c>
      <c r="P280" t="s">
        <v>223</v>
      </c>
      <c r="Q280" t="s">
        <v>54</v>
      </c>
      <c r="S280" t="s">
        <v>55</v>
      </c>
    </row>
    <row r="281" spans="1:19" hidden="1" x14ac:dyDescent="0.25">
      <c r="A281" t="s">
        <v>508</v>
      </c>
      <c r="B281" t="s">
        <v>50</v>
      </c>
      <c r="C281" t="s">
        <v>20</v>
      </c>
      <c r="D281" t="s">
        <v>508</v>
      </c>
      <c r="E281" s="1">
        <v>44371.459722222222</v>
      </c>
      <c r="F281" t="s">
        <v>454</v>
      </c>
      <c r="G281" s="2">
        <v>44366</v>
      </c>
      <c r="H281" s="2">
        <v>38724</v>
      </c>
      <c r="I281">
        <v>1</v>
      </c>
      <c r="J281" s="2">
        <v>44372</v>
      </c>
      <c r="K281" s="2">
        <v>44372</v>
      </c>
      <c r="L281" t="s">
        <v>29</v>
      </c>
      <c r="M281" t="s">
        <v>30</v>
      </c>
      <c r="N281" t="s">
        <v>509</v>
      </c>
      <c r="O281" t="s">
        <v>53</v>
      </c>
      <c r="P281" t="s">
        <v>53</v>
      </c>
      <c r="Q281" t="s">
        <v>54</v>
      </c>
      <c r="S281" t="s">
        <v>55</v>
      </c>
    </row>
    <row r="282" spans="1:19" hidden="1" x14ac:dyDescent="0.25">
      <c r="A282" t="s">
        <v>510</v>
      </c>
      <c r="B282" t="s">
        <v>50</v>
      </c>
      <c r="C282" t="s">
        <v>20</v>
      </c>
      <c r="D282" t="s">
        <v>510</v>
      </c>
      <c r="E282" s="1">
        <v>44371.459722222222</v>
      </c>
      <c r="F282" t="s">
        <v>454</v>
      </c>
      <c r="G282" s="2">
        <v>44366</v>
      </c>
      <c r="H282" s="2">
        <v>39088</v>
      </c>
      <c r="I282">
        <v>1</v>
      </c>
      <c r="J282" s="2">
        <v>44372</v>
      </c>
      <c r="K282" s="2">
        <v>44372</v>
      </c>
      <c r="L282" t="s">
        <v>29</v>
      </c>
      <c r="M282" t="s">
        <v>30</v>
      </c>
      <c r="N282" t="s">
        <v>509</v>
      </c>
      <c r="O282" t="s">
        <v>222</v>
      </c>
      <c r="P282" t="s">
        <v>223</v>
      </c>
      <c r="Q282" t="s">
        <v>54</v>
      </c>
      <c r="S282" t="s">
        <v>55</v>
      </c>
    </row>
    <row r="283" spans="1:19" hidden="1" x14ac:dyDescent="0.25">
      <c r="A283" t="s">
        <v>511</v>
      </c>
      <c r="B283" t="s">
        <v>50</v>
      </c>
      <c r="C283" t="s">
        <v>20</v>
      </c>
      <c r="D283" t="s">
        <v>511</v>
      </c>
      <c r="E283" s="1">
        <v>44371.459722222222</v>
      </c>
      <c r="F283" t="s">
        <v>454</v>
      </c>
      <c r="G283" s="2">
        <v>44366</v>
      </c>
      <c r="H283" s="2">
        <v>38724</v>
      </c>
      <c r="I283">
        <v>1</v>
      </c>
      <c r="J283" s="2">
        <v>44372</v>
      </c>
      <c r="K283" s="2">
        <v>44372</v>
      </c>
      <c r="L283" t="s">
        <v>29</v>
      </c>
      <c r="M283" t="s">
        <v>30</v>
      </c>
      <c r="N283" t="s">
        <v>512</v>
      </c>
      <c r="O283" t="s">
        <v>53</v>
      </c>
      <c r="P283" t="s">
        <v>53</v>
      </c>
      <c r="Q283" t="s">
        <v>54</v>
      </c>
      <c r="S283" t="s">
        <v>55</v>
      </c>
    </row>
    <row r="284" spans="1:19" hidden="1" x14ac:dyDescent="0.25">
      <c r="A284" t="s">
        <v>513</v>
      </c>
      <c r="B284" t="s">
        <v>50</v>
      </c>
      <c r="C284" t="s">
        <v>20</v>
      </c>
      <c r="D284" t="s">
        <v>513</v>
      </c>
      <c r="E284" s="1">
        <v>44371.459722222222</v>
      </c>
      <c r="F284" t="s">
        <v>454</v>
      </c>
      <c r="G284" s="2">
        <v>44366</v>
      </c>
      <c r="H284" s="2">
        <v>39088</v>
      </c>
      <c r="I284">
        <v>1</v>
      </c>
      <c r="J284" s="2">
        <v>44372</v>
      </c>
      <c r="K284" s="2">
        <v>44372</v>
      </c>
      <c r="L284" t="s">
        <v>29</v>
      </c>
      <c r="M284" t="s">
        <v>30</v>
      </c>
      <c r="N284" t="s">
        <v>512</v>
      </c>
      <c r="O284" t="s">
        <v>222</v>
      </c>
      <c r="P284" t="s">
        <v>223</v>
      </c>
      <c r="Q284" t="s">
        <v>54</v>
      </c>
      <c r="S284" t="s">
        <v>55</v>
      </c>
    </row>
    <row r="285" spans="1:19" hidden="1" x14ac:dyDescent="0.25">
      <c r="A285" t="s">
        <v>514</v>
      </c>
      <c r="B285" t="s">
        <v>50</v>
      </c>
      <c r="C285" t="s">
        <v>20</v>
      </c>
      <c r="D285" t="s">
        <v>514</v>
      </c>
      <c r="E285" s="1">
        <v>44371.459722222222</v>
      </c>
      <c r="F285" t="s">
        <v>454</v>
      </c>
      <c r="G285" s="2">
        <v>44366</v>
      </c>
      <c r="H285" s="2">
        <v>38724</v>
      </c>
      <c r="I285">
        <v>1</v>
      </c>
      <c r="J285" s="2">
        <v>44372</v>
      </c>
      <c r="K285" s="2">
        <v>44372</v>
      </c>
      <c r="L285" t="s">
        <v>29</v>
      </c>
      <c r="M285" t="s">
        <v>30</v>
      </c>
      <c r="N285" t="s">
        <v>515</v>
      </c>
      <c r="O285" t="s">
        <v>53</v>
      </c>
      <c r="P285" t="s">
        <v>53</v>
      </c>
      <c r="Q285" t="s">
        <v>54</v>
      </c>
      <c r="S285" t="s">
        <v>55</v>
      </c>
    </row>
    <row r="286" spans="1:19" hidden="1" x14ac:dyDescent="0.25">
      <c r="A286" t="s">
        <v>516</v>
      </c>
      <c r="B286" t="s">
        <v>50</v>
      </c>
      <c r="C286" t="s">
        <v>20</v>
      </c>
      <c r="D286" t="s">
        <v>516</v>
      </c>
      <c r="E286" s="1">
        <v>44371.459722222222</v>
      </c>
      <c r="F286" t="s">
        <v>454</v>
      </c>
      <c r="G286" s="2">
        <v>44366</v>
      </c>
      <c r="H286" s="2">
        <v>39088</v>
      </c>
      <c r="I286">
        <v>1</v>
      </c>
      <c r="J286" s="2">
        <v>44372</v>
      </c>
      <c r="K286" s="2">
        <v>44372</v>
      </c>
      <c r="L286" t="s">
        <v>29</v>
      </c>
      <c r="M286" t="s">
        <v>30</v>
      </c>
      <c r="N286" t="s">
        <v>515</v>
      </c>
      <c r="O286" t="s">
        <v>222</v>
      </c>
      <c r="P286" t="s">
        <v>223</v>
      </c>
      <c r="Q286" t="s">
        <v>54</v>
      </c>
      <c r="S286" t="s">
        <v>55</v>
      </c>
    </row>
    <row r="287" spans="1:19" hidden="1" x14ac:dyDescent="0.25">
      <c r="A287" t="s">
        <v>517</v>
      </c>
      <c r="B287" t="s">
        <v>50</v>
      </c>
      <c r="C287" t="s">
        <v>20</v>
      </c>
      <c r="D287" t="s">
        <v>517</v>
      </c>
      <c r="E287" s="1">
        <v>44371.459722222222</v>
      </c>
      <c r="F287" t="s">
        <v>454</v>
      </c>
      <c r="G287" s="2">
        <v>44366</v>
      </c>
      <c r="H287" s="2">
        <v>38724</v>
      </c>
      <c r="I287">
        <v>1</v>
      </c>
      <c r="J287" s="2">
        <v>44372</v>
      </c>
      <c r="K287" s="2">
        <v>44372</v>
      </c>
      <c r="L287" t="s">
        <v>29</v>
      </c>
      <c r="M287" t="s">
        <v>30</v>
      </c>
      <c r="N287" t="s">
        <v>518</v>
      </c>
      <c r="O287" t="s">
        <v>53</v>
      </c>
      <c r="P287" t="s">
        <v>53</v>
      </c>
      <c r="Q287" t="s">
        <v>54</v>
      </c>
      <c r="S287" t="s">
        <v>55</v>
      </c>
    </row>
    <row r="288" spans="1:19" hidden="1" x14ac:dyDescent="0.25">
      <c r="A288" t="s">
        <v>519</v>
      </c>
      <c r="B288" t="s">
        <v>50</v>
      </c>
      <c r="C288" t="s">
        <v>20</v>
      </c>
      <c r="D288" t="s">
        <v>519</v>
      </c>
      <c r="E288" s="1">
        <v>44371.459722222222</v>
      </c>
      <c r="F288" t="s">
        <v>454</v>
      </c>
      <c r="G288" s="2">
        <v>44366</v>
      </c>
      <c r="H288" s="2">
        <v>39088</v>
      </c>
      <c r="I288">
        <v>1</v>
      </c>
      <c r="J288" s="2">
        <v>44372</v>
      </c>
      <c r="K288" s="2">
        <v>44372</v>
      </c>
      <c r="L288" t="s">
        <v>29</v>
      </c>
      <c r="M288" t="s">
        <v>30</v>
      </c>
      <c r="N288" t="s">
        <v>518</v>
      </c>
      <c r="O288" t="s">
        <v>222</v>
      </c>
      <c r="P288" t="s">
        <v>223</v>
      </c>
      <c r="Q288" t="s">
        <v>54</v>
      </c>
      <c r="S288" t="s">
        <v>55</v>
      </c>
    </row>
    <row r="289" spans="1:19" hidden="1" x14ac:dyDescent="0.25">
      <c r="A289" t="s">
        <v>520</v>
      </c>
      <c r="B289" t="s">
        <v>50</v>
      </c>
      <c r="C289" t="s">
        <v>20</v>
      </c>
      <c r="D289" t="s">
        <v>520</v>
      </c>
      <c r="E289" s="1">
        <v>44371.459722222222</v>
      </c>
      <c r="F289" t="s">
        <v>454</v>
      </c>
      <c r="G289" s="2">
        <v>44366</v>
      </c>
      <c r="H289" s="2">
        <v>38724</v>
      </c>
      <c r="I289">
        <v>1</v>
      </c>
      <c r="J289" s="2">
        <v>44372</v>
      </c>
      <c r="K289" s="2">
        <v>44372</v>
      </c>
      <c r="L289" t="s">
        <v>29</v>
      </c>
      <c r="M289" t="s">
        <v>30</v>
      </c>
      <c r="N289" t="s">
        <v>521</v>
      </c>
      <c r="O289" t="s">
        <v>53</v>
      </c>
      <c r="P289" t="s">
        <v>53</v>
      </c>
      <c r="Q289" t="s">
        <v>54</v>
      </c>
      <c r="S289" t="s">
        <v>55</v>
      </c>
    </row>
    <row r="290" spans="1:19" hidden="1" x14ac:dyDescent="0.25">
      <c r="A290" t="s">
        <v>522</v>
      </c>
      <c r="B290" t="s">
        <v>50</v>
      </c>
      <c r="C290" t="s">
        <v>20</v>
      </c>
      <c r="D290" t="s">
        <v>522</v>
      </c>
      <c r="E290" s="1">
        <v>44371.459722222222</v>
      </c>
      <c r="F290" t="s">
        <v>454</v>
      </c>
      <c r="G290" s="2">
        <v>44366</v>
      </c>
      <c r="H290" s="2">
        <v>39088</v>
      </c>
      <c r="I290">
        <v>1</v>
      </c>
      <c r="J290" s="2">
        <v>44372</v>
      </c>
      <c r="K290" s="2">
        <v>44372</v>
      </c>
      <c r="L290" t="s">
        <v>29</v>
      </c>
      <c r="M290" t="s">
        <v>30</v>
      </c>
      <c r="N290" t="s">
        <v>521</v>
      </c>
      <c r="O290" t="s">
        <v>222</v>
      </c>
      <c r="P290" t="s">
        <v>223</v>
      </c>
      <c r="Q290" t="s">
        <v>54</v>
      </c>
      <c r="S290" t="s">
        <v>55</v>
      </c>
    </row>
    <row r="291" spans="1:19" hidden="1" x14ac:dyDescent="0.25">
      <c r="A291" t="s">
        <v>523</v>
      </c>
      <c r="B291" t="s">
        <v>50</v>
      </c>
      <c r="C291" t="s">
        <v>20</v>
      </c>
      <c r="D291" t="s">
        <v>523</v>
      </c>
      <c r="E291" s="1">
        <v>44371.459722222222</v>
      </c>
      <c r="F291" t="s">
        <v>454</v>
      </c>
      <c r="G291" s="2">
        <v>44366</v>
      </c>
      <c r="H291" s="2">
        <v>38724</v>
      </c>
      <c r="I291">
        <v>1</v>
      </c>
      <c r="J291" s="2">
        <v>44372</v>
      </c>
      <c r="K291" s="2">
        <v>44372</v>
      </c>
      <c r="L291" t="s">
        <v>29</v>
      </c>
      <c r="M291" t="s">
        <v>30</v>
      </c>
      <c r="N291" t="s">
        <v>524</v>
      </c>
      <c r="O291" t="s">
        <v>53</v>
      </c>
      <c r="P291" t="s">
        <v>53</v>
      </c>
      <c r="Q291" t="s">
        <v>54</v>
      </c>
      <c r="S291" t="s">
        <v>55</v>
      </c>
    </row>
    <row r="292" spans="1:19" hidden="1" x14ac:dyDescent="0.25">
      <c r="A292" t="s">
        <v>525</v>
      </c>
      <c r="B292" t="s">
        <v>50</v>
      </c>
      <c r="C292" t="s">
        <v>20</v>
      </c>
      <c r="D292" t="s">
        <v>525</v>
      </c>
      <c r="E292" s="1">
        <v>44371.459722222222</v>
      </c>
      <c r="F292" t="s">
        <v>454</v>
      </c>
      <c r="G292" s="2">
        <v>44366</v>
      </c>
      <c r="H292" s="2">
        <v>39088</v>
      </c>
      <c r="I292">
        <v>1</v>
      </c>
      <c r="J292" s="2">
        <v>44372</v>
      </c>
      <c r="K292" s="2">
        <v>44372</v>
      </c>
      <c r="L292" t="s">
        <v>29</v>
      </c>
      <c r="M292" t="s">
        <v>30</v>
      </c>
      <c r="N292" t="s">
        <v>524</v>
      </c>
      <c r="O292" t="s">
        <v>222</v>
      </c>
      <c r="P292" t="s">
        <v>223</v>
      </c>
      <c r="Q292" t="s">
        <v>54</v>
      </c>
      <c r="S292" t="s">
        <v>55</v>
      </c>
    </row>
    <row r="293" spans="1:19" hidden="1" x14ac:dyDescent="0.25">
      <c r="A293" t="s">
        <v>526</v>
      </c>
      <c r="B293" t="s">
        <v>50</v>
      </c>
      <c r="C293" t="s">
        <v>20</v>
      </c>
      <c r="D293" t="s">
        <v>526</v>
      </c>
      <c r="E293" s="1">
        <v>44371.459722222222</v>
      </c>
      <c r="F293" t="s">
        <v>454</v>
      </c>
      <c r="G293" s="2">
        <v>44366</v>
      </c>
      <c r="H293" s="2">
        <v>38724</v>
      </c>
      <c r="I293">
        <v>1</v>
      </c>
      <c r="J293" s="2">
        <v>44372</v>
      </c>
      <c r="K293" s="2">
        <v>44372</v>
      </c>
      <c r="L293" t="s">
        <v>29</v>
      </c>
      <c r="M293" t="s">
        <v>30</v>
      </c>
      <c r="N293" t="s">
        <v>527</v>
      </c>
      <c r="O293" t="s">
        <v>53</v>
      </c>
      <c r="P293" t="s">
        <v>53</v>
      </c>
      <c r="Q293" t="s">
        <v>54</v>
      </c>
      <c r="S293" t="s">
        <v>55</v>
      </c>
    </row>
    <row r="294" spans="1:19" hidden="1" x14ac:dyDescent="0.25">
      <c r="A294" t="s">
        <v>528</v>
      </c>
      <c r="B294" t="s">
        <v>50</v>
      </c>
      <c r="C294" t="s">
        <v>20</v>
      </c>
      <c r="D294" t="s">
        <v>528</v>
      </c>
      <c r="E294" s="1">
        <v>44371.459722222222</v>
      </c>
      <c r="F294" t="s">
        <v>454</v>
      </c>
      <c r="G294" s="2">
        <v>44366</v>
      </c>
      <c r="H294" s="2">
        <v>39088</v>
      </c>
      <c r="I294">
        <v>1</v>
      </c>
      <c r="J294" s="2">
        <v>44372</v>
      </c>
      <c r="K294" s="2">
        <v>44372</v>
      </c>
      <c r="L294" t="s">
        <v>29</v>
      </c>
      <c r="M294" t="s">
        <v>30</v>
      </c>
      <c r="N294" t="s">
        <v>527</v>
      </c>
      <c r="O294" t="s">
        <v>222</v>
      </c>
      <c r="P294" t="s">
        <v>223</v>
      </c>
      <c r="Q294" t="s">
        <v>54</v>
      </c>
      <c r="S294" t="s">
        <v>55</v>
      </c>
    </row>
    <row r="295" spans="1:19" hidden="1" x14ac:dyDescent="0.25">
      <c r="A295" t="s">
        <v>529</v>
      </c>
      <c r="B295" t="s">
        <v>50</v>
      </c>
      <c r="C295" t="s">
        <v>20</v>
      </c>
      <c r="D295" t="s">
        <v>529</v>
      </c>
      <c r="E295" s="1">
        <v>44371.459722222222</v>
      </c>
      <c r="F295" t="s">
        <v>454</v>
      </c>
      <c r="G295" s="2">
        <v>44366</v>
      </c>
      <c r="H295" s="2">
        <v>38724</v>
      </c>
      <c r="I295">
        <v>1</v>
      </c>
      <c r="J295" s="2">
        <v>44372</v>
      </c>
      <c r="K295" s="2">
        <v>44372</v>
      </c>
      <c r="L295" t="s">
        <v>29</v>
      </c>
      <c r="M295" t="s">
        <v>30</v>
      </c>
      <c r="N295" t="s">
        <v>530</v>
      </c>
      <c r="O295" t="s">
        <v>53</v>
      </c>
      <c r="P295" t="s">
        <v>53</v>
      </c>
      <c r="Q295" t="s">
        <v>54</v>
      </c>
      <c r="S295" t="s">
        <v>55</v>
      </c>
    </row>
    <row r="296" spans="1:19" hidden="1" x14ac:dyDescent="0.25">
      <c r="A296" t="s">
        <v>531</v>
      </c>
      <c r="B296" t="s">
        <v>50</v>
      </c>
      <c r="C296" t="s">
        <v>20</v>
      </c>
      <c r="D296" t="s">
        <v>531</v>
      </c>
      <c r="E296" s="1">
        <v>44371.459722222222</v>
      </c>
      <c r="F296" t="s">
        <v>454</v>
      </c>
      <c r="G296" s="2">
        <v>44366</v>
      </c>
      <c r="H296" s="2">
        <v>39088</v>
      </c>
      <c r="I296">
        <v>1</v>
      </c>
      <c r="J296" s="2">
        <v>44372</v>
      </c>
      <c r="K296" s="2">
        <v>44372</v>
      </c>
      <c r="L296" t="s">
        <v>29</v>
      </c>
      <c r="M296" t="s">
        <v>30</v>
      </c>
      <c r="N296" t="s">
        <v>530</v>
      </c>
      <c r="O296" t="s">
        <v>222</v>
      </c>
      <c r="P296" t="s">
        <v>223</v>
      </c>
      <c r="Q296" t="s">
        <v>54</v>
      </c>
      <c r="S296" t="s">
        <v>55</v>
      </c>
    </row>
    <row r="297" spans="1:19" hidden="1" x14ac:dyDescent="0.25">
      <c r="A297" t="s">
        <v>532</v>
      </c>
      <c r="B297" t="s">
        <v>50</v>
      </c>
      <c r="C297" t="s">
        <v>20</v>
      </c>
      <c r="D297" t="s">
        <v>532</v>
      </c>
      <c r="E297" s="1">
        <v>44371.459722222222</v>
      </c>
      <c r="F297" t="s">
        <v>454</v>
      </c>
      <c r="G297" s="2">
        <v>44366</v>
      </c>
      <c r="H297" s="2">
        <v>38724</v>
      </c>
      <c r="I297">
        <v>1</v>
      </c>
      <c r="J297" s="2">
        <v>44372</v>
      </c>
      <c r="K297" s="2">
        <v>44372</v>
      </c>
      <c r="L297" t="s">
        <v>29</v>
      </c>
      <c r="M297" t="s">
        <v>30</v>
      </c>
      <c r="N297" t="s">
        <v>533</v>
      </c>
      <c r="O297" t="s">
        <v>53</v>
      </c>
      <c r="P297" t="s">
        <v>53</v>
      </c>
      <c r="Q297" t="s">
        <v>54</v>
      </c>
      <c r="S297" t="s">
        <v>55</v>
      </c>
    </row>
    <row r="298" spans="1:19" hidden="1" x14ac:dyDescent="0.25">
      <c r="A298" t="s">
        <v>534</v>
      </c>
      <c r="B298" t="s">
        <v>50</v>
      </c>
      <c r="C298" t="s">
        <v>20</v>
      </c>
      <c r="D298" t="s">
        <v>534</v>
      </c>
      <c r="E298" s="1">
        <v>44371.459722222222</v>
      </c>
      <c r="F298" t="s">
        <v>454</v>
      </c>
      <c r="G298" s="2">
        <v>44366</v>
      </c>
      <c r="H298" s="2">
        <v>39088</v>
      </c>
      <c r="I298">
        <v>1</v>
      </c>
      <c r="J298" s="2">
        <v>44372</v>
      </c>
      <c r="K298" s="2">
        <v>44372</v>
      </c>
      <c r="L298" t="s">
        <v>29</v>
      </c>
      <c r="M298" t="s">
        <v>30</v>
      </c>
      <c r="N298" t="s">
        <v>533</v>
      </c>
      <c r="O298" t="s">
        <v>222</v>
      </c>
      <c r="P298" t="s">
        <v>223</v>
      </c>
      <c r="Q298" t="s">
        <v>54</v>
      </c>
      <c r="S298" t="s">
        <v>55</v>
      </c>
    </row>
    <row r="299" spans="1:19" hidden="1" x14ac:dyDescent="0.25">
      <c r="A299" t="s">
        <v>535</v>
      </c>
      <c r="B299" t="s">
        <v>50</v>
      </c>
      <c r="C299" t="s">
        <v>20</v>
      </c>
      <c r="D299" t="s">
        <v>535</v>
      </c>
      <c r="E299" s="1">
        <v>44371.460416666669</v>
      </c>
      <c r="F299" t="s">
        <v>454</v>
      </c>
      <c r="G299" s="2">
        <v>44366</v>
      </c>
      <c r="H299" s="2">
        <v>38724</v>
      </c>
      <c r="I299">
        <v>1</v>
      </c>
      <c r="J299" s="2">
        <v>44372</v>
      </c>
      <c r="K299" s="2">
        <v>44372</v>
      </c>
      <c r="L299" t="s">
        <v>29</v>
      </c>
      <c r="M299" t="s">
        <v>30</v>
      </c>
      <c r="N299" t="s">
        <v>536</v>
      </c>
      <c r="O299" t="s">
        <v>53</v>
      </c>
      <c r="P299" t="s">
        <v>53</v>
      </c>
      <c r="Q299" t="s">
        <v>54</v>
      </c>
      <c r="S299" t="s">
        <v>55</v>
      </c>
    </row>
    <row r="300" spans="1:19" hidden="1" x14ac:dyDescent="0.25">
      <c r="A300" t="s">
        <v>537</v>
      </c>
      <c r="B300" t="s">
        <v>50</v>
      </c>
      <c r="C300" t="s">
        <v>20</v>
      </c>
      <c r="D300" t="s">
        <v>537</v>
      </c>
      <c r="E300" s="1">
        <v>44371.460416666669</v>
      </c>
      <c r="F300" t="s">
        <v>454</v>
      </c>
      <c r="G300" s="2">
        <v>44366</v>
      </c>
      <c r="H300" s="2">
        <v>39088</v>
      </c>
      <c r="I300">
        <v>1</v>
      </c>
      <c r="J300" s="2">
        <v>44372</v>
      </c>
      <c r="K300" s="2">
        <v>44372</v>
      </c>
      <c r="L300" t="s">
        <v>29</v>
      </c>
      <c r="M300" t="s">
        <v>30</v>
      </c>
      <c r="N300" t="s">
        <v>536</v>
      </c>
      <c r="O300" t="s">
        <v>222</v>
      </c>
      <c r="P300" t="s">
        <v>223</v>
      </c>
      <c r="Q300" t="s">
        <v>54</v>
      </c>
      <c r="S300" t="s">
        <v>55</v>
      </c>
    </row>
    <row r="301" spans="1:19" hidden="1" x14ac:dyDescent="0.25">
      <c r="A301" t="s">
        <v>538</v>
      </c>
      <c r="B301" t="s">
        <v>50</v>
      </c>
      <c r="C301" t="s">
        <v>20</v>
      </c>
      <c r="D301" t="s">
        <v>538</v>
      </c>
      <c r="E301" s="1">
        <v>44371.459722222222</v>
      </c>
      <c r="F301" t="s">
        <v>454</v>
      </c>
      <c r="G301" s="2">
        <v>44366</v>
      </c>
      <c r="H301" s="2">
        <v>38724</v>
      </c>
      <c r="I301">
        <v>1</v>
      </c>
      <c r="J301" s="2">
        <v>44372</v>
      </c>
      <c r="K301" s="2">
        <v>44372</v>
      </c>
      <c r="L301" t="s">
        <v>29</v>
      </c>
      <c r="M301" t="s">
        <v>30</v>
      </c>
      <c r="N301" t="s">
        <v>539</v>
      </c>
      <c r="O301" t="s">
        <v>53</v>
      </c>
      <c r="P301" t="s">
        <v>53</v>
      </c>
      <c r="Q301" t="s">
        <v>54</v>
      </c>
      <c r="S301" t="s">
        <v>55</v>
      </c>
    </row>
    <row r="302" spans="1:19" hidden="1" x14ac:dyDescent="0.25">
      <c r="A302" t="s">
        <v>540</v>
      </c>
      <c r="B302" t="s">
        <v>50</v>
      </c>
      <c r="C302" t="s">
        <v>20</v>
      </c>
      <c r="D302" t="s">
        <v>540</v>
      </c>
      <c r="E302" s="1">
        <v>44371.459722222222</v>
      </c>
      <c r="F302" t="s">
        <v>454</v>
      </c>
      <c r="G302" s="2">
        <v>44366</v>
      </c>
      <c r="H302" s="2">
        <v>39088</v>
      </c>
      <c r="I302">
        <v>1</v>
      </c>
      <c r="J302" s="2">
        <v>44372</v>
      </c>
      <c r="K302" s="2">
        <v>44372</v>
      </c>
      <c r="L302" t="s">
        <v>29</v>
      </c>
      <c r="M302" t="s">
        <v>30</v>
      </c>
      <c r="N302" t="s">
        <v>539</v>
      </c>
      <c r="O302" t="s">
        <v>222</v>
      </c>
      <c r="P302" t="s">
        <v>223</v>
      </c>
      <c r="Q302" t="s">
        <v>54</v>
      </c>
      <c r="S302" t="s">
        <v>55</v>
      </c>
    </row>
    <row r="303" spans="1:19" hidden="1" x14ac:dyDescent="0.25">
      <c r="A303" t="s">
        <v>541</v>
      </c>
      <c r="B303" t="s">
        <v>50</v>
      </c>
      <c r="C303" t="s">
        <v>20</v>
      </c>
      <c r="D303" t="s">
        <v>541</v>
      </c>
      <c r="E303" s="1">
        <v>44371.459722222222</v>
      </c>
      <c r="F303" t="s">
        <v>454</v>
      </c>
      <c r="G303" s="2">
        <v>44366</v>
      </c>
      <c r="H303" s="2">
        <v>38724</v>
      </c>
      <c r="I303">
        <v>1</v>
      </c>
      <c r="J303" s="2">
        <v>44372</v>
      </c>
      <c r="K303" s="2">
        <v>44372</v>
      </c>
      <c r="L303" t="s">
        <v>29</v>
      </c>
      <c r="M303" t="s">
        <v>30</v>
      </c>
      <c r="N303" t="s">
        <v>542</v>
      </c>
      <c r="O303" t="s">
        <v>53</v>
      </c>
      <c r="P303" t="s">
        <v>53</v>
      </c>
      <c r="Q303" t="s">
        <v>54</v>
      </c>
      <c r="S303" t="s">
        <v>55</v>
      </c>
    </row>
    <row r="304" spans="1:19" hidden="1" x14ac:dyDescent="0.25">
      <c r="A304" t="s">
        <v>543</v>
      </c>
      <c r="B304" t="s">
        <v>50</v>
      </c>
      <c r="C304" t="s">
        <v>20</v>
      </c>
      <c r="D304" t="s">
        <v>543</v>
      </c>
      <c r="E304" s="1">
        <v>44371.459722222222</v>
      </c>
      <c r="F304" t="s">
        <v>454</v>
      </c>
      <c r="G304" s="2">
        <v>44366</v>
      </c>
      <c r="H304" s="2">
        <v>39088</v>
      </c>
      <c r="I304">
        <v>1</v>
      </c>
      <c r="J304" s="2">
        <v>44372</v>
      </c>
      <c r="K304" s="2">
        <v>44372</v>
      </c>
      <c r="L304" t="s">
        <v>29</v>
      </c>
      <c r="M304" t="s">
        <v>30</v>
      </c>
      <c r="N304" t="s">
        <v>542</v>
      </c>
      <c r="O304" t="s">
        <v>222</v>
      </c>
      <c r="P304" t="s">
        <v>223</v>
      </c>
      <c r="Q304" t="s">
        <v>54</v>
      </c>
      <c r="S304" t="s">
        <v>55</v>
      </c>
    </row>
    <row r="305" spans="1:19" hidden="1" x14ac:dyDescent="0.25">
      <c r="A305" t="s">
        <v>544</v>
      </c>
      <c r="B305" t="s">
        <v>50</v>
      </c>
      <c r="C305" t="s">
        <v>20</v>
      </c>
      <c r="D305" t="s">
        <v>544</v>
      </c>
      <c r="E305" s="1">
        <v>44371.459722222222</v>
      </c>
      <c r="F305" t="s">
        <v>454</v>
      </c>
      <c r="G305" s="2">
        <v>44366</v>
      </c>
      <c r="H305" s="2">
        <v>38724</v>
      </c>
      <c r="I305">
        <v>1</v>
      </c>
      <c r="J305" s="2">
        <v>44372</v>
      </c>
      <c r="K305" s="2">
        <v>44372</v>
      </c>
      <c r="L305" t="s">
        <v>29</v>
      </c>
      <c r="M305" t="s">
        <v>30</v>
      </c>
      <c r="N305" t="s">
        <v>545</v>
      </c>
      <c r="O305" t="s">
        <v>53</v>
      </c>
      <c r="P305" t="s">
        <v>53</v>
      </c>
      <c r="Q305" t="s">
        <v>54</v>
      </c>
      <c r="S305" t="s">
        <v>55</v>
      </c>
    </row>
    <row r="306" spans="1:19" hidden="1" x14ac:dyDescent="0.25">
      <c r="A306" t="s">
        <v>546</v>
      </c>
      <c r="B306" t="s">
        <v>50</v>
      </c>
      <c r="C306" t="s">
        <v>20</v>
      </c>
      <c r="D306" t="s">
        <v>546</v>
      </c>
      <c r="E306" s="1">
        <v>44371.460416666669</v>
      </c>
      <c r="F306" t="s">
        <v>454</v>
      </c>
      <c r="G306" s="2">
        <v>44366</v>
      </c>
      <c r="H306" s="2">
        <v>38724</v>
      </c>
      <c r="I306">
        <v>1</v>
      </c>
      <c r="J306" s="2">
        <v>44372</v>
      </c>
      <c r="K306" s="2">
        <v>44372</v>
      </c>
      <c r="L306" t="s">
        <v>29</v>
      </c>
      <c r="M306" t="s">
        <v>30</v>
      </c>
      <c r="N306" t="s">
        <v>547</v>
      </c>
      <c r="O306" t="s">
        <v>53</v>
      </c>
      <c r="P306" t="s">
        <v>53</v>
      </c>
      <c r="Q306" t="s">
        <v>54</v>
      </c>
      <c r="S306" t="s">
        <v>55</v>
      </c>
    </row>
    <row r="307" spans="1:19" hidden="1" x14ac:dyDescent="0.25">
      <c r="A307" t="s">
        <v>548</v>
      </c>
      <c r="B307" t="s">
        <v>50</v>
      </c>
      <c r="C307" t="s">
        <v>20</v>
      </c>
      <c r="D307" t="s">
        <v>548</v>
      </c>
      <c r="E307" s="1">
        <v>44371.460416666669</v>
      </c>
      <c r="F307" t="s">
        <v>454</v>
      </c>
      <c r="G307" s="2">
        <v>44366</v>
      </c>
      <c r="H307" s="2">
        <v>39088</v>
      </c>
      <c r="I307">
        <v>1</v>
      </c>
      <c r="J307" s="2">
        <v>44372</v>
      </c>
      <c r="K307" s="2">
        <v>44372</v>
      </c>
      <c r="L307" t="s">
        <v>29</v>
      </c>
      <c r="M307" t="s">
        <v>30</v>
      </c>
      <c r="N307" t="s">
        <v>547</v>
      </c>
      <c r="O307" t="s">
        <v>222</v>
      </c>
      <c r="P307" t="s">
        <v>223</v>
      </c>
      <c r="Q307" t="s">
        <v>54</v>
      </c>
      <c r="S307" t="s">
        <v>55</v>
      </c>
    </row>
    <row r="308" spans="1:19" hidden="1" x14ac:dyDescent="0.25">
      <c r="A308" t="s">
        <v>549</v>
      </c>
      <c r="B308" t="s">
        <v>50</v>
      </c>
      <c r="C308" t="s">
        <v>20</v>
      </c>
      <c r="D308" t="s">
        <v>549</v>
      </c>
      <c r="E308" s="1">
        <v>44371.459722222222</v>
      </c>
      <c r="F308" t="s">
        <v>454</v>
      </c>
      <c r="G308" s="2">
        <v>44366</v>
      </c>
      <c r="H308" s="2">
        <v>39088</v>
      </c>
      <c r="I308">
        <v>1</v>
      </c>
      <c r="J308" s="2">
        <v>44372</v>
      </c>
      <c r="K308" s="2">
        <v>44372</v>
      </c>
      <c r="L308" t="s">
        <v>29</v>
      </c>
      <c r="M308" t="s">
        <v>30</v>
      </c>
      <c r="N308" t="s">
        <v>545</v>
      </c>
      <c r="O308" t="s">
        <v>222</v>
      </c>
      <c r="P308" t="s">
        <v>223</v>
      </c>
      <c r="Q308" t="s">
        <v>54</v>
      </c>
      <c r="S308" t="s">
        <v>55</v>
      </c>
    </row>
    <row r="309" spans="1:19" hidden="1" x14ac:dyDescent="0.25">
      <c r="A309" t="s">
        <v>550</v>
      </c>
      <c r="B309" t="s">
        <v>50</v>
      </c>
      <c r="C309" t="s">
        <v>20</v>
      </c>
      <c r="D309" t="s">
        <v>550</v>
      </c>
      <c r="E309" s="1">
        <v>44371.459722222222</v>
      </c>
      <c r="F309" t="s">
        <v>454</v>
      </c>
      <c r="G309" s="2">
        <v>44366</v>
      </c>
      <c r="H309" s="2">
        <v>38724</v>
      </c>
      <c r="I309">
        <v>1</v>
      </c>
      <c r="J309" s="2">
        <v>44372</v>
      </c>
      <c r="K309" s="2">
        <v>44372</v>
      </c>
      <c r="L309" t="s">
        <v>29</v>
      </c>
      <c r="M309" t="s">
        <v>30</v>
      </c>
      <c r="N309" t="s">
        <v>551</v>
      </c>
      <c r="O309" t="s">
        <v>53</v>
      </c>
      <c r="P309" t="s">
        <v>53</v>
      </c>
      <c r="Q309" t="s">
        <v>54</v>
      </c>
      <c r="S309" t="s">
        <v>55</v>
      </c>
    </row>
    <row r="310" spans="1:19" hidden="1" x14ac:dyDescent="0.25">
      <c r="A310" t="s">
        <v>552</v>
      </c>
      <c r="B310" t="s">
        <v>50</v>
      </c>
      <c r="C310" t="s">
        <v>20</v>
      </c>
      <c r="D310" t="s">
        <v>552</v>
      </c>
      <c r="E310" s="1">
        <v>44371.459722222222</v>
      </c>
      <c r="F310" t="s">
        <v>454</v>
      </c>
      <c r="G310" s="2">
        <v>44366</v>
      </c>
      <c r="H310" s="2">
        <v>39088</v>
      </c>
      <c r="I310">
        <v>1</v>
      </c>
      <c r="J310" s="2">
        <v>44372</v>
      </c>
      <c r="K310" s="2">
        <v>44372</v>
      </c>
      <c r="L310" t="s">
        <v>29</v>
      </c>
      <c r="M310" t="s">
        <v>30</v>
      </c>
      <c r="N310" t="s">
        <v>551</v>
      </c>
      <c r="O310" t="s">
        <v>222</v>
      </c>
      <c r="P310" t="s">
        <v>223</v>
      </c>
      <c r="Q310" t="s">
        <v>54</v>
      </c>
      <c r="S310" t="s">
        <v>55</v>
      </c>
    </row>
    <row r="311" spans="1:19" hidden="1" x14ac:dyDescent="0.25">
      <c r="A311" t="s">
        <v>553</v>
      </c>
      <c r="B311" t="s">
        <v>50</v>
      </c>
      <c r="C311" t="s">
        <v>20</v>
      </c>
      <c r="D311" t="s">
        <v>553</v>
      </c>
      <c r="E311" s="1">
        <v>44371.459722222222</v>
      </c>
      <c r="F311" t="s">
        <v>454</v>
      </c>
      <c r="G311" s="2">
        <v>44366</v>
      </c>
      <c r="H311" s="2">
        <v>38724</v>
      </c>
      <c r="I311">
        <v>1</v>
      </c>
      <c r="J311" s="2">
        <v>44372</v>
      </c>
      <c r="K311" s="2">
        <v>44372</v>
      </c>
      <c r="L311" t="s">
        <v>29</v>
      </c>
      <c r="M311" t="s">
        <v>30</v>
      </c>
      <c r="N311" t="s">
        <v>554</v>
      </c>
      <c r="O311" t="s">
        <v>53</v>
      </c>
      <c r="P311" t="s">
        <v>53</v>
      </c>
      <c r="Q311" t="s">
        <v>54</v>
      </c>
      <c r="S311" t="s">
        <v>55</v>
      </c>
    </row>
    <row r="312" spans="1:19" hidden="1" x14ac:dyDescent="0.25">
      <c r="A312" t="s">
        <v>555</v>
      </c>
      <c r="B312" t="s">
        <v>50</v>
      </c>
      <c r="C312" t="s">
        <v>20</v>
      </c>
      <c r="D312" t="s">
        <v>555</v>
      </c>
      <c r="E312" s="1">
        <v>44371.459722222222</v>
      </c>
      <c r="F312" t="s">
        <v>454</v>
      </c>
      <c r="G312" s="2">
        <v>44366</v>
      </c>
      <c r="H312" s="2">
        <v>39088</v>
      </c>
      <c r="I312">
        <v>1</v>
      </c>
      <c r="J312" s="2">
        <v>44372</v>
      </c>
      <c r="K312" s="2">
        <v>44372</v>
      </c>
      <c r="L312" t="s">
        <v>29</v>
      </c>
      <c r="M312" t="s">
        <v>30</v>
      </c>
      <c r="N312" t="s">
        <v>554</v>
      </c>
      <c r="O312" t="s">
        <v>222</v>
      </c>
      <c r="P312" t="s">
        <v>223</v>
      </c>
      <c r="Q312" t="s">
        <v>54</v>
      </c>
      <c r="S312" t="s">
        <v>55</v>
      </c>
    </row>
    <row r="313" spans="1:19" hidden="1" x14ac:dyDescent="0.25">
      <c r="A313" t="s">
        <v>556</v>
      </c>
      <c r="B313" t="s">
        <v>50</v>
      </c>
      <c r="C313" t="s">
        <v>20</v>
      </c>
      <c r="D313" t="s">
        <v>556</v>
      </c>
      <c r="E313" s="1">
        <v>44371.459722222222</v>
      </c>
      <c r="F313" t="s">
        <v>454</v>
      </c>
      <c r="G313" s="2">
        <v>44366</v>
      </c>
      <c r="H313" s="2">
        <v>38724</v>
      </c>
      <c r="I313">
        <v>1</v>
      </c>
      <c r="J313" s="2">
        <v>44372</v>
      </c>
      <c r="K313" s="2">
        <v>44372</v>
      </c>
      <c r="L313" t="s">
        <v>29</v>
      </c>
      <c r="M313" t="s">
        <v>30</v>
      </c>
      <c r="N313" t="s">
        <v>557</v>
      </c>
      <c r="O313" t="s">
        <v>53</v>
      </c>
      <c r="P313" t="s">
        <v>53</v>
      </c>
      <c r="Q313" t="s">
        <v>54</v>
      </c>
      <c r="S313" t="s">
        <v>55</v>
      </c>
    </row>
    <row r="314" spans="1:19" hidden="1" x14ac:dyDescent="0.25">
      <c r="A314" t="s">
        <v>558</v>
      </c>
      <c r="B314" t="s">
        <v>50</v>
      </c>
      <c r="C314" t="s">
        <v>20</v>
      </c>
      <c r="D314" t="s">
        <v>558</v>
      </c>
      <c r="E314" s="1">
        <v>44371.459722222222</v>
      </c>
      <c r="F314" t="s">
        <v>454</v>
      </c>
      <c r="G314" s="2">
        <v>44366</v>
      </c>
      <c r="H314" s="2">
        <v>39088</v>
      </c>
      <c r="I314">
        <v>1</v>
      </c>
      <c r="J314" s="2">
        <v>44372</v>
      </c>
      <c r="K314" s="2">
        <v>44372</v>
      </c>
      <c r="L314" t="s">
        <v>29</v>
      </c>
      <c r="M314" t="s">
        <v>30</v>
      </c>
      <c r="N314" t="s">
        <v>557</v>
      </c>
      <c r="O314" t="s">
        <v>222</v>
      </c>
      <c r="P314" t="s">
        <v>223</v>
      </c>
      <c r="Q314" t="s">
        <v>54</v>
      </c>
      <c r="S314" t="s">
        <v>55</v>
      </c>
    </row>
    <row r="315" spans="1:19" hidden="1" x14ac:dyDescent="0.25">
      <c r="A315" t="s">
        <v>559</v>
      </c>
      <c r="B315" t="s">
        <v>50</v>
      </c>
      <c r="C315" t="s">
        <v>20</v>
      </c>
      <c r="D315" t="s">
        <v>559</v>
      </c>
      <c r="E315" s="1">
        <v>44371.459722222222</v>
      </c>
      <c r="F315" t="s">
        <v>454</v>
      </c>
      <c r="G315" s="2">
        <v>44366</v>
      </c>
      <c r="H315" s="2">
        <v>38724</v>
      </c>
      <c r="I315">
        <v>1</v>
      </c>
      <c r="J315" s="2">
        <v>44372</v>
      </c>
      <c r="K315" s="2">
        <v>44372</v>
      </c>
      <c r="L315" t="s">
        <v>29</v>
      </c>
      <c r="M315" t="s">
        <v>30</v>
      </c>
      <c r="N315" t="s">
        <v>560</v>
      </c>
      <c r="O315" t="s">
        <v>53</v>
      </c>
      <c r="P315" t="s">
        <v>53</v>
      </c>
      <c r="Q315" t="s">
        <v>54</v>
      </c>
      <c r="S315" t="s">
        <v>55</v>
      </c>
    </row>
    <row r="316" spans="1:19" hidden="1" x14ac:dyDescent="0.25">
      <c r="A316" t="s">
        <v>561</v>
      </c>
      <c r="B316" t="s">
        <v>50</v>
      </c>
      <c r="C316" t="s">
        <v>20</v>
      </c>
      <c r="D316" t="s">
        <v>561</v>
      </c>
      <c r="E316" s="1">
        <v>44371.459722222222</v>
      </c>
      <c r="F316" t="s">
        <v>454</v>
      </c>
      <c r="G316" s="2">
        <v>44366</v>
      </c>
      <c r="H316" s="2">
        <v>39088</v>
      </c>
      <c r="I316">
        <v>1</v>
      </c>
      <c r="J316" s="2">
        <v>44372</v>
      </c>
      <c r="K316" s="2">
        <v>44372</v>
      </c>
      <c r="L316" t="s">
        <v>29</v>
      </c>
      <c r="M316" t="s">
        <v>30</v>
      </c>
      <c r="N316" t="s">
        <v>560</v>
      </c>
      <c r="O316" t="s">
        <v>222</v>
      </c>
      <c r="P316" t="s">
        <v>223</v>
      </c>
      <c r="Q316" t="s">
        <v>54</v>
      </c>
      <c r="S316" t="s">
        <v>55</v>
      </c>
    </row>
    <row r="317" spans="1:19" hidden="1" x14ac:dyDescent="0.25">
      <c r="A317" t="s">
        <v>562</v>
      </c>
      <c r="B317" t="s">
        <v>50</v>
      </c>
      <c r="C317" t="s">
        <v>20</v>
      </c>
      <c r="D317" t="s">
        <v>562</v>
      </c>
      <c r="E317" s="1">
        <v>44371.459722222222</v>
      </c>
      <c r="F317" t="s">
        <v>454</v>
      </c>
      <c r="G317" s="2">
        <v>44366</v>
      </c>
      <c r="H317" s="2">
        <v>38724</v>
      </c>
      <c r="I317">
        <v>1</v>
      </c>
      <c r="J317" s="2">
        <v>44372</v>
      </c>
      <c r="K317" s="2">
        <v>44372</v>
      </c>
      <c r="L317" t="s">
        <v>29</v>
      </c>
      <c r="M317" t="s">
        <v>30</v>
      </c>
      <c r="N317" t="s">
        <v>563</v>
      </c>
      <c r="O317" t="s">
        <v>53</v>
      </c>
      <c r="P317" t="s">
        <v>53</v>
      </c>
      <c r="Q317" t="s">
        <v>54</v>
      </c>
      <c r="S317" t="s">
        <v>55</v>
      </c>
    </row>
    <row r="318" spans="1:19" hidden="1" x14ac:dyDescent="0.25">
      <c r="A318" t="s">
        <v>564</v>
      </c>
      <c r="B318" t="s">
        <v>50</v>
      </c>
      <c r="C318" t="s">
        <v>20</v>
      </c>
      <c r="D318" t="s">
        <v>564</v>
      </c>
      <c r="E318" s="1">
        <v>44371.459722222222</v>
      </c>
      <c r="F318" t="s">
        <v>454</v>
      </c>
      <c r="G318" s="2">
        <v>44366</v>
      </c>
      <c r="H318" s="2">
        <v>39088</v>
      </c>
      <c r="I318">
        <v>1</v>
      </c>
      <c r="J318" s="2">
        <v>44372</v>
      </c>
      <c r="K318" s="2">
        <v>44372</v>
      </c>
      <c r="L318" t="s">
        <v>29</v>
      </c>
      <c r="M318" t="s">
        <v>30</v>
      </c>
      <c r="N318" t="s">
        <v>563</v>
      </c>
      <c r="O318" t="s">
        <v>222</v>
      </c>
      <c r="P318" t="s">
        <v>223</v>
      </c>
      <c r="Q318" t="s">
        <v>54</v>
      </c>
      <c r="S318" t="s">
        <v>55</v>
      </c>
    </row>
    <row r="319" spans="1:19" hidden="1" x14ac:dyDescent="0.25">
      <c r="A319" t="s">
        <v>565</v>
      </c>
      <c r="B319" t="s">
        <v>50</v>
      </c>
      <c r="C319" t="s">
        <v>20</v>
      </c>
      <c r="D319" t="s">
        <v>565</v>
      </c>
      <c r="E319" s="1">
        <v>44371.459722222222</v>
      </c>
      <c r="F319" t="s">
        <v>454</v>
      </c>
      <c r="G319" s="2">
        <v>44366</v>
      </c>
      <c r="H319" s="2">
        <v>38724</v>
      </c>
      <c r="I319">
        <v>1</v>
      </c>
      <c r="J319" s="2">
        <v>44372</v>
      </c>
      <c r="K319" s="2">
        <v>44372</v>
      </c>
      <c r="L319" t="s">
        <v>29</v>
      </c>
      <c r="M319" t="s">
        <v>30</v>
      </c>
      <c r="N319" t="s">
        <v>566</v>
      </c>
      <c r="O319" t="s">
        <v>53</v>
      </c>
      <c r="P319" t="s">
        <v>53</v>
      </c>
      <c r="Q319" t="s">
        <v>54</v>
      </c>
      <c r="S319" t="s">
        <v>55</v>
      </c>
    </row>
    <row r="320" spans="1:19" hidden="1" x14ac:dyDescent="0.25">
      <c r="A320" t="s">
        <v>567</v>
      </c>
      <c r="B320" t="s">
        <v>50</v>
      </c>
      <c r="C320" t="s">
        <v>20</v>
      </c>
      <c r="D320" t="s">
        <v>567</v>
      </c>
      <c r="E320" s="1">
        <v>44371.459722222222</v>
      </c>
      <c r="F320" t="s">
        <v>454</v>
      </c>
      <c r="G320" s="2">
        <v>44366</v>
      </c>
      <c r="H320" s="2">
        <v>39088</v>
      </c>
      <c r="I320">
        <v>1</v>
      </c>
      <c r="J320" s="2">
        <v>44372</v>
      </c>
      <c r="K320" s="2">
        <v>44372</v>
      </c>
      <c r="L320" t="s">
        <v>29</v>
      </c>
      <c r="M320" t="s">
        <v>30</v>
      </c>
      <c r="N320" t="s">
        <v>566</v>
      </c>
      <c r="O320" t="s">
        <v>222</v>
      </c>
      <c r="P320" t="s">
        <v>223</v>
      </c>
      <c r="Q320" t="s">
        <v>54</v>
      </c>
      <c r="S320" t="s">
        <v>55</v>
      </c>
    </row>
    <row r="321" spans="1:19" hidden="1" x14ac:dyDescent="0.25">
      <c r="A321" t="s">
        <v>568</v>
      </c>
      <c r="B321" t="s">
        <v>50</v>
      </c>
      <c r="C321" t="s">
        <v>20</v>
      </c>
      <c r="D321" t="s">
        <v>568</v>
      </c>
      <c r="E321" s="1">
        <v>44371.459722222222</v>
      </c>
      <c r="F321" t="s">
        <v>454</v>
      </c>
      <c r="G321" s="2">
        <v>44366</v>
      </c>
      <c r="H321" s="2">
        <v>38724</v>
      </c>
      <c r="I321">
        <v>1</v>
      </c>
      <c r="J321" s="2">
        <v>44372</v>
      </c>
      <c r="K321" s="2">
        <v>44372</v>
      </c>
      <c r="L321" t="s">
        <v>29</v>
      </c>
      <c r="M321" t="s">
        <v>30</v>
      </c>
      <c r="N321" t="s">
        <v>569</v>
      </c>
      <c r="O321" t="s">
        <v>53</v>
      </c>
      <c r="P321" t="s">
        <v>53</v>
      </c>
      <c r="Q321" t="s">
        <v>54</v>
      </c>
      <c r="S321" t="s">
        <v>55</v>
      </c>
    </row>
    <row r="322" spans="1:19" hidden="1" x14ac:dyDescent="0.25">
      <c r="A322" t="s">
        <v>570</v>
      </c>
      <c r="B322" t="s">
        <v>50</v>
      </c>
      <c r="C322" t="s">
        <v>20</v>
      </c>
      <c r="D322" t="s">
        <v>570</v>
      </c>
      <c r="E322" s="1">
        <v>44371.459722222222</v>
      </c>
      <c r="F322" t="s">
        <v>454</v>
      </c>
      <c r="G322" s="2">
        <v>44366</v>
      </c>
      <c r="H322" s="2">
        <v>39088</v>
      </c>
      <c r="I322">
        <v>1</v>
      </c>
      <c r="J322" s="2">
        <v>44372</v>
      </c>
      <c r="K322" s="2">
        <v>44372</v>
      </c>
      <c r="L322" t="s">
        <v>29</v>
      </c>
      <c r="M322" t="s">
        <v>30</v>
      </c>
      <c r="N322" t="s">
        <v>569</v>
      </c>
      <c r="O322" t="s">
        <v>222</v>
      </c>
      <c r="P322" t="s">
        <v>223</v>
      </c>
      <c r="Q322" t="s">
        <v>54</v>
      </c>
      <c r="S322" t="s">
        <v>55</v>
      </c>
    </row>
    <row r="323" spans="1:19" hidden="1" x14ac:dyDescent="0.25">
      <c r="A323" t="s">
        <v>571</v>
      </c>
      <c r="B323" t="s">
        <v>50</v>
      </c>
      <c r="C323" t="s">
        <v>20</v>
      </c>
      <c r="D323" t="s">
        <v>571</v>
      </c>
      <c r="E323" s="1">
        <v>44371.459722222222</v>
      </c>
      <c r="F323" t="s">
        <v>454</v>
      </c>
      <c r="G323" s="2">
        <v>44366</v>
      </c>
      <c r="H323" s="2">
        <v>38724</v>
      </c>
      <c r="I323">
        <v>1</v>
      </c>
      <c r="J323" s="2">
        <v>44372</v>
      </c>
      <c r="K323" s="2">
        <v>44372</v>
      </c>
      <c r="L323" t="s">
        <v>29</v>
      </c>
      <c r="M323" t="s">
        <v>30</v>
      </c>
      <c r="N323" t="s">
        <v>572</v>
      </c>
      <c r="O323" t="s">
        <v>53</v>
      </c>
      <c r="P323" t="s">
        <v>53</v>
      </c>
      <c r="Q323" t="s">
        <v>54</v>
      </c>
      <c r="S323" t="s">
        <v>55</v>
      </c>
    </row>
    <row r="324" spans="1:19" hidden="1" x14ac:dyDescent="0.25">
      <c r="A324" t="s">
        <v>573</v>
      </c>
      <c r="B324" t="s">
        <v>50</v>
      </c>
      <c r="C324" t="s">
        <v>20</v>
      </c>
      <c r="D324" t="s">
        <v>573</v>
      </c>
      <c r="E324" s="1">
        <v>44371.459722222222</v>
      </c>
      <c r="F324" t="s">
        <v>454</v>
      </c>
      <c r="G324" s="2">
        <v>44366</v>
      </c>
      <c r="H324" s="2">
        <v>39088</v>
      </c>
      <c r="I324">
        <v>1</v>
      </c>
      <c r="J324" s="2">
        <v>44372</v>
      </c>
      <c r="K324" s="2">
        <v>44372</v>
      </c>
      <c r="L324" t="s">
        <v>29</v>
      </c>
      <c r="M324" t="s">
        <v>30</v>
      </c>
      <c r="N324" t="s">
        <v>572</v>
      </c>
      <c r="O324" t="s">
        <v>222</v>
      </c>
      <c r="P324" t="s">
        <v>223</v>
      </c>
      <c r="Q324" t="s">
        <v>54</v>
      </c>
      <c r="S324" t="s">
        <v>55</v>
      </c>
    </row>
    <row r="325" spans="1:19" hidden="1" x14ac:dyDescent="0.25">
      <c r="A325" t="s">
        <v>574</v>
      </c>
      <c r="B325" t="s">
        <v>50</v>
      </c>
      <c r="C325" t="s">
        <v>20</v>
      </c>
      <c r="D325" t="s">
        <v>574</v>
      </c>
      <c r="E325" s="1">
        <v>44371.459722222222</v>
      </c>
      <c r="F325" t="s">
        <v>454</v>
      </c>
      <c r="G325" s="2">
        <v>44366</v>
      </c>
      <c r="H325" s="2">
        <v>38724</v>
      </c>
      <c r="I325">
        <v>1</v>
      </c>
      <c r="J325" s="2">
        <v>44372</v>
      </c>
      <c r="K325" s="2">
        <v>44372</v>
      </c>
      <c r="L325" t="s">
        <v>29</v>
      </c>
      <c r="M325" t="s">
        <v>30</v>
      </c>
      <c r="N325" t="s">
        <v>575</v>
      </c>
      <c r="O325" t="s">
        <v>53</v>
      </c>
      <c r="P325" t="s">
        <v>53</v>
      </c>
      <c r="Q325" t="s">
        <v>54</v>
      </c>
      <c r="S325" t="s">
        <v>55</v>
      </c>
    </row>
    <row r="326" spans="1:19" hidden="1" x14ac:dyDescent="0.25">
      <c r="A326" t="s">
        <v>576</v>
      </c>
      <c r="B326" t="s">
        <v>50</v>
      </c>
      <c r="C326" t="s">
        <v>20</v>
      </c>
      <c r="D326" t="s">
        <v>576</v>
      </c>
      <c r="E326" s="1">
        <v>44371.459722222222</v>
      </c>
      <c r="F326" t="s">
        <v>454</v>
      </c>
      <c r="G326" s="2">
        <v>44366</v>
      </c>
      <c r="H326" s="2">
        <v>39088</v>
      </c>
      <c r="I326">
        <v>1</v>
      </c>
      <c r="J326" s="2">
        <v>44372</v>
      </c>
      <c r="K326" s="2">
        <v>44372</v>
      </c>
      <c r="L326" t="s">
        <v>29</v>
      </c>
      <c r="M326" t="s">
        <v>30</v>
      </c>
      <c r="N326" t="s">
        <v>575</v>
      </c>
      <c r="O326" t="s">
        <v>222</v>
      </c>
      <c r="P326" t="s">
        <v>223</v>
      </c>
      <c r="Q326" t="s">
        <v>54</v>
      </c>
      <c r="S326" t="s">
        <v>55</v>
      </c>
    </row>
    <row r="327" spans="1:19" hidden="1" x14ac:dyDescent="0.25">
      <c r="A327" t="s">
        <v>577</v>
      </c>
      <c r="B327" t="s">
        <v>50</v>
      </c>
      <c r="C327" t="s">
        <v>20</v>
      </c>
      <c r="D327" t="s">
        <v>577</v>
      </c>
      <c r="E327" s="1">
        <v>44371.459722222222</v>
      </c>
      <c r="F327" t="s">
        <v>454</v>
      </c>
      <c r="G327" s="2">
        <v>44366</v>
      </c>
      <c r="H327" s="2">
        <v>38724</v>
      </c>
      <c r="I327">
        <v>1</v>
      </c>
      <c r="J327" s="2">
        <v>44372</v>
      </c>
      <c r="K327" s="2">
        <v>44372</v>
      </c>
      <c r="L327" t="s">
        <v>29</v>
      </c>
      <c r="M327" t="s">
        <v>30</v>
      </c>
      <c r="N327" t="s">
        <v>578</v>
      </c>
      <c r="O327" t="s">
        <v>53</v>
      </c>
      <c r="P327" t="s">
        <v>53</v>
      </c>
      <c r="Q327" t="s">
        <v>54</v>
      </c>
      <c r="S327" t="s">
        <v>55</v>
      </c>
    </row>
    <row r="328" spans="1:19" hidden="1" x14ac:dyDescent="0.25">
      <c r="A328" t="s">
        <v>579</v>
      </c>
      <c r="B328" t="s">
        <v>50</v>
      </c>
      <c r="C328" t="s">
        <v>20</v>
      </c>
      <c r="D328" t="s">
        <v>579</v>
      </c>
      <c r="E328" s="1">
        <v>44371.459722222222</v>
      </c>
      <c r="F328" t="s">
        <v>454</v>
      </c>
      <c r="G328" s="2">
        <v>44366</v>
      </c>
      <c r="H328" s="2">
        <v>39088</v>
      </c>
      <c r="I328">
        <v>1</v>
      </c>
      <c r="J328" s="2">
        <v>44372</v>
      </c>
      <c r="K328" s="2">
        <v>44372</v>
      </c>
      <c r="L328" t="s">
        <v>29</v>
      </c>
      <c r="M328" t="s">
        <v>30</v>
      </c>
      <c r="N328" t="s">
        <v>578</v>
      </c>
      <c r="O328" t="s">
        <v>222</v>
      </c>
      <c r="P328" t="s">
        <v>223</v>
      </c>
      <c r="Q328" t="s">
        <v>54</v>
      </c>
      <c r="S328" t="s">
        <v>55</v>
      </c>
    </row>
    <row r="329" spans="1:19" hidden="1" x14ac:dyDescent="0.25">
      <c r="A329" t="s">
        <v>580</v>
      </c>
      <c r="B329" t="s">
        <v>50</v>
      </c>
      <c r="C329" t="s">
        <v>20</v>
      </c>
      <c r="D329" t="s">
        <v>580</v>
      </c>
      <c r="E329" s="1">
        <v>44371.460416666669</v>
      </c>
      <c r="F329" t="s">
        <v>454</v>
      </c>
      <c r="G329" s="2">
        <v>44366</v>
      </c>
      <c r="H329" s="2">
        <v>38724</v>
      </c>
      <c r="I329">
        <v>1</v>
      </c>
      <c r="J329" s="2">
        <v>44372</v>
      </c>
      <c r="K329" s="2">
        <v>44372</v>
      </c>
      <c r="L329" t="s">
        <v>29</v>
      </c>
      <c r="M329" t="s">
        <v>30</v>
      </c>
      <c r="N329" t="s">
        <v>581</v>
      </c>
      <c r="O329" t="s">
        <v>53</v>
      </c>
      <c r="P329" t="s">
        <v>53</v>
      </c>
      <c r="Q329" t="s">
        <v>54</v>
      </c>
      <c r="S329" t="s">
        <v>55</v>
      </c>
    </row>
    <row r="330" spans="1:19" hidden="1" x14ac:dyDescent="0.25">
      <c r="A330" t="s">
        <v>582</v>
      </c>
      <c r="B330" t="s">
        <v>50</v>
      </c>
      <c r="C330" t="s">
        <v>20</v>
      </c>
      <c r="D330" t="s">
        <v>582</v>
      </c>
      <c r="E330" s="1">
        <v>44371.459722222222</v>
      </c>
      <c r="F330" t="s">
        <v>454</v>
      </c>
      <c r="G330" s="2">
        <v>44366</v>
      </c>
      <c r="H330" s="2">
        <v>38724</v>
      </c>
      <c r="I330">
        <v>1</v>
      </c>
      <c r="J330" s="2">
        <v>44372</v>
      </c>
      <c r="K330" s="2">
        <v>44372</v>
      </c>
      <c r="L330" t="s">
        <v>29</v>
      </c>
      <c r="M330" t="s">
        <v>30</v>
      </c>
      <c r="N330" t="s">
        <v>583</v>
      </c>
      <c r="O330" t="s">
        <v>53</v>
      </c>
      <c r="P330" t="s">
        <v>53</v>
      </c>
      <c r="Q330" t="s">
        <v>54</v>
      </c>
      <c r="S330" t="s">
        <v>55</v>
      </c>
    </row>
    <row r="331" spans="1:19" hidden="1" x14ac:dyDescent="0.25">
      <c r="A331" t="s">
        <v>584</v>
      </c>
      <c r="B331" t="s">
        <v>50</v>
      </c>
      <c r="C331" t="s">
        <v>20</v>
      </c>
      <c r="D331" t="s">
        <v>584</v>
      </c>
      <c r="E331" s="1">
        <v>44371.459722222222</v>
      </c>
      <c r="F331" t="s">
        <v>454</v>
      </c>
      <c r="G331" s="2">
        <v>44366</v>
      </c>
      <c r="H331" s="2">
        <v>39088</v>
      </c>
      <c r="I331">
        <v>1</v>
      </c>
      <c r="J331" s="2">
        <v>44372</v>
      </c>
      <c r="K331" s="2">
        <v>44372</v>
      </c>
      <c r="L331" t="s">
        <v>29</v>
      </c>
      <c r="M331" t="s">
        <v>30</v>
      </c>
      <c r="N331" t="s">
        <v>583</v>
      </c>
      <c r="O331" t="s">
        <v>222</v>
      </c>
      <c r="P331" t="s">
        <v>223</v>
      </c>
      <c r="Q331" t="s">
        <v>54</v>
      </c>
      <c r="S331" t="s">
        <v>55</v>
      </c>
    </row>
    <row r="332" spans="1:19" hidden="1" x14ac:dyDescent="0.25">
      <c r="A332" t="s">
        <v>585</v>
      </c>
      <c r="B332" t="s">
        <v>50</v>
      </c>
      <c r="C332" t="s">
        <v>20</v>
      </c>
      <c r="D332" t="s">
        <v>585</v>
      </c>
      <c r="E332" s="1">
        <v>44371.459722222222</v>
      </c>
      <c r="F332" t="s">
        <v>454</v>
      </c>
      <c r="G332" s="2">
        <v>44366</v>
      </c>
      <c r="H332" s="2">
        <v>38724</v>
      </c>
      <c r="I332">
        <v>1</v>
      </c>
      <c r="J332" s="2">
        <v>44372</v>
      </c>
      <c r="K332" s="2">
        <v>44372</v>
      </c>
      <c r="L332" t="s">
        <v>29</v>
      </c>
      <c r="M332" t="s">
        <v>30</v>
      </c>
      <c r="N332" t="s">
        <v>586</v>
      </c>
      <c r="O332" t="s">
        <v>53</v>
      </c>
      <c r="P332" t="s">
        <v>53</v>
      </c>
      <c r="Q332" t="s">
        <v>54</v>
      </c>
      <c r="S332" t="s">
        <v>55</v>
      </c>
    </row>
    <row r="333" spans="1:19" hidden="1" x14ac:dyDescent="0.25">
      <c r="A333" t="s">
        <v>587</v>
      </c>
      <c r="B333" t="s">
        <v>50</v>
      </c>
      <c r="C333" t="s">
        <v>20</v>
      </c>
      <c r="D333" t="s">
        <v>587</v>
      </c>
      <c r="E333" s="1">
        <v>44371.459722222222</v>
      </c>
      <c r="F333" t="s">
        <v>454</v>
      </c>
      <c r="G333" s="2">
        <v>44366</v>
      </c>
      <c r="H333" s="2">
        <v>39088</v>
      </c>
      <c r="I333">
        <v>1</v>
      </c>
      <c r="J333" s="2">
        <v>44372</v>
      </c>
      <c r="K333" s="2">
        <v>44372</v>
      </c>
      <c r="L333" t="s">
        <v>29</v>
      </c>
      <c r="M333" t="s">
        <v>30</v>
      </c>
      <c r="N333" t="s">
        <v>586</v>
      </c>
      <c r="O333" t="s">
        <v>222</v>
      </c>
      <c r="P333" t="s">
        <v>223</v>
      </c>
      <c r="Q333" t="s">
        <v>54</v>
      </c>
      <c r="S333" t="s">
        <v>55</v>
      </c>
    </row>
    <row r="334" spans="1:19" hidden="1" x14ac:dyDescent="0.25">
      <c r="A334" t="s">
        <v>588</v>
      </c>
      <c r="B334" t="s">
        <v>50</v>
      </c>
      <c r="C334" t="s">
        <v>20</v>
      </c>
      <c r="D334" t="s">
        <v>588</v>
      </c>
      <c r="E334" s="1">
        <v>44371.460416666669</v>
      </c>
      <c r="F334" t="s">
        <v>454</v>
      </c>
      <c r="G334" s="2">
        <v>44366</v>
      </c>
      <c r="H334" s="2">
        <v>39088</v>
      </c>
      <c r="I334">
        <v>1</v>
      </c>
      <c r="J334" s="2">
        <v>44372</v>
      </c>
      <c r="K334" s="2">
        <v>44372</v>
      </c>
      <c r="L334" t="s">
        <v>29</v>
      </c>
      <c r="M334" t="s">
        <v>30</v>
      </c>
      <c r="N334" t="s">
        <v>581</v>
      </c>
      <c r="O334" t="s">
        <v>222</v>
      </c>
      <c r="P334" t="s">
        <v>223</v>
      </c>
      <c r="Q334" t="s">
        <v>54</v>
      </c>
      <c r="S334" t="s">
        <v>55</v>
      </c>
    </row>
    <row r="335" spans="1:19" hidden="1" x14ac:dyDescent="0.25">
      <c r="A335" t="s">
        <v>589</v>
      </c>
      <c r="B335" t="s">
        <v>50</v>
      </c>
      <c r="C335" t="s">
        <v>20</v>
      </c>
      <c r="D335" t="s">
        <v>589</v>
      </c>
      <c r="E335" s="1">
        <v>44371.459722222222</v>
      </c>
      <c r="F335" t="s">
        <v>454</v>
      </c>
      <c r="G335" s="2">
        <v>44366</v>
      </c>
      <c r="H335" s="2">
        <v>38724</v>
      </c>
      <c r="I335">
        <v>1</v>
      </c>
      <c r="J335" s="2">
        <v>44372</v>
      </c>
      <c r="K335" s="2">
        <v>44372</v>
      </c>
      <c r="L335" t="s">
        <v>29</v>
      </c>
      <c r="M335" t="s">
        <v>30</v>
      </c>
      <c r="N335" t="s">
        <v>590</v>
      </c>
      <c r="O335" t="s">
        <v>53</v>
      </c>
      <c r="P335" t="s">
        <v>53</v>
      </c>
      <c r="Q335" t="s">
        <v>54</v>
      </c>
      <c r="S335" t="s">
        <v>55</v>
      </c>
    </row>
    <row r="336" spans="1:19" hidden="1" x14ac:dyDescent="0.25">
      <c r="A336" t="s">
        <v>591</v>
      </c>
      <c r="B336" t="s">
        <v>50</v>
      </c>
      <c r="C336" t="s">
        <v>20</v>
      </c>
      <c r="D336" t="s">
        <v>591</v>
      </c>
      <c r="E336" s="1">
        <v>44371.459722222222</v>
      </c>
      <c r="F336" t="s">
        <v>454</v>
      </c>
      <c r="G336" s="2">
        <v>44366</v>
      </c>
      <c r="H336" s="2">
        <v>39088</v>
      </c>
      <c r="I336">
        <v>1</v>
      </c>
      <c r="J336" s="2">
        <v>44372</v>
      </c>
      <c r="K336" s="2">
        <v>44372</v>
      </c>
      <c r="L336" t="s">
        <v>29</v>
      </c>
      <c r="M336" t="s">
        <v>30</v>
      </c>
      <c r="N336" t="s">
        <v>590</v>
      </c>
      <c r="O336" t="s">
        <v>222</v>
      </c>
      <c r="P336" t="s">
        <v>223</v>
      </c>
      <c r="Q336" t="s">
        <v>54</v>
      </c>
      <c r="S336" t="s">
        <v>55</v>
      </c>
    </row>
    <row r="337" spans="1:21" hidden="1" x14ac:dyDescent="0.25">
      <c r="A337" t="s">
        <v>592</v>
      </c>
      <c r="B337" t="s">
        <v>50</v>
      </c>
      <c r="C337" t="s">
        <v>20</v>
      </c>
      <c r="D337" t="s">
        <v>592</v>
      </c>
      <c r="E337" s="1">
        <v>44371.459722222222</v>
      </c>
      <c r="F337" t="s">
        <v>454</v>
      </c>
      <c r="G337" s="2">
        <v>44366</v>
      </c>
      <c r="H337" s="2">
        <v>38724</v>
      </c>
      <c r="I337">
        <v>1</v>
      </c>
      <c r="J337" s="2">
        <v>44372</v>
      </c>
      <c r="K337" s="2">
        <v>44372</v>
      </c>
      <c r="L337" t="s">
        <v>29</v>
      </c>
      <c r="M337" t="s">
        <v>30</v>
      </c>
      <c r="N337" t="s">
        <v>593</v>
      </c>
      <c r="O337" t="s">
        <v>53</v>
      </c>
      <c r="P337" t="s">
        <v>53</v>
      </c>
      <c r="Q337" t="s">
        <v>54</v>
      </c>
      <c r="S337" t="s">
        <v>55</v>
      </c>
    </row>
    <row r="338" spans="1:21" hidden="1" x14ac:dyDescent="0.25">
      <c r="A338" t="s">
        <v>594</v>
      </c>
      <c r="B338" t="s">
        <v>50</v>
      </c>
      <c r="C338" t="s">
        <v>20</v>
      </c>
      <c r="D338" t="s">
        <v>594</v>
      </c>
      <c r="E338" s="1">
        <v>44371.459722222222</v>
      </c>
      <c r="F338" t="s">
        <v>454</v>
      </c>
      <c r="G338" s="2">
        <v>44366</v>
      </c>
      <c r="H338" s="2">
        <v>39088</v>
      </c>
      <c r="I338">
        <v>1</v>
      </c>
      <c r="J338" s="2">
        <v>44372</v>
      </c>
      <c r="K338" s="2">
        <v>44372</v>
      </c>
      <c r="L338" t="s">
        <v>29</v>
      </c>
      <c r="M338" t="s">
        <v>30</v>
      </c>
      <c r="N338" t="s">
        <v>593</v>
      </c>
      <c r="O338" t="s">
        <v>222</v>
      </c>
      <c r="P338" t="s">
        <v>223</v>
      </c>
      <c r="Q338" t="s">
        <v>54</v>
      </c>
      <c r="S338" t="s">
        <v>55</v>
      </c>
    </row>
    <row r="339" spans="1:21" x14ac:dyDescent="0.25">
      <c r="A339" t="s">
        <v>595</v>
      </c>
      <c r="B339" t="s">
        <v>50</v>
      </c>
      <c r="C339" t="s">
        <v>20</v>
      </c>
      <c r="D339" t="s">
        <v>595</v>
      </c>
      <c r="E339" s="1">
        <v>44371.460416666669</v>
      </c>
      <c r="F339" t="s">
        <v>454</v>
      </c>
      <c r="G339" s="2">
        <v>44366</v>
      </c>
      <c r="H339" s="2">
        <v>38724</v>
      </c>
      <c r="I339">
        <v>5</v>
      </c>
      <c r="J339" s="2">
        <v>44372</v>
      </c>
      <c r="K339" s="2">
        <v>44372</v>
      </c>
      <c r="L339" t="s">
        <v>29</v>
      </c>
      <c r="M339" t="s">
        <v>30</v>
      </c>
      <c r="N339" t="s">
        <v>596</v>
      </c>
      <c r="O339" t="s">
        <v>53</v>
      </c>
      <c r="P339" t="s">
        <v>53</v>
      </c>
      <c r="Q339" t="s">
        <v>118</v>
      </c>
      <c r="T339" t="str">
        <f>VLOOKUP(O339,Aggregations!$B$2:$C$12,2,FALSE)</f>
        <v>SUM</v>
      </c>
      <c r="U339" t="b">
        <f t="shared" ref="U339:U340" si="5">ISNUMBER(SEARCH("CLOSE",B339))</f>
        <v>0</v>
      </c>
    </row>
    <row r="340" spans="1:21" hidden="1" x14ac:dyDescent="0.25">
      <c r="A340" t="s">
        <v>597</v>
      </c>
      <c r="B340" t="s">
        <v>50</v>
      </c>
      <c r="C340" t="s">
        <v>20</v>
      </c>
      <c r="D340" t="s">
        <v>597</v>
      </c>
      <c r="E340" s="1">
        <v>44371.460416666669</v>
      </c>
      <c r="F340" t="s">
        <v>454</v>
      </c>
      <c r="G340" s="2">
        <v>44366</v>
      </c>
      <c r="H340" s="2">
        <v>39088</v>
      </c>
      <c r="I340">
        <v>1</v>
      </c>
      <c r="J340" s="2">
        <v>44372</v>
      </c>
      <c r="K340" s="2">
        <v>44372</v>
      </c>
      <c r="L340" t="s">
        <v>29</v>
      </c>
      <c r="M340" t="s">
        <v>30</v>
      </c>
      <c r="N340" t="s">
        <v>596</v>
      </c>
      <c r="O340" t="s">
        <v>222</v>
      </c>
      <c r="P340" t="s">
        <v>223</v>
      </c>
      <c r="Q340" t="s">
        <v>118</v>
      </c>
      <c r="T340" t="str">
        <f>VLOOKUP(O340,Aggregations!$B$2:$C$12,2,FALSE)</f>
        <v>AVERAGE</v>
      </c>
      <c r="U340" t="b">
        <f t="shared" si="5"/>
        <v>0</v>
      </c>
    </row>
    <row r="341" spans="1:21" hidden="1" x14ac:dyDescent="0.25">
      <c r="A341" t="s">
        <v>598</v>
      </c>
      <c r="B341" t="s">
        <v>50</v>
      </c>
      <c r="C341" t="s">
        <v>20</v>
      </c>
      <c r="D341" t="s">
        <v>598</v>
      </c>
      <c r="E341" s="1">
        <v>44371.459722222222</v>
      </c>
      <c r="F341" t="s">
        <v>454</v>
      </c>
      <c r="G341" s="2">
        <v>44366</v>
      </c>
      <c r="H341" s="2">
        <v>38724</v>
      </c>
      <c r="I341">
        <v>1</v>
      </c>
      <c r="J341" s="2">
        <v>44372</v>
      </c>
      <c r="K341" s="2">
        <v>44372</v>
      </c>
      <c r="L341" t="s">
        <v>29</v>
      </c>
      <c r="M341" t="s">
        <v>30</v>
      </c>
      <c r="N341" t="s">
        <v>599</v>
      </c>
      <c r="O341" t="s">
        <v>53</v>
      </c>
      <c r="P341" t="s">
        <v>53</v>
      </c>
      <c r="Q341" t="s">
        <v>54</v>
      </c>
      <c r="S341" t="s">
        <v>55</v>
      </c>
    </row>
    <row r="342" spans="1:21" hidden="1" x14ac:dyDescent="0.25">
      <c r="A342" t="s">
        <v>600</v>
      </c>
      <c r="B342" t="s">
        <v>50</v>
      </c>
      <c r="C342" t="s">
        <v>20</v>
      </c>
      <c r="D342" t="s">
        <v>600</v>
      </c>
      <c r="E342" s="1">
        <v>44371.459722222222</v>
      </c>
      <c r="F342" t="s">
        <v>454</v>
      </c>
      <c r="G342" s="2">
        <v>44366</v>
      </c>
      <c r="H342" s="2">
        <v>39088</v>
      </c>
      <c r="I342">
        <v>1</v>
      </c>
      <c r="J342" s="2">
        <v>44372</v>
      </c>
      <c r="K342" s="2">
        <v>44372</v>
      </c>
      <c r="L342" t="s">
        <v>29</v>
      </c>
      <c r="M342" t="s">
        <v>30</v>
      </c>
      <c r="N342" t="s">
        <v>599</v>
      </c>
      <c r="O342" t="s">
        <v>222</v>
      </c>
      <c r="P342" t="s">
        <v>223</v>
      </c>
      <c r="Q342" t="s">
        <v>54</v>
      </c>
      <c r="S342" t="s">
        <v>55</v>
      </c>
    </row>
    <row r="343" spans="1:21" hidden="1" x14ac:dyDescent="0.25">
      <c r="A343" t="s">
        <v>601</v>
      </c>
      <c r="B343" t="s">
        <v>50</v>
      </c>
      <c r="C343" t="s">
        <v>20</v>
      </c>
      <c r="D343" t="s">
        <v>601</v>
      </c>
      <c r="E343" s="1">
        <v>44371.459722222222</v>
      </c>
      <c r="F343" t="s">
        <v>454</v>
      </c>
      <c r="G343" s="2">
        <v>44366</v>
      </c>
      <c r="H343" s="2">
        <v>38724</v>
      </c>
      <c r="I343">
        <v>1</v>
      </c>
      <c r="J343" s="2">
        <v>44372</v>
      </c>
      <c r="K343" s="2">
        <v>44372</v>
      </c>
      <c r="L343" t="s">
        <v>29</v>
      </c>
      <c r="M343" t="s">
        <v>30</v>
      </c>
      <c r="N343" t="s">
        <v>602</v>
      </c>
      <c r="O343" t="s">
        <v>53</v>
      </c>
      <c r="P343" t="s">
        <v>53</v>
      </c>
      <c r="Q343" t="s">
        <v>54</v>
      </c>
      <c r="S343" t="s">
        <v>55</v>
      </c>
    </row>
    <row r="344" spans="1:21" hidden="1" x14ac:dyDescent="0.25">
      <c r="A344" t="s">
        <v>603</v>
      </c>
      <c r="B344" t="s">
        <v>50</v>
      </c>
      <c r="C344" t="s">
        <v>20</v>
      </c>
      <c r="D344" t="s">
        <v>603</v>
      </c>
      <c r="E344" s="1">
        <v>44371.459722222222</v>
      </c>
      <c r="F344" t="s">
        <v>454</v>
      </c>
      <c r="G344" s="2">
        <v>44366</v>
      </c>
      <c r="H344" s="2">
        <v>39088</v>
      </c>
      <c r="I344">
        <v>1</v>
      </c>
      <c r="J344" s="2">
        <v>44372</v>
      </c>
      <c r="K344" s="2">
        <v>44372</v>
      </c>
      <c r="L344" t="s">
        <v>29</v>
      </c>
      <c r="M344" t="s">
        <v>30</v>
      </c>
      <c r="N344" t="s">
        <v>602</v>
      </c>
      <c r="O344" t="s">
        <v>222</v>
      </c>
      <c r="P344" t="s">
        <v>223</v>
      </c>
      <c r="Q344" t="s">
        <v>54</v>
      </c>
      <c r="S344" t="s">
        <v>55</v>
      </c>
    </row>
    <row r="345" spans="1:21" hidden="1" x14ac:dyDescent="0.25">
      <c r="A345" t="s">
        <v>604</v>
      </c>
      <c r="B345" t="s">
        <v>50</v>
      </c>
      <c r="C345" t="s">
        <v>20</v>
      </c>
      <c r="D345" t="s">
        <v>604</v>
      </c>
      <c r="E345" s="1">
        <v>44371.459722222222</v>
      </c>
      <c r="F345" t="s">
        <v>454</v>
      </c>
      <c r="G345" s="2">
        <v>44366</v>
      </c>
      <c r="H345" s="2">
        <v>38724</v>
      </c>
      <c r="I345">
        <v>1</v>
      </c>
      <c r="J345" s="2">
        <v>44372</v>
      </c>
      <c r="K345" s="2">
        <v>44372</v>
      </c>
      <c r="L345" t="s">
        <v>29</v>
      </c>
      <c r="M345" t="s">
        <v>30</v>
      </c>
      <c r="N345" t="s">
        <v>605</v>
      </c>
      <c r="O345" t="s">
        <v>53</v>
      </c>
      <c r="P345" t="s">
        <v>53</v>
      </c>
      <c r="Q345" t="s">
        <v>54</v>
      </c>
      <c r="S345" t="s">
        <v>55</v>
      </c>
    </row>
    <row r="346" spans="1:21" hidden="1" x14ac:dyDescent="0.25">
      <c r="A346" t="s">
        <v>606</v>
      </c>
      <c r="B346" t="s">
        <v>50</v>
      </c>
      <c r="C346" t="s">
        <v>20</v>
      </c>
      <c r="D346" t="s">
        <v>606</v>
      </c>
      <c r="E346" s="1">
        <v>44371.459722222222</v>
      </c>
      <c r="F346" t="s">
        <v>454</v>
      </c>
      <c r="G346" s="2">
        <v>44366</v>
      </c>
      <c r="H346" s="2">
        <v>39088</v>
      </c>
      <c r="I346">
        <v>1</v>
      </c>
      <c r="J346" s="2">
        <v>44372</v>
      </c>
      <c r="K346" s="2">
        <v>44372</v>
      </c>
      <c r="L346" t="s">
        <v>29</v>
      </c>
      <c r="M346" t="s">
        <v>30</v>
      </c>
      <c r="N346" t="s">
        <v>605</v>
      </c>
      <c r="O346" t="s">
        <v>222</v>
      </c>
      <c r="P346" t="s">
        <v>223</v>
      </c>
      <c r="Q346" t="s">
        <v>54</v>
      </c>
      <c r="S346" t="s">
        <v>55</v>
      </c>
    </row>
    <row r="347" spans="1:21" hidden="1" x14ac:dyDescent="0.25">
      <c r="A347" t="s">
        <v>607</v>
      </c>
      <c r="B347" t="s">
        <v>50</v>
      </c>
      <c r="C347" t="s">
        <v>20</v>
      </c>
      <c r="D347" t="s">
        <v>607</v>
      </c>
      <c r="E347" s="1">
        <v>44371.460416666669</v>
      </c>
      <c r="F347" t="s">
        <v>454</v>
      </c>
      <c r="G347" s="2">
        <v>44366</v>
      </c>
      <c r="H347" s="2">
        <v>38724</v>
      </c>
      <c r="I347">
        <v>1</v>
      </c>
      <c r="J347" s="2">
        <v>44372</v>
      </c>
      <c r="K347" s="2">
        <v>44372</v>
      </c>
      <c r="L347" t="s">
        <v>29</v>
      </c>
      <c r="M347" t="s">
        <v>30</v>
      </c>
      <c r="N347" t="s">
        <v>608</v>
      </c>
      <c r="O347" t="s">
        <v>53</v>
      </c>
      <c r="P347" t="s">
        <v>53</v>
      </c>
      <c r="Q347" t="s">
        <v>54</v>
      </c>
      <c r="S347" t="s">
        <v>55</v>
      </c>
    </row>
    <row r="348" spans="1:21" hidden="1" x14ac:dyDescent="0.25">
      <c r="A348" t="s">
        <v>609</v>
      </c>
      <c r="B348" t="s">
        <v>50</v>
      </c>
      <c r="C348" t="s">
        <v>20</v>
      </c>
      <c r="D348" t="s">
        <v>609</v>
      </c>
      <c r="E348" s="1">
        <v>44371.459722222222</v>
      </c>
      <c r="F348" t="s">
        <v>454</v>
      </c>
      <c r="G348" s="2">
        <v>44366</v>
      </c>
      <c r="H348" s="2">
        <v>38724</v>
      </c>
      <c r="I348">
        <v>1</v>
      </c>
      <c r="J348" s="2">
        <v>44372</v>
      </c>
      <c r="K348" s="2">
        <v>44372</v>
      </c>
      <c r="L348" t="s">
        <v>29</v>
      </c>
      <c r="M348" t="s">
        <v>30</v>
      </c>
      <c r="N348" t="s">
        <v>610</v>
      </c>
      <c r="O348" t="s">
        <v>53</v>
      </c>
      <c r="P348" t="s">
        <v>53</v>
      </c>
      <c r="Q348" t="s">
        <v>54</v>
      </c>
      <c r="S348" t="s">
        <v>55</v>
      </c>
    </row>
    <row r="349" spans="1:21" hidden="1" x14ac:dyDescent="0.25">
      <c r="A349" t="s">
        <v>611</v>
      </c>
      <c r="B349" t="s">
        <v>50</v>
      </c>
      <c r="C349" t="s">
        <v>20</v>
      </c>
      <c r="D349" t="s">
        <v>611</v>
      </c>
      <c r="E349" s="1">
        <v>44371.459722222222</v>
      </c>
      <c r="F349" t="s">
        <v>454</v>
      </c>
      <c r="G349" s="2">
        <v>44366</v>
      </c>
      <c r="H349" s="2">
        <v>39088</v>
      </c>
      <c r="I349">
        <v>1</v>
      </c>
      <c r="J349" s="2">
        <v>44372</v>
      </c>
      <c r="K349" s="2">
        <v>44372</v>
      </c>
      <c r="L349" t="s">
        <v>29</v>
      </c>
      <c r="M349" t="s">
        <v>30</v>
      </c>
      <c r="N349" t="s">
        <v>610</v>
      </c>
      <c r="O349" t="s">
        <v>222</v>
      </c>
      <c r="P349" t="s">
        <v>223</v>
      </c>
      <c r="Q349" t="s">
        <v>54</v>
      </c>
      <c r="S349" t="s">
        <v>55</v>
      </c>
    </row>
    <row r="350" spans="1:21" hidden="1" x14ac:dyDescent="0.25">
      <c r="A350" t="s">
        <v>612</v>
      </c>
      <c r="B350" t="s">
        <v>50</v>
      </c>
      <c r="C350" t="s">
        <v>20</v>
      </c>
      <c r="D350" t="s">
        <v>612</v>
      </c>
      <c r="E350" s="1">
        <v>44371.459722222222</v>
      </c>
      <c r="F350" t="s">
        <v>454</v>
      </c>
      <c r="G350" s="2">
        <v>44366</v>
      </c>
      <c r="H350" s="2">
        <v>38724</v>
      </c>
      <c r="I350">
        <v>1</v>
      </c>
      <c r="J350" s="2">
        <v>44372</v>
      </c>
      <c r="K350" s="2">
        <v>44372</v>
      </c>
      <c r="L350" t="s">
        <v>29</v>
      </c>
      <c r="M350" t="s">
        <v>30</v>
      </c>
      <c r="N350" t="s">
        <v>613</v>
      </c>
      <c r="O350" t="s">
        <v>53</v>
      </c>
      <c r="P350" t="s">
        <v>53</v>
      </c>
      <c r="Q350" t="s">
        <v>54</v>
      </c>
      <c r="S350" t="s">
        <v>55</v>
      </c>
    </row>
    <row r="351" spans="1:21" hidden="1" x14ac:dyDescent="0.25">
      <c r="A351" t="s">
        <v>614</v>
      </c>
      <c r="B351" t="s">
        <v>50</v>
      </c>
      <c r="C351" t="s">
        <v>20</v>
      </c>
      <c r="D351" t="s">
        <v>614</v>
      </c>
      <c r="E351" s="1">
        <v>44371.459722222222</v>
      </c>
      <c r="F351" t="s">
        <v>454</v>
      </c>
      <c r="G351" s="2">
        <v>44366</v>
      </c>
      <c r="H351" s="2">
        <v>39088</v>
      </c>
      <c r="I351">
        <v>1</v>
      </c>
      <c r="J351" s="2">
        <v>44372</v>
      </c>
      <c r="K351" s="2">
        <v>44372</v>
      </c>
      <c r="L351" t="s">
        <v>29</v>
      </c>
      <c r="M351" t="s">
        <v>30</v>
      </c>
      <c r="N351" t="s">
        <v>613</v>
      </c>
      <c r="O351" t="s">
        <v>222</v>
      </c>
      <c r="P351" t="s">
        <v>223</v>
      </c>
      <c r="Q351" t="s">
        <v>54</v>
      </c>
      <c r="S351" t="s">
        <v>55</v>
      </c>
    </row>
    <row r="352" spans="1:21" hidden="1" x14ac:dyDescent="0.25">
      <c r="A352" t="s">
        <v>615</v>
      </c>
      <c r="B352" t="s">
        <v>50</v>
      </c>
      <c r="C352" t="s">
        <v>20</v>
      </c>
      <c r="D352" t="s">
        <v>615</v>
      </c>
      <c r="E352" s="1">
        <v>44371.459722222222</v>
      </c>
      <c r="F352" t="s">
        <v>454</v>
      </c>
      <c r="G352" s="2">
        <v>44366</v>
      </c>
      <c r="H352" s="2">
        <v>38724</v>
      </c>
      <c r="I352">
        <v>1</v>
      </c>
      <c r="J352" s="2">
        <v>44372</v>
      </c>
      <c r="K352" s="2">
        <v>44372</v>
      </c>
      <c r="L352" t="s">
        <v>29</v>
      </c>
      <c r="M352" t="s">
        <v>30</v>
      </c>
      <c r="N352" t="s">
        <v>616</v>
      </c>
      <c r="O352" t="s">
        <v>53</v>
      </c>
      <c r="P352" t="s">
        <v>53</v>
      </c>
      <c r="Q352" t="s">
        <v>54</v>
      </c>
      <c r="S352" t="s">
        <v>55</v>
      </c>
    </row>
    <row r="353" spans="1:21" hidden="1" x14ac:dyDescent="0.25">
      <c r="A353" t="s">
        <v>617</v>
      </c>
      <c r="B353" t="s">
        <v>50</v>
      </c>
      <c r="C353" t="s">
        <v>20</v>
      </c>
      <c r="D353" t="s">
        <v>617</v>
      </c>
      <c r="E353" s="1">
        <v>44371.459722222222</v>
      </c>
      <c r="F353" t="s">
        <v>454</v>
      </c>
      <c r="G353" s="2">
        <v>44366</v>
      </c>
      <c r="H353" s="2">
        <v>39088</v>
      </c>
      <c r="I353">
        <v>1</v>
      </c>
      <c r="J353" s="2">
        <v>44372</v>
      </c>
      <c r="K353" s="2">
        <v>44372</v>
      </c>
      <c r="L353" t="s">
        <v>29</v>
      </c>
      <c r="M353" t="s">
        <v>30</v>
      </c>
      <c r="N353" t="s">
        <v>616</v>
      </c>
      <c r="O353" t="s">
        <v>222</v>
      </c>
      <c r="P353" t="s">
        <v>223</v>
      </c>
      <c r="Q353" t="s">
        <v>54</v>
      </c>
      <c r="S353" t="s">
        <v>55</v>
      </c>
    </row>
    <row r="354" spans="1:21" hidden="1" x14ac:dyDescent="0.25">
      <c r="A354" t="s">
        <v>618</v>
      </c>
      <c r="B354" t="s">
        <v>50</v>
      </c>
      <c r="C354" t="s">
        <v>20</v>
      </c>
      <c r="D354" t="s">
        <v>618</v>
      </c>
      <c r="E354" s="1">
        <v>44371.459722222222</v>
      </c>
      <c r="F354" t="s">
        <v>454</v>
      </c>
      <c r="G354" s="2">
        <v>44366</v>
      </c>
      <c r="H354" s="2">
        <v>38724</v>
      </c>
      <c r="I354">
        <v>1</v>
      </c>
      <c r="J354" s="2">
        <v>44372</v>
      </c>
      <c r="K354" s="2">
        <v>44372</v>
      </c>
      <c r="L354" t="s">
        <v>29</v>
      </c>
      <c r="M354" t="s">
        <v>30</v>
      </c>
      <c r="N354" t="s">
        <v>619</v>
      </c>
      <c r="O354" t="s">
        <v>53</v>
      </c>
      <c r="P354" t="s">
        <v>53</v>
      </c>
      <c r="Q354" t="s">
        <v>54</v>
      </c>
      <c r="S354" t="s">
        <v>55</v>
      </c>
    </row>
    <row r="355" spans="1:21" hidden="1" x14ac:dyDescent="0.25">
      <c r="A355" t="s">
        <v>620</v>
      </c>
      <c r="B355" t="s">
        <v>50</v>
      </c>
      <c r="C355" t="s">
        <v>20</v>
      </c>
      <c r="D355" t="s">
        <v>620</v>
      </c>
      <c r="E355" s="1">
        <v>44371.460416666669</v>
      </c>
      <c r="F355" t="s">
        <v>454</v>
      </c>
      <c r="G355" s="2">
        <v>44366</v>
      </c>
      <c r="H355" s="2">
        <v>39088</v>
      </c>
      <c r="I355">
        <v>1</v>
      </c>
      <c r="J355" s="2">
        <v>44372</v>
      </c>
      <c r="K355" s="2">
        <v>44372</v>
      </c>
      <c r="L355" t="s">
        <v>29</v>
      </c>
      <c r="M355" t="s">
        <v>30</v>
      </c>
      <c r="N355" t="s">
        <v>608</v>
      </c>
      <c r="O355" t="s">
        <v>222</v>
      </c>
      <c r="P355" t="s">
        <v>223</v>
      </c>
      <c r="Q355" t="s">
        <v>54</v>
      </c>
      <c r="S355" t="s">
        <v>55</v>
      </c>
    </row>
    <row r="356" spans="1:21" hidden="1" x14ac:dyDescent="0.25">
      <c r="A356" t="s">
        <v>621</v>
      </c>
      <c r="B356" t="s">
        <v>50</v>
      </c>
      <c r="C356" t="s">
        <v>20</v>
      </c>
      <c r="D356" t="s">
        <v>621</v>
      </c>
      <c r="E356" s="1">
        <v>44371.459722222222</v>
      </c>
      <c r="F356" t="s">
        <v>454</v>
      </c>
      <c r="G356" s="2">
        <v>44366</v>
      </c>
      <c r="H356" s="2">
        <v>39088</v>
      </c>
      <c r="I356">
        <v>1</v>
      </c>
      <c r="J356" s="2">
        <v>44372</v>
      </c>
      <c r="K356" s="2">
        <v>44372</v>
      </c>
      <c r="L356" t="s">
        <v>29</v>
      </c>
      <c r="M356" t="s">
        <v>30</v>
      </c>
      <c r="N356" t="s">
        <v>619</v>
      </c>
      <c r="O356" t="s">
        <v>222</v>
      </c>
      <c r="P356" t="s">
        <v>223</v>
      </c>
      <c r="Q356" t="s">
        <v>54</v>
      </c>
      <c r="S356" t="s">
        <v>55</v>
      </c>
    </row>
    <row r="357" spans="1:21" x14ac:dyDescent="0.25">
      <c r="A357" t="s">
        <v>622</v>
      </c>
      <c r="B357" t="s">
        <v>50</v>
      </c>
      <c r="C357" t="s">
        <v>20</v>
      </c>
      <c r="D357" t="s">
        <v>622</v>
      </c>
      <c r="E357" s="1">
        <v>44371.315972222219</v>
      </c>
      <c r="F357" t="s">
        <v>51</v>
      </c>
      <c r="G357" s="2">
        <v>44359</v>
      </c>
      <c r="H357" s="2">
        <v>24500</v>
      </c>
      <c r="I357">
        <v>45</v>
      </c>
      <c r="J357" s="2">
        <v>44372</v>
      </c>
      <c r="K357" s="2">
        <v>44372</v>
      </c>
      <c r="L357" t="s">
        <v>22</v>
      </c>
      <c r="M357" t="s">
        <v>23</v>
      </c>
      <c r="N357" t="s">
        <v>623</v>
      </c>
      <c r="O357" t="s">
        <v>53</v>
      </c>
      <c r="P357" t="s">
        <v>53</v>
      </c>
      <c r="Q357" t="s">
        <v>118</v>
      </c>
      <c r="T357" t="str">
        <f>VLOOKUP(O357,Aggregations!$B$2:$C$12,2,FALSE)</f>
        <v>SUM</v>
      </c>
      <c r="U357" t="b">
        <f>ISNUMBER(SEARCH("CLOSE",B357))</f>
        <v>0</v>
      </c>
    </row>
    <row r="358" spans="1:21" hidden="1" x14ac:dyDescent="0.25">
      <c r="A358" t="s">
        <v>624</v>
      </c>
      <c r="B358" t="s">
        <v>19</v>
      </c>
      <c r="C358" t="s">
        <v>20</v>
      </c>
      <c r="D358" t="s">
        <v>624</v>
      </c>
      <c r="E358" s="1">
        <v>44369.352777777778</v>
      </c>
      <c r="F358" t="s">
        <v>100</v>
      </c>
      <c r="G358" s="2">
        <v>44356</v>
      </c>
      <c r="H358" s="2">
        <v>36705</v>
      </c>
      <c r="I358">
        <v>17</v>
      </c>
      <c r="J358" s="2">
        <v>44372</v>
      </c>
      <c r="K358" s="2">
        <v>44372</v>
      </c>
      <c r="L358" t="s">
        <v>29</v>
      </c>
      <c r="M358" t="s">
        <v>30</v>
      </c>
      <c r="N358" t="s">
        <v>625</v>
      </c>
      <c r="O358" t="s">
        <v>78</v>
      </c>
      <c r="P358" t="s">
        <v>79</v>
      </c>
      <c r="Q358" t="s">
        <v>6929</v>
      </c>
    </row>
    <row r="359" spans="1:21" x14ac:dyDescent="0.25">
      <c r="A359" t="s">
        <v>626</v>
      </c>
      <c r="B359" t="s">
        <v>19</v>
      </c>
      <c r="C359" t="s">
        <v>20</v>
      </c>
      <c r="D359" t="s">
        <v>626</v>
      </c>
      <c r="E359" s="1">
        <v>44369.352777777778</v>
      </c>
      <c r="F359" t="s">
        <v>100</v>
      </c>
      <c r="G359" s="2">
        <v>44356</v>
      </c>
      <c r="H359" s="2">
        <v>36705</v>
      </c>
      <c r="I359">
        <v>61</v>
      </c>
      <c r="J359" s="2">
        <v>44372</v>
      </c>
      <c r="K359" s="2">
        <v>44372</v>
      </c>
      <c r="L359" t="s">
        <v>22</v>
      </c>
      <c r="M359" t="s">
        <v>23</v>
      </c>
      <c r="N359" t="s">
        <v>625</v>
      </c>
      <c r="O359" t="s">
        <v>78</v>
      </c>
      <c r="P359" t="s">
        <v>79</v>
      </c>
      <c r="Q359" t="s">
        <v>118</v>
      </c>
      <c r="T359" t="str">
        <f>VLOOKUP(O359,Aggregations!$B$2:$C$12,2,FALSE)</f>
        <v>SUM</v>
      </c>
      <c r="U359" t="b">
        <f>ISNUMBER(SEARCH("CLOSE",B359))</f>
        <v>0</v>
      </c>
    </row>
    <row r="360" spans="1:21" hidden="1" x14ac:dyDescent="0.25">
      <c r="A360" t="s">
        <v>627</v>
      </c>
      <c r="B360" t="s">
        <v>19</v>
      </c>
      <c r="C360" t="s">
        <v>20</v>
      </c>
      <c r="D360" t="s">
        <v>627</v>
      </c>
      <c r="E360" s="1">
        <v>44369.352777777778</v>
      </c>
      <c r="F360" t="s">
        <v>100</v>
      </c>
      <c r="G360" s="2">
        <v>44356</v>
      </c>
      <c r="H360" s="2">
        <v>36705</v>
      </c>
      <c r="I360">
        <v>2</v>
      </c>
      <c r="J360" s="2">
        <v>44372</v>
      </c>
      <c r="K360" s="2">
        <v>44372</v>
      </c>
      <c r="L360" t="s">
        <v>29</v>
      </c>
      <c r="M360" t="s">
        <v>30</v>
      </c>
      <c r="N360" t="s">
        <v>628</v>
      </c>
      <c r="O360" t="s">
        <v>78</v>
      </c>
      <c r="P360" t="s">
        <v>79</v>
      </c>
      <c r="Q360" t="s">
        <v>6929</v>
      </c>
    </row>
    <row r="361" spans="1:21" x14ac:dyDescent="0.25">
      <c r="A361" t="s">
        <v>629</v>
      </c>
      <c r="B361" t="s">
        <v>19</v>
      </c>
      <c r="C361" t="s">
        <v>20</v>
      </c>
      <c r="D361" t="s">
        <v>629</v>
      </c>
      <c r="E361" s="1">
        <v>44369.352777777778</v>
      </c>
      <c r="F361" t="s">
        <v>100</v>
      </c>
      <c r="G361" s="2">
        <v>44356</v>
      </c>
      <c r="H361" s="2">
        <v>36705</v>
      </c>
      <c r="I361">
        <v>9</v>
      </c>
      <c r="J361" s="2">
        <v>44372</v>
      </c>
      <c r="K361" s="2">
        <v>44372</v>
      </c>
      <c r="L361" t="s">
        <v>22</v>
      </c>
      <c r="M361" t="s">
        <v>23</v>
      </c>
      <c r="N361" t="s">
        <v>628</v>
      </c>
      <c r="O361" t="s">
        <v>78</v>
      </c>
      <c r="P361" t="s">
        <v>79</v>
      </c>
      <c r="Q361" t="s">
        <v>118</v>
      </c>
      <c r="T361" t="str">
        <f>VLOOKUP(O361,Aggregations!$B$2:$C$12,2,FALSE)</f>
        <v>SUM</v>
      </c>
      <c r="U361" t="b">
        <f>ISNUMBER(SEARCH("CLOSE",B361))</f>
        <v>0</v>
      </c>
    </row>
    <row r="362" spans="1:21" hidden="1" x14ac:dyDescent="0.25">
      <c r="A362" t="s">
        <v>630</v>
      </c>
      <c r="B362" t="s">
        <v>19</v>
      </c>
      <c r="C362" t="s">
        <v>20</v>
      </c>
      <c r="D362" t="s">
        <v>630</v>
      </c>
      <c r="E362" s="1">
        <v>44369.34652777778</v>
      </c>
      <c r="F362" t="s">
        <v>100</v>
      </c>
      <c r="G362" s="2">
        <v>44356</v>
      </c>
      <c r="H362" s="2">
        <v>39995</v>
      </c>
      <c r="I362">
        <v>1</v>
      </c>
      <c r="J362" s="2">
        <v>44372</v>
      </c>
      <c r="K362" s="2">
        <v>44372</v>
      </c>
      <c r="L362" t="s">
        <v>29</v>
      </c>
      <c r="M362" t="s">
        <v>30</v>
      </c>
      <c r="N362" t="s">
        <v>631</v>
      </c>
      <c r="O362" t="s">
        <v>78</v>
      </c>
      <c r="P362" t="s">
        <v>79</v>
      </c>
      <c r="Q362" t="s">
        <v>6929</v>
      </c>
    </row>
    <row r="363" spans="1:21" x14ac:dyDescent="0.25">
      <c r="A363" t="s">
        <v>632</v>
      </c>
      <c r="B363" t="s">
        <v>19</v>
      </c>
      <c r="C363" t="s">
        <v>20</v>
      </c>
      <c r="D363" t="s">
        <v>632</v>
      </c>
      <c r="E363" s="1">
        <v>44369.351388888892</v>
      </c>
      <c r="F363" t="s">
        <v>100</v>
      </c>
      <c r="G363" s="2">
        <v>44356</v>
      </c>
      <c r="H363" s="2">
        <v>39995</v>
      </c>
      <c r="I363">
        <v>1</v>
      </c>
      <c r="J363" s="2">
        <v>44372</v>
      </c>
      <c r="K363" s="2">
        <v>44372</v>
      </c>
      <c r="L363" t="s">
        <v>22</v>
      </c>
      <c r="M363" t="s">
        <v>23</v>
      </c>
      <c r="N363" t="s">
        <v>631</v>
      </c>
      <c r="O363" t="s">
        <v>78</v>
      </c>
      <c r="P363" t="s">
        <v>79</v>
      </c>
      <c r="Q363" t="s">
        <v>118</v>
      </c>
      <c r="T363" t="str">
        <f>VLOOKUP(O363,Aggregations!$B$2:$C$12,2,FALSE)</f>
        <v>SUM</v>
      </c>
      <c r="U363" t="b">
        <f>ISNUMBER(SEARCH("CLOSE",B363))</f>
        <v>0</v>
      </c>
    </row>
    <row r="364" spans="1:21" hidden="1" x14ac:dyDescent="0.25">
      <c r="A364" t="s">
        <v>633</v>
      </c>
      <c r="B364" t="s">
        <v>19</v>
      </c>
      <c r="C364" t="s">
        <v>20</v>
      </c>
      <c r="D364" t="s">
        <v>633</v>
      </c>
      <c r="E364" s="1">
        <v>44369.352083333331</v>
      </c>
      <c r="F364" t="s">
        <v>100</v>
      </c>
      <c r="G364" s="2">
        <v>44356</v>
      </c>
      <c r="H364" s="2">
        <v>36705</v>
      </c>
      <c r="I364">
        <v>1</v>
      </c>
      <c r="J364" s="2">
        <v>44372</v>
      </c>
      <c r="K364" s="2">
        <v>44372</v>
      </c>
      <c r="L364" t="s">
        <v>29</v>
      </c>
      <c r="M364" t="s">
        <v>30</v>
      </c>
      <c r="N364" t="s">
        <v>634</v>
      </c>
      <c r="O364" t="s">
        <v>78</v>
      </c>
      <c r="P364" t="s">
        <v>79</v>
      </c>
      <c r="Q364" t="s">
        <v>6929</v>
      </c>
    </row>
    <row r="365" spans="1:21" x14ac:dyDescent="0.25">
      <c r="A365" t="s">
        <v>635</v>
      </c>
      <c r="B365" t="s">
        <v>19</v>
      </c>
      <c r="C365" t="s">
        <v>20</v>
      </c>
      <c r="D365" t="s">
        <v>635</v>
      </c>
      <c r="E365" s="1">
        <v>44369.352083333331</v>
      </c>
      <c r="F365" t="s">
        <v>100</v>
      </c>
      <c r="G365" s="2">
        <v>44356</v>
      </c>
      <c r="H365" s="2">
        <v>36705</v>
      </c>
      <c r="I365">
        <v>9</v>
      </c>
      <c r="J365" s="2">
        <v>44372</v>
      </c>
      <c r="K365" s="2">
        <v>44372</v>
      </c>
      <c r="L365" t="s">
        <v>22</v>
      </c>
      <c r="M365" t="s">
        <v>23</v>
      </c>
      <c r="N365" t="s">
        <v>634</v>
      </c>
      <c r="O365" t="s">
        <v>78</v>
      </c>
      <c r="P365" t="s">
        <v>79</v>
      </c>
      <c r="Q365" t="s">
        <v>118</v>
      </c>
      <c r="T365" t="str">
        <f>VLOOKUP(O365,Aggregations!$B$2:$C$12,2,FALSE)</f>
        <v>SUM</v>
      </c>
      <c r="U365" t="b">
        <f>ISNUMBER(SEARCH("CLOSE",B365))</f>
        <v>0</v>
      </c>
    </row>
    <row r="366" spans="1:21" hidden="1" x14ac:dyDescent="0.25">
      <c r="A366" t="s">
        <v>636</v>
      </c>
      <c r="B366" t="s">
        <v>19</v>
      </c>
      <c r="C366" t="s">
        <v>20</v>
      </c>
      <c r="D366" t="s">
        <v>636</v>
      </c>
      <c r="E366" s="1">
        <v>44369.351388888892</v>
      </c>
      <c r="F366" t="s">
        <v>100</v>
      </c>
      <c r="G366" s="2">
        <v>44356</v>
      </c>
      <c r="H366" s="2">
        <v>36705</v>
      </c>
      <c r="I366">
        <v>1</v>
      </c>
      <c r="J366" s="2">
        <v>44372</v>
      </c>
      <c r="K366" s="2">
        <v>44372</v>
      </c>
      <c r="L366" t="s">
        <v>29</v>
      </c>
      <c r="M366" t="s">
        <v>30</v>
      </c>
      <c r="N366" t="s">
        <v>637</v>
      </c>
      <c r="O366" t="s">
        <v>78</v>
      </c>
      <c r="P366" t="s">
        <v>79</v>
      </c>
      <c r="Q366" t="s">
        <v>6929</v>
      </c>
    </row>
    <row r="367" spans="1:21" x14ac:dyDescent="0.25">
      <c r="A367" t="s">
        <v>638</v>
      </c>
      <c r="B367" t="s">
        <v>19</v>
      </c>
      <c r="C367" t="s">
        <v>20</v>
      </c>
      <c r="D367" t="s">
        <v>638</v>
      </c>
      <c r="E367" s="1">
        <v>44369.352083333331</v>
      </c>
      <c r="F367" t="s">
        <v>100</v>
      </c>
      <c r="G367" s="2">
        <v>44356</v>
      </c>
      <c r="H367" s="2">
        <v>36705</v>
      </c>
      <c r="I367">
        <v>4</v>
      </c>
      <c r="J367" s="2">
        <v>44372</v>
      </c>
      <c r="K367" s="2">
        <v>44372</v>
      </c>
      <c r="L367" t="s">
        <v>22</v>
      </c>
      <c r="M367" t="s">
        <v>23</v>
      </c>
      <c r="N367" t="s">
        <v>637</v>
      </c>
      <c r="O367" t="s">
        <v>78</v>
      </c>
      <c r="P367" t="s">
        <v>79</v>
      </c>
      <c r="Q367" t="s">
        <v>118</v>
      </c>
      <c r="T367" t="str">
        <f>VLOOKUP(O367,Aggregations!$B$2:$C$12,2,FALSE)</f>
        <v>SUM</v>
      </c>
      <c r="U367" t="b">
        <f>ISNUMBER(SEARCH("CLOSE",B367))</f>
        <v>0</v>
      </c>
    </row>
    <row r="368" spans="1:21" hidden="1" x14ac:dyDescent="0.25">
      <c r="A368" t="s">
        <v>639</v>
      </c>
      <c r="B368" t="s">
        <v>50</v>
      </c>
      <c r="C368" t="s">
        <v>20</v>
      </c>
      <c r="D368" t="s">
        <v>639</v>
      </c>
      <c r="E368" s="1">
        <v>44371.315972222219</v>
      </c>
      <c r="F368" t="s">
        <v>51</v>
      </c>
      <c r="G368" s="2">
        <v>44359</v>
      </c>
      <c r="H368" s="2">
        <v>24479</v>
      </c>
      <c r="I368">
        <v>43</v>
      </c>
      <c r="J368" s="2">
        <v>44372</v>
      </c>
      <c r="K368" s="2">
        <v>44372</v>
      </c>
      <c r="L368" t="s">
        <v>29</v>
      </c>
      <c r="M368" t="s">
        <v>30</v>
      </c>
      <c r="N368" t="s">
        <v>640</v>
      </c>
      <c r="O368" t="s">
        <v>53</v>
      </c>
      <c r="P368" t="s">
        <v>53</v>
      </c>
      <c r="Q368" t="s">
        <v>6929</v>
      </c>
    </row>
    <row r="369" spans="1:21" x14ac:dyDescent="0.25">
      <c r="A369" t="s">
        <v>641</v>
      </c>
      <c r="B369" t="s">
        <v>50</v>
      </c>
      <c r="C369" t="s">
        <v>20</v>
      </c>
      <c r="D369" t="s">
        <v>641</v>
      </c>
      <c r="E369" s="1">
        <v>44371.315972222219</v>
      </c>
      <c r="F369" t="s">
        <v>51</v>
      </c>
      <c r="G369" s="2">
        <v>44359</v>
      </c>
      <c r="H369" s="2">
        <v>24479</v>
      </c>
      <c r="I369">
        <v>77</v>
      </c>
      <c r="J369" s="2">
        <v>44372</v>
      </c>
      <c r="K369" s="2">
        <v>44372</v>
      </c>
      <c r="L369" t="s">
        <v>22</v>
      </c>
      <c r="M369" t="s">
        <v>23</v>
      </c>
      <c r="N369" t="s">
        <v>640</v>
      </c>
      <c r="O369" t="s">
        <v>53</v>
      </c>
      <c r="P369" t="s">
        <v>53</v>
      </c>
      <c r="Q369" t="s">
        <v>118</v>
      </c>
      <c r="T369" t="str">
        <f>VLOOKUP(O369,Aggregations!$B$2:$C$12,2,FALSE)</f>
        <v>SUM</v>
      </c>
      <c r="U369" t="b">
        <f>ISNUMBER(SEARCH("CLOSE",B369))</f>
        <v>0</v>
      </c>
    </row>
    <row r="370" spans="1:21" hidden="1" x14ac:dyDescent="0.25">
      <c r="A370" t="s">
        <v>642</v>
      </c>
      <c r="B370" t="s">
        <v>643</v>
      </c>
      <c r="C370" t="s">
        <v>20</v>
      </c>
      <c r="D370" t="s">
        <v>642</v>
      </c>
      <c r="E370" s="1">
        <v>44284.59097222222</v>
      </c>
      <c r="F370" t="s">
        <v>644</v>
      </c>
      <c r="G370" s="2">
        <v>44284</v>
      </c>
      <c r="H370" s="2">
        <v>39951</v>
      </c>
      <c r="I370">
        <v>25</v>
      </c>
      <c r="J370" s="2">
        <v>44372</v>
      </c>
      <c r="K370" s="2">
        <v>44372</v>
      </c>
      <c r="L370" t="s">
        <v>29</v>
      </c>
      <c r="M370" t="s">
        <v>30</v>
      </c>
      <c r="N370" t="s">
        <v>645</v>
      </c>
      <c r="O370" t="s">
        <v>65</v>
      </c>
      <c r="P370" t="s">
        <v>66</v>
      </c>
      <c r="Q370" t="s">
        <v>142</v>
      </c>
      <c r="R370" t="s">
        <v>118</v>
      </c>
    </row>
    <row r="371" spans="1:21" hidden="1" x14ac:dyDescent="0.25">
      <c r="A371" t="s">
        <v>646</v>
      </c>
      <c r="B371" t="s">
        <v>643</v>
      </c>
      <c r="C371" t="s">
        <v>20</v>
      </c>
      <c r="D371" t="s">
        <v>646</v>
      </c>
      <c r="E371" s="1">
        <v>44284.59097222222</v>
      </c>
      <c r="F371" t="s">
        <v>644</v>
      </c>
      <c r="G371" s="2">
        <v>44284</v>
      </c>
      <c r="H371" s="2">
        <v>39951</v>
      </c>
      <c r="I371">
        <v>38</v>
      </c>
      <c r="J371" s="2">
        <v>44372</v>
      </c>
      <c r="K371" s="2">
        <v>44372</v>
      </c>
      <c r="L371" t="s">
        <v>29</v>
      </c>
      <c r="M371" t="s">
        <v>30</v>
      </c>
      <c r="N371" t="s">
        <v>647</v>
      </c>
      <c r="O371" t="s">
        <v>65</v>
      </c>
      <c r="P371" t="s">
        <v>66</v>
      </c>
      <c r="Q371" t="s">
        <v>142</v>
      </c>
      <c r="R371" t="s">
        <v>118</v>
      </c>
    </row>
    <row r="372" spans="1:21" hidden="1" x14ac:dyDescent="0.25">
      <c r="A372" t="s">
        <v>648</v>
      </c>
      <c r="B372" t="s">
        <v>643</v>
      </c>
      <c r="C372" t="s">
        <v>20</v>
      </c>
      <c r="D372" t="s">
        <v>648</v>
      </c>
      <c r="E372" s="1">
        <v>44284.59097222222</v>
      </c>
      <c r="F372" t="s">
        <v>649</v>
      </c>
      <c r="G372" s="2">
        <v>44284</v>
      </c>
      <c r="H372" s="2">
        <v>39951</v>
      </c>
      <c r="I372">
        <v>2</v>
      </c>
      <c r="J372" s="2">
        <v>44372</v>
      </c>
      <c r="K372" s="2">
        <v>44372</v>
      </c>
      <c r="L372" t="s">
        <v>29</v>
      </c>
      <c r="M372" t="s">
        <v>30</v>
      </c>
      <c r="N372" t="s">
        <v>650</v>
      </c>
      <c r="O372" t="s">
        <v>65</v>
      </c>
      <c r="P372" t="s">
        <v>66</v>
      </c>
      <c r="Q372" t="s">
        <v>142</v>
      </c>
      <c r="R372" t="s">
        <v>118</v>
      </c>
    </row>
    <row r="373" spans="1:21" hidden="1" x14ac:dyDescent="0.25">
      <c r="A373" t="s">
        <v>651</v>
      </c>
      <c r="B373" t="s">
        <v>643</v>
      </c>
      <c r="C373" t="s">
        <v>20</v>
      </c>
      <c r="D373" t="s">
        <v>651</v>
      </c>
      <c r="E373" s="1">
        <v>44284.59097222222</v>
      </c>
      <c r="F373" t="s">
        <v>649</v>
      </c>
      <c r="G373" s="2">
        <v>44284</v>
      </c>
      <c r="H373" s="2">
        <v>39951</v>
      </c>
      <c r="I373">
        <v>2</v>
      </c>
      <c r="J373" s="2">
        <v>44372</v>
      </c>
      <c r="K373" s="2">
        <v>44372</v>
      </c>
      <c r="L373" t="s">
        <v>29</v>
      </c>
      <c r="M373" t="s">
        <v>30</v>
      </c>
      <c r="N373" t="s">
        <v>652</v>
      </c>
      <c r="O373" t="s">
        <v>65</v>
      </c>
      <c r="P373" t="s">
        <v>66</v>
      </c>
      <c r="Q373" t="s">
        <v>142</v>
      </c>
      <c r="R373" t="s">
        <v>118</v>
      </c>
    </row>
    <row r="374" spans="1:21" hidden="1" x14ac:dyDescent="0.25">
      <c r="A374" t="s">
        <v>653</v>
      </c>
      <c r="B374" t="s">
        <v>643</v>
      </c>
      <c r="C374" t="s">
        <v>20</v>
      </c>
      <c r="D374" t="s">
        <v>653</v>
      </c>
      <c r="E374" s="1">
        <v>44284.59097222222</v>
      </c>
      <c r="F374" t="s">
        <v>644</v>
      </c>
      <c r="G374" s="2">
        <v>44284</v>
      </c>
      <c r="H374" s="2">
        <v>39979</v>
      </c>
      <c r="I374">
        <v>6</v>
      </c>
      <c r="J374" s="2">
        <v>44372</v>
      </c>
      <c r="K374" s="2">
        <v>44372</v>
      </c>
      <c r="L374" t="s">
        <v>29</v>
      </c>
      <c r="M374" t="s">
        <v>30</v>
      </c>
      <c r="N374" t="s">
        <v>654</v>
      </c>
      <c r="O374" t="s">
        <v>65</v>
      </c>
      <c r="P374" t="s">
        <v>66</v>
      </c>
      <c r="Q374" t="s">
        <v>142</v>
      </c>
      <c r="R374" t="s">
        <v>118</v>
      </c>
    </row>
    <row r="375" spans="1:21" hidden="1" x14ac:dyDescent="0.25">
      <c r="A375" t="s">
        <v>655</v>
      </c>
      <c r="B375" t="s">
        <v>643</v>
      </c>
      <c r="C375" t="s">
        <v>20</v>
      </c>
      <c r="D375" t="s">
        <v>655</v>
      </c>
      <c r="E375" s="1">
        <v>44284.59097222222</v>
      </c>
      <c r="F375" t="s">
        <v>644</v>
      </c>
      <c r="G375" s="2">
        <v>44284</v>
      </c>
      <c r="H375" s="2">
        <v>39979</v>
      </c>
      <c r="I375">
        <v>7</v>
      </c>
      <c r="J375" s="2">
        <v>44372</v>
      </c>
      <c r="K375" s="2">
        <v>44372</v>
      </c>
      <c r="L375" t="s">
        <v>29</v>
      </c>
      <c r="M375" t="s">
        <v>30</v>
      </c>
      <c r="N375" t="s">
        <v>656</v>
      </c>
      <c r="O375" t="s">
        <v>65</v>
      </c>
      <c r="P375" t="s">
        <v>66</v>
      </c>
      <c r="Q375" t="s">
        <v>142</v>
      </c>
      <c r="R375" t="s">
        <v>118</v>
      </c>
    </row>
    <row r="376" spans="1:21" hidden="1" x14ac:dyDescent="0.25">
      <c r="A376" t="s">
        <v>657</v>
      </c>
      <c r="B376" t="s">
        <v>643</v>
      </c>
      <c r="C376" t="s">
        <v>20</v>
      </c>
      <c r="D376" t="s">
        <v>657</v>
      </c>
      <c r="E376" s="1">
        <v>44284.59097222222</v>
      </c>
      <c r="F376" t="s">
        <v>649</v>
      </c>
      <c r="G376" s="2">
        <v>44284</v>
      </c>
      <c r="H376" s="2">
        <v>39979</v>
      </c>
      <c r="I376">
        <v>1</v>
      </c>
      <c r="J376" s="2">
        <v>44372</v>
      </c>
      <c r="K376" s="2">
        <v>44372</v>
      </c>
      <c r="L376" t="s">
        <v>29</v>
      </c>
      <c r="M376" t="s">
        <v>30</v>
      </c>
      <c r="N376" t="s">
        <v>658</v>
      </c>
      <c r="O376" t="s">
        <v>65</v>
      </c>
      <c r="P376" t="s">
        <v>66</v>
      </c>
      <c r="Q376" t="s">
        <v>142</v>
      </c>
      <c r="R376" t="s">
        <v>118</v>
      </c>
    </row>
    <row r="377" spans="1:21" hidden="1" x14ac:dyDescent="0.25">
      <c r="A377" t="s">
        <v>659</v>
      </c>
      <c r="B377" t="s">
        <v>643</v>
      </c>
      <c r="C377" t="s">
        <v>20</v>
      </c>
      <c r="D377" t="s">
        <v>659</v>
      </c>
      <c r="E377" s="1">
        <v>44284.59097222222</v>
      </c>
      <c r="F377" t="s">
        <v>649</v>
      </c>
      <c r="G377" s="2">
        <v>44284</v>
      </c>
      <c r="H377" s="2">
        <v>39979</v>
      </c>
      <c r="I377">
        <v>2</v>
      </c>
      <c r="J377" s="2">
        <v>44372</v>
      </c>
      <c r="K377" s="2">
        <v>44372</v>
      </c>
      <c r="L377" t="s">
        <v>29</v>
      </c>
      <c r="M377" t="s">
        <v>30</v>
      </c>
      <c r="N377" t="s">
        <v>660</v>
      </c>
      <c r="O377" t="s">
        <v>65</v>
      </c>
      <c r="P377" t="s">
        <v>66</v>
      </c>
      <c r="Q377" t="s">
        <v>142</v>
      </c>
      <c r="R377" t="s">
        <v>118</v>
      </c>
    </row>
    <row r="378" spans="1:21" hidden="1" x14ac:dyDescent="0.25">
      <c r="A378" t="s">
        <v>661</v>
      </c>
      <c r="B378" t="s">
        <v>643</v>
      </c>
      <c r="C378" t="s">
        <v>20</v>
      </c>
      <c r="D378" t="s">
        <v>661</v>
      </c>
      <c r="E378" s="1">
        <v>44284.59097222222</v>
      </c>
      <c r="F378" t="s">
        <v>644</v>
      </c>
      <c r="G378" s="2">
        <v>44284</v>
      </c>
      <c r="H378" s="2">
        <v>39951</v>
      </c>
      <c r="I378">
        <v>3</v>
      </c>
      <c r="J378" s="2">
        <v>44372</v>
      </c>
      <c r="K378" s="2">
        <v>44372</v>
      </c>
      <c r="L378" t="s">
        <v>29</v>
      </c>
      <c r="M378" t="s">
        <v>30</v>
      </c>
      <c r="N378" t="s">
        <v>662</v>
      </c>
      <c r="O378" t="s">
        <v>65</v>
      </c>
      <c r="P378" t="s">
        <v>66</v>
      </c>
      <c r="Q378" t="s">
        <v>142</v>
      </c>
      <c r="R378" t="s">
        <v>118</v>
      </c>
    </row>
    <row r="379" spans="1:21" hidden="1" x14ac:dyDescent="0.25">
      <c r="A379" t="s">
        <v>663</v>
      </c>
      <c r="B379" t="s">
        <v>643</v>
      </c>
      <c r="C379" t="s">
        <v>20</v>
      </c>
      <c r="D379" t="s">
        <v>663</v>
      </c>
      <c r="E379" s="1">
        <v>44284.59097222222</v>
      </c>
      <c r="F379" t="s">
        <v>644</v>
      </c>
      <c r="G379" s="2">
        <v>44284</v>
      </c>
      <c r="H379" s="2">
        <v>39951</v>
      </c>
      <c r="I379">
        <v>3</v>
      </c>
      <c r="J379" s="2">
        <v>44372</v>
      </c>
      <c r="K379" s="2">
        <v>44372</v>
      </c>
      <c r="L379" t="s">
        <v>29</v>
      </c>
      <c r="M379" t="s">
        <v>30</v>
      </c>
      <c r="N379" t="s">
        <v>664</v>
      </c>
      <c r="O379" t="s">
        <v>65</v>
      </c>
      <c r="P379" t="s">
        <v>66</v>
      </c>
      <c r="Q379" t="s">
        <v>142</v>
      </c>
      <c r="R379" t="s">
        <v>118</v>
      </c>
    </row>
    <row r="380" spans="1:21" hidden="1" x14ac:dyDescent="0.25">
      <c r="A380" t="s">
        <v>665</v>
      </c>
      <c r="B380" t="s">
        <v>643</v>
      </c>
      <c r="C380" t="s">
        <v>20</v>
      </c>
      <c r="D380" t="s">
        <v>665</v>
      </c>
      <c r="E380" s="1">
        <v>44284.59097222222</v>
      </c>
      <c r="F380" t="s">
        <v>649</v>
      </c>
      <c r="G380" s="2">
        <v>44284</v>
      </c>
      <c r="H380" s="2">
        <v>39951</v>
      </c>
      <c r="I380">
        <v>2</v>
      </c>
      <c r="J380" s="2">
        <v>44372</v>
      </c>
      <c r="K380" s="2">
        <v>44372</v>
      </c>
      <c r="L380" t="s">
        <v>29</v>
      </c>
      <c r="M380" t="s">
        <v>30</v>
      </c>
      <c r="N380" t="s">
        <v>666</v>
      </c>
      <c r="O380" t="s">
        <v>65</v>
      </c>
      <c r="P380" t="s">
        <v>66</v>
      </c>
      <c r="Q380" t="s">
        <v>142</v>
      </c>
      <c r="R380" t="s">
        <v>118</v>
      </c>
    </row>
    <row r="381" spans="1:21" hidden="1" x14ac:dyDescent="0.25">
      <c r="A381" t="s">
        <v>667</v>
      </c>
      <c r="B381" t="s">
        <v>643</v>
      </c>
      <c r="C381" t="s">
        <v>20</v>
      </c>
      <c r="D381" t="s">
        <v>667</v>
      </c>
      <c r="E381" s="1">
        <v>44284.59097222222</v>
      </c>
      <c r="F381" t="s">
        <v>649</v>
      </c>
      <c r="G381" s="2">
        <v>44284</v>
      </c>
      <c r="H381" s="2">
        <v>39951</v>
      </c>
      <c r="I381">
        <v>1</v>
      </c>
      <c r="J381" s="2">
        <v>44372</v>
      </c>
      <c r="K381" s="2">
        <v>44372</v>
      </c>
      <c r="L381" t="s">
        <v>29</v>
      </c>
      <c r="M381" t="s">
        <v>30</v>
      </c>
      <c r="N381" t="s">
        <v>668</v>
      </c>
      <c r="O381" t="s">
        <v>65</v>
      </c>
      <c r="P381" t="s">
        <v>66</v>
      </c>
      <c r="Q381" t="s">
        <v>142</v>
      </c>
      <c r="R381" t="s">
        <v>118</v>
      </c>
    </row>
    <row r="382" spans="1:21" hidden="1" x14ac:dyDescent="0.25">
      <c r="A382" t="s">
        <v>669</v>
      </c>
      <c r="B382" t="s">
        <v>643</v>
      </c>
      <c r="C382" t="s">
        <v>20</v>
      </c>
      <c r="D382" t="s">
        <v>669</v>
      </c>
      <c r="E382" s="1">
        <v>44284.59097222222</v>
      </c>
      <c r="F382" t="s">
        <v>644</v>
      </c>
      <c r="G382" s="2">
        <v>44284</v>
      </c>
      <c r="H382" s="2">
        <v>39951</v>
      </c>
      <c r="I382">
        <v>5</v>
      </c>
      <c r="J382" s="2">
        <v>44372</v>
      </c>
      <c r="K382" s="2">
        <v>44372</v>
      </c>
      <c r="L382" t="s">
        <v>29</v>
      </c>
      <c r="M382" t="s">
        <v>30</v>
      </c>
      <c r="N382" t="s">
        <v>670</v>
      </c>
      <c r="O382" t="s">
        <v>65</v>
      </c>
      <c r="P382" t="s">
        <v>66</v>
      </c>
      <c r="Q382" t="s">
        <v>142</v>
      </c>
      <c r="R382" t="s">
        <v>118</v>
      </c>
    </row>
    <row r="383" spans="1:21" hidden="1" x14ac:dyDescent="0.25">
      <c r="A383" t="s">
        <v>671</v>
      </c>
      <c r="B383" t="s">
        <v>643</v>
      </c>
      <c r="C383" t="s">
        <v>20</v>
      </c>
      <c r="D383" t="s">
        <v>671</v>
      </c>
      <c r="E383" s="1">
        <v>44284.59097222222</v>
      </c>
      <c r="F383" t="s">
        <v>644</v>
      </c>
      <c r="G383" s="2">
        <v>44284</v>
      </c>
      <c r="H383" s="2">
        <v>39951</v>
      </c>
      <c r="I383">
        <v>3</v>
      </c>
      <c r="J383" s="2">
        <v>44372</v>
      </c>
      <c r="K383" s="2">
        <v>44372</v>
      </c>
      <c r="L383" t="s">
        <v>29</v>
      </c>
      <c r="M383" t="s">
        <v>30</v>
      </c>
      <c r="N383" t="s">
        <v>672</v>
      </c>
      <c r="O383" t="s">
        <v>65</v>
      </c>
      <c r="P383" t="s">
        <v>66</v>
      </c>
      <c r="Q383" t="s">
        <v>142</v>
      </c>
      <c r="R383" t="s">
        <v>118</v>
      </c>
    </row>
    <row r="384" spans="1:21" hidden="1" x14ac:dyDescent="0.25">
      <c r="A384" t="s">
        <v>673</v>
      </c>
      <c r="B384" t="s">
        <v>643</v>
      </c>
      <c r="C384" t="s">
        <v>20</v>
      </c>
      <c r="D384" t="s">
        <v>673</v>
      </c>
      <c r="E384" s="1">
        <v>44284.59097222222</v>
      </c>
      <c r="F384" t="s">
        <v>649</v>
      </c>
      <c r="G384" s="2">
        <v>44284</v>
      </c>
      <c r="H384" s="2">
        <v>39951</v>
      </c>
      <c r="I384">
        <v>1</v>
      </c>
      <c r="J384" s="2">
        <v>44372</v>
      </c>
      <c r="K384" s="2">
        <v>44372</v>
      </c>
      <c r="L384" t="s">
        <v>29</v>
      </c>
      <c r="M384" t="s">
        <v>30</v>
      </c>
      <c r="N384" t="s">
        <v>674</v>
      </c>
      <c r="O384" t="s">
        <v>65</v>
      </c>
      <c r="P384" t="s">
        <v>66</v>
      </c>
      <c r="Q384" t="s">
        <v>142</v>
      </c>
      <c r="R384" t="s">
        <v>118</v>
      </c>
    </row>
    <row r="385" spans="1:18" hidden="1" x14ac:dyDescent="0.25">
      <c r="A385" t="s">
        <v>675</v>
      </c>
      <c r="B385" t="s">
        <v>643</v>
      </c>
      <c r="C385" t="s">
        <v>20</v>
      </c>
      <c r="D385" t="s">
        <v>675</v>
      </c>
      <c r="E385" s="1">
        <v>44284.59097222222</v>
      </c>
      <c r="F385" t="s">
        <v>649</v>
      </c>
      <c r="G385" s="2">
        <v>44284</v>
      </c>
      <c r="H385" s="2">
        <v>39951</v>
      </c>
      <c r="I385">
        <v>1</v>
      </c>
      <c r="J385" s="2">
        <v>44372</v>
      </c>
      <c r="K385" s="2">
        <v>44372</v>
      </c>
      <c r="L385" t="s">
        <v>29</v>
      </c>
      <c r="M385" t="s">
        <v>30</v>
      </c>
      <c r="N385" t="s">
        <v>676</v>
      </c>
      <c r="O385" t="s">
        <v>65</v>
      </c>
      <c r="P385" t="s">
        <v>66</v>
      </c>
      <c r="Q385" t="s">
        <v>142</v>
      </c>
      <c r="R385" t="s">
        <v>118</v>
      </c>
    </row>
    <row r="386" spans="1:18" hidden="1" x14ac:dyDescent="0.25">
      <c r="A386" t="s">
        <v>677</v>
      </c>
      <c r="B386" t="s">
        <v>643</v>
      </c>
      <c r="C386" t="s">
        <v>20</v>
      </c>
      <c r="D386" t="s">
        <v>677</v>
      </c>
      <c r="E386" s="1">
        <v>44284.59097222222</v>
      </c>
      <c r="F386" t="s">
        <v>644</v>
      </c>
      <c r="G386" s="2">
        <v>44284</v>
      </c>
      <c r="H386" s="2">
        <v>39951</v>
      </c>
      <c r="I386">
        <v>23</v>
      </c>
      <c r="J386" s="2">
        <v>44372</v>
      </c>
      <c r="K386" s="2">
        <v>44372</v>
      </c>
      <c r="L386" t="s">
        <v>29</v>
      </c>
      <c r="M386" t="s">
        <v>30</v>
      </c>
      <c r="N386" t="s">
        <v>678</v>
      </c>
      <c r="O386" t="s">
        <v>65</v>
      </c>
      <c r="P386" t="s">
        <v>66</v>
      </c>
      <c r="Q386" t="s">
        <v>142</v>
      </c>
      <c r="R386" t="s">
        <v>118</v>
      </c>
    </row>
    <row r="387" spans="1:18" hidden="1" x14ac:dyDescent="0.25">
      <c r="A387" t="s">
        <v>679</v>
      </c>
      <c r="B387" t="s">
        <v>643</v>
      </c>
      <c r="C387" t="s">
        <v>20</v>
      </c>
      <c r="D387" t="s">
        <v>679</v>
      </c>
      <c r="E387" s="1">
        <v>44284.59097222222</v>
      </c>
      <c r="F387" t="s">
        <v>644</v>
      </c>
      <c r="G387" s="2">
        <v>44284</v>
      </c>
      <c r="H387" s="2">
        <v>39951</v>
      </c>
      <c r="I387">
        <v>6</v>
      </c>
      <c r="J387" s="2">
        <v>44372</v>
      </c>
      <c r="K387" s="2">
        <v>44372</v>
      </c>
      <c r="L387" t="s">
        <v>29</v>
      </c>
      <c r="M387" t="s">
        <v>30</v>
      </c>
      <c r="N387" t="s">
        <v>680</v>
      </c>
      <c r="O387" t="s">
        <v>65</v>
      </c>
      <c r="P387" t="s">
        <v>66</v>
      </c>
      <c r="Q387" t="s">
        <v>142</v>
      </c>
      <c r="R387" t="s">
        <v>118</v>
      </c>
    </row>
    <row r="388" spans="1:18" hidden="1" x14ac:dyDescent="0.25">
      <c r="A388" t="s">
        <v>681</v>
      </c>
      <c r="B388" t="s">
        <v>643</v>
      </c>
      <c r="C388" t="s">
        <v>20</v>
      </c>
      <c r="D388" t="s">
        <v>681</v>
      </c>
      <c r="E388" s="1">
        <v>44284.59097222222</v>
      </c>
      <c r="F388" t="s">
        <v>649</v>
      </c>
      <c r="G388" s="2">
        <v>44284</v>
      </c>
      <c r="H388" s="2">
        <v>39951</v>
      </c>
      <c r="I388">
        <v>5</v>
      </c>
      <c r="J388" s="2">
        <v>44372</v>
      </c>
      <c r="K388" s="2">
        <v>44372</v>
      </c>
      <c r="L388" t="s">
        <v>29</v>
      </c>
      <c r="M388" t="s">
        <v>30</v>
      </c>
      <c r="N388" t="s">
        <v>682</v>
      </c>
      <c r="O388" t="s">
        <v>65</v>
      </c>
      <c r="P388" t="s">
        <v>66</v>
      </c>
      <c r="Q388" t="s">
        <v>142</v>
      </c>
      <c r="R388" t="s">
        <v>118</v>
      </c>
    </row>
    <row r="389" spans="1:18" hidden="1" x14ac:dyDescent="0.25">
      <c r="A389" t="s">
        <v>683</v>
      </c>
      <c r="B389" t="s">
        <v>643</v>
      </c>
      <c r="C389" t="s">
        <v>20</v>
      </c>
      <c r="D389" t="s">
        <v>683</v>
      </c>
      <c r="E389" s="1">
        <v>44284.59097222222</v>
      </c>
      <c r="F389" t="s">
        <v>649</v>
      </c>
      <c r="G389" s="2">
        <v>44284</v>
      </c>
      <c r="H389" s="2">
        <v>39951</v>
      </c>
      <c r="I389">
        <v>1</v>
      </c>
      <c r="J389" s="2">
        <v>44372</v>
      </c>
      <c r="K389" s="2">
        <v>44372</v>
      </c>
      <c r="L389" t="s">
        <v>29</v>
      </c>
      <c r="M389" t="s">
        <v>30</v>
      </c>
      <c r="N389" t="s">
        <v>684</v>
      </c>
      <c r="O389" t="s">
        <v>65</v>
      </c>
      <c r="P389" t="s">
        <v>66</v>
      </c>
      <c r="Q389" t="s">
        <v>142</v>
      </c>
      <c r="R389" t="s">
        <v>118</v>
      </c>
    </row>
    <row r="390" spans="1:18" hidden="1" x14ac:dyDescent="0.25">
      <c r="A390" t="s">
        <v>685</v>
      </c>
      <c r="B390" t="s">
        <v>643</v>
      </c>
      <c r="C390" t="s">
        <v>20</v>
      </c>
      <c r="D390" t="s">
        <v>685</v>
      </c>
      <c r="E390" s="1">
        <v>44284.59097222222</v>
      </c>
      <c r="F390" t="s">
        <v>644</v>
      </c>
      <c r="G390" s="2">
        <v>44284</v>
      </c>
      <c r="H390" s="2">
        <v>39951</v>
      </c>
      <c r="I390">
        <v>2</v>
      </c>
      <c r="J390" s="2">
        <v>44372</v>
      </c>
      <c r="K390" s="2">
        <v>44372</v>
      </c>
      <c r="L390" t="s">
        <v>29</v>
      </c>
      <c r="M390" t="s">
        <v>30</v>
      </c>
      <c r="N390" t="s">
        <v>686</v>
      </c>
      <c r="O390" t="s">
        <v>65</v>
      </c>
      <c r="P390" t="s">
        <v>66</v>
      </c>
      <c r="Q390" t="s">
        <v>142</v>
      </c>
      <c r="R390" t="s">
        <v>118</v>
      </c>
    </row>
    <row r="391" spans="1:18" hidden="1" x14ac:dyDescent="0.25">
      <c r="A391" t="s">
        <v>687</v>
      </c>
      <c r="B391" t="s">
        <v>643</v>
      </c>
      <c r="C391" t="s">
        <v>20</v>
      </c>
      <c r="D391" t="s">
        <v>687</v>
      </c>
      <c r="E391" s="1">
        <v>44284.59097222222</v>
      </c>
      <c r="F391" t="s">
        <v>644</v>
      </c>
      <c r="G391" s="2">
        <v>44284</v>
      </c>
      <c r="H391" s="2">
        <v>39951</v>
      </c>
      <c r="I391">
        <v>2</v>
      </c>
      <c r="J391" s="2">
        <v>44372</v>
      </c>
      <c r="K391" s="2">
        <v>44372</v>
      </c>
      <c r="L391" t="s">
        <v>29</v>
      </c>
      <c r="M391" t="s">
        <v>30</v>
      </c>
      <c r="N391" t="s">
        <v>688</v>
      </c>
      <c r="O391" t="s">
        <v>65</v>
      </c>
      <c r="P391" t="s">
        <v>66</v>
      </c>
      <c r="Q391" t="s">
        <v>142</v>
      </c>
      <c r="R391" t="s">
        <v>118</v>
      </c>
    </row>
    <row r="392" spans="1:18" hidden="1" x14ac:dyDescent="0.25">
      <c r="A392" t="s">
        <v>689</v>
      </c>
      <c r="B392" t="s">
        <v>643</v>
      </c>
      <c r="C392" t="s">
        <v>20</v>
      </c>
      <c r="D392" t="s">
        <v>689</v>
      </c>
      <c r="E392" s="1">
        <v>44284.59097222222</v>
      </c>
      <c r="F392" t="s">
        <v>649</v>
      </c>
      <c r="G392" s="2">
        <v>44284</v>
      </c>
      <c r="H392" s="2">
        <v>39951</v>
      </c>
      <c r="I392">
        <v>1</v>
      </c>
      <c r="J392" s="2">
        <v>44372</v>
      </c>
      <c r="K392" s="2">
        <v>44372</v>
      </c>
      <c r="L392" t="s">
        <v>29</v>
      </c>
      <c r="M392" t="s">
        <v>30</v>
      </c>
      <c r="N392" t="s">
        <v>690</v>
      </c>
      <c r="O392" t="s">
        <v>65</v>
      </c>
      <c r="P392" t="s">
        <v>66</v>
      </c>
      <c r="Q392" t="s">
        <v>142</v>
      </c>
      <c r="R392" t="s">
        <v>118</v>
      </c>
    </row>
    <row r="393" spans="1:18" hidden="1" x14ac:dyDescent="0.25">
      <c r="A393" t="s">
        <v>691</v>
      </c>
      <c r="B393" t="s">
        <v>643</v>
      </c>
      <c r="C393" t="s">
        <v>20</v>
      </c>
      <c r="D393" t="s">
        <v>691</v>
      </c>
      <c r="E393" s="1">
        <v>44284.59097222222</v>
      </c>
      <c r="F393" t="s">
        <v>649</v>
      </c>
      <c r="G393" s="2">
        <v>44284</v>
      </c>
      <c r="H393" s="2">
        <v>39951</v>
      </c>
      <c r="I393">
        <v>5</v>
      </c>
      <c r="J393" s="2">
        <v>44372</v>
      </c>
      <c r="K393" s="2">
        <v>44372</v>
      </c>
      <c r="L393" t="s">
        <v>29</v>
      </c>
      <c r="M393" t="s">
        <v>30</v>
      </c>
      <c r="N393" t="s">
        <v>692</v>
      </c>
      <c r="O393" t="s">
        <v>65</v>
      </c>
      <c r="P393" t="s">
        <v>66</v>
      </c>
      <c r="Q393" t="s">
        <v>142</v>
      </c>
      <c r="R393" t="s">
        <v>118</v>
      </c>
    </row>
    <row r="394" spans="1:18" hidden="1" x14ac:dyDescent="0.25">
      <c r="A394" t="s">
        <v>693</v>
      </c>
      <c r="B394" t="s">
        <v>643</v>
      </c>
      <c r="C394" t="s">
        <v>20</v>
      </c>
      <c r="D394" t="s">
        <v>693</v>
      </c>
      <c r="E394" s="1">
        <v>44284.59097222222</v>
      </c>
      <c r="F394" t="s">
        <v>644</v>
      </c>
      <c r="G394" s="2">
        <v>44284</v>
      </c>
      <c r="H394" s="2">
        <v>39951</v>
      </c>
      <c r="I394">
        <v>16</v>
      </c>
      <c r="J394" s="2">
        <v>44372</v>
      </c>
      <c r="K394" s="2">
        <v>44372</v>
      </c>
      <c r="L394" t="s">
        <v>29</v>
      </c>
      <c r="M394" t="s">
        <v>30</v>
      </c>
      <c r="N394" t="s">
        <v>694</v>
      </c>
      <c r="O394" t="s">
        <v>65</v>
      </c>
      <c r="P394" t="s">
        <v>66</v>
      </c>
      <c r="Q394" t="s">
        <v>142</v>
      </c>
      <c r="R394" t="s">
        <v>118</v>
      </c>
    </row>
    <row r="395" spans="1:18" hidden="1" x14ac:dyDescent="0.25">
      <c r="A395" t="s">
        <v>695</v>
      </c>
      <c r="B395" t="s">
        <v>643</v>
      </c>
      <c r="C395" t="s">
        <v>20</v>
      </c>
      <c r="D395" t="s">
        <v>695</v>
      </c>
      <c r="E395" s="1">
        <v>44284.59097222222</v>
      </c>
      <c r="F395" t="s">
        <v>644</v>
      </c>
      <c r="G395" s="2">
        <v>44284</v>
      </c>
      <c r="H395" s="2">
        <v>39951</v>
      </c>
      <c r="I395">
        <v>10</v>
      </c>
      <c r="J395" s="2">
        <v>44372</v>
      </c>
      <c r="K395" s="2">
        <v>44372</v>
      </c>
      <c r="L395" t="s">
        <v>29</v>
      </c>
      <c r="M395" t="s">
        <v>30</v>
      </c>
      <c r="N395" t="s">
        <v>696</v>
      </c>
      <c r="O395" t="s">
        <v>65</v>
      </c>
      <c r="P395" t="s">
        <v>66</v>
      </c>
      <c r="Q395" t="s">
        <v>142</v>
      </c>
      <c r="R395" t="s">
        <v>118</v>
      </c>
    </row>
    <row r="396" spans="1:18" hidden="1" x14ac:dyDescent="0.25">
      <c r="A396" t="s">
        <v>697</v>
      </c>
      <c r="B396" t="s">
        <v>643</v>
      </c>
      <c r="C396" t="s">
        <v>20</v>
      </c>
      <c r="D396" t="s">
        <v>697</v>
      </c>
      <c r="E396" s="1">
        <v>44284.59097222222</v>
      </c>
      <c r="F396" t="s">
        <v>649</v>
      </c>
      <c r="G396" s="2">
        <v>44284</v>
      </c>
      <c r="H396" s="2">
        <v>39951</v>
      </c>
      <c r="I396">
        <v>2</v>
      </c>
      <c r="J396" s="2">
        <v>44372</v>
      </c>
      <c r="K396" s="2">
        <v>44372</v>
      </c>
      <c r="L396" t="s">
        <v>29</v>
      </c>
      <c r="M396" t="s">
        <v>30</v>
      </c>
      <c r="N396" t="s">
        <v>698</v>
      </c>
      <c r="O396" t="s">
        <v>65</v>
      </c>
      <c r="P396" t="s">
        <v>66</v>
      </c>
      <c r="Q396" t="s">
        <v>142</v>
      </c>
      <c r="R396" t="s">
        <v>118</v>
      </c>
    </row>
    <row r="397" spans="1:18" hidden="1" x14ac:dyDescent="0.25">
      <c r="A397" t="s">
        <v>699</v>
      </c>
      <c r="B397" t="s">
        <v>643</v>
      </c>
      <c r="C397" t="s">
        <v>20</v>
      </c>
      <c r="D397" t="s">
        <v>699</v>
      </c>
      <c r="E397" s="1">
        <v>44284.59097222222</v>
      </c>
      <c r="F397" t="s">
        <v>649</v>
      </c>
      <c r="G397" s="2">
        <v>44284</v>
      </c>
      <c r="H397" s="2">
        <v>39951</v>
      </c>
      <c r="I397">
        <v>2</v>
      </c>
      <c r="J397" s="2">
        <v>44372</v>
      </c>
      <c r="K397" s="2">
        <v>44372</v>
      </c>
      <c r="L397" t="s">
        <v>29</v>
      </c>
      <c r="M397" t="s">
        <v>30</v>
      </c>
      <c r="N397" t="s">
        <v>700</v>
      </c>
      <c r="O397" t="s">
        <v>65</v>
      </c>
      <c r="P397" t="s">
        <v>66</v>
      </c>
      <c r="Q397" t="s">
        <v>142</v>
      </c>
      <c r="R397" t="s">
        <v>118</v>
      </c>
    </row>
    <row r="398" spans="1:18" hidden="1" x14ac:dyDescent="0.25">
      <c r="A398" t="s">
        <v>701</v>
      </c>
      <c r="B398" t="s">
        <v>643</v>
      </c>
      <c r="C398" t="s">
        <v>20</v>
      </c>
      <c r="D398" t="s">
        <v>701</v>
      </c>
      <c r="E398" s="1">
        <v>44284.59097222222</v>
      </c>
      <c r="F398" t="s">
        <v>644</v>
      </c>
      <c r="G398" s="2">
        <v>44284</v>
      </c>
      <c r="H398" s="2">
        <v>39951</v>
      </c>
      <c r="I398">
        <v>5</v>
      </c>
      <c r="J398" s="2">
        <v>44372</v>
      </c>
      <c r="K398" s="2">
        <v>44372</v>
      </c>
      <c r="L398" t="s">
        <v>29</v>
      </c>
      <c r="M398" t="s">
        <v>30</v>
      </c>
      <c r="N398" t="s">
        <v>702</v>
      </c>
      <c r="O398" t="s">
        <v>65</v>
      </c>
      <c r="P398" t="s">
        <v>66</v>
      </c>
      <c r="Q398" t="s">
        <v>142</v>
      </c>
      <c r="R398" t="s">
        <v>118</v>
      </c>
    </row>
    <row r="399" spans="1:18" hidden="1" x14ac:dyDescent="0.25">
      <c r="A399" t="s">
        <v>703</v>
      </c>
      <c r="B399" t="s">
        <v>643</v>
      </c>
      <c r="C399" t="s">
        <v>20</v>
      </c>
      <c r="D399" t="s">
        <v>703</v>
      </c>
      <c r="E399" s="1">
        <v>44284.59097222222</v>
      </c>
      <c r="F399" t="s">
        <v>644</v>
      </c>
      <c r="G399" s="2">
        <v>44284</v>
      </c>
      <c r="H399" s="2">
        <v>39951</v>
      </c>
      <c r="I399">
        <v>10</v>
      </c>
      <c r="J399" s="2">
        <v>44372</v>
      </c>
      <c r="K399" s="2">
        <v>44372</v>
      </c>
      <c r="L399" t="s">
        <v>29</v>
      </c>
      <c r="M399" t="s">
        <v>30</v>
      </c>
      <c r="N399" t="s">
        <v>704</v>
      </c>
      <c r="O399" t="s">
        <v>65</v>
      </c>
      <c r="P399" t="s">
        <v>66</v>
      </c>
      <c r="Q399" t="s">
        <v>142</v>
      </c>
      <c r="R399" t="s">
        <v>118</v>
      </c>
    </row>
    <row r="400" spans="1:18" hidden="1" x14ac:dyDescent="0.25">
      <c r="A400" t="s">
        <v>705</v>
      </c>
      <c r="B400" t="s">
        <v>643</v>
      </c>
      <c r="C400" t="s">
        <v>20</v>
      </c>
      <c r="D400" t="s">
        <v>705</v>
      </c>
      <c r="E400" s="1">
        <v>44284.59097222222</v>
      </c>
      <c r="F400" t="s">
        <v>649</v>
      </c>
      <c r="G400" s="2">
        <v>44284</v>
      </c>
      <c r="H400" s="2">
        <v>39951</v>
      </c>
      <c r="I400">
        <v>2</v>
      </c>
      <c r="J400" s="2">
        <v>44372</v>
      </c>
      <c r="K400" s="2">
        <v>44372</v>
      </c>
      <c r="L400" t="s">
        <v>29</v>
      </c>
      <c r="M400" t="s">
        <v>30</v>
      </c>
      <c r="N400" t="s">
        <v>706</v>
      </c>
      <c r="O400" t="s">
        <v>65</v>
      </c>
      <c r="P400" t="s">
        <v>66</v>
      </c>
      <c r="Q400" t="s">
        <v>142</v>
      </c>
      <c r="R400" t="s">
        <v>118</v>
      </c>
    </row>
    <row r="401" spans="1:21" hidden="1" x14ac:dyDescent="0.25">
      <c r="A401" t="s">
        <v>707</v>
      </c>
      <c r="B401" t="s">
        <v>643</v>
      </c>
      <c r="C401" t="s">
        <v>20</v>
      </c>
      <c r="D401" t="s">
        <v>707</v>
      </c>
      <c r="E401" s="1">
        <v>44284.59097222222</v>
      </c>
      <c r="F401" t="s">
        <v>649</v>
      </c>
      <c r="G401" s="2">
        <v>44284</v>
      </c>
      <c r="H401" s="2">
        <v>39951</v>
      </c>
      <c r="I401">
        <v>1</v>
      </c>
      <c r="J401" s="2">
        <v>44372</v>
      </c>
      <c r="K401" s="2">
        <v>44372</v>
      </c>
      <c r="L401" t="s">
        <v>29</v>
      </c>
      <c r="M401" t="s">
        <v>30</v>
      </c>
      <c r="N401" t="s">
        <v>708</v>
      </c>
      <c r="O401" t="s">
        <v>65</v>
      </c>
      <c r="P401" t="s">
        <v>66</v>
      </c>
      <c r="Q401" t="s">
        <v>142</v>
      </c>
      <c r="R401" t="s">
        <v>118</v>
      </c>
    </row>
    <row r="402" spans="1:21" hidden="1" x14ac:dyDescent="0.25">
      <c r="A402" t="s">
        <v>709</v>
      </c>
      <c r="B402" t="s">
        <v>19</v>
      </c>
      <c r="C402" t="s">
        <v>20</v>
      </c>
      <c r="D402" t="s">
        <v>709</v>
      </c>
      <c r="E402" s="1">
        <v>44369.352777777778</v>
      </c>
      <c r="G402" s="2">
        <v>44356</v>
      </c>
      <c r="H402" s="2">
        <v>31140</v>
      </c>
      <c r="I402">
        <v>34</v>
      </c>
      <c r="J402" s="2">
        <v>44372</v>
      </c>
      <c r="K402" s="2">
        <v>44372</v>
      </c>
      <c r="L402" t="s">
        <v>22</v>
      </c>
      <c r="M402" t="s">
        <v>23</v>
      </c>
      <c r="N402" t="s">
        <v>710</v>
      </c>
      <c r="O402" t="s">
        <v>78</v>
      </c>
      <c r="P402" t="s">
        <v>79</v>
      </c>
      <c r="Q402" t="s">
        <v>6929</v>
      </c>
    </row>
    <row r="403" spans="1:21" x14ac:dyDescent="0.25">
      <c r="A403" t="s">
        <v>711</v>
      </c>
      <c r="B403" t="s">
        <v>19</v>
      </c>
      <c r="C403" t="s">
        <v>20</v>
      </c>
      <c r="D403" t="s">
        <v>711</v>
      </c>
      <c r="E403" s="1">
        <v>44369.352083333331</v>
      </c>
      <c r="F403" t="s">
        <v>100</v>
      </c>
      <c r="G403" s="2">
        <v>44356</v>
      </c>
      <c r="H403" s="2">
        <v>31140</v>
      </c>
      <c r="I403">
        <v>9</v>
      </c>
      <c r="J403" s="2">
        <v>44372</v>
      </c>
      <c r="K403" s="2">
        <v>44372</v>
      </c>
      <c r="L403" t="s">
        <v>29</v>
      </c>
      <c r="M403" t="s">
        <v>30</v>
      </c>
      <c r="N403" t="s">
        <v>710</v>
      </c>
      <c r="O403" t="s">
        <v>78</v>
      </c>
      <c r="P403" t="s">
        <v>79</v>
      </c>
      <c r="Q403" t="s">
        <v>118</v>
      </c>
      <c r="T403" t="str">
        <f>VLOOKUP(O403,Aggregations!$B$2:$C$12,2,FALSE)</f>
        <v>SUM</v>
      </c>
      <c r="U403" t="b">
        <f>ISNUMBER(SEARCH("CLOSE",B403))</f>
        <v>0</v>
      </c>
    </row>
    <row r="404" spans="1:21" hidden="1" x14ac:dyDescent="0.25">
      <c r="A404" t="s">
        <v>712</v>
      </c>
      <c r="B404" t="s">
        <v>19</v>
      </c>
      <c r="C404" t="s">
        <v>20</v>
      </c>
      <c r="D404" t="s">
        <v>712</v>
      </c>
      <c r="E404" s="1">
        <v>44369.352777777778</v>
      </c>
      <c r="F404" t="s">
        <v>100</v>
      </c>
      <c r="G404" s="2">
        <v>44356</v>
      </c>
      <c r="H404" s="2">
        <v>26667</v>
      </c>
      <c r="I404">
        <v>4</v>
      </c>
      <c r="J404" s="2">
        <v>44372</v>
      </c>
      <c r="K404" s="2">
        <v>44372</v>
      </c>
      <c r="L404" t="s">
        <v>29</v>
      </c>
      <c r="M404" t="s">
        <v>30</v>
      </c>
      <c r="N404" t="s">
        <v>713</v>
      </c>
      <c r="O404" t="s">
        <v>78</v>
      </c>
      <c r="P404" t="s">
        <v>79</v>
      </c>
      <c r="Q404" t="s">
        <v>6929</v>
      </c>
    </row>
    <row r="405" spans="1:21" x14ac:dyDescent="0.25">
      <c r="A405" t="s">
        <v>714</v>
      </c>
      <c r="B405" t="s">
        <v>19</v>
      </c>
      <c r="C405" t="s">
        <v>20</v>
      </c>
      <c r="D405" t="s">
        <v>714</v>
      </c>
      <c r="E405" s="1">
        <v>44369.352777777778</v>
      </c>
      <c r="F405" t="s">
        <v>100</v>
      </c>
      <c r="G405" s="2">
        <v>44356</v>
      </c>
      <c r="H405" s="2">
        <v>26667</v>
      </c>
      <c r="I405">
        <v>8</v>
      </c>
      <c r="J405" s="2">
        <v>44372</v>
      </c>
      <c r="K405" s="2">
        <v>44372</v>
      </c>
      <c r="L405" t="s">
        <v>22</v>
      </c>
      <c r="M405" t="s">
        <v>23</v>
      </c>
      <c r="N405" t="s">
        <v>713</v>
      </c>
      <c r="O405" t="s">
        <v>78</v>
      </c>
      <c r="P405" t="s">
        <v>79</v>
      </c>
      <c r="Q405" t="s">
        <v>118</v>
      </c>
      <c r="T405" t="str">
        <f>VLOOKUP(O405,Aggregations!$B$2:$C$12,2,FALSE)</f>
        <v>SUM</v>
      </c>
      <c r="U405" t="b">
        <f>ISNUMBER(SEARCH("CLOSE",B405))</f>
        <v>0</v>
      </c>
    </row>
    <row r="406" spans="1:21" hidden="1" x14ac:dyDescent="0.25">
      <c r="A406" t="s">
        <v>715</v>
      </c>
      <c r="B406" t="s">
        <v>19</v>
      </c>
      <c r="C406" t="s">
        <v>20</v>
      </c>
      <c r="D406" t="s">
        <v>715</v>
      </c>
      <c r="E406" s="1">
        <v>44369.34652777778</v>
      </c>
      <c r="F406" t="s">
        <v>100</v>
      </c>
      <c r="G406" s="2">
        <v>44356</v>
      </c>
      <c r="H406" s="2">
        <v>26667</v>
      </c>
      <c r="I406">
        <v>1</v>
      </c>
      <c r="J406" s="2">
        <v>44372</v>
      </c>
      <c r="K406" s="2">
        <v>44372</v>
      </c>
      <c r="L406" t="s">
        <v>29</v>
      </c>
      <c r="M406" t="s">
        <v>30</v>
      </c>
      <c r="N406" t="s">
        <v>716</v>
      </c>
      <c r="O406" t="s">
        <v>78</v>
      </c>
      <c r="P406" t="s">
        <v>79</v>
      </c>
      <c r="Q406" t="s">
        <v>6929</v>
      </c>
    </row>
    <row r="407" spans="1:21" x14ac:dyDescent="0.25">
      <c r="A407" t="s">
        <v>717</v>
      </c>
      <c r="B407" t="s">
        <v>19</v>
      </c>
      <c r="C407" t="s">
        <v>20</v>
      </c>
      <c r="D407" t="s">
        <v>717</v>
      </c>
      <c r="E407" s="1">
        <v>44369.351388888892</v>
      </c>
      <c r="F407" t="s">
        <v>100</v>
      </c>
      <c r="G407" s="2">
        <v>44356</v>
      </c>
      <c r="H407" s="2">
        <v>26667</v>
      </c>
      <c r="I407">
        <v>1</v>
      </c>
      <c r="J407" s="2">
        <v>44372</v>
      </c>
      <c r="K407" s="2">
        <v>44372</v>
      </c>
      <c r="L407" t="s">
        <v>22</v>
      </c>
      <c r="M407" t="s">
        <v>23</v>
      </c>
      <c r="N407" t="s">
        <v>716</v>
      </c>
      <c r="O407" t="s">
        <v>78</v>
      </c>
      <c r="P407" t="s">
        <v>79</v>
      </c>
      <c r="Q407" t="s">
        <v>118</v>
      </c>
      <c r="T407" t="str">
        <f>VLOOKUP(O407,Aggregations!$B$2:$C$12,2,FALSE)</f>
        <v>SUM</v>
      </c>
      <c r="U407" t="b">
        <f>ISNUMBER(SEARCH("CLOSE",B407))</f>
        <v>0</v>
      </c>
    </row>
    <row r="408" spans="1:21" hidden="1" x14ac:dyDescent="0.25">
      <c r="A408" t="s">
        <v>718</v>
      </c>
      <c r="B408" t="s">
        <v>19</v>
      </c>
      <c r="C408" t="s">
        <v>20</v>
      </c>
      <c r="D408" t="s">
        <v>718</v>
      </c>
      <c r="E408" s="1">
        <v>44369.351388888892</v>
      </c>
      <c r="F408" t="s">
        <v>100</v>
      </c>
      <c r="G408" s="2">
        <v>44356</v>
      </c>
      <c r="H408" s="2">
        <v>31140</v>
      </c>
      <c r="I408">
        <v>1</v>
      </c>
      <c r="J408" s="2">
        <v>44372</v>
      </c>
      <c r="K408" s="2">
        <v>44372</v>
      </c>
      <c r="L408" t="s">
        <v>29</v>
      </c>
      <c r="M408" t="s">
        <v>30</v>
      </c>
      <c r="N408" t="s">
        <v>719</v>
      </c>
      <c r="O408" t="s">
        <v>78</v>
      </c>
      <c r="P408" t="s">
        <v>79</v>
      </c>
      <c r="Q408" t="s">
        <v>6929</v>
      </c>
    </row>
    <row r="409" spans="1:21" x14ac:dyDescent="0.25">
      <c r="A409" t="s">
        <v>720</v>
      </c>
      <c r="B409" t="s">
        <v>19</v>
      </c>
      <c r="C409" t="s">
        <v>20</v>
      </c>
      <c r="D409" t="s">
        <v>720</v>
      </c>
      <c r="E409" s="1">
        <v>44369.352083333331</v>
      </c>
      <c r="F409" t="s">
        <v>100</v>
      </c>
      <c r="G409" s="2">
        <v>44356</v>
      </c>
      <c r="H409" s="2">
        <v>31140</v>
      </c>
      <c r="I409">
        <v>14</v>
      </c>
      <c r="J409" s="2">
        <v>44372</v>
      </c>
      <c r="K409" s="2">
        <v>44372</v>
      </c>
      <c r="L409" t="s">
        <v>22</v>
      </c>
      <c r="M409" t="s">
        <v>23</v>
      </c>
      <c r="N409" t="s">
        <v>719</v>
      </c>
      <c r="O409" t="s">
        <v>78</v>
      </c>
      <c r="P409" t="s">
        <v>79</v>
      </c>
      <c r="Q409" t="s">
        <v>118</v>
      </c>
      <c r="T409" t="str">
        <f>VLOOKUP(O409,Aggregations!$B$2:$C$12,2,FALSE)</f>
        <v>SUM</v>
      </c>
      <c r="U409" t="b">
        <f>ISNUMBER(SEARCH("CLOSE",B409))</f>
        <v>0</v>
      </c>
    </row>
    <row r="410" spans="1:21" hidden="1" x14ac:dyDescent="0.25">
      <c r="A410" t="s">
        <v>721</v>
      </c>
      <c r="B410" t="s">
        <v>99</v>
      </c>
      <c r="C410" t="s">
        <v>20</v>
      </c>
      <c r="D410" t="s">
        <v>721</v>
      </c>
      <c r="E410" s="1">
        <v>43116.511805555558</v>
      </c>
      <c r="F410" t="s">
        <v>152</v>
      </c>
      <c r="G410" s="2">
        <v>43103</v>
      </c>
      <c r="H410" s="2">
        <v>42011</v>
      </c>
      <c r="I410">
        <v>1</v>
      </c>
      <c r="J410" s="2">
        <v>44372</v>
      </c>
      <c r="K410" s="2">
        <v>44372</v>
      </c>
      <c r="L410" t="s">
        <v>29</v>
      </c>
      <c r="M410" t="s">
        <v>30</v>
      </c>
      <c r="N410" t="s">
        <v>722</v>
      </c>
      <c r="O410" t="s">
        <v>78</v>
      </c>
      <c r="P410" t="s">
        <v>79</v>
      </c>
      <c r="Q410" t="s">
        <v>142</v>
      </c>
      <c r="R410" t="s">
        <v>118</v>
      </c>
    </row>
    <row r="411" spans="1:21" hidden="1" x14ac:dyDescent="0.25">
      <c r="A411" t="s">
        <v>723</v>
      </c>
      <c r="B411" t="s">
        <v>99</v>
      </c>
      <c r="C411" t="s">
        <v>20</v>
      </c>
      <c r="D411" t="s">
        <v>723</v>
      </c>
      <c r="E411" s="1">
        <v>43116.51666666667</v>
      </c>
      <c r="F411" t="s">
        <v>152</v>
      </c>
      <c r="G411" s="2">
        <v>43103</v>
      </c>
      <c r="H411" s="2">
        <v>42011</v>
      </c>
      <c r="I411">
        <v>1</v>
      </c>
      <c r="J411" s="2">
        <v>44372</v>
      </c>
      <c r="K411" s="2">
        <v>44372</v>
      </c>
      <c r="L411" t="s">
        <v>22</v>
      </c>
      <c r="M411" t="s">
        <v>23</v>
      </c>
      <c r="N411" t="s">
        <v>722</v>
      </c>
      <c r="O411" t="s">
        <v>78</v>
      </c>
      <c r="P411" t="s">
        <v>79</v>
      </c>
      <c r="Q411" t="s">
        <v>142</v>
      </c>
      <c r="R411" t="s">
        <v>118</v>
      </c>
    </row>
    <row r="412" spans="1:21" hidden="1" x14ac:dyDescent="0.25">
      <c r="A412" t="s">
        <v>724</v>
      </c>
      <c r="B412" t="s">
        <v>99</v>
      </c>
      <c r="C412" t="s">
        <v>20</v>
      </c>
      <c r="D412" t="s">
        <v>724</v>
      </c>
      <c r="E412" s="1">
        <v>43116.51666666667</v>
      </c>
      <c r="F412" t="s">
        <v>152</v>
      </c>
      <c r="G412" s="2">
        <v>43103</v>
      </c>
      <c r="H412" s="2">
        <v>42011</v>
      </c>
      <c r="I412">
        <v>1</v>
      </c>
      <c r="J412" s="2">
        <v>44372</v>
      </c>
      <c r="K412" s="2">
        <v>44372</v>
      </c>
      <c r="L412" t="s">
        <v>29</v>
      </c>
      <c r="M412" t="s">
        <v>30</v>
      </c>
      <c r="N412" t="s">
        <v>725</v>
      </c>
      <c r="O412" t="s">
        <v>78</v>
      </c>
      <c r="P412" t="s">
        <v>79</v>
      </c>
      <c r="Q412" t="s">
        <v>142</v>
      </c>
      <c r="R412" t="s">
        <v>118</v>
      </c>
    </row>
    <row r="413" spans="1:21" hidden="1" x14ac:dyDescent="0.25">
      <c r="A413" t="s">
        <v>726</v>
      </c>
      <c r="B413" t="s">
        <v>99</v>
      </c>
      <c r="C413" t="s">
        <v>20</v>
      </c>
      <c r="D413" t="s">
        <v>726</v>
      </c>
      <c r="E413" s="1">
        <v>43116.51666666667</v>
      </c>
      <c r="F413" t="s">
        <v>152</v>
      </c>
      <c r="G413" s="2">
        <v>43103</v>
      </c>
      <c r="H413" s="2">
        <v>42011</v>
      </c>
      <c r="I413">
        <v>1</v>
      </c>
      <c r="J413" s="2">
        <v>44372</v>
      </c>
      <c r="K413" s="2">
        <v>44372</v>
      </c>
      <c r="L413" t="s">
        <v>22</v>
      </c>
      <c r="M413" t="s">
        <v>23</v>
      </c>
      <c r="N413" t="s">
        <v>725</v>
      </c>
      <c r="O413" t="s">
        <v>78</v>
      </c>
      <c r="P413" t="s">
        <v>79</v>
      </c>
      <c r="Q413" t="s">
        <v>142</v>
      </c>
      <c r="R413" t="s">
        <v>118</v>
      </c>
    </row>
    <row r="414" spans="1:21" hidden="1" x14ac:dyDescent="0.25">
      <c r="A414" t="s">
        <v>727</v>
      </c>
      <c r="B414" t="s">
        <v>99</v>
      </c>
      <c r="C414" t="s">
        <v>20</v>
      </c>
      <c r="D414" t="s">
        <v>727</v>
      </c>
      <c r="E414" s="1">
        <v>43116.51666666667</v>
      </c>
      <c r="F414" t="s">
        <v>152</v>
      </c>
      <c r="G414" s="2">
        <v>43103</v>
      </c>
      <c r="H414" s="2">
        <v>42011</v>
      </c>
      <c r="I414">
        <v>1</v>
      </c>
      <c r="J414" s="2">
        <v>44372</v>
      </c>
      <c r="K414" s="2">
        <v>44372</v>
      </c>
      <c r="L414" t="s">
        <v>29</v>
      </c>
      <c r="M414" t="s">
        <v>30</v>
      </c>
      <c r="N414" t="s">
        <v>728</v>
      </c>
      <c r="O414" t="s">
        <v>78</v>
      </c>
      <c r="P414" t="s">
        <v>79</v>
      </c>
      <c r="Q414" t="s">
        <v>142</v>
      </c>
      <c r="R414" t="s">
        <v>118</v>
      </c>
    </row>
    <row r="415" spans="1:21" hidden="1" x14ac:dyDescent="0.25">
      <c r="A415" t="s">
        <v>729</v>
      </c>
      <c r="B415" t="s">
        <v>99</v>
      </c>
      <c r="C415" t="s">
        <v>20</v>
      </c>
      <c r="D415" t="s">
        <v>729</v>
      </c>
      <c r="E415" s="1">
        <v>43116.51666666667</v>
      </c>
      <c r="F415" t="s">
        <v>152</v>
      </c>
      <c r="G415" s="2">
        <v>43103</v>
      </c>
      <c r="H415" s="2">
        <v>42011</v>
      </c>
      <c r="I415">
        <v>1</v>
      </c>
      <c r="J415" s="2">
        <v>44372</v>
      </c>
      <c r="K415" s="2">
        <v>44372</v>
      </c>
      <c r="L415" t="s">
        <v>22</v>
      </c>
      <c r="M415" t="s">
        <v>23</v>
      </c>
      <c r="N415" t="s">
        <v>728</v>
      </c>
      <c r="O415" t="s">
        <v>78</v>
      </c>
      <c r="P415" t="s">
        <v>79</v>
      </c>
      <c r="Q415" t="s">
        <v>142</v>
      </c>
      <c r="R415" t="s">
        <v>118</v>
      </c>
    </row>
    <row r="416" spans="1:21" hidden="1" x14ac:dyDescent="0.25">
      <c r="A416" t="s">
        <v>730</v>
      </c>
      <c r="B416" t="s">
        <v>99</v>
      </c>
      <c r="C416" t="s">
        <v>20</v>
      </c>
      <c r="D416" t="s">
        <v>730</v>
      </c>
      <c r="E416" s="1">
        <v>43116.604861111111</v>
      </c>
      <c r="F416" t="s">
        <v>152</v>
      </c>
      <c r="G416" s="2">
        <v>43103</v>
      </c>
      <c r="H416" s="2">
        <v>42011</v>
      </c>
      <c r="I416">
        <v>1</v>
      </c>
      <c r="J416" s="2">
        <v>44372</v>
      </c>
      <c r="K416" s="2">
        <v>44372</v>
      </c>
      <c r="L416" t="s">
        <v>29</v>
      </c>
      <c r="M416" t="s">
        <v>30</v>
      </c>
      <c r="N416" t="s">
        <v>731</v>
      </c>
      <c r="O416" t="s">
        <v>78</v>
      </c>
      <c r="P416" t="s">
        <v>79</v>
      </c>
      <c r="Q416" t="s">
        <v>142</v>
      </c>
      <c r="R416" t="s">
        <v>118</v>
      </c>
    </row>
    <row r="417" spans="1:21" hidden="1" x14ac:dyDescent="0.25">
      <c r="A417" t="s">
        <v>732</v>
      </c>
      <c r="B417" t="s">
        <v>99</v>
      </c>
      <c r="C417" t="s">
        <v>20</v>
      </c>
      <c r="D417" t="s">
        <v>732</v>
      </c>
      <c r="E417" s="1">
        <v>43116.604861111111</v>
      </c>
      <c r="F417" t="s">
        <v>152</v>
      </c>
      <c r="G417" s="2">
        <v>43103</v>
      </c>
      <c r="H417" s="2">
        <v>42011</v>
      </c>
      <c r="I417">
        <v>1</v>
      </c>
      <c r="J417" s="2">
        <v>44372</v>
      </c>
      <c r="K417" s="2">
        <v>44372</v>
      </c>
      <c r="L417" t="s">
        <v>22</v>
      </c>
      <c r="M417" t="s">
        <v>23</v>
      </c>
      <c r="N417" t="s">
        <v>731</v>
      </c>
      <c r="O417" t="s">
        <v>78</v>
      </c>
      <c r="P417" t="s">
        <v>79</v>
      </c>
      <c r="Q417" t="s">
        <v>142</v>
      </c>
      <c r="R417" t="s">
        <v>118</v>
      </c>
    </row>
    <row r="418" spans="1:21" hidden="1" x14ac:dyDescent="0.25">
      <c r="A418" t="s">
        <v>733</v>
      </c>
      <c r="B418" t="s">
        <v>99</v>
      </c>
      <c r="C418" t="s">
        <v>20</v>
      </c>
      <c r="D418" t="s">
        <v>733</v>
      </c>
      <c r="E418" s="1">
        <v>43116.51666666667</v>
      </c>
      <c r="F418" t="s">
        <v>152</v>
      </c>
      <c r="G418" s="2">
        <v>43103</v>
      </c>
      <c r="H418" s="2">
        <v>42011</v>
      </c>
      <c r="I418">
        <v>1</v>
      </c>
      <c r="J418" s="2">
        <v>44372</v>
      </c>
      <c r="K418" s="2">
        <v>44372</v>
      </c>
      <c r="L418" t="s">
        <v>29</v>
      </c>
      <c r="M418" t="s">
        <v>30</v>
      </c>
      <c r="N418" t="s">
        <v>734</v>
      </c>
      <c r="O418" t="s">
        <v>78</v>
      </c>
      <c r="P418" t="s">
        <v>79</v>
      </c>
      <c r="Q418" t="s">
        <v>142</v>
      </c>
      <c r="R418" t="s">
        <v>118</v>
      </c>
    </row>
    <row r="419" spans="1:21" hidden="1" x14ac:dyDescent="0.25">
      <c r="A419" t="s">
        <v>735</v>
      </c>
      <c r="B419" t="s">
        <v>99</v>
      </c>
      <c r="C419" t="s">
        <v>20</v>
      </c>
      <c r="D419" t="s">
        <v>735</v>
      </c>
      <c r="E419" s="1">
        <v>43116.51666666667</v>
      </c>
      <c r="F419" t="s">
        <v>152</v>
      </c>
      <c r="G419" s="2">
        <v>43103</v>
      </c>
      <c r="H419" s="2">
        <v>42011</v>
      </c>
      <c r="I419">
        <v>1</v>
      </c>
      <c r="J419" s="2">
        <v>44372</v>
      </c>
      <c r="K419" s="2">
        <v>44372</v>
      </c>
      <c r="L419" t="s">
        <v>22</v>
      </c>
      <c r="M419" t="s">
        <v>23</v>
      </c>
      <c r="N419" t="s">
        <v>734</v>
      </c>
      <c r="O419" t="s">
        <v>78</v>
      </c>
      <c r="P419" t="s">
        <v>79</v>
      </c>
      <c r="Q419" t="s">
        <v>142</v>
      </c>
      <c r="R419" t="s">
        <v>118</v>
      </c>
    </row>
    <row r="420" spans="1:21" hidden="1" x14ac:dyDescent="0.25">
      <c r="A420" t="s">
        <v>736</v>
      </c>
      <c r="B420" t="s">
        <v>99</v>
      </c>
      <c r="C420" t="s">
        <v>20</v>
      </c>
      <c r="D420" t="s">
        <v>736</v>
      </c>
      <c r="E420" s="1">
        <v>44369.352777777778</v>
      </c>
      <c r="F420" t="s">
        <v>100</v>
      </c>
      <c r="G420" s="2">
        <v>44356</v>
      </c>
      <c r="H420" s="2">
        <v>42011</v>
      </c>
      <c r="I420">
        <v>9</v>
      </c>
      <c r="J420" s="2">
        <v>44372</v>
      </c>
      <c r="K420" s="2">
        <v>44372</v>
      </c>
      <c r="L420" t="s">
        <v>29</v>
      </c>
      <c r="M420" t="s">
        <v>30</v>
      </c>
      <c r="N420" t="s">
        <v>737</v>
      </c>
      <c r="O420" t="s">
        <v>78</v>
      </c>
      <c r="P420" t="s">
        <v>79</v>
      </c>
      <c r="Q420" t="s">
        <v>6929</v>
      </c>
    </row>
    <row r="421" spans="1:21" x14ac:dyDescent="0.25">
      <c r="A421" t="s">
        <v>738</v>
      </c>
      <c r="B421" t="s">
        <v>99</v>
      </c>
      <c r="C421" t="s">
        <v>20</v>
      </c>
      <c r="D421" t="s">
        <v>738</v>
      </c>
      <c r="E421" s="1">
        <v>44369.352777777778</v>
      </c>
      <c r="F421" t="s">
        <v>100</v>
      </c>
      <c r="G421" s="2">
        <v>44356</v>
      </c>
      <c r="H421" s="2">
        <v>42011</v>
      </c>
      <c r="I421">
        <v>22</v>
      </c>
      <c r="J421" s="2">
        <v>44372</v>
      </c>
      <c r="K421" s="2">
        <v>44372</v>
      </c>
      <c r="L421" t="s">
        <v>22</v>
      </c>
      <c r="M421" t="s">
        <v>23</v>
      </c>
      <c r="N421" t="s">
        <v>737</v>
      </c>
      <c r="O421" t="s">
        <v>78</v>
      </c>
      <c r="P421" t="s">
        <v>79</v>
      </c>
      <c r="Q421" t="s">
        <v>118</v>
      </c>
      <c r="T421" t="str">
        <f>VLOOKUP(O421,Aggregations!$B$2:$C$12,2,FALSE)</f>
        <v>SUM</v>
      </c>
      <c r="U421" t="b">
        <f>ISNUMBER(SEARCH("CLOSE",B421))</f>
        <v>0</v>
      </c>
    </row>
    <row r="422" spans="1:21" hidden="1" x14ac:dyDescent="0.25">
      <c r="A422" t="s">
        <v>739</v>
      </c>
      <c r="B422" t="s">
        <v>99</v>
      </c>
      <c r="C422" t="s">
        <v>20</v>
      </c>
      <c r="D422" t="s">
        <v>739</v>
      </c>
      <c r="E422" s="1">
        <v>44369.352777777778</v>
      </c>
      <c r="F422" t="s">
        <v>100</v>
      </c>
      <c r="G422" s="2">
        <v>44356</v>
      </c>
      <c r="H422" s="2">
        <v>42011</v>
      </c>
      <c r="I422">
        <v>1</v>
      </c>
      <c r="J422" s="2">
        <v>44372</v>
      </c>
      <c r="K422" s="2">
        <v>44372</v>
      </c>
      <c r="L422" t="s">
        <v>29</v>
      </c>
      <c r="M422" t="s">
        <v>30</v>
      </c>
      <c r="N422" t="s">
        <v>740</v>
      </c>
      <c r="O422" t="s">
        <v>78</v>
      </c>
      <c r="P422" t="s">
        <v>79</v>
      </c>
      <c r="Q422" t="s">
        <v>6929</v>
      </c>
    </row>
    <row r="423" spans="1:21" x14ac:dyDescent="0.25">
      <c r="A423" t="s">
        <v>741</v>
      </c>
      <c r="B423" t="s">
        <v>99</v>
      </c>
      <c r="C423" t="s">
        <v>20</v>
      </c>
      <c r="D423" t="s">
        <v>741</v>
      </c>
      <c r="E423" s="1">
        <v>44369.352777777778</v>
      </c>
      <c r="F423" t="s">
        <v>100</v>
      </c>
      <c r="G423" s="2">
        <v>44356</v>
      </c>
      <c r="H423" s="2">
        <v>42011</v>
      </c>
      <c r="I423">
        <v>3</v>
      </c>
      <c r="J423" s="2">
        <v>44372</v>
      </c>
      <c r="K423" s="2">
        <v>44372</v>
      </c>
      <c r="L423" t="s">
        <v>22</v>
      </c>
      <c r="M423" t="s">
        <v>23</v>
      </c>
      <c r="N423" t="s">
        <v>740</v>
      </c>
      <c r="O423" t="s">
        <v>78</v>
      </c>
      <c r="P423" t="s">
        <v>79</v>
      </c>
      <c r="Q423" t="s">
        <v>118</v>
      </c>
      <c r="T423" t="str">
        <f>VLOOKUP(O423,Aggregations!$B$2:$C$12,2,FALSE)</f>
        <v>SUM</v>
      </c>
      <c r="U423" t="b">
        <f>ISNUMBER(SEARCH("CLOSE",B423))</f>
        <v>0</v>
      </c>
    </row>
    <row r="424" spans="1:21" hidden="1" x14ac:dyDescent="0.25">
      <c r="A424" t="s">
        <v>742</v>
      </c>
      <c r="B424" t="s">
        <v>99</v>
      </c>
      <c r="C424" t="s">
        <v>20</v>
      </c>
      <c r="D424" t="s">
        <v>742</v>
      </c>
      <c r="E424" s="1">
        <v>44369.34652777778</v>
      </c>
      <c r="F424" t="s">
        <v>100</v>
      </c>
      <c r="G424" s="2">
        <v>44356</v>
      </c>
      <c r="H424" s="2">
        <v>42011</v>
      </c>
      <c r="I424">
        <v>1</v>
      </c>
      <c r="J424" s="2">
        <v>44372</v>
      </c>
      <c r="K424" s="2">
        <v>44372</v>
      </c>
      <c r="L424" t="s">
        <v>29</v>
      </c>
      <c r="M424" t="s">
        <v>30</v>
      </c>
      <c r="N424" t="s">
        <v>743</v>
      </c>
      <c r="O424" t="s">
        <v>78</v>
      </c>
      <c r="P424" t="s">
        <v>79</v>
      </c>
      <c r="Q424" t="s">
        <v>6929</v>
      </c>
    </row>
    <row r="425" spans="1:21" x14ac:dyDescent="0.25">
      <c r="A425" t="s">
        <v>744</v>
      </c>
      <c r="B425" t="s">
        <v>99</v>
      </c>
      <c r="C425" t="s">
        <v>20</v>
      </c>
      <c r="D425" t="s">
        <v>744</v>
      </c>
      <c r="E425" s="1">
        <v>44369.351388888892</v>
      </c>
      <c r="F425" t="s">
        <v>100</v>
      </c>
      <c r="G425" s="2">
        <v>44356</v>
      </c>
      <c r="H425" s="2">
        <v>42011</v>
      </c>
      <c r="I425">
        <v>2</v>
      </c>
      <c r="J425" s="2">
        <v>44372</v>
      </c>
      <c r="K425" s="2">
        <v>44372</v>
      </c>
      <c r="L425" t="s">
        <v>22</v>
      </c>
      <c r="M425" t="s">
        <v>23</v>
      </c>
      <c r="N425" t="s">
        <v>743</v>
      </c>
      <c r="O425" t="s">
        <v>78</v>
      </c>
      <c r="P425" t="s">
        <v>79</v>
      </c>
      <c r="Q425" t="s">
        <v>118</v>
      </c>
      <c r="T425" t="str">
        <f>VLOOKUP(O425,Aggregations!$B$2:$C$12,2,FALSE)</f>
        <v>SUM</v>
      </c>
      <c r="U425" t="b">
        <f>ISNUMBER(SEARCH("CLOSE",B425))</f>
        <v>0</v>
      </c>
    </row>
    <row r="426" spans="1:21" hidden="1" x14ac:dyDescent="0.25">
      <c r="A426" t="s">
        <v>745</v>
      </c>
      <c r="B426" t="s">
        <v>99</v>
      </c>
      <c r="C426" t="s">
        <v>20</v>
      </c>
      <c r="D426" t="s">
        <v>745</v>
      </c>
      <c r="E426" s="1">
        <v>44369.352083333331</v>
      </c>
      <c r="F426" t="s">
        <v>100</v>
      </c>
      <c r="G426" s="2">
        <v>44356</v>
      </c>
      <c r="H426" s="2">
        <v>42011</v>
      </c>
      <c r="I426">
        <v>1</v>
      </c>
      <c r="J426" s="2">
        <v>44372</v>
      </c>
      <c r="K426" s="2">
        <v>44372</v>
      </c>
      <c r="L426" t="s">
        <v>29</v>
      </c>
      <c r="M426" t="s">
        <v>30</v>
      </c>
      <c r="N426" t="s">
        <v>746</v>
      </c>
      <c r="O426" t="s">
        <v>78</v>
      </c>
      <c r="P426" t="s">
        <v>79</v>
      </c>
      <c r="Q426" t="s">
        <v>6929</v>
      </c>
    </row>
    <row r="427" spans="1:21" x14ac:dyDescent="0.25">
      <c r="A427" t="s">
        <v>747</v>
      </c>
      <c r="B427" t="s">
        <v>99</v>
      </c>
      <c r="C427" t="s">
        <v>20</v>
      </c>
      <c r="D427" t="s">
        <v>747</v>
      </c>
      <c r="E427" s="1">
        <v>44369.352083333331</v>
      </c>
      <c r="F427" t="s">
        <v>100</v>
      </c>
      <c r="G427" s="2">
        <v>44356</v>
      </c>
      <c r="H427" s="2">
        <v>42011</v>
      </c>
      <c r="I427">
        <v>3</v>
      </c>
      <c r="J427" s="2">
        <v>44372</v>
      </c>
      <c r="K427" s="2">
        <v>44372</v>
      </c>
      <c r="L427" t="s">
        <v>22</v>
      </c>
      <c r="M427" t="s">
        <v>23</v>
      </c>
      <c r="N427" t="s">
        <v>746</v>
      </c>
      <c r="O427" t="s">
        <v>78</v>
      </c>
      <c r="P427" t="s">
        <v>79</v>
      </c>
      <c r="Q427" t="s">
        <v>118</v>
      </c>
      <c r="T427" t="str">
        <f>VLOOKUP(O427,Aggregations!$B$2:$C$12,2,FALSE)</f>
        <v>SUM</v>
      </c>
      <c r="U427" t="b">
        <f>ISNUMBER(SEARCH("CLOSE",B427))</f>
        <v>0</v>
      </c>
    </row>
    <row r="428" spans="1:21" hidden="1" x14ac:dyDescent="0.25">
      <c r="A428" t="s">
        <v>748</v>
      </c>
      <c r="B428" t="s">
        <v>99</v>
      </c>
      <c r="C428" t="s">
        <v>20</v>
      </c>
      <c r="D428" t="s">
        <v>748</v>
      </c>
      <c r="E428" s="1">
        <v>44369.351388888892</v>
      </c>
      <c r="F428" t="s">
        <v>100</v>
      </c>
      <c r="G428" s="2">
        <v>44356</v>
      </c>
      <c r="H428" s="2">
        <v>42011</v>
      </c>
      <c r="I428">
        <v>1</v>
      </c>
      <c r="J428" s="2">
        <v>44372</v>
      </c>
      <c r="K428" s="2">
        <v>44372</v>
      </c>
      <c r="L428" t="s">
        <v>29</v>
      </c>
      <c r="M428" t="s">
        <v>30</v>
      </c>
      <c r="N428" t="s">
        <v>749</v>
      </c>
      <c r="O428" t="s">
        <v>78</v>
      </c>
      <c r="P428" t="s">
        <v>79</v>
      </c>
      <c r="Q428" t="s">
        <v>6929</v>
      </c>
    </row>
    <row r="429" spans="1:21" x14ac:dyDescent="0.25">
      <c r="A429" t="s">
        <v>750</v>
      </c>
      <c r="B429" t="s">
        <v>99</v>
      </c>
      <c r="C429" t="s">
        <v>20</v>
      </c>
      <c r="D429" t="s">
        <v>750</v>
      </c>
      <c r="E429" s="1">
        <v>44369.351388888892</v>
      </c>
      <c r="F429" t="s">
        <v>100</v>
      </c>
      <c r="G429" s="2">
        <v>44356</v>
      </c>
      <c r="H429" s="2">
        <v>42011</v>
      </c>
      <c r="I429">
        <v>2</v>
      </c>
      <c r="J429" s="2">
        <v>44372</v>
      </c>
      <c r="K429" s="2">
        <v>44372</v>
      </c>
      <c r="L429" t="s">
        <v>22</v>
      </c>
      <c r="M429" t="s">
        <v>23</v>
      </c>
      <c r="N429" t="s">
        <v>749</v>
      </c>
      <c r="O429" t="s">
        <v>78</v>
      </c>
      <c r="P429" t="s">
        <v>79</v>
      </c>
      <c r="Q429" t="s">
        <v>118</v>
      </c>
      <c r="T429" t="str">
        <f>VLOOKUP(O429,Aggregations!$B$2:$C$12,2,FALSE)</f>
        <v>SUM</v>
      </c>
      <c r="U429" t="b">
        <f>ISNUMBER(SEARCH("CLOSE",B429))</f>
        <v>0</v>
      </c>
    </row>
    <row r="430" spans="1:21" hidden="1" x14ac:dyDescent="0.25">
      <c r="A430" t="s">
        <v>751</v>
      </c>
      <c r="B430" t="s">
        <v>19</v>
      </c>
      <c r="C430" t="s">
        <v>20</v>
      </c>
      <c r="D430" t="s">
        <v>751</v>
      </c>
      <c r="E430" s="1">
        <v>44369.352777777778</v>
      </c>
      <c r="F430" t="s">
        <v>100</v>
      </c>
      <c r="G430" s="2">
        <v>44356</v>
      </c>
      <c r="H430" s="2">
        <v>26667</v>
      </c>
      <c r="I430">
        <v>6</v>
      </c>
      <c r="J430" s="2">
        <v>44372</v>
      </c>
      <c r="K430" s="2">
        <v>44372</v>
      </c>
      <c r="L430" t="s">
        <v>29</v>
      </c>
      <c r="M430" t="s">
        <v>30</v>
      </c>
      <c r="N430" t="s">
        <v>752</v>
      </c>
      <c r="O430" t="s">
        <v>78</v>
      </c>
      <c r="P430" t="s">
        <v>79</v>
      </c>
      <c r="Q430" t="s">
        <v>6929</v>
      </c>
    </row>
    <row r="431" spans="1:21" x14ac:dyDescent="0.25">
      <c r="A431" t="s">
        <v>753</v>
      </c>
      <c r="B431" t="s">
        <v>19</v>
      </c>
      <c r="C431" t="s">
        <v>20</v>
      </c>
      <c r="D431" t="s">
        <v>753</v>
      </c>
      <c r="E431" s="1">
        <v>44369.352777777778</v>
      </c>
      <c r="F431" t="s">
        <v>100</v>
      </c>
      <c r="G431" s="2">
        <v>44356</v>
      </c>
      <c r="H431" s="2">
        <v>26667</v>
      </c>
      <c r="I431">
        <v>38</v>
      </c>
      <c r="J431" s="2">
        <v>44372</v>
      </c>
      <c r="K431" s="2">
        <v>44372</v>
      </c>
      <c r="L431" t="s">
        <v>22</v>
      </c>
      <c r="M431" t="s">
        <v>23</v>
      </c>
      <c r="N431" t="s">
        <v>752</v>
      </c>
      <c r="O431" t="s">
        <v>78</v>
      </c>
      <c r="P431" t="s">
        <v>79</v>
      </c>
      <c r="Q431" t="s">
        <v>118</v>
      </c>
      <c r="T431" t="str">
        <f>VLOOKUP(O431,Aggregations!$B$2:$C$12,2,FALSE)</f>
        <v>SUM</v>
      </c>
      <c r="U431" t="b">
        <f>ISNUMBER(SEARCH("CLOSE",B431))</f>
        <v>0</v>
      </c>
    </row>
    <row r="432" spans="1:21" hidden="1" x14ac:dyDescent="0.25">
      <c r="A432" t="s">
        <v>754</v>
      </c>
      <c r="B432" t="s">
        <v>19</v>
      </c>
      <c r="C432" t="s">
        <v>20</v>
      </c>
      <c r="D432" t="s">
        <v>754</v>
      </c>
      <c r="E432" s="1">
        <v>44369.352777777778</v>
      </c>
      <c r="F432" t="s">
        <v>100</v>
      </c>
      <c r="G432" s="2">
        <v>44356</v>
      </c>
      <c r="H432" s="2">
        <v>26667</v>
      </c>
      <c r="I432">
        <v>3</v>
      </c>
      <c r="J432" s="2">
        <v>44372</v>
      </c>
      <c r="K432" s="2">
        <v>44372</v>
      </c>
      <c r="L432" t="s">
        <v>29</v>
      </c>
      <c r="M432" t="s">
        <v>30</v>
      </c>
      <c r="N432" t="s">
        <v>755</v>
      </c>
      <c r="O432" t="s">
        <v>78</v>
      </c>
      <c r="P432" t="s">
        <v>79</v>
      </c>
      <c r="Q432" t="s">
        <v>6929</v>
      </c>
    </row>
    <row r="433" spans="1:21" x14ac:dyDescent="0.25">
      <c r="A433" t="s">
        <v>756</v>
      </c>
      <c r="B433" t="s">
        <v>19</v>
      </c>
      <c r="C433" t="s">
        <v>20</v>
      </c>
      <c r="D433" t="s">
        <v>756</v>
      </c>
      <c r="E433" s="1">
        <v>44369.352777777778</v>
      </c>
      <c r="F433" t="s">
        <v>100</v>
      </c>
      <c r="G433" s="2">
        <v>44356</v>
      </c>
      <c r="H433" s="2">
        <v>26667</v>
      </c>
      <c r="I433">
        <v>1</v>
      </c>
      <c r="J433" s="2">
        <v>44372</v>
      </c>
      <c r="K433" s="2">
        <v>44372</v>
      </c>
      <c r="L433" t="s">
        <v>22</v>
      </c>
      <c r="M433" t="s">
        <v>23</v>
      </c>
      <c r="N433" t="s">
        <v>755</v>
      </c>
      <c r="O433" t="s">
        <v>78</v>
      </c>
      <c r="P433" t="s">
        <v>79</v>
      </c>
      <c r="Q433" t="s">
        <v>118</v>
      </c>
      <c r="T433" t="str">
        <f>VLOOKUP(O433,Aggregations!$B$2:$C$12,2,FALSE)</f>
        <v>SUM</v>
      </c>
      <c r="U433" t="b">
        <f>ISNUMBER(SEARCH("CLOSE",B433))</f>
        <v>0</v>
      </c>
    </row>
    <row r="434" spans="1:21" hidden="1" x14ac:dyDescent="0.25">
      <c r="A434" t="s">
        <v>757</v>
      </c>
      <c r="B434" t="s">
        <v>19</v>
      </c>
      <c r="C434" t="s">
        <v>20</v>
      </c>
      <c r="D434" t="s">
        <v>757</v>
      </c>
      <c r="E434" s="1">
        <v>44369.34652777778</v>
      </c>
      <c r="F434" t="s">
        <v>100</v>
      </c>
      <c r="G434" s="2">
        <v>44356</v>
      </c>
      <c r="H434" s="2">
        <v>39995</v>
      </c>
      <c r="I434">
        <v>1</v>
      </c>
      <c r="J434" s="2">
        <v>44372</v>
      </c>
      <c r="K434" s="2">
        <v>44372</v>
      </c>
      <c r="L434" t="s">
        <v>29</v>
      </c>
      <c r="M434" t="s">
        <v>30</v>
      </c>
      <c r="N434" t="s">
        <v>758</v>
      </c>
      <c r="O434" t="s">
        <v>78</v>
      </c>
      <c r="P434" t="s">
        <v>79</v>
      </c>
      <c r="Q434" t="s">
        <v>6929</v>
      </c>
    </row>
    <row r="435" spans="1:21" x14ac:dyDescent="0.25">
      <c r="A435" t="s">
        <v>759</v>
      </c>
      <c r="B435" t="s">
        <v>19</v>
      </c>
      <c r="C435" t="s">
        <v>20</v>
      </c>
      <c r="D435" t="s">
        <v>759</v>
      </c>
      <c r="E435" s="1">
        <v>44369.351388888892</v>
      </c>
      <c r="F435" t="s">
        <v>100</v>
      </c>
      <c r="G435" s="2">
        <v>44356</v>
      </c>
      <c r="H435" s="2">
        <v>39995</v>
      </c>
      <c r="I435">
        <v>1</v>
      </c>
      <c r="J435" s="2">
        <v>44372</v>
      </c>
      <c r="K435" s="2">
        <v>44372</v>
      </c>
      <c r="L435" t="s">
        <v>22</v>
      </c>
      <c r="M435" t="s">
        <v>23</v>
      </c>
      <c r="N435" t="s">
        <v>758</v>
      </c>
      <c r="O435" t="s">
        <v>78</v>
      </c>
      <c r="P435" t="s">
        <v>79</v>
      </c>
      <c r="Q435" t="s">
        <v>118</v>
      </c>
      <c r="T435" t="str">
        <f>VLOOKUP(O435,Aggregations!$B$2:$C$12,2,FALSE)</f>
        <v>SUM</v>
      </c>
      <c r="U435" t="b">
        <f>ISNUMBER(SEARCH("CLOSE",B435))</f>
        <v>0</v>
      </c>
    </row>
    <row r="436" spans="1:21" hidden="1" x14ac:dyDescent="0.25">
      <c r="A436" t="s">
        <v>760</v>
      </c>
      <c r="B436" t="s">
        <v>19</v>
      </c>
      <c r="C436" t="s">
        <v>20</v>
      </c>
      <c r="D436" t="s">
        <v>760</v>
      </c>
      <c r="E436" s="1">
        <v>44369.352083333331</v>
      </c>
      <c r="F436" t="s">
        <v>100</v>
      </c>
      <c r="G436" s="2">
        <v>44356</v>
      </c>
      <c r="H436" s="2">
        <v>31140</v>
      </c>
      <c r="I436">
        <v>1</v>
      </c>
      <c r="J436" s="2">
        <v>44372</v>
      </c>
      <c r="K436" s="2">
        <v>44372</v>
      </c>
      <c r="L436" t="s">
        <v>29</v>
      </c>
      <c r="M436" t="s">
        <v>30</v>
      </c>
      <c r="N436" t="s">
        <v>761</v>
      </c>
      <c r="O436" t="s">
        <v>78</v>
      </c>
      <c r="P436" t="s">
        <v>79</v>
      </c>
      <c r="Q436" t="s">
        <v>6929</v>
      </c>
    </row>
    <row r="437" spans="1:21" x14ac:dyDescent="0.25">
      <c r="A437" t="s">
        <v>762</v>
      </c>
      <c r="B437" t="s">
        <v>19</v>
      </c>
      <c r="C437" t="s">
        <v>20</v>
      </c>
      <c r="D437" t="s">
        <v>762</v>
      </c>
      <c r="E437" s="1">
        <v>44369.352083333331</v>
      </c>
      <c r="F437" t="s">
        <v>100</v>
      </c>
      <c r="G437" s="2">
        <v>44356</v>
      </c>
      <c r="H437" s="2">
        <v>31140</v>
      </c>
      <c r="I437">
        <v>2</v>
      </c>
      <c r="J437" s="2">
        <v>44372</v>
      </c>
      <c r="K437" s="2">
        <v>44372</v>
      </c>
      <c r="L437" t="s">
        <v>22</v>
      </c>
      <c r="M437" t="s">
        <v>23</v>
      </c>
      <c r="N437" t="s">
        <v>761</v>
      </c>
      <c r="O437" t="s">
        <v>78</v>
      </c>
      <c r="P437" t="s">
        <v>79</v>
      </c>
      <c r="Q437" t="s">
        <v>118</v>
      </c>
      <c r="T437" t="str">
        <f>VLOOKUP(O437,Aggregations!$B$2:$C$12,2,FALSE)</f>
        <v>SUM</v>
      </c>
      <c r="U437" t="b">
        <f>ISNUMBER(SEARCH("CLOSE",B437))</f>
        <v>0</v>
      </c>
    </row>
    <row r="438" spans="1:21" hidden="1" x14ac:dyDescent="0.25">
      <c r="A438" t="s">
        <v>763</v>
      </c>
      <c r="B438" t="s">
        <v>19</v>
      </c>
      <c r="C438" t="s">
        <v>20</v>
      </c>
      <c r="D438" t="s">
        <v>763</v>
      </c>
      <c r="E438" s="1">
        <v>44369.351388888892</v>
      </c>
      <c r="F438" t="s">
        <v>100</v>
      </c>
      <c r="G438" s="2">
        <v>44356</v>
      </c>
      <c r="H438" s="2">
        <v>31140</v>
      </c>
      <c r="I438">
        <v>1</v>
      </c>
      <c r="J438" s="2">
        <v>44372</v>
      </c>
      <c r="K438" s="2">
        <v>44372</v>
      </c>
      <c r="L438" t="s">
        <v>29</v>
      </c>
      <c r="M438" t="s">
        <v>30</v>
      </c>
      <c r="N438" t="s">
        <v>764</v>
      </c>
      <c r="O438" t="s">
        <v>78</v>
      </c>
      <c r="P438" t="s">
        <v>79</v>
      </c>
      <c r="Q438" t="s">
        <v>6929</v>
      </c>
    </row>
    <row r="439" spans="1:21" x14ac:dyDescent="0.25">
      <c r="A439" t="s">
        <v>765</v>
      </c>
      <c r="B439" t="s">
        <v>19</v>
      </c>
      <c r="C439" t="s">
        <v>20</v>
      </c>
      <c r="D439" t="s">
        <v>765</v>
      </c>
      <c r="E439" s="1">
        <v>44369.351388888892</v>
      </c>
      <c r="F439" t="s">
        <v>100</v>
      </c>
      <c r="G439" s="2">
        <v>44356</v>
      </c>
      <c r="H439" s="2">
        <v>31140</v>
      </c>
      <c r="I439">
        <v>1</v>
      </c>
      <c r="J439" s="2">
        <v>44372</v>
      </c>
      <c r="K439" s="2">
        <v>44372</v>
      </c>
      <c r="L439" t="s">
        <v>22</v>
      </c>
      <c r="M439" t="s">
        <v>23</v>
      </c>
      <c r="N439" t="s">
        <v>764</v>
      </c>
      <c r="O439" t="s">
        <v>78</v>
      </c>
      <c r="P439" t="s">
        <v>79</v>
      </c>
      <c r="Q439" t="s">
        <v>118</v>
      </c>
      <c r="T439" t="str">
        <f>VLOOKUP(O439,Aggregations!$B$2:$C$12,2,FALSE)</f>
        <v>SUM</v>
      </c>
      <c r="U439" t="b">
        <f>ISNUMBER(SEARCH("CLOSE",B439))</f>
        <v>0</v>
      </c>
    </row>
    <row r="440" spans="1:21" hidden="1" x14ac:dyDescent="0.25">
      <c r="A440" t="s">
        <v>766</v>
      </c>
      <c r="B440" t="s">
        <v>50</v>
      </c>
      <c r="C440" t="s">
        <v>20</v>
      </c>
      <c r="D440" t="s">
        <v>766</v>
      </c>
      <c r="E440" s="1">
        <v>44372.317361111112</v>
      </c>
      <c r="F440" t="s">
        <v>51</v>
      </c>
      <c r="G440" s="2">
        <v>44359</v>
      </c>
      <c r="H440" s="2">
        <v>31311</v>
      </c>
      <c r="I440">
        <v>10</v>
      </c>
      <c r="J440" s="2">
        <v>44372</v>
      </c>
      <c r="K440" s="2">
        <v>44372</v>
      </c>
      <c r="L440" t="s">
        <v>29</v>
      </c>
      <c r="M440" t="s">
        <v>30</v>
      </c>
      <c r="N440" t="s">
        <v>767</v>
      </c>
      <c r="O440" t="s">
        <v>53</v>
      </c>
      <c r="P440" t="s">
        <v>53</v>
      </c>
      <c r="Q440" t="s">
        <v>54</v>
      </c>
      <c r="S440" t="s">
        <v>55</v>
      </c>
    </row>
    <row r="441" spans="1:21" hidden="1" x14ac:dyDescent="0.25">
      <c r="A441" t="s">
        <v>768</v>
      </c>
      <c r="B441" t="s">
        <v>50</v>
      </c>
      <c r="C441" t="s">
        <v>20</v>
      </c>
      <c r="D441" t="s">
        <v>768</v>
      </c>
      <c r="E441" s="1">
        <v>44372.317361111112</v>
      </c>
      <c r="F441" t="s">
        <v>57</v>
      </c>
      <c r="G441" s="2">
        <v>44359</v>
      </c>
      <c r="H441" s="2">
        <v>31311</v>
      </c>
      <c r="I441">
        <v>1</v>
      </c>
      <c r="J441" s="2">
        <v>44372</v>
      </c>
      <c r="K441" s="2">
        <v>44372</v>
      </c>
      <c r="L441" t="s">
        <v>29</v>
      </c>
      <c r="M441" t="s">
        <v>30</v>
      </c>
      <c r="N441" t="s">
        <v>769</v>
      </c>
      <c r="O441" t="s">
        <v>53</v>
      </c>
      <c r="P441" t="s">
        <v>53</v>
      </c>
      <c r="Q441" t="s">
        <v>54</v>
      </c>
      <c r="S441" t="s">
        <v>55</v>
      </c>
    </row>
    <row r="442" spans="1:21" hidden="1" x14ac:dyDescent="0.25">
      <c r="A442" t="s">
        <v>770</v>
      </c>
      <c r="B442" t="s">
        <v>50</v>
      </c>
      <c r="C442" t="s">
        <v>20</v>
      </c>
      <c r="D442" t="s">
        <v>770</v>
      </c>
      <c r="E442" s="1">
        <v>44372.317361111112</v>
      </c>
      <c r="F442" t="s">
        <v>60</v>
      </c>
      <c r="G442" s="2">
        <v>44366</v>
      </c>
      <c r="H442" s="2">
        <v>31318</v>
      </c>
      <c r="I442">
        <v>6</v>
      </c>
      <c r="J442" s="2">
        <v>44372</v>
      </c>
      <c r="K442" s="2">
        <v>44372</v>
      </c>
      <c r="L442" t="s">
        <v>29</v>
      </c>
      <c r="M442" t="s">
        <v>30</v>
      </c>
      <c r="N442" t="s">
        <v>771</v>
      </c>
      <c r="O442" t="s">
        <v>53</v>
      </c>
      <c r="P442" t="s">
        <v>53</v>
      </c>
      <c r="Q442" t="s">
        <v>54</v>
      </c>
      <c r="S442" t="s">
        <v>55</v>
      </c>
    </row>
    <row r="443" spans="1:21" hidden="1" x14ac:dyDescent="0.25">
      <c r="A443" t="s">
        <v>772</v>
      </c>
      <c r="B443" t="s">
        <v>50</v>
      </c>
      <c r="C443" t="s">
        <v>20</v>
      </c>
      <c r="D443" t="s">
        <v>772</v>
      </c>
      <c r="E443" s="1">
        <v>44372.317361111112</v>
      </c>
      <c r="F443" t="s">
        <v>63</v>
      </c>
      <c r="G443" s="2">
        <v>44359</v>
      </c>
      <c r="H443" s="2">
        <v>31311</v>
      </c>
      <c r="I443">
        <v>4</v>
      </c>
      <c r="J443" s="2">
        <v>44372</v>
      </c>
      <c r="K443" s="2">
        <v>44372</v>
      </c>
      <c r="L443" t="s">
        <v>29</v>
      </c>
      <c r="M443" t="s">
        <v>30</v>
      </c>
      <c r="N443" t="s">
        <v>773</v>
      </c>
      <c r="O443" t="s">
        <v>65</v>
      </c>
      <c r="P443" t="s">
        <v>66</v>
      </c>
      <c r="Q443" t="s">
        <v>54</v>
      </c>
      <c r="S443" t="s">
        <v>55</v>
      </c>
    </row>
    <row r="444" spans="1:21" x14ac:dyDescent="0.25">
      <c r="A444" t="s">
        <v>774</v>
      </c>
      <c r="B444" t="s">
        <v>19</v>
      </c>
      <c r="C444" t="s">
        <v>20</v>
      </c>
      <c r="D444" t="s">
        <v>774</v>
      </c>
      <c r="E444" s="1">
        <v>44371.506944444445</v>
      </c>
      <c r="F444" t="s">
        <v>775</v>
      </c>
      <c r="G444" s="2">
        <v>44370</v>
      </c>
      <c r="H444" s="2">
        <v>36894</v>
      </c>
      <c r="I444">
        <v>21</v>
      </c>
      <c r="J444" s="2">
        <v>44372</v>
      </c>
      <c r="K444" s="2">
        <v>44372</v>
      </c>
      <c r="L444" t="s">
        <v>29</v>
      </c>
      <c r="M444" t="s">
        <v>30</v>
      </c>
      <c r="N444" t="s">
        <v>776</v>
      </c>
      <c r="O444" t="s">
        <v>25</v>
      </c>
      <c r="P444" t="s">
        <v>26</v>
      </c>
      <c r="Q444" t="s">
        <v>118</v>
      </c>
      <c r="T444" t="str">
        <f>VLOOKUP(O444,Aggregations!$B$2:$C$12,2,FALSE)</f>
        <v>SUM</v>
      </c>
      <c r="U444" t="b">
        <f t="shared" ref="U444:U445" si="6">ISNUMBER(SEARCH("CLOSE",B444))</f>
        <v>0</v>
      </c>
    </row>
    <row r="445" spans="1:21" x14ac:dyDescent="0.25">
      <c r="A445" t="s">
        <v>777</v>
      </c>
      <c r="B445" t="s">
        <v>19</v>
      </c>
      <c r="C445" t="s">
        <v>20</v>
      </c>
      <c r="D445" t="s">
        <v>777</v>
      </c>
      <c r="E445" s="1">
        <v>44371.506249999999</v>
      </c>
      <c r="F445" t="s">
        <v>21</v>
      </c>
      <c r="G445" s="2">
        <v>44370</v>
      </c>
      <c r="H445" s="2">
        <v>36894</v>
      </c>
      <c r="I445">
        <v>47</v>
      </c>
      <c r="J445" s="2">
        <v>44372</v>
      </c>
      <c r="K445" s="2">
        <v>44372</v>
      </c>
      <c r="L445" t="s">
        <v>22</v>
      </c>
      <c r="M445" t="s">
        <v>23</v>
      </c>
      <c r="N445" t="s">
        <v>778</v>
      </c>
      <c r="O445" t="s">
        <v>25</v>
      </c>
      <c r="P445" t="s">
        <v>26</v>
      </c>
      <c r="Q445" t="s">
        <v>118</v>
      </c>
      <c r="T445" t="str">
        <f>VLOOKUP(O445,Aggregations!$B$2:$C$12,2,FALSE)</f>
        <v>SUM</v>
      </c>
      <c r="U445" t="b">
        <f t="shared" si="6"/>
        <v>0</v>
      </c>
    </row>
    <row r="446" spans="1:21" hidden="1" x14ac:dyDescent="0.25">
      <c r="A446" t="s">
        <v>779</v>
      </c>
      <c r="B446" t="s">
        <v>19</v>
      </c>
      <c r="C446" t="s">
        <v>20</v>
      </c>
      <c r="D446" t="s">
        <v>779</v>
      </c>
      <c r="E446" s="1">
        <v>44371.506944444445</v>
      </c>
      <c r="F446" t="s">
        <v>21</v>
      </c>
      <c r="G446" s="2">
        <v>44370</v>
      </c>
      <c r="H446" s="2">
        <v>36894</v>
      </c>
      <c r="I446">
        <v>10</v>
      </c>
      <c r="J446" s="2">
        <v>44372</v>
      </c>
      <c r="K446" s="2">
        <v>44372</v>
      </c>
      <c r="L446" t="s">
        <v>29</v>
      </c>
      <c r="M446" t="s">
        <v>30</v>
      </c>
      <c r="N446" t="s">
        <v>778</v>
      </c>
      <c r="O446" t="s">
        <v>25</v>
      </c>
      <c r="P446" t="s">
        <v>26</v>
      </c>
      <c r="Q446" t="s">
        <v>6929</v>
      </c>
    </row>
    <row r="447" spans="1:21" x14ac:dyDescent="0.25">
      <c r="A447" t="s">
        <v>780</v>
      </c>
      <c r="B447" t="s">
        <v>50</v>
      </c>
      <c r="C447" t="s">
        <v>20</v>
      </c>
      <c r="D447" t="s">
        <v>780</v>
      </c>
      <c r="E447" s="1">
        <v>44371.315972222219</v>
      </c>
      <c r="F447" t="s">
        <v>57</v>
      </c>
      <c r="G447" s="2">
        <v>44352</v>
      </c>
      <c r="H447" s="2">
        <v>25935</v>
      </c>
      <c r="I447">
        <v>17</v>
      </c>
      <c r="J447" s="2">
        <v>44372</v>
      </c>
      <c r="K447" s="2">
        <v>44372</v>
      </c>
      <c r="L447" t="s">
        <v>29</v>
      </c>
      <c r="M447" t="s">
        <v>30</v>
      </c>
      <c r="N447" t="s">
        <v>781</v>
      </c>
      <c r="O447" t="s">
        <v>53</v>
      </c>
      <c r="P447" t="s">
        <v>53</v>
      </c>
      <c r="Q447" t="s">
        <v>118</v>
      </c>
      <c r="T447" t="str">
        <f>VLOOKUP(O447,Aggregations!$B$2:$C$12,2,FALSE)</f>
        <v>SUM</v>
      </c>
      <c r="U447" t="b">
        <f>ISNUMBER(SEARCH("CLOSE",B447))</f>
        <v>0</v>
      </c>
    </row>
    <row r="448" spans="1:21" hidden="1" x14ac:dyDescent="0.25">
      <c r="A448" t="s">
        <v>782</v>
      </c>
      <c r="B448" t="s">
        <v>32</v>
      </c>
      <c r="C448" t="s">
        <v>20</v>
      </c>
      <c r="D448" t="s">
        <v>782</v>
      </c>
      <c r="E448" s="1">
        <v>40417.323611111111</v>
      </c>
      <c r="F448" t="s">
        <v>783</v>
      </c>
      <c r="G448" s="2">
        <v>40415</v>
      </c>
      <c r="H448" s="2">
        <v>37608</v>
      </c>
      <c r="I448">
        <v>1</v>
      </c>
      <c r="J448" s="2">
        <v>44372</v>
      </c>
      <c r="K448" s="2">
        <v>44372</v>
      </c>
      <c r="L448" t="s">
        <v>29</v>
      </c>
      <c r="M448" t="s">
        <v>30</v>
      </c>
      <c r="N448" t="s">
        <v>784</v>
      </c>
      <c r="O448" t="s">
        <v>34</v>
      </c>
      <c r="P448" t="s">
        <v>35</v>
      </c>
      <c r="Q448" t="s">
        <v>142</v>
      </c>
      <c r="R448" t="s">
        <v>118</v>
      </c>
    </row>
    <row r="449" spans="1:21" hidden="1" x14ac:dyDescent="0.25">
      <c r="A449" t="s">
        <v>785</v>
      </c>
      <c r="B449" t="s">
        <v>32</v>
      </c>
      <c r="C449" t="s">
        <v>20</v>
      </c>
      <c r="D449" t="s">
        <v>785</v>
      </c>
      <c r="E449" s="1">
        <v>40417.323611111111</v>
      </c>
      <c r="F449" t="s">
        <v>783</v>
      </c>
      <c r="G449" s="2">
        <v>40415</v>
      </c>
      <c r="H449" s="2">
        <v>37608</v>
      </c>
      <c r="I449">
        <v>1</v>
      </c>
      <c r="J449" s="2">
        <v>44372</v>
      </c>
      <c r="K449" s="2">
        <v>44372</v>
      </c>
      <c r="L449" t="s">
        <v>29</v>
      </c>
      <c r="M449" t="s">
        <v>30</v>
      </c>
      <c r="N449" t="s">
        <v>786</v>
      </c>
      <c r="O449" t="s">
        <v>34</v>
      </c>
      <c r="P449" t="s">
        <v>35</v>
      </c>
      <c r="Q449" t="s">
        <v>142</v>
      </c>
      <c r="R449" t="s">
        <v>118</v>
      </c>
    </row>
    <row r="450" spans="1:21" hidden="1" x14ac:dyDescent="0.25">
      <c r="A450" t="s">
        <v>787</v>
      </c>
      <c r="B450" t="s">
        <v>32</v>
      </c>
      <c r="C450" t="s">
        <v>20</v>
      </c>
      <c r="D450" t="s">
        <v>787</v>
      </c>
      <c r="E450" s="1">
        <v>40417.323611111111</v>
      </c>
      <c r="F450" t="s">
        <v>783</v>
      </c>
      <c r="G450" s="2">
        <v>40415</v>
      </c>
      <c r="H450" s="2">
        <v>37608</v>
      </c>
      <c r="I450">
        <v>2</v>
      </c>
      <c r="J450" s="2">
        <v>44372</v>
      </c>
      <c r="K450" s="2">
        <v>44372</v>
      </c>
      <c r="L450" t="s">
        <v>29</v>
      </c>
      <c r="M450" t="s">
        <v>30</v>
      </c>
      <c r="N450" t="s">
        <v>788</v>
      </c>
      <c r="O450" t="s">
        <v>34</v>
      </c>
      <c r="P450" t="s">
        <v>35</v>
      </c>
      <c r="Q450" t="s">
        <v>142</v>
      </c>
      <c r="R450" t="s">
        <v>118</v>
      </c>
    </row>
    <row r="451" spans="1:21" hidden="1" x14ac:dyDescent="0.25">
      <c r="A451" t="s">
        <v>789</v>
      </c>
      <c r="B451" t="s">
        <v>32</v>
      </c>
      <c r="C451" t="s">
        <v>20</v>
      </c>
      <c r="D451" t="s">
        <v>789</v>
      </c>
      <c r="E451" s="1">
        <v>40417.323611111111</v>
      </c>
      <c r="F451" t="s">
        <v>783</v>
      </c>
      <c r="G451" s="2">
        <v>40415</v>
      </c>
      <c r="H451" s="2">
        <v>37608</v>
      </c>
      <c r="I451">
        <v>2</v>
      </c>
      <c r="J451" s="2">
        <v>44372</v>
      </c>
      <c r="K451" s="2">
        <v>44372</v>
      </c>
      <c r="L451" t="s">
        <v>29</v>
      </c>
      <c r="M451" t="s">
        <v>30</v>
      </c>
      <c r="N451" t="s">
        <v>790</v>
      </c>
      <c r="O451" t="s">
        <v>34</v>
      </c>
      <c r="P451" t="s">
        <v>35</v>
      </c>
      <c r="Q451" t="s">
        <v>142</v>
      </c>
      <c r="R451" t="s">
        <v>118</v>
      </c>
    </row>
    <row r="452" spans="1:21" hidden="1" x14ac:dyDescent="0.25">
      <c r="A452" t="s">
        <v>791</v>
      </c>
      <c r="B452" t="s">
        <v>19</v>
      </c>
      <c r="C452" t="s">
        <v>20</v>
      </c>
      <c r="D452" t="s">
        <v>791</v>
      </c>
      <c r="E452" s="1">
        <v>44369.352777777778</v>
      </c>
      <c r="F452" t="s">
        <v>100</v>
      </c>
      <c r="G452" s="2">
        <v>44356</v>
      </c>
      <c r="H452" s="2">
        <v>38140</v>
      </c>
      <c r="I452">
        <v>7</v>
      </c>
      <c r="J452" s="2">
        <v>44372</v>
      </c>
      <c r="K452" s="2">
        <v>44372</v>
      </c>
      <c r="L452" t="s">
        <v>29</v>
      </c>
      <c r="M452" t="s">
        <v>30</v>
      </c>
      <c r="N452" t="s">
        <v>792</v>
      </c>
      <c r="O452" t="s">
        <v>78</v>
      </c>
      <c r="P452" t="s">
        <v>79</v>
      </c>
      <c r="Q452" t="s">
        <v>6929</v>
      </c>
    </row>
    <row r="453" spans="1:21" x14ac:dyDescent="0.25">
      <c r="A453" t="s">
        <v>793</v>
      </c>
      <c r="B453" t="s">
        <v>19</v>
      </c>
      <c r="C453" t="s">
        <v>20</v>
      </c>
      <c r="D453" t="s">
        <v>793</v>
      </c>
      <c r="E453" s="1">
        <v>44369.352777777778</v>
      </c>
      <c r="F453" t="s">
        <v>100</v>
      </c>
      <c r="G453" s="2">
        <v>44356</v>
      </c>
      <c r="H453" s="2">
        <v>38140</v>
      </c>
      <c r="I453">
        <v>35</v>
      </c>
      <c r="J453" s="2">
        <v>44372</v>
      </c>
      <c r="K453" s="2">
        <v>44372</v>
      </c>
      <c r="L453" t="s">
        <v>22</v>
      </c>
      <c r="M453" t="s">
        <v>23</v>
      </c>
      <c r="N453" t="s">
        <v>792</v>
      </c>
      <c r="O453" t="s">
        <v>78</v>
      </c>
      <c r="P453" t="s">
        <v>79</v>
      </c>
      <c r="Q453" t="s">
        <v>118</v>
      </c>
      <c r="T453" t="str">
        <f>VLOOKUP(O453,Aggregations!$B$2:$C$12,2,FALSE)</f>
        <v>SUM</v>
      </c>
      <c r="U453" t="b">
        <f>ISNUMBER(SEARCH("CLOSE",B453))</f>
        <v>0</v>
      </c>
    </row>
    <row r="454" spans="1:21" hidden="1" x14ac:dyDescent="0.25">
      <c r="A454" t="s">
        <v>794</v>
      </c>
      <c r="B454" t="s">
        <v>19</v>
      </c>
      <c r="C454" t="s">
        <v>20</v>
      </c>
      <c r="D454" t="s">
        <v>794</v>
      </c>
      <c r="E454" s="1">
        <v>44369.352777777778</v>
      </c>
      <c r="F454" t="s">
        <v>100</v>
      </c>
      <c r="G454" s="2">
        <v>44356</v>
      </c>
      <c r="H454" s="2">
        <v>38140</v>
      </c>
      <c r="I454">
        <v>1</v>
      </c>
      <c r="J454" s="2">
        <v>44372</v>
      </c>
      <c r="K454" s="2">
        <v>44372</v>
      </c>
      <c r="L454" t="s">
        <v>29</v>
      </c>
      <c r="M454" t="s">
        <v>30</v>
      </c>
      <c r="N454" t="s">
        <v>795</v>
      </c>
      <c r="O454" t="s">
        <v>78</v>
      </c>
      <c r="P454" t="s">
        <v>79</v>
      </c>
      <c r="Q454" t="s">
        <v>6929</v>
      </c>
    </row>
    <row r="455" spans="1:21" x14ac:dyDescent="0.25">
      <c r="A455" t="s">
        <v>796</v>
      </c>
      <c r="B455" t="s">
        <v>19</v>
      </c>
      <c r="C455" t="s">
        <v>20</v>
      </c>
      <c r="D455" t="s">
        <v>796</v>
      </c>
      <c r="E455" s="1">
        <v>44369.352777777778</v>
      </c>
      <c r="F455" t="s">
        <v>100</v>
      </c>
      <c r="G455" s="2">
        <v>44356</v>
      </c>
      <c r="H455" s="2">
        <v>38140</v>
      </c>
      <c r="I455">
        <v>1</v>
      </c>
      <c r="J455" s="2">
        <v>44372</v>
      </c>
      <c r="K455" s="2">
        <v>44372</v>
      </c>
      <c r="L455" t="s">
        <v>22</v>
      </c>
      <c r="M455" t="s">
        <v>23</v>
      </c>
      <c r="N455" t="s">
        <v>795</v>
      </c>
      <c r="O455" t="s">
        <v>78</v>
      </c>
      <c r="P455" t="s">
        <v>79</v>
      </c>
      <c r="Q455" t="s">
        <v>118</v>
      </c>
      <c r="T455" t="str">
        <f>VLOOKUP(O455,Aggregations!$B$2:$C$12,2,FALSE)</f>
        <v>SUM</v>
      </c>
      <c r="U455" t="b">
        <f>ISNUMBER(SEARCH("CLOSE",B455))</f>
        <v>0</v>
      </c>
    </row>
    <row r="456" spans="1:21" hidden="1" x14ac:dyDescent="0.25">
      <c r="A456" t="s">
        <v>797</v>
      </c>
      <c r="B456" t="s">
        <v>19</v>
      </c>
      <c r="C456" t="s">
        <v>20</v>
      </c>
      <c r="D456" t="s">
        <v>797</v>
      </c>
      <c r="E456" s="1">
        <v>44369.34652777778</v>
      </c>
      <c r="F456" t="s">
        <v>100</v>
      </c>
      <c r="G456" s="2">
        <v>44356</v>
      </c>
      <c r="H456" s="2">
        <v>39995</v>
      </c>
      <c r="I456">
        <v>1</v>
      </c>
      <c r="J456" s="2">
        <v>44372</v>
      </c>
      <c r="K456" s="2">
        <v>44372</v>
      </c>
      <c r="L456" t="s">
        <v>29</v>
      </c>
      <c r="M456" t="s">
        <v>30</v>
      </c>
      <c r="N456" t="s">
        <v>798</v>
      </c>
      <c r="O456" t="s">
        <v>78</v>
      </c>
      <c r="P456" t="s">
        <v>79</v>
      </c>
      <c r="Q456" t="s">
        <v>6929</v>
      </c>
    </row>
    <row r="457" spans="1:21" x14ac:dyDescent="0.25">
      <c r="A457" t="s">
        <v>799</v>
      </c>
      <c r="B457" t="s">
        <v>19</v>
      </c>
      <c r="C457" t="s">
        <v>20</v>
      </c>
      <c r="D457" t="s">
        <v>799</v>
      </c>
      <c r="E457" s="1">
        <v>44369.351388888892</v>
      </c>
      <c r="F457" t="s">
        <v>100</v>
      </c>
      <c r="G457" s="2">
        <v>44356</v>
      </c>
      <c r="H457" s="2">
        <v>39995</v>
      </c>
      <c r="I457">
        <v>1</v>
      </c>
      <c r="J457" s="2">
        <v>44372</v>
      </c>
      <c r="K457" s="2">
        <v>44372</v>
      </c>
      <c r="L457" t="s">
        <v>22</v>
      </c>
      <c r="M457" t="s">
        <v>23</v>
      </c>
      <c r="N457" t="s">
        <v>798</v>
      </c>
      <c r="O457" t="s">
        <v>78</v>
      </c>
      <c r="P457" t="s">
        <v>79</v>
      </c>
      <c r="Q457" t="s">
        <v>118</v>
      </c>
      <c r="T457" t="str">
        <f>VLOOKUP(O457,Aggregations!$B$2:$C$12,2,FALSE)</f>
        <v>SUM</v>
      </c>
      <c r="U457" t="b">
        <f>ISNUMBER(SEARCH("CLOSE",B457))</f>
        <v>0</v>
      </c>
    </row>
    <row r="458" spans="1:21" hidden="1" x14ac:dyDescent="0.25">
      <c r="A458" t="s">
        <v>800</v>
      </c>
      <c r="B458" t="s">
        <v>19</v>
      </c>
      <c r="C458" t="s">
        <v>20</v>
      </c>
      <c r="D458" t="s">
        <v>800</v>
      </c>
      <c r="E458" s="1">
        <v>44369.352083333331</v>
      </c>
      <c r="F458" t="s">
        <v>100</v>
      </c>
      <c r="G458" s="2">
        <v>44356</v>
      </c>
      <c r="H458" s="2">
        <v>35340</v>
      </c>
      <c r="I458">
        <v>1</v>
      </c>
      <c r="J458" s="2">
        <v>44372</v>
      </c>
      <c r="K458" s="2">
        <v>44372</v>
      </c>
      <c r="L458" t="s">
        <v>29</v>
      </c>
      <c r="M458" t="s">
        <v>30</v>
      </c>
      <c r="N458" t="s">
        <v>801</v>
      </c>
      <c r="O458" t="s">
        <v>78</v>
      </c>
      <c r="P458" t="s">
        <v>79</v>
      </c>
      <c r="Q458" t="s">
        <v>6929</v>
      </c>
    </row>
    <row r="459" spans="1:21" x14ac:dyDescent="0.25">
      <c r="A459" t="s">
        <v>802</v>
      </c>
      <c r="B459" t="s">
        <v>19</v>
      </c>
      <c r="C459" t="s">
        <v>20</v>
      </c>
      <c r="D459" t="s">
        <v>802</v>
      </c>
      <c r="E459" s="1">
        <v>44369.352777777778</v>
      </c>
      <c r="F459" t="s">
        <v>100</v>
      </c>
      <c r="G459" s="2">
        <v>44356</v>
      </c>
      <c r="H459" s="2">
        <v>35340</v>
      </c>
      <c r="I459">
        <v>5</v>
      </c>
      <c r="J459" s="2">
        <v>44372</v>
      </c>
      <c r="K459" s="2">
        <v>44372</v>
      </c>
      <c r="L459" t="s">
        <v>22</v>
      </c>
      <c r="M459" t="s">
        <v>23</v>
      </c>
      <c r="N459" t="s">
        <v>801</v>
      </c>
      <c r="O459" t="s">
        <v>78</v>
      </c>
      <c r="P459" t="s">
        <v>79</v>
      </c>
      <c r="Q459" t="s">
        <v>118</v>
      </c>
      <c r="T459" t="str">
        <f>VLOOKUP(O459,Aggregations!$B$2:$C$12,2,FALSE)</f>
        <v>SUM</v>
      </c>
      <c r="U459" t="b">
        <f>ISNUMBER(SEARCH("CLOSE",B459))</f>
        <v>0</v>
      </c>
    </row>
    <row r="460" spans="1:21" hidden="1" x14ac:dyDescent="0.25">
      <c r="A460" t="s">
        <v>803</v>
      </c>
      <c r="B460" t="s">
        <v>19</v>
      </c>
      <c r="C460" t="s">
        <v>20</v>
      </c>
      <c r="D460" t="s">
        <v>803</v>
      </c>
      <c r="E460" s="1">
        <v>44369.351388888892</v>
      </c>
      <c r="F460" t="s">
        <v>100</v>
      </c>
      <c r="G460" s="2">
        <v>44356</v>
      </c>
      <c r="H460" s="2">
        <v>38140</v>
      </c>
      <c r="I460">
        <v>1</v>
      </c>
      <c r="J460" s="2">
        <v>44372</v>
      </c>
      <c r="K460" s="2">
        <v>44372</v>
      </c>
      <c r="L460" t="s">
        <v>29</v>
      </c>
      <c r="M460" t="s">
        <v>30</v>
      </c>
      <c r="N460" t="s">
        <v>804</v>
      </c>
      <c r="O460" t="s">
        <v>78</v>
      </c>
      <c r="P460" t="s">
        <v>79</v>
      </c>
      <c r="Q460" t="s">
        <v>6929</v>
      </c>
    </row>
    <row r="461" spans="1:21" x14ac:dyDescent="0.25">
      <c r="A461" t="s">
        <v>805</v>
      </c>
      <c r="B461" t="s">
        <v>19</v>
      </c>
      <c r="C461" t="s">
        <v>20</v>
      </c>
      <c r="D461" t="s">
        <v>805</v>
      </c>
      <c r="E461" s="1">
        <v>44369.351388888892</v>
      </c>
      <c r="F461" t="s">
        <v>100</v>
      </c>
      <c r="G461" s="2">
        <v>44356</v>
      </c>
      <c r="H461" s="2">
        <v>38140</v>
      </c>
      <c r="I461">
        <v>4</v>
      </c>
      <c r="J461" s="2">
        <v>44372</v>
      </c>
      <c r="K461" s="2">
        <v>44372</v>
      </c>
      <c r="L461" t="s">
        <v>22</v>
      </c>
      <c r="M461" t="s">
        <v>23</v>
      </c>
      <c r="N461" t="s">
        <v>804</v>
      </c>
      <c r="O461" t="s">
        <v>78</v>
      </c>
      <c r="P461" t="s">
        <v>79</v>
      </c>
      <c r="Q461" t="s">
        <v>118</v>
      </c>
      <c r="T461" t="str">
        <f>VLOOKUP(O461,Aggregations!$B$2:$C$12,2,FALSE)</f>
        <v>SUM</v>
      </c>
      <c r="U461" t="b">
        <f>ISNUMBER(SEARCH("CLOSE",B461))</f>
        <v>0</v>
      </c>
    </row>
    <row r="462" spans="1:21" hidden="1" x14ac:dyDescent="0.25">
      <c r="A462" t="s">
        <v>806</v>
      </c>
      <c r="B462" t="s">
        <v>19</v>
      </c>
      <c r="C462" t="s">
        <v>20</v>
      </c>
      <c r="D462" t="s">
        <v>806</v>
      </c>
      <c r="E462" s="1">
        <v>44369.352777777778</v>
      </c>
      <c r="F462" t="s">
        <v>100</v>
      </c>
      <c r="G462" s="2">
        <v>44356</v>
      </c>
      <c r="H462" s="2">
        <v>38140</v>
      </c>
      <c r="I462">
        <v>1</v>
      </c>
      <c r="J462" s="2">
        <v>44372</v>
      </c>
      <c r="K462" s="2">
        <v>44372</v>
      </c>
      <c r="L462" t="s">
        <v>29</v>
      </c>
      <c r="M462" t="s">
        <v>30</v>
      </c>
      <c r="N462" t="s">
        <v>807</v>
      </c>
      <c r="O462" t="s">
        <v>78</v>
      </c>
      <c r="P462" t="s">
        <v>79</v>
      </c>
      <c r="Q462" t="s">
        <v>6929</v>
      </c>
    </row>
    <row r="463" spans="1:21" x14ac:dyDescent="0.25">
      <c r="A463" t="s">
        <v>808</v>
      </c>
      <c r="B463" t="s">
        <v>19</v>
      </c>
      <c r="C463" t="s">
        <v>20</v>
      </c>
      <c r="D463" t="s">
        <v>808</v>
      </c>
      <c r="E463" s="1">
        <v>44369.352777777778</v>
      </c>
      <c r="F463" t="s">
        <v>100</v>
      </c>
      <c r="G463" s="2">
        <v>44356</v>
      </c>
      <c r="H463" s="2">
        <v>38140</v>
      </c>
      <c r="I463">
        <v>7</v>
      </c>
      <c r="J463" s="2">
        <v>44372</v>
      </c>
      <c r="K463" s="2">
        <v>44372</v>
      </c>
      <c r="L463" t="s">
        <v>22</v>
      </c>
      <c r="M463" t="s">
        <v>23</v>
      </c>
      <c r="N463" t="s">
        <v>807</v>
      </c>
      <c r="O463" t="s">
        <v>78</v>
      </c>
      <c r="P463" t="s">
        <v>79</v>
      </c>
      <c r="Q463" t="s">
        <v>118</v>
      </c>
      <c r="T463" t="str">
        <f>VLOOKUP(O463,Aggregations!$B$2:$C$12,2,FALSE)</f>
        <v>SUM</v>
      </c>
      <c r="U463" t="b">
        <f>ISNUMBER(SEARCH("CLOSE",B463))</f>
        <v>0</v>
      </c>
    </row>
    <row r="464" spans="1:21" hidden="1" x14ac:dyDescent="0.25">
      <c r="A464" t="s">
        <v>809</v>
      </c>
      <c r="B464" t="s">
        <v>19</v>
      </c>
      <c r="C464" t="s">
        <v>20</v>
      </c>
      <c r="D464" t="s">
        <v>809</v>
      </c>
      <c r="E464" s="1">
        <v>44369.352777777778</v>
      </c>
      <c r="F464" t="s">
        <v>100</v>
      </c>
      <c r="G464" s="2">
        <v>44356</v>
      </c>
      <c r="H464" s="2">
        <v>38140</v>
      </c>
      <c r="I464">
        <v>2</v>
      </c>
      <c r="J464" s="2">
        <v>44372</v>
      </c>
      <c r="K464" s="2">
        <v>44372</v>
      </c>
      <c r="L464" t="s">
        <v>29</v>
      </c>
      <c r="M464" t="s">
        <v>30</v>
      </c>
      <c r="N464" t="s">
        <v>810</v>
      </c>
      <c r="O464" t="s">
        <v>78</v>
      </c>
      <c r="P464" t="s">
        <v>79</v>
      </c>
      <c r="Q464" t="s">
        <v>6929</v>
      </c>
    </row>
    <row r="465" spans="1:21" x14ac:dyDescent="0.25">
      <c r="A465" t="s">
        <v>811</v>
      </c>
      <c r="B465" t="s">
        <v>19</v>
      </c>
      <c r="C465" t="s">
        <v>20</v>
      </c>
      <c r="D465" t="s">
        <v>811</v>
      </c>
      <c r="E465" s="1">
        <v>44369.352777777778</v>
      </c>
      <c r="F465" t="s">
        <v>100</v>
      </c>
      <c r="G465" s="2">
        <v>44356</v>
      </c>
      <c r="H465" s="2">
        <v>38140</v>
      </c>
      <c r="I465">
        <v>1</v>
      </c>
      <c r="J465" s="2">
        <v>44372</v>
      </c>
      <c r="K465" s="2">
        <v>44372</v>
      </c>
      <c r="L465" t="s">
        <v>22</v>
      </c>
      <c r="M465" t="s">
        <v>23</v>
      </c>
      <c r="N465" t="s">
        <v>810</v>
      </c>
      <c r="O465" t="s">
        <v>78</v>
      </c>
      <c r="P465" t="s">
        <v>79</v>
      </c>
      <c r="Q465" t="s">
        <v>118</v>
      </c>
      <c r="T465" t="str">
        <f>VLOOKUP(O465,Aggregations!$B$2:$C$12,2,FALSE)</f>
        <v>SUM</v>
      </c>
      <c r="U465" t="b">
        <f>ISNUMBER(SEARCH("CLOSE",B465))</f>
        <v>0</v>
      </c>
    </row>
    <row r="466" spans="1:21" hidden="1" x14ac:dyDescent="0.25">
      <c r="A466" t="s">
        <v>812</v>
      </c>
      <c r="B466" t="s">
        <v>19</v>
      </c>
      <c r="C466" t="s">
        <v>20</v>
      </c>
      <c r="D466" t="s">
        <v>812</v>
      </c>
      <c r="E466" s="1">
        <v>44369.34652777778</v>
      </c>
      <c r="F466" t="s">
        <v>100</v>
      </c>
      <c r="G466" s="2">
        <v>44356</v>
      </c>
      <c r="H466" s="2">
        <v>39995</v>
      </c>
      <c r="I466">
        <v>1</v>
      </c>
      <c r="J466" s="2">
        <v>44372</v>
      </c>
      <c r="K466" s="2">
        <v>44372</v>
      </c>
      <c r="L466" t="s">
        <v>29</v>
      </c>
      <c r="M466" t="s">
        <v>30</v>
      </c>
      <c r="N466" t="s">
        <v>813</v>
      </c>
      <c r="O466" t="s">
        <v>78</v>
      </c>
      <c r="P466" t="s">
        <v>79</v>
      </c>
      <c r="Q466" t="s">
        <v>6929</v>
      </c>
    </row>
    <row r="467" spans="1:21" x14ac:dyDescent="0.25">
      <c r="A467" t="s">
        <v>814</v>
      </c>
      <c r="B467" t="s">
        <v>19</v>
      </c>
      <c r="C467" t="s">
        <v>20</v>
      </c>
      <c r="D467" t="s">
        <v>814</v>
      </c>
      <c r="E467" s="1">
        <v>44369.351388888892</v>
      </c>
      <c r="F467" t="s">
        <v>100</v>
      </c>
      <c r="G467" s="2">
        <v>44356</v>
      </c>
      <c r="H467" s="2">
        <v>39995</v>
      </c>
      <c r="I467">
        <v>1</v>
      </c>
      <c r="J467" s="2">
        <v>44372</v>
      </c>
      <c r="K467" s="2">
        <v>44372</v>
      </c>
      <c r="L467" t="s">
        <v>22</v>
      </c>
      <c r="M467" t="s">
        <v>23</v>
      </c>
      <c r="N467" t="s">
        <v>813</v>
      </c>
      <c r="O467" t="s">
        <v>78</v>
      </c>
      <c r="P467" t="s">
        <v>79</v>
      </c>
      <c r="Q467" t="s">
        <v>118</v>
      </c>
      <c r="T467" t="str">
        <f>VLOOKUP(O467,Aggregations!$B$2:$C$12,2,FALSE)</f>
        <v>SUM</v>
      </c>
      <c r="U467" t="b">
        <f>ISNUMBER(SEARCH("CLOSE",B467))</f>
        <v>0</v>
      </c>
    </row>
    <row r="468" spans="1:21" hidden="1" x14ac:dyDescent="0.25">
      <c r="A468" t="s">
        <v>815</v>
      </c>
      <c r="B468" t="s">
        <v>19</v>
      </c>
      <c r="C468" t="s">
        <v>20</v>
      </c>
      <c r="D468" t="s">
        <v>815</v>
      </c>
      <c r="E468" s="1">
        <v>44369.352083333331</v>
      </c>
      <c r="F468" t="s">
        <v>100</v>
      </c>
      <c r="G468" s="2">
        <v>44356</v>
      </c>
      <c r="H468" s="2">
        <v>35340</v>
      </c>
      <c r="I468">
        <v>1</v>
      </c>
      <c r="J468" s="2">
        <v>44372</v>
      </c>
      <c r="K468" s="2">
        <v>44372</v>
      </c>
      <c r="L468" t="s">
        <v>29</v>
      </c>
      <c r="M468" t="s">
        <v>30</v>
      </c>
      <c r="N468" t="s">
        <v>816</v>
      </c>
      <c r="O468" t="s">
        <v>78</v>
      </c>
      <c r="P468" t="s">
        <v>79</v>
      </c>
      <c r="Q468" t="s">
        <v>6929</v>
      </c>
    </row>
    <row r="469" spans="1:21" x14ac:dyDescent="0.25">
      <c r="A469" t="s">
        <v>817</v>
      </c>
      <c r="B469" t="s">
        <v>19</v>
      </c>
      <c r="C469" t="s">
        <v>20</v>
      </c>
      <c r="D469" t="s">
        <v>817</v>
      </c>
      <c r="E469" s="1">
        <v>44369.352777777778</v>
      </c>
      <c r="F469" t="s">
        <v>100</v>
      </c>
      <c r="G469" s="2">
        <v>44356</v>
      </c>
      <c r="H469" s="2">
        <v>35340</v>
      </c>
      <c r="I469">
        <v>1</v>
      </c>
      <c r="J469" s="2">
        <v>44372</v>
      </c>
      <c r="K469" s="2">
        <v>44372</v>
      </c>
      <c r="L469" t="s">
        <v>22</v>
      </c>
      <c r="M469" t="s">
        <v>23</v>
      </c>
      <c r="N469" t="s">
        <v>816</v>
      </c>
      <c r="O469" t="s">
        <v>78</v>
      </c>
      <c r="P469" t="s">
        <v>79</v>
      </c>
      <c r="Q469" t="s">
        <v>118</v>
      </c>
      <c r="T469" t="str">
        <f>VLOOKUP(O469,Aggregations!$B$2:$C$12,2,FALSE)</f>
        <v>SUM</v>
      </c>
      <c r="U469" t="b">
        <f>ISNUMBER(SEARCH("CLOSE",B469))</f>
        <v>0</v>
      </c>
    </row>
    <row r="470" spans="1:21" hidden="1" x14ac:dyDescent="0.25">
      <c r="A470" t="s">
        <v>818</v>
      </c>
      <c r="B470" t="s">
        <v>19</v>
      </c>
      <c r="C470" t="s">
        <v>20</v>
      </c>
      <c r="D470" t="s">
        <v>818</v>
      </c>
      <c r="E470" s="1">
        <v>44369.351388888892</v>
      </c>
      <c r="F470" t="s">
        <v>100</v>
      </c>
      <c r="G470" s="2">
        <v>44356</v>
      </c>
      <c r="H470" s="2">
        <v>38140</v>
      </c>
      <c r="I470">
        <v>2</v>
      </c>
      <c r="J470" s="2">
        <v>44372</v>
      </c>
      <c r="K470" s="2">
        <v>44372</v>
      </c>
      <c r="L470" t="s">
        <v>29</v>
      </c>
      <c r="M470" t="s">
        <v>30</v>
      </c>
      <c r="N470" t="s">
        <v>819</v>
      </c>
      <c r="O470" t="s">
        <v>78</v>
      </c>
      <c r="P470" t="s">
        <v>79</v>
      </c>
      <c r="Q470" t="s">
        <v>6929</v>
      </c>
    </row>
    <row r="471" spans="1:21" x14ac:dyDescent="0.25">
      <c r="A471" t="s">
        <v>820</v>
      </c>
      <c r="B471" t="s">
        <v>19</v>
      </c>
      <c r="C471" t="s">
        <v>20</v>
      </c>
      <c r="D471" t="s">
        <v>820</v>
      </c>
      <c r="E471" s="1">
        <v>44369.351388888892</v>
      </c>
      <c r="F471" t="s">
        <v>100</v>
      </c>
      <c r="G471" s="2">
        <v>44356</v>
      </c>
      <c r="H471" s="2">
        <v>38140</v>
      </c>
      <c r="I471">
        <v>1</v>
      </c>
      <c r="J471" s="2">
        <v>44372</v>
      </c>
      <c r="K471" s="2">
        <v>44372</v>
      </c>
      <c r="L471" t="s">
        <v>22</v>
      </c>
      <c r="M471" t="s">
        <v>23</v>
      </c>
      <c r="N471" t="s">
        <v>819</v>
      </c>
      <c r="O471" t="s">
        <v>78</v>
      </c>
      <c r="P471" t="s">
        <v>79</v>
      </c>
      <c r="Q471" t="s">
        <v>118</v>
      </c>
      <c r="T471" t="str">
        <f>VLOOKUP(O471,Aggregations!$B$2:$C$12,2,FALSE)</f>
        <v>SUM</v>
      </c>
      <c r="U471" t="b">
        <f>ISNUMBER(SEARCH("CLOSE",B471))</f>
        <v>0</v>
      </c>
    </row>
    <row r="472" spans="1:21" hidden="1" x14ac:dyDescent="0.25">
      <c r="A472" t="s">
        <v>821</v>
      </c>
      <c r="B472" t="s">
        <v>50</v>
      </c>
      <c r="C472" t="s">
        <v>20</v>
      </c>
      <c r="D472" t="s">
        <v>821</v>
      </c>
      <c r="E472" s="1">
        <v>44372.317361111112</v>
      </c>
      <c r="F472" t="s">
        <v>51</v>
      </c>
      <c r="G472" s="2">
        <v>44359</v>
      </c>
      <c r="H472" s="2">
        <v>31318</v>
      </c>
      <c r="I472">
        <v>3</v>
      </c>
      <c r="J472" s="2">
        <v>44372</v>
      </c>
      <c r="K472" s="2">
        <v>44372</v>
      </c>
      <c r="L472" t="s">
        <v>29</v>
      </c>
      <c r="M472" t="s">
        <v>30</v>
      </c>
      <c r="N472" t="s">
        <v>822</v>
      </c>
      <c r="O472" t="s">
        <v>53</v>
      </c>
      <c r="P472" t="s">
        <v>53</v>
      </c>
      <c r="Q472" t="s">
        <v>54</v>
      </c>
      <c r="S472" t="s">
        <v>55</v>
      </c>
    </row>
    <row r="473" spans="1:21" hidden="1" x14ac:dyDescent="0.25">
      <c r="A473" t="s">
        <v>823</v>
      </c>
      <c r="B473" t="s">
        <v>50</v>
      </c>
      <c r="C473" t="s">
        <v>20</v>
      </c>
      <c r="D473" t="s">
        <v>823</v>
      </c>
      <c r="E473" s="1">
        <v>44372.317361111112</v>
      </c>
      <c r="F473" t="s">
        <v>57</v>
      </c>
      <c r="G473" s="2">
        <v>44359</v>
      </c>
      <c r="H473" s="2">
        <v>31318</v>
      </c>
      <c r="I473">
        <v>1</v>
      </c>
      <c r="J473" s="2">
        <v>44372</v>
      </c>
      <c r="K473" s="2">
        <v>44372</v>
      </c>
      <c r="L473" t="s">
        <v>29</v>
      </c>
      <c r="M473" t="s">
        <v>30</v>
      </c>
      <c r="N473" t="s">
        <v>824</v>
      </c>
      <c r="O473" t="s">
        <v>53</v>
      </c>
      <c r="P473" t="s">
        <v>53</v>
      </c>
      <c r="Q473" t="s">
        <v>54</v>
      </c>
      <c r="S473" t="s">
        <v>55</v>
      </c>
    </row>
    <row r="474" spans="1:21" hidden="1" x14ac:dyDescent="0.25">
      <c r="A474" t="s">
        <v>825</v>
      </c>
      <c r="B474" t="s">
        <v>50</v>
      </c>
      <c r="C474" t="s">
        <v>20</v>
      </c>
      <c r="D474" t="s">
        <v>825</v>
      </c>
      <c r="E474" s="1">
        <v>44372.317361111112</v>
      </c>
      <c r="F474" t="s">
        <v>60</v>
      </c>
      <c r="G474" s="2">
        <v>44366</v>
      </c>
      <c r="H474" s="2">
        <v>31325</v>
      </c>
      <c r="I474">
        <v>6</v>
      </c>
      <c r="J474" s="2">
        <v>44372</v>
      </c>
      <c r="K474" s="2">
        <v>44372</v>
      </c>
      <c r="L474" t="s">
        <v>29</v>
      </c>
      <c r="M474" t="s">
        <v>30</v>
      </c>
      <c r="N474" t="s">
        <v>826</v>
      </c>
      <c r="O474" t="s">
        <v>53</v>
      </c>
      <c r="P474" t="s">
        <v>53</v>
      </c>
      <c r="Q474" t="s">
        <v>54</v>
      </c>
      <c r="S474" t="s">
        <v>55</v>
      </c>
    </row>
    <row r="475" spans="1:21" hidden="1" x14ac:dyDescent="0.25">
      <c r="A475" t="s">
        <v>827</v>
      </c>
      <c r="B475" t="s">
        <v>50</v>
      </c>
      <c r="C475" t="s">
        <v>20</v>
      </c>
      <c r="D475" t="s">
        <v>827</v>
      </c>
      <c r="E475" s="1">
        <v>44372.317361111112</v>
      </c>
      <c r="F475" t="s">
        <v>63</v>
      </c>
      <c r="G475" s="2">
        <v>44359</v>
      </c>
      <c r="H475" s="2">
        <v>31318</v>
      </c>
      <c r="I475">
        <v>1</v>
      </c>
      <c r="J475" s="2">
        <v>44372</v>
      </c>
      <c r="K475" s="2">
        <v>44372</v>
      </c>
      <c r="L475" t="s">
        <v>29</v>
      </c>
      <c r="M475" t="s">
        <v>30</v>
      </c>
      <c r="N475" t="s">
        <v>828</v>
      </c>
      <c r="O475" t="s">
        <v>65</v>
      </c>
      <c r="P475" t="s">
        <v>66</v>
      </c>
      <c r="Q475" t="s">
        <v>54</v>
      </c>
      <c r="S475" t="s">
        <v>55</v>
      </c>
    </row>
    <row r="476" spans="1:21" hidden="1" x14ac:dyDescent="0.25">
      <c r="A476" t="s">
        <v>829</v>
      </c>
      <c r="B476" t="s">
        <v>830</v>
      </c>
      <c r="C476" t="s">
        <v>20</v>
      </c>
      <c r="D476" t="s">
        <v>829</v>
      </c>
      <c r="E476" s="1">
        <v>44278.6</v>
      </c>
      <c r="F476" t="s">
        <v>831</v>
      </c>
      <c r="G476" s="2">
        <v>44228</v>
      </c>
      <c r="H476" s="2">
        <v>27400</v>
      </c>
      <c r="I476">
        <v>39</v>
      </c>
      <c r="J476" s="2">
        <v>44372</v>
      </c>
      <c r="K476" s="2">
        <v>44372</v>
      </c>
      <c r="L476" t="s">
        <v>22</v>
      </c>
      <c r="M476" t="s">
        <v>23</v>
      </c>
      <c r="N476" t="s">
        <v>832</v>
      </c>
      <c r="O476" t="s">
        <v>25</v>
      </c>
      <c r="P476" t="s">
        <v>26</v>
      </c>
      <c r="Q476" t="s">
        <v>142</v>
      </c>
      <c r="R476" t="s">
        <v>118</v>
      </c>
    </row>
    <row r="477" spans="1:21" hidden="1" x14ac:dyDescent="0.25">
      <c r="A477" t="s">
        <v>833</v>
      </c>
      <c r="B477" t="s">
        <v>32</v>
      </c>
      <c r="C477" t="s">
        <v>20</v>
      </c>
      <c r="D477" t="s">
        <v>833</v>
      </c>
      <c r="E477" s="1">
        <v>43902.658333333333</v>
      </c>
      <c r="F477" t="s">
        <v>834</v>
      </c>
      <c r="G477" s="2">
        <v>43901</v>
      </c>
      <c r="H477" s="2">
        <v>37608</v>
      </c>
      <c r="I477">
        <v>1</v>
      </c>
      <c r="J477" s="2">
        <v>44372</v>
      </c>
      <c r="K477" s="2">
        <v>44372</v>
      </c>
      <c r="L477" t="s">
        <v>29</v>
      </c>
      <c r="M477" t="s">
        <v>30</v>
      </c>
      <c r="N477" t="s">
        <v>835</v>
      </c>
      <c r="O477" t="s">
        <v>396</v>
      </c>
      <c r="P477" t="s">
        <v>397</v>
      </c>
      <c r="Q477" t="s">
        <v>142</v>
      </c>
      <c r="R477" t="s">
        <v>118</v>
      </c>
    </row>
    <row r="478" spans="1:21" hidden="1" x14ac:dyDescent="0.25">
      <c r="A478" t="s">
        <v>836</v>
      </c>
      <c r="B478" t="s">
        <v>32</v>
      </c>
      <c r="C478" t="s">
        <v>20</v>
      </c>
      <c r="D478" t="s">
        <v>836</v>
      </c>
      <c r="E478" s="1">
        <v>44371.65</v>
      </c>
      <c r="G478" s="2">
        <v>44370</v>
      </c>
      <c r="H478" s="2">
        <v>37608</v>
      </c>
      <c r="I478">
        <v>1</v>
      </c>
      <c r="J478" s="2">
        <v>44372</v>
      </c>
      <c r="K478" s="2">
        <v>44372</v>
      </c>
      <c r="L478" t="s">
        <v>29</v>
      </c>
      <c r="M478" t="s">
        <v>30</v>
      </c>
      <c r="N478" t="s">
        <v>837</v>
      </c>
      <c r="O478" t="s">
        <v>396</v>
      </c>
      <c r="P478" t="s">
        <v>397</v>
      </c>
      <c r="Q478" t="s">
        <v>54</v>
      </c>
      <c r="S478" t="s">
        <v>55</v>
      </c>
    </row>
    <row r="479" spans="1:21" hidden="1" x14ac:dyDescent="0.25">
      <c r="A479" t="s">
        <v>838</v>
      </c>
      <c r="B479" t="s">
        <v>32</v>
      </c>
      <c r="C479" t="s">
        <v>20</v>
      </c>
      <c r="D479" t="s">
        <v>838</v>
      </c>
      <c r="E479" s="1">
        <v>44371.65</v>
      </c>
      <c r="G479" s="2">
        <v>44370</v>
      </c>
      <c r="H479" s="2">
        <v>37608</v>
      </c>
      <c r="I479">
        <v>1</v>
      </c>
      <c r="J479" s="2">
        <v>44372</v>
      </c>
      <c r="K479" s="2">
        <v>44372</v>
      </c>
      <c r="L479" t="s">
        <v>29</v>
      </c>
      <c r="M479" t="s">
        <v>30</v>
      </c>
      <c r="N479" t="s">
        <v>839</v>
      </c>
      <c r="O479" t="s">
        <v>396</v>
      </c>
      <c r="P479" t="s">
        <v>397</v>
      </c>
      <c r="Q479" t="s">
        <v>54</v>
      </c>
      <c r="S479" t="s">
        <v>55</v>
      </c>
    </row>
    <row r="480" spans="1:21" hidden="1" x14ac:dyDescent="0.25">
      <c r="A480" t="s">
        <v>840</v>
      </c>
      <c r="B480" t="s">
        <v>32</v>
      </c>
      <c r="C480" t="s">
        <v>20</v>
      </c>
      <c r="D480" t="s">
        <v>840</v>
      </c>
      <c r="E480" s="1">
        <v>40738.397916666669</v>
      </c>
      <c r="G480" s="2">
        <v>40415</v>
      </c>
      <c r="H480" s="2">
        <v>39750</v>
      </c>
      <c r="I480">
        <v>1</v>
      </c>
      <c r="J480" s="2">
        <v>44372</v>
      </c>
      <c r="K480" s="2">
        <v>44372</v>
      </c>
      <c r="L480" t="s">
        <v>29</v>
      </c>
      <c r="M480" t="s">
        <v>30</v>
      </c>
      <c r="N480" t="s">
        <v>841</v>
      </c>
      <c r="O480" t="s">
        <v>34</v>
      </c>
      <c r="P480" t="s">
        <v>35</v>
      </c>
      <c r="Q480" t="s">
        <v>142</v>
      </c>
      <c r="R480" t="s">
        <v>118</v>
      </c>
    </row>
    <row r="481" spans="1:19" hidden="1" x14ac:dyDescent="0.25">
      <c r="A481" t="s">
        <v>842</v>
      </c>
      <c r="B481" t="s">
        <v>32</v>
      </c>
      <c r="C481" t="s">
        <v>20</v>
      </c>
      <c r="D481" t="s">
        <v>842</v>
      </c>
      <c r="E481" s="1">
        <v>40738.400694444441</v>
      </c>
      <c r="G481" s="2">
        <v>40555</v>
      </c>
      <c r="H481" s="2">
        <v>40149</v>
      </c>
      <c r="I481">
        <v>1</v>
      </c>
      <c r="J481" s="2">
        <v>44372</v>
      </c>
      <c r="K481" s="2">
        <v>44372</v>
      </c>
      <c r="L481" t="s">
        <v>29</v>
      </c>
      <c r="M481" t="s">
        <v>30</v>
      </c>
      <c r="N481" t="s">
        <v>843</v>
      </c>
      <c r="O481" t="s">
        <v>34</v>
      </c>
      <c r="P481" t="s">
        <v>35</v>
      </c>
      <c r="Q481" t="s">
        <v>142</v>
      </c>
      <c r="R481" t="s">
        <v>118</v>
      </c>
    </row>
    <row r="482" spans="1:19" hidden="1" x14ac:dyDescent="0.25">
      <c r="A482" t="s">
        <v>844</v>
      </c>
      <c r="B482" t="s">
        <v>32</v>
      </c>
      <c r="C482" t="s">
        <v>20</v>
      </c>
      <c r="D482" t="s">
        <v>844</v>
      </c>
      <c r="E482" s="1">
        <v>44371.649305555555</v>
      </c>
      <c r="G482" s="2">
        <v>44370</v>
      </c>
      <c r="H482" s="2">
        <v>37608</v>
      </c>
      <c r="I482">
        <v>1</v>
      </c>
      <c r="J482" s="2">
        <v>44372</v>
      </c>
      <c r="K482" s="2">
        <v>44372</v>
      </c>
      <c r="L482" t="s">
        <v>29</v>
      </c>
      <c r="M482" t="s">
        <v>30</v>
      </c>
      <c r="N482" t="s">
        <v>845</v>
      </c>
      <c r="O482" t="s">
        <v>396</v>
      </c>
      <c r="P482" t="s">
        <v>397</v>
      </c>
      <c r="Q482" t="s">
        <v>54</v>
      </c>
      <c r="S482" t="s">
        <v>55</v>
      </c>
    </row>
    <row r="483" spans="1:19" hidden="1" x14ac:dyDescent="0.25">
      <c r="A483" t="s">
        <v>846</v>
      </c>
      <c r="B483" t="s">
        <v>32</v>
      </c>
      <c r="C483" t="s">
        <v>20</v>
      </c>
      <c r="D483" t="s">
        <v>846</v>
      </c>
      <c r="E483" s="1">
        <v>43902.658333333333</v>
      </c>
      <c r="F483" t="s">
        <v>847</v>
      </c>
      <c r="G483" s="2">
        <v>43901</v>
      </c>
      <c r="H483" s="2">
        <v>37608</v>
      </c>
      <c r="I483">
        <v>1</v>
      </c>
      <c r="J483" s="2">
        <v>44372</v>
      </c>
      <c r="K483" s="2">
        <v>44372</v>
      </c>
      <c r="L483" t="s">
        <v>29</v>
      </c>
      <c r="M483" t="s">
        <v>30</v>
      </c>
      <c r="N483" t="s">
        <v>848</v>
      </c>
      <c r="O483" t="s">
        <v>396</v>
      </c>
      <c r="P483" t="s">
        <v>397</v>
      </c>
      <c r="Q483" t="s">
        <v>142</v>
      </c>
      <c r="R483" t="s">
        <v>118</v>
      </c>
    </row>
    <row r="484" spans="1:19" hidden="1" x14ac:dyDescent="0.25">
      <c r="A484" t="s">
        <v>849</v>
      </c>
      <c r="B484" t="s">
        <v>32</v>
      </c>
      <c r="C484" t="s">
        <v>20</v>
      </c>
      <c r="D484" t="s">
        <v>849</v>
      </c>
      <c r="E484" s="1">
        <v>43902.658333333333</v>
      </c>
      <c r="F484" t="s">
        <v>834</v>
      </c>
      <c r="G484" s="2">
        <v>43901</v>
      </c>
      <c r="H484" s="2">
        <v>37608</v>
      </c>
      <c r="I484">
        <v>1</v>
      </c>
      <c r="J484" s="2">
        <v>44372</v>
      </c>
      <c r="K484" s="2">
        <v>44372</v>
      </c>
      <c r="L484" t="s">
        <v>29</v>
      </c>
      <c r="M484" t="s">
        <v>30</v>
      </c>
      <c r="N484" t="s">
        <v>850</v>
      </c>
      <c r="O484" t="s">
        <v>396</v>
      </c>
      <c r="P484" t="s">
        <v>397</v>
      </c>
      <c r="Q484" t="s">
        <v>142</v>
      </c>
      <c r="R484" t="s">
        <v>118</v>
      </c>
    </row>
    <row r="485" spans="1:19" hidden="1" x14ac:dyDescent="0.25">
      <c r="A485" t="s">
        <v>851</v>
      </c>
      <c r="B485" t="s">
        <v>32</v>
      </c>
      <c r="C485" t="s">
        <v>20</v>
      </c>
      <c r="D485" t="s">
        <v>851</v>
      </c>
      <c r="E485" s="1">
        <v>43941.5</v>
      </c>
      <c r="F485" t="s">
        <v>834</v>
      </c>
      <c r="G485" s="2">
        <v>43901</v>
      </c>
      <c r="H485" s="2">
        <v>37608</v>
      </c>
      <c r="I485">
        <v>1</v>
      </c>
      <c r="J485" s="2">
        <v>44372</v>
      </c>
      <c r="K485" s="2">
        <v>44372</v>
      </c>
      <c r="L485" t="s">
        <v>29</v>
      </c>
      <c r="M485" t="s">
        <v>30</v>
      </c>
      <c r="N485" t="s">
        <v>852</v>
      </c>
      <c r="O485" t="s">
        <v>396</v>
      </c>
      <c r="P485" t="s">
        <v>397</v>
      </c>
      <c r="Q485" t="s">
        <v>142</v>
      </c>
      <c r="R485" t="s">
        <v>118</v>
      </c>
    </row>
    <row r="486" spans="1:19" hidden="1" x14ac:dyDescent="0.25">
      <c r="A486" t="s">
        <v>853</v>
      </c>
      <c r="B486" t="s">
        <v>32</v>
      </c>
      <c r="C486" t="s">
        <v>20</v>
      </c>
      <c r="D486" t="s">
        <v>853</v>
      </c>
      <c r="E486" s="1">
        <v>43941.5</v>
      </c>
      <c r="F486" t="s">
        <v>834</v>
      </c>
      <c r="G486" s="2">
        <v>43901</v>
      </c>
      <c r="H486" s="2">
        <v>37608</v>
      </c>
      <c r="I486">
        <v>1</v>
      </c>
      <c r="J486" s="2">
        <v>44372</v>
      </c>
      <c r="K486" s="2">
        <v>44372</v>
      </c>
      <c r="L486" t="s">
        <v>29</v>
      </c>
      <c r="M486" t="s">
        <v>30</v>
      </c>
      <c r="N486" t="s">
        <v>854</v>
      </c>
      <c r="O486" t="s">
        <v>396</v>
      </c>
      <c r="P486" t="s">
        <v>397</v>
      </c>
      <c r="Q486" t="s">
        <v>142</v>
      </c>
      <c r="R486" t="s">
        <v>118</v>
      </c>
    </row>
    <row r="487" spans="1:19" hidden="1" x14ac:dyDescent="0.25">
      <c r="A487" t="s">
        <v>855</v>
      </c>
      <c r="B487" t="s">
        <v>32</v>
      </c>
      <c r="C487" t="s">
        <v>20</v>
      </c>
      <c r="D487" t="s">
        <v>855</v>
      </c>
      <c r="E487" s="1">
        <v>43902.656944444447</v>
      </c>
      <c r="F487" t="s">
        <v>834</v>
      </c>
      <c r="G487" s="2">
        <v>43901</v>
      </c>
      <c r="H487" s="2">
        <v>37608</v>
      </c>
      <c r="I487">
        <v>1</v>
      </c>
      <c r="J487" s="2">
        <v>44372</v>
      </c>
      <c r="K487" s="2">
        <v>44372</v>
      </c>
      <c r="L487" t="s">
        <v>29</v>
      </c>
      <c r="M487" t="s">
        <v>30</v>
      </c>
      <c r="N487" t="s">
        <v>856</v>
      </c>
      <c r="O487" t="s">
        <v>396</v>
      </c>
      <c r="P487" t="s">
        <v>397</v>
      </c>
      <c r="Q487" t="s">
        <v>142</v>
      </c>
      <c r="R487" t="s">
        <v>118</v>
      </c>
    </row>
    <row r="488" spans="1:19" hidden="1" x14ac:dyDescent="0.25">
      <c r="A488" t="s">
        <v>857</v>
      </c>
      <c r="B488" t="s">
        <v>32</v>
      </c>
      <c r="C488" t="s">
        <v>20</v>
      </c>
      <c r="D488" t="s">
        <v>857</v>
      </c>
      <c r="E488" s="1">
        <v>43902.65902777778</v>
      </c>
      <c r="F488" t="s">
        <v>847</v>
      </c>
      <c r="G488" s="2">
        <v>43901</v>
      </c>
      <c r="H488" s="2">
        <v>37608</v>
      </c>
      <c r="I488">
        <v>1</v>
      </c>
      <c r="J488" s="2">
        <v>44372</v>
      </c>
      <c r="K488" s="2">
        <v>44372</v>
      </c>
      <c r="L488" t="s">
        <v>29</v>
      </c>
      <c r="M488" t="s">
        <v>30</v>
      </c>
      <c r="N488" t="s">
        <v>858</v>
      </c>
      <c r="O488" t="s">
        <v>396</v>
      </c>
      <c r="P488" t="s">
        <v>397</v>
      </c>
      <c r="Q488" t="s">
        <v>142</v>
      </c>
      <c r="R488" t="s">
        <v>118</v>
      </c>
    </row>
    <row r="489" spans="1:19" hidden="1" x14ac:dyDescent="0.25">
      <c r="A489" t="s">
        <v>859</v>
      </c>
      <c r="B489" t="s">
        <v>32</v>
      </c>
      <c r="C489" t="s">
        <v>20</v>
      </c>
      <c r="D489" t="s">
        <v>859</v>
      </c>
      <c r="E489" s="1">
        <v>43902.658333333333</v>
      </c>
      <c r="F489" t="s">
        <v>860</v>
      </c>
      <c r="G489" s="2">
        <v>43901</v>
      </c>
      <c r="H489" s="2">
        <v>37608</v>
      </c>
      <c r="I489">
        <v>1</v>
      </c>
      <c r="J489" s="2">
        <v>44372</v>
      </c>
      <c r="K489" s="2">
        <v>44372</v>
      </c>
      <c r="L489" t="s">
        <v>29</v>
      </c>
      <c r="M489" t="s">
        <v>30</v>
      </c>
      <c r="N489" t="s">
        <v>861</v>
      </c>
      <c r="O489" t="s">
        <v>396</v>
      </c>
      <c r="P489" t="s">
        <v>397</v>
      </c>
      <c r="Q489" t="s">
        <v>142</v>
      </c>
      <c r="R489" t="s">
        <v>118</v>
      </c>
    </row>
    <row r="490" spans="1:19" hidden="1" x14ac:dyDescent="0.25">
      <c r="A490" t="s">
        <v>862</v>
      </c>
      <c r="B490" t="s">
        <v>32</v>
      </c>
      <c r="C490" t="s">
        <v>20</v>
      </c>
      <c r="D490" t="s">
        <v>862</v>
      </c>
      <c r="E490" s="1">
        <v>44371.649305555555</v>
      </c>
      <c r="G490" s="2">
        <v>44370</v>
      </c>
      <c r="H490" s="2">
        <v>37608</v>
      </c>
      <c r="I490">
        <v>1</v>
      </c>
      <c r="J490" s="2">
        <v>44372</v>
      </c>
      <c r="K490" s="2">
        <v>44372</v>
      </c>
      <c r="L490" t="s">
        <v>29</v>
      </c>
      <c r="M490" t="s">
        <v>30</v>
      </c>
      <c r="N490" t="s">
        <v>863</v>
      </c>
      <c r="O490" t="s">
        <v>396</v>
      </c>
      <c r="P490" t="s">
        <v>397</v>
      </c>
      <c r="Q490" t="s">
        <v>54</v>
      </c>
      <c r="S490" t="s">
        <v>55</v>
      </c>
    </row>
    <row r="491" spans="1:19" hidden="1" x14ac:dyDescent="0.25">
      <c r="A491" t="s">
        <v>864</v>
      </c>
      <c r="B491" t="s">
        <v>32</v>
      </c>
      <c r="C491" t="s">
        <v>20</v>
      </c>
      <c r="D491" t="s">
        <v>864</v>
      </c>
      <c r="E491" s="1">
        <v>41949.662499999999</v>
      </c>
      <c r="G491" s="2">
        <v>41948</v>
      </c>
      <c r="H491" s="2">
        <v>40135</v>
      </c>
      <c r="I491">
        <v>1</v>
      </c>
      <c r="J491" s="2">
        <v>44372</v>
      </c>
      <c r="K491" s="2">
        <v>44372</v>
      </c>
      <c r="L491" t="s">
        <v>29</v>
      </c>
      <c r="M491" t="s">
        <v>30</v>
      </c>
      <c r="N491" t="s">
        <v>865</v>
      </c>
      <c r="O491" t="s">
        <v>34</v>
      </c>
      <c r="P491" t="s">
        <v>35</v>
      </c>
      <c r="Q491" t="s">
        <v>142</v>
      </c>
      <c r="R491" t="s">
        <v>118</v>
      </c>
    </row>
    <row r="492" spans="1:19" hidden="1" x14ac:dyDescent="0.25">
      <c r="A492" t="s">
        <v>866</v>
      </c>
      <c r="B492" t="s">
        <v>32</v>
      </c>
      <c r="C492" t="s">
        <v>20</v>
      </c>
      <c r="D492" t="s">
        <v>866</v>
      </c>
      <c r="E492" s="1">
        <v>44371.649305555555</v>
      </c>
      <c r="G492" s="2">
        <v>44370</v>
      </c>
      <c r="H492" s="2">
        <v>37608</v>
      </c>
      <c r="I492">
        <v>1</v>
      </c>
      <c r="J492" s="2">
        <v>44372</v>
      </c>
      <c r="K492" s="2">
        <v>44372</v>
      </c>
      <c r="L492" t="s">
        <v>29</v>
      </c>
      <c r="M492" t="s">
        <v>30</v>
      </c>
      <c r="N492" t="s">
        <v>867</v>
      </c>
      <c r="O492" t="s">
        <v>396</v>
      </c>
      <c r="P492" t="s">
        <v>397</v>
      </c>
      <c r="Q492" t="s">
        <v>54</v>
      </c>
      <c r="S492" t="s">
        <v>55</v>
      </c>
    </row>
    <row r="493" spans="1:19" hidden="1" x14ac:dyDescent="0.25">
      <c r="A493" t="s">
        <v>868</v>
      </c>
      <c r="B493" t="s">
        <v>32</v>
      </c>
      <c r="C493" t="s">
        <v>20</v>
      </c>
      <c r="D493" t="s">
        <v>868</v>
      </c>
      <c r="E493" s="1">
        <v>44371.649305555555</v>
      </c>
      <c r="G493" s="2">
        <v>44370</v>
      </c>
      <c r="H493" s="2">
        <v>37608</v>
      </c>
      <c r="I493">
        <v>1</v>
      </c>
      <c r="J493" s="2">
        <v>44372</v>
      </c>
      <c r="K493" s="2">
        <v>44372</v>
      </c>
      <c r="L493" t="s">
        <v>29</v>
      </c>
      <c r="M493" t="s">
        <v>30</v>
      </c>
      <c r="N493" t="s">
        <v>869</v>
      </c>
      <c r="O493" t="s">
        <v>396</v>
      </c>
      <c r="P493" t="s">
        <v>397</v>
      </c>
      <c r="Q493" t="s">
        <v>54</v>
      </c>
      <c r="S493" t="s">
        <v>55</v>
      </c>
    </row>
    <row r="494" spans="1:19" hidden="1" x14ac:dyDescent="0.25">
      <c r="A494" t="s">
        <v>870</v>
      </c>
      <c r="B494" t="s">
        <v>32</v>
      </c>
      <c r="C494" t="s">
        <v>20</v>
      </c>
      <c r="D494" t="s">
        <v>870</v>
      </c>
      <c r="E494" s="1">
        <v>44371.649305555555</v>
      </c>
      <c r="G494" s="2">
        <v>44370</v>
      </c>
      <c r="H494" s="2">
        <v>37608</v>
      </c>
      <c r="I494">
        <v>1</v>
      </c>
      <c r="J494" s="2">
        <v>44372</v>
      </c>
      <c r="K494" s="2">
        <v>44372</v>
      </c>
      <c r="L494" t="s">
        <v>29</v>
      </c>
      <c r="M494" t="s">
        <v>30</v>
      </c>
      <c r="N494" t="s">
        <v>871</v>
      </c>
      <c r="O494" t="s">
        <v>396</v>
      </c>
      <c r="P494" t="s">
        <v>397</v>
      </c>
      <c r="Q494" t="s">
        <v>54</v>
      </c>
      <c r="S494" t="s">
        <v>55</v>
      </c>
    </row>
    <row r="495" spans="1:19" hidden="1" x14ac:dyDescent="0.25">
      <c r="A495" t="s">
        <v>872</v>
      </c>
      <c r="B495" t="s">
        <v>32</v>
      </c>
      <c r="C495" t="s">
        <v>20</v>
      </c>
      <c r="D495" t="s">
        <v>872</v>
      </c>
      <c r="E495" s="1">
        <v>44371.649305555555</v>
      </c>
      <c r="G495" s="2">
        <v>44370</v>
      </c>
      <c r="H495" s="2">
        <v>37608</v>
      </c>
      <c r="I495">
        <v>1</v>
      </c>
      <c r="J495" s="2">
        <v>44372</v>
      </c>
      <c r="K495" s="2">
        <v>44372</v>
      </c>
      <c r="L495" t="s">
        <v>29</v>
      </c>
      <c r="M495" t="s">
        <v>30</v>
      </c>
      <c r="N495" t="s">
        <v>873</v>
      </c>
      <c r="O495" t="s">
        <v>396</v>
      </c>
      <c r="P495" t="s">
        <v>397</v>
      </c>
      <c r="Q495" t="s">
        <v>54</v>
      </c>
      <c r="S495" t="s">
        <v>55</v>
      </c>
    </row>
    <row r="496" spans="1:19" hidden="1" x14ac:dyDescent="0.25">
      <c r="A496" t="s">
        <v>874</v>
      </c>
      <c r="B496" t="s">
        <v>32</v>
      </c>
      <c r="C496" t="s">
        <v>20</v>
      </c>
      <c r="D496" t="s">
        <v>874</v>
      </c>
      <c r="E496" s="1">
        <v>43902.656944444447</v>
      </c>
      <c r="F496" t="s">
        <v>860</v>
      </c>
      <c r="G496" s="2">
        <v>43901</v>
      </c>
      <c r="H496" s="2">
        <v>37608</v>
      </c>
      <c r="I496">
        <v>1</v>
      </c>
      <c r="J496" s="2">
        <v>44372</v>
      </c>
      <c r="K496" s="2">
        <v>44372</v>
      </c>
      <c r="L496" t="s">
        <v>29</v>
      </c>
      <c r="M496" t="s">
        <v>30</v>
      </c>
      <c r="N496" t="s">
        <v>875</v>
      </c>
      <c r="O496" t="s">
        <v>396</v>
      </c>
      <c r="P496" t="s">
        <v>397</v>
      </c>
      <c r="Q496" t="s">
        <v>142</v>
      </c>
      <c r="R496" t="s">
        <v>118</v>
      </c>
    </row>
    <row r="497" spans="1:19" hidden="1" x14ac:dyDescent="0.25">
      <c r="A497" t="s">
        <v>876</v>
      </c>
      <c r="B497" t="s">
        <v>32</v>
      </c>
      <c r="C497" t="s">
        <v>20</v>
      </c>
      <c r="D497" t="s">
        <v>876</v>
      </c>
      <c r="E497" s="1">
        <v>43902.658333333333</v>
      </c>
      <c r="F497" t="s">
        <v>877</v>
      </c>
      <c r="G497" s="2">
        <v>43901</v>
      </c>
      <c r="H497" s="2">
        <v>37608</v>
      </c>
      <c r="I497">
        <v>1</v>
      </c>
      <c r="J497" s="2">
        <v>44372</v>
      </c>
      <c r="K497" s="2">
        <v>44372</v>
      </c>
      <c r="L497" t="s">
        <v>29</v>
      </c>
      <c r="M497" t="s">
        <v>30</v>
      </c>
      <c r="N497" t="s">
        <v>878</v>
      </c>
      <c r="O497" t="s">
        <v>396</v>
      </c>
      <c r="P497" t="s">
        <v>397</v>
      </c>
      <c r="Q497" t="s">
        <v>142</v>
      </c>
      <c r="R497" t="s">
        <v>118</v>
      </c>
    </row>
    <row r="498" spans="1:19" hidden="1" x14ac:dyDescent="0.25">
      <c r="A498" t="s">
        <v>879</v>
      </c>
      <c r="B498" t="s">
        <v>32</v>
      </c>
      <c r="C498" t="s">
        <v>20</v>
      </c>
      <c r="D498" t="s">
        <v>879</v>
      </c>
      <c r="E498" s="1">
        <v>43902.657638888886</v>
      </c>
      <c r="F498" t="s">
        <v>877</v>
      </c>
      <c r="G498" s="2">
        <v>43901</v>
      </c>
      <c r="H498" s="2">
        <v>37608</v>
      </c>
      <c r="I498">
        <v>1</v>
      </c>
      <c r="J498" s="2">
        <v>44372</v>
      </c>
      <c r="K498" s="2">
        <v>44372</v>
      </c>
      <c r="L498" t="s">
        <v>29</v>
      </c>
      <c r="M498" t="s">
        <v>30</v>
      </c>
      <c r="N498" t="s">
        <v>880</v>
      </c>
      <c r="O498" t="s">
        <v>396</v>
      </c>
      <c r="P498" t="s">
        <v>397</v>
      </c>
      <c r="Q498" t="s">
        <v>142</v>
      </c>
      <c r="R498" t="s">
        <v>118</v>
      </c>
    </row>
    <row r="499" spans="1:19" hidden="1" x14ac:dyDescent="0.25">
      <c r="A499" t="s">
        <v>881</v>
      </c>
      <c r="B499" t="s">
        <v>32</v>
      </c>
      <c r="C499" t="s">
        <v>20</v>
      </c>
      <c r="D499" t="s">
        <v>881</v>
      </c>
      <c r="E499" s="1">
        <v>44371.647916666669</v>
      </c>
      <c r="G499" s="2">
        <v>44370</v>
      </c>
      <c r="H499" s="2">
        <v>37608</v>
      </c>
      <c r="I499">
        <v>1</v>
      </c>
      <c r="J499" s="2">
        <v>44372</v>
      </c>
      <c r="K499" s="2">
        <v>44372</v>
      </c>
      <c r="L499" t="s">
        <v>29</v>
      </c>
      <c r="M499" t="s">
        <v>30</v>
      </c>
      <c r="N499" t="s">
        <v>882</v>
      </c>
      <c r="O499" t="s">
        <v>396</v>
      </c>
      <c r="P499" t="s">
        <v>397</v>
      </c>
      <c r="Q499" t="s">
        <v>54</v>
      </c>
      <c r="S499" t="s">
        <v>55</v>
      </c>
    </row>
    <row r="500" spans="1:19" hidden="1" x14ac:dyDescent="0.25">
      <c r="A500" t="s">
        <v>883</v>
      </c>
      <c r="B500" t="s">
        <v>32</v>
      </c>
      <c r="C500" t="s">
        <v>20</v>
      </c>
      <c r="D500" t="s">
        <v>883</v>
      </c>
      <c r="E500" s="1">
        <v>44371.649305555555</v>
      </c>
      <c r="G500" s="2">
        <v>44370</v>
      </c>
      <c r="H500" s="2">
        <v>37608</v>
      </c>
      <c r="I500">
        <v>1</v>
      </c>
      <c r="J500" s="2">
        <v>44372</v>
      </c>
      <c r="K500" s="2">
        <v>44372</v>
      </c>
      <c r="L500" t="s">
        <v>29</v>
      </c>
      <c r="M500" t="s">
        <v>30</v>
      </c>
      <c r="N500" t="s">
        <v>884</v>
      </c>
      <c r="O500" t="s">
        <v>396</v>
      </c>
      <c r="P500" t="s">
        <v>397</v>
      </c>
      <c r="Q500" t="s">
        <v>54</v>
      </c>
      <c r="S500" t="s">
        <v>55</v>
      </c>
    </row>
    <row r="501" spans="1:19" hidden="1" x14ac:dyDescent="0.25">
      <c r="A501" t="s">
        <v>885</v>
      </c>
      <c r="B501" t="s">
        <v>32</v>
      </c>
      <c r="C501" t="s">
        <v>20</v>
      </c>
      <c r="D501" t="s">
        <v>885</v>
      </c>
      <c r="E501" s="1">
        <v>43902.658333333333</v>
      </c>
      <c r="F501" t="s">
        <v>886</v>
      </c>
      <c r="G501" s="2">
        <v>43901</v>
      </c>
      <c r="H501" s="2">
        <v>37608</v>
      </c>
      <c r="I501">
        <v>1</v>
      </c>
      <c r="J501" s="2">
        <v>44372</v>
      </c>
      <c r="K501" s="2">
        <v>44372</v>
      </c>
      <c r="L501" t="s">
        <v>29</v>
      </c>
      <c r="M501" t="s">
        <v>30</v>
      </c>
      <c r="N501" t="s">
        <v>887</v>
      </c>
      <c r="O501" t="s">
        <v>396</v>
      </c>
      <c r="P501" t="s">
        <v>397</v>
      </c>
      <c r="Q501" t="s">
        <v>142</v>
      </c>
      <c r="R501" t="s">
        <v>118</v>
      </c>
    </row>
    <row r="502" spans="1:19" hidden="1" x14ac:dyDescent="0.25">
      <c r="A502" t="s">
        <v>888</v>
      </c>
      <c r="B502" t="s">
        <v>32</v>
      </c>
      <c r="C502" t="s">
        <v>20</v>
      </c>
      <c r="D502" t="s">
        <v>888</v>
      </c>
      <c r="E502" s="1">
        <v>44371.647916666669</v>
      </c>
      <c r="G502" s="2">
        <v>44370</v>
      </c>
      <c r="H502" s="2">
        <v>37608</v>
      </c>
      <c r="I502">
        <v>1</v>
      </c>
      <c r="J502" s="2">
        <v>44372</v>
      </c>
      <c r="K502" s="2">
        <v>44372</v>
      </c>
      <c r="L502" t="s">
        <v>29</v>
      </c>
      <c r="M502" t="s">
        <v>30</v>
      </c>
      <c r="N502" t="s">
        <v>889</v>
      </c>
      <c r="O502" t="s">
        <v>396</v>
      </c>
      <c r="P502" t="s">
        <v>397</v>
      </c>
      <c r="Q502" t="s">
        <v>54</v>
      </c>
      <c r="S502" t="s">
        <v>55</v>
      </c>
    </row>
    <row r="503" spans="1:19" hidden="1" x14ac:dyDescent="0.25">
      <c r="A503" t="s">
        <v>890</v>
      </c>
      <c r="B503" t="s">
        <v>32</v>
      </c>
      <c r="C503" t="s">
        <v>20</v>
      </c>
      <c r="D503" t="s">
        <v>890</v>
      </c>
      <c r="E503" s="1">
        <v>44371.647916666669</v>
      </c>
      <c r="G503" s="2">
        <v>44370</v>
      </c>
      <c r="H503" s="2">
        <v>37608</v>
      </c>
      <c r="I503">
        <v>1</v>
      </c>
      <c r="J503" s="2">
        <v>44372</v>
      </c>
      <c r="K503" s="2">
        <v>44372</v>
      </c>
      <c r="L503" t="s">
        <v>29</v>
      </c>
      <c r="M503" t="s">
        <v>30</v>
      </c>
      <c r="N503" t="s">
        <v>891</v>
      </c>
      <c r="O503" t="s">
        <v>396</v>
      </c>
      <c r="P503" t="s">
        <v>397</v>
      </c>
      <c r="Q503" t="s">
        <v>54</v>
      </c>
      <c r="S503" t="s">
        <v>55</v>
      </c>
    </row>
    <row r="504" spans="1:19" hidden="1" x14ac:dyDescent="0.25">
      <c r="A504" t="s">
        <v>892</v>
      </c>
      <c r="B504" t="s">
        <v>32</v>
      </c>
      <c r="C504" t="s">
        <v>20</v>
      </c>
      <c r="D504" t="s">
        <v>892</v>
      </c>
      <c r="E504" s="1">
        <v>43902.658333333333</v>
      </c>
      <c r="F504" t="s">
        <v>886</v>
      </c>
      <c r="G504" s="2">
        <v>43901</v>
      </c>
      <c r="H504" s="2">
        <v>37608</v>
      </c>
      <c r="I504">
        <v>1</v>
      </c>
      <c r="J504" s="2">
        <v>44372</v>
      </c>
      <c r="K504" s="2">
        <v>44372</v>
      </c>
      <c r="L504" t="s">
        <v>29</v>
      </c>
      <c r="M504" t="s">
        <v>30</v>
      </c>
      <c r="N504" t="s">
        <v>893</v>
      </c>
      <c r="O504" t="s">
        <v>396</v>
      </c>
      <c r="P504" t="s">
        <v>397</v>
      </c>
      <c r="Q504" t="s">
        <v>142</v>
      </c>
      <c r="R504" t="s">
        <v>118</v>
      </c>
    </row>
    <row r="505" spans="1:19" hidden="1" x14ac:dyDescent="0.25">
      <c r="A505" t="s">
        <v>894</v>
      </c>
      <c r="B505" t="s">
        <v>32</v>
      </c>
      <c r="C505" t="s">
        <v>20</v>
      </c>
      <c r="D505" t="s">
        <v>894</v>
      </c>
      <c r="E505" s="1">
        <v>44371.647916666669</v>
      </c>
      <c r="G505" s="2">
        <v>44370</v>
      </c>
      <c r="H505" s="2">
        <v>37608</v>
      </c>
      <c r="I505">
        <v>1</v>
      </c>
      <c r="J505" s="2">
        <v>44372</v>
      </c>
      <c r="K505" s="2">
        <v>44372</v>
      </c>
      <c r="L505" t="s">
        <v>29</v>
      </c>
      <c r="M505" t="s">
        <v>30</v>
      </c>
      <c r="N505" t="s">
        <v>895</v>
      </c>
      <c r="O505" t="s">
        <v>396</v>
      </c>
      <c r="P505" t="s">
        <v>397</v>
      </c>
      <c r="Q505" t="s">
        <v>54</v>
      </c>
      <c r="S505" t="s">
        <v>55</v>
      </c>
    </row>
    <row r="506" spans="1:19" hidden="1" x14ac:dyDescent="0.25">
      <c r="A506" t="s">
        <v>896</v>
      </c>
      <c r="B506" t="s">
        <v>32</v>
      </c>
      <c r="C506" t="s">
        <v>20</v>
      </c>
      <c r="D506" t="s">
        <v>896</v>
      </c>
      <c r="E506" s="1">
        <v>43902.656944444447</v>
      </c>
      <c r="F506" t="s">
        <v>897</v>
      </c>
      <c r="G506" s="2">
        <v>43901</v>
      </c>
      <c r="H506" s="2">
        <v>37608</v>
      </c>
      <c r="I506">
        <v>1</v>
      </c>
      <c r="J506" s="2">
        <v>44372</v>
      </c>
      <c r="K506" s="2">
        <v>44372</v>
      </c>
      <c r="L506" t="s">
        <v>29</v>
      </c>
      <c r="M506" t="s">
        <v>30</v>
      </c>
      <c r="N506" t="s">
        <v>898</v>
      </c>
      <c r="O506" t="s">
        <v>396</v>
      </c>
      <c r="P506" t="s">
        <v>397</v>
      </c>
      <c r="Q506" t="s">
        <v>142</v>
      </c>
      <c r="R506" t="s">
        <v>118</v>
      </c>
    </row>
    <row r="507" spans="1:19" hidden="1" x14ac:dyDescent="0.25">
      <c r="A507" t="s">
        <v>899</v>
      </c>
      <c r="B507" t="s">
        <v>32</v>
      </c>
      <c r="C507" t="s">
        <v>20</v>
      </c>
      <c r="D507" t="s">
        <v>899</v>
      </c>
      <c r="E507" s="1">
        <v>44371.647916666669</v>
      </c>
      <c r="G507" s="2">
        <v>44370</v>
      </c>
      <c r="H507" s="2">
        <v>37608</v>
      </c>
      <c r="I507">
        <v>1</v>
      </c>
      <c r="J507" s="2">
        <v>44372</v>
      </c>
      <c r="K507" s="2">
        <v>44372</v>
      </c>
      <c r="L507" t="s">
        <v>29</v>
      </c>
      <c r="M507" t="s">
        <v>30</v>
      </c>
      <c r="N507" t="s">
        <v>900</v>
      </c>
      <c r="O507" t="s">
        <v>396</v>
      </c>
      <c r="P507" t="s">
        <v>397</v>
      </c>
      <c r="Q507" t="s">
        <v>54</v>
      </c>
      <c r="S507" t="s">
        <v>55</v>
      </c>
    </row>
    <row r="508" spans="1:19" hidden="1" x14ac:dyDescent="0.25">
      <c r="A508" t="s">
        <v>901</v>
      </c>
      <c r="B508" t="s">
        <v>32</v>
      </c>
      <c r="C508" t="s">
        <v>20</v>
      </c>
      <c r="D508" t="s">
        <v>901</v>
      </c>
      <c r="E508" s="1">
        <v>41221.662499999999</v>
      </c>
      <c r="G508" s="2">
        <v>41220</v>
      </c>
      <c r="H508" s="2">
        <v>39715</v>
      </c>
      <c r="I508">
        <v>1</v>
      </c>
      <c r="J508" s="2">
        <v>44372</v>
      </c>
      <c r="K508" s="2">
        <v>44372</v>
      </c>
      <c r="L508" t="s">
        <v>29</v>
      </c>
      <c r="M508" t="s">
        <v>30</v>
      </c>
      <c r="N508" t="s">
        <v>902</v>
      </c>
      <c r="O508" t="s">
        <v>34</v>
      </c>
      <c r="P508" t="s">
        <v>35</v>
      </c>
      <c r="Q508" t="s">
        <v>142</v>
      </c>
      <c r="R508" t="s">
        <v>118</v>
      </c>
    </row>
    <row r="509" spans="1:19" hidden="1" x14ac:dyDescent="0.25">
      <c r="A509" t="s">
        <v>903</v>
      </c>
      <c r="B509" t="s">
        <v>32</v>
      </c>
      <c r="C509" t="s">
        <v>20</v>
      </c>
      <c r="D509" t="s">
        <v>903</v>
      </c>
      <c r="E509" s="1">
        <v>43902.656944444447</v>
      </c>
      <c r="F509" t="s">
        <v>897</v>
      </c>
      <c r="G509" s="2">
        <v>43901</v>
      </c>
      <c r="H509" s="2">
        <v>37608</v>
      </c>
      <c r="I509">
        <v>1</v>
      </c>
      <c r="J509" s="2">
        <v>44372</v>
      </c>
      <c r="K509" s="2">
        <v>44372</v>
      </c>
      <c r="L509" t="s">
        <v>29</v>
      </c>
      <c r="M509" t="s">
        <v>30</v>
      </c>
      <c r="N509" t="s">
        <v>904</v>
      </c>
      <c r="O509" t="s">
        <v>396</v>
      </c>
      <c r="P509" t="s">
        <v>397</v>
      </c>
      <c r="Q509" t="s">
        <v>142</v>
      </c>
      <c r="R509" t="s">
        <v>118</v>
      </c>
    </row>
    <row r="510" spans="1:19" hidden="1" x14ac:dyDescent="0.25">
      <c r="A510" t="s">
        <v>905</v>
      </c>
      <c r="B510" t="s">
        <v>32</v>
      </c>
      <c r="C510" t="s">
        <v>20</v>
      </c>
      <c r="D510" t="s">
        <v>905</v>
      </c>
      <c r="E510" s="1">
        <v>44371.647916666669</v>
      </c>
      <c r="G510" s="2">
        <v>44370</v>
      </c>
      <c r="H510" s="2">
        <v>37608</v>
      </c>
      <c r="I510">
        <v>1</v>
      </c>
      <c r="J510" s="2">
        <v>44372</v>
      </c>
      <c r="K510" s="2">
        <v>44372</v>
      </c>
      <c r="L510" t="s">
        <v>29</v>
      </c>
      <c r="M510" t="s">
        <v>30</v>
      </c>
      <c r="N510" t="s">
        <v>906</v>
      </c>
      <c r="O510" t="s">
        <v>396</v>
      </c>
      <c r="P510" t="s">
        <v>397</v>
      </c>
      <c r="Q510" t="s">
        <v>54</v>
      </c>
      <c r="S510" t="s">
        <v>55</v>
      </c>
    </row>
    <row r="511" spans="1:19" hidden="1" x14ac:dyDescent="0.25">
      <c r="A511" t="s">
        <v>907</v>
      </c>
      <c r="B511" t="s">
        <v>32</v>
      </c>
      <c r="C511" t="s">
        <v>20</v>
      </c>
      <c r="D511" t="s">
        <v>907</v>
      </c>
      <c r="E511" s="1">
        <v>44371.647916666669</v>
      </c>
      <c r="G511" s="2">
        <v>44370</v>
      </c>
      <c r="H511" s="2">
        <v>37608</v>
      </c>
      <c r="I511">
        <v>1</v>
      </c>
      <c r="J511" s="2">
        <v>44372</v>
      </c>
      <c r="K511" s="2">
        <v>44372</v>
      </c>
      <c r="L511" t="s">
        <v>29</v>
      </c>
      <c r="M511" t="s">
        <v>30</v>
      </c>
      <c r="N511" t="s">
        <v>908</v>
      </c>
      <c r="O511" t="s">
        <v>396</v>
      </c>
      <c r="P511" t="s">
        <v>397</v>
      </c>
      <c r="Q511" t="s">
        <v>54</v>
      </c>
      <c r="S511" t="s">
        <v>55</v>
      </c>
    </row>
    <row r="512" spans="1:19" hidden="1" x14ac:dyDescent="0.25">
      <c r="A512" t="s">
        <v>909</v>
      </c>
      <c r="B512" t="s">
        <v>32</v>
      </c>
      <c r="C512" t="s">
        <v>20</v>
      </c>
      <c r="D512" t="s">
        <v>909</v>
      </c>
      <c r="E512" s="1">
        <v>43902.656944444447</v>
      </c>
      <c r="F512" t="s">
        <v>834</v>
      </c>
      <c r="G512" s="2">
        <v>43901</v>
      </c>
      <c r="H512" s="2">
        <v>37608</v>
      </c>
      <c r="I512">
        <v>1</v>
      </c>
      <c r="J512" s="2">
        <v>44372</v>
      </c>
      <c r="K512" s="2">
        <v>44372</v>
      </c>
      <c r="L512" t="s">
        <v>29</v>
      </c>
      <c r="M512" t="s">
        <v>30</v>
      </c>
      <c r="N512" t="s">
        <v>910</v>
      </c>
      <c r="O512" t="s">
        <v>396</v>
      </c>
      <c r="P512" t="s">
        <v>397</v>
      </c>
      <c r="Q512" t="s">
        <v>142</v>
      </c>
      <c r="R512" t="s">
        <v>118</v>
      </c>
    </row>
    <row r="513" spans="1:19" hidden="1" x14ac:dyDescent="0.25">
      <c r="A513" t="s">
        <v>911</v>
      </c>
      <c r="B513" t="s">
        <v>32</v>
      </c>
      <c r="C513" t="s">
        <v>20</v>
      </c>
      <c r="D513" t="s">
        <v>911</v>
      </c>
      <c r="E513" s="1">
        <v>43902.656944444447</v>
      </c>
      <c r="F513" t="s">
        <v>847</v>
      </c>
      <c r="G513" s="2">
        <v>43901</v>
      </c>
      <c r="H513" s="2">
        <v>37608</v>
      </c>
      <c r="I513">
        <v>1</v>
      </c>
      <c r="J513" s="2">
        <v>44372</v>
      </c>
      <c r="K513" s="2">
        <v>44372</v>
      </c>
      <c r="L513" t="s">
        <v>29</v>
      </c>
      <c r="M513" t="s">
        <v>30</v>
      </c>
      <c r="N513" t="s">
        <v>912</v>
      </c>
      <c r="O513" t="s">
        <v>396</v>
      </c>
      <c r="P513" t="s">
        <v>397</v>
      </c>
      <c r="Q513" t="s">
        <v>142</v>
      </c>
      <c r="R513" t="s">
        <v>118</v>
      </c>
    </row>
    <row r="514" spans="1:19" hidden="1" x14ac:dyDescent="0.25">
      <c r="A514" t="s">
        <v>913</v>
      </c>
      <c r="B514" t="s">
        <v>32</v>
      </c>
      <c r="C514" t="s">
        <v>20</v>
      </c>
      <c r="D514" t="s">
        <v>913</v>
      </c>
      <c r="E514" s="1">
        <v>43902.658333333333</v>
      </c>
      <c r="F514" t="s">
        <v>847</v>
      </c>
      <c r="G514" s="2">
        <v>43901</v>
      </c>
      <c r="H514" s="2">
        <v>37608</v>
      </c>
      <c r="I514">
        <v>1</v>
      </c>
      <c r="J514" s="2">
        <v>44372</v>
      </c>
      <c r="K514" s="2">
        <v>44372</v>
      </c>
      <c r="L514" t="s">
        <v>29</v>
      </c>
      <c r="M514" t="s">
        <v>30</v>
      </c>
      <c r="N514" t="s">
        <v>914</v>
      </c>
      <c r="O514" t="s">
        <v>396</v>
      </c>
      <c r="P514" t="s">
        <v>397</v>
      </c>
      <c r="Q514" t="s">
        <v>142</v>
      </c>
      <c r="R514" t="s">
        <v>118</v>
      </c>
    </row>
    <row r="515" spans="1:19" hidden="1" x14ac:dyDescent="0.25">
      <c r="A515" t="s">
        <v>915</v>
      </c>
      <c r="B515" t="s">
        <v>32</v>
      </c>
      <c r="C515" t="s">
        <v>20</v>
      </c>
      <c r="D515" t="s">
        <v>915</v>
      </c>
      <c r="E515" s="1">
        <v>43902.656944444447</v>
      </c>
      <c r="F515" t="s">
        <v>847</v>
      </c>
      <c r="G515" s="2">
        <v>43901</v>
      </c>
      <c r="H515" s="2">
        <v>37608</v>
      </c>
      <c r="I515">
        <v>1</v>
      </c>
      <c r="J515" s="2">
        <v>44372</v>
      </c>
      <c r="K515" s="2">
        <v>44372</v>
      </c>
      <c r="L515" t="s">
        <v>29</v>
      </c>
      <c r="M515" t="s">
        <v>30</v>
      </c>
      <c r="N515" t="s">
        <v>916</v>
      </c>
      <c r="O515" t="s">
        <v>396</v>
      </c>
      <c r="P515" t="s">
        <v>397</v>
      </c>
      <c r="Q515" t="s">
        <v>142</v>
      </c>
      <c r="R515" t="s">
        <v>118</v>
      </c>
    </row>
    <row r="516" spans="1:19" hidden="1" x14ac:dyDescent="0.25">
      <c r="A516" t="s">
        <v>917</v>
      </c>
      <c r="B516" t="s">
        <v>32</v>
      </c>
      <c r="C516" t="s">
        <v>20</v>
      </c>
      <c r="D516" t="s">
        <v>917</v>
      </c>
      <c r="E516" s="1">
        <v>43902.658333333333</v>
      </c>
      <c r="F516" t="s">
        <v>847</v>
      </c>
      <c r="G516" s="2">
        <v>43901</v>
      </c>
      <c r="H516" s="2">
        <v>37608</v>
      </c>
      <c r="I516">
        <v>1</v>
      </c>
      <c r="J516" s="2">
        <v>44372</v>
      </c>
      <c r="K516" s="2">
        <v>44372</v>
      </c>
      <c r="L516" t="s">
        <v>29</v>
      </c>
      <c r="M516" t="s">
        <v>30</v>
      </c>
      <c r="N516" t="s">
        <v>918</v>
      </c>
      <c r="O516" t="s">
        <v>396</v>
      </c>
      <c r="P516" t="s">
        <v>397</v>
      </c>
      <c r="Q516" t="s">
        <v>142</v>
      </c>
      <c r="R516" t="s">
        <v>118</v>
      </c>
    </row>
    <row r="517" spans="1:19" hidden="1" x14ac:dyDescent="0.25">
      <c r="A517" t="s">
        <v>919</v>
      </c>
      <c r="B517" t="s">
        <v>32</v>
      </c>
      <c r="C517" t="s">
        <v>20</v>
      </c>
      <c r="D517" t="s">
        <v>919</v>
      </c>
      <c r="E517" s="1">
        <v>43902.658333333333</v>
      </c>
      <c r="F517" t="s">
        <v>847</v>
      </c>
      <c r="G517" s="2">
        <v>43901</v>
      </c>
      <c r="H517" s="2">
        <v>37608</v>
      </c>
      <c r="I517">
        <v>1</v>
      </c>
      <c r="J517" s="2">
        <v>44372</v>
      </c>
      <c r="K517" s="2">
        <v>44372</v>
      </c>
      <c r="L517" t="s">
        <v>29</v>
      </c>
      <c r="M517" t="s">
        <v>30</v>
      </c>
      <c r="N517" t="s">
        <v>920</v>
      </c>
      <c r="O517" t="s">
        <v>396</v>
      </c>
      <c r="P517" t="s">
        <v>397</v>
      </c>
      <c r="Q517" t="s">
        <v>142</v>
      </c>
      <c r="R517" t="s">
        <v>118</v>
      </c>
    </row>
    <row r="518" spans="1:19" hidden="1" x14ac:dyDescent="0.25">
      <c r="A518" t="s">
        <v>921</v>
      </c>
      <c r="B518" t="s">
        <v>32</v>
      </c>
      <c r="C518" t="s">
        <v>20</v>
      </c>
      <c r="D518" t="s">
        <v>921</v>
      </c>
      <c r="E518" s="1">
        <v>43902.657638888886</v>
      </c>
      <c r="F518" t="s">
        <v>847</v>
      </c>
      <c r="G518" s="2">
        <v>43901</v>
      </c>
      <c r="H518" s="2">
        <v>37608</v>
      </c>
      <c r="I518">
        <v>1</v>
      </c>
      <c r="J518" s="2">
        <v>44372</v>
      </c>
      <c r="K518" s="2">
        <v>44372</v>
      </c>
      <c r="L518" t="s">
        <v>29</v>
      </c>
      <c r="M518" t="s">
        <v>30</v>
      </c>
      <c r="N518" t="s">
        <v>922</v>
      </c>
      <c r="O518" t="s">
        <v>396</v>
      </c>
      <c r="P518" t="s">
        <v>397</v>
      </c>
      <c r="Q518" t="s">
        <v>142</v>
      </c>
      <c r="R518" t="s">
        <v>118</v>
      </c>
    </row>
    <row r="519" spans="1:19" hidden="1" x14ac:dyDescent="0.25">
      <c r="A519" t="s">
        <v>923</v>
      </c>
      <c r="B519" t="s">
        <v>32</v>
      </c>
      <c r="C519" t="s">
        <v>20</v>
      </c>
      <c r="D519" t="s">
        <v>923</v>
      </c>
      <c r="E519" s="1">
        <v>44371.648611111108</v>
      </c>
      <c r="G519" s="2">
        <v>44370</v>
      </c>
      <c r="H519" s="2">
        <v>37608</v>
      </c>
      <c r="I519">
        <v>2</v>
      </c>
      <c r="J519" s="2">
        <v>44372</v>
      </c>
      <c r="K519" s="2">
        <v>44372</v>
      </c>
      <c r="L519" t="s">
        <v>29</v>
      </c>
      <c r="M519" t="s">
        <v>30</v>
      </c>
      <c r="N519" t="s">
        <v>924</v>
      </c>
      <c r="O519" t="s">
        <v>396</v>
      </c>
      <c r="P519" t="s">
        <v>397</v>
      </c>
      <c r="Q519" t="s">
        <v>54</v>
      </c>
      <c r="S519" t="s">
        <v>55</v>
      </c>
    </row>
    <row r="520" spans="1:19" hidden="1" x14ac:dyDescent="0.25">
      <c r="A520" t="s">
        <v>925</v>
      </c>
      <c r="B520" t="s">
        <v>32</v>
      </c>
      <c r="C520" t="s">
        <v>20</v>
      </c>
      <c r="D520" t="s">
        <v>925</v>
      </c>
      <c r="E520" s="1">
        <v>44371.647916666669</v>
      </c>
      <c r="G520" s="2">
        <v>44370</v>
      </c>
      <c r="H520" s="2">
        <v>37608</v>
      </c>
      <c r="I520">
        <v>1</v>
      </c>
      <c r="J520" s="2">
        <v>44372</v>
      </c>
      <c r="K520" s="2">
        <v>44372</v>
      </c>
      <c r="L520" t="s">
        <v>29</v>
      </c>
      <c r="M520" t="s">
        <v>30</v>
      </c>
      <c r="N520" t="s">
        <v>926</v>
      </c>
      <c r="O520" t="s">
        <v>396</v>
      </c>
      <c r="P520" t="s">
        <v>397</v>
      </c>
      <c r="Q520" t="s">
        <v>54</v>
      </c>
      <c r="S520" t="s">
        <v>55</v>
      </c>
    </row>
    <row r="521" spans="1:19" hidden="1" x14ac:dyDescent="0.25">
      <c r="A521" t="s">
        <v>927</v>
      </c>
      <c r="B521" t="s">
        <v>32</v>
      </c>
      <c r="C521" t="s">
        <v>20</v>
      </c>
      <c r="D521" t="s">
        <v>927</v>
      </c>
      <c r="E521" s="1">
        <v>43902.658333333333</v>
      </c>
      <c r="F521" t="s">
        <v>847</v>
      </c>
      <c r="G521" s="2">
        <v>43901</v>
      </c>
      <c r="H521" s="2">
        <v>37608</v>
      </c>
      <c r="I521">
        <v>1</v>
      </c>
      <c r="J521" s="2">
        <v>44372</v>
      </c>
      <c r="K521" s="2">
        <v>44372</v>
      </c>
      <c r="L521" t="s">
        <v>29</v>
      </c>
      <c r="M521" t="s">
        <v>30</v>
      </c>
      <c r="N521" t="s">
        <v>928</v>
      </c>
      <c r="O521" t="s">
        <v>396</v>
      </c>
      <c r="P521" t="s">
        <v>397</v>
      </c>
      <c r="Q521" t="s">
        <v>142</v>
      </c>
      <c r="R521" t="s">
        <v>118</v>
      </c>
    </row>
    <row r="522" spans="1:19" hidden="1" x14ac:dyDescent="0.25">
      <c r="A522" t="s">
        <v>929</v>
      </c>
      <c r="B522" t="s">
        <v>32</v>
      </c>
      <c r="C522" t="s">
        <v>20</v>
      </c>
      <c r="D522" t="s">
        <v>929</v>
      </c>
      <c r="E522" s="1">
        <v>43902.657638888886</v>
      </c>
      <c r="F522" t="s">
        <v>847</v>
      </c>
      <c r="G522" s="2">
        <v>43901</v>
      </c>
      <c r="H522" s="2">
        <v>37608</v>
      </c>
      <c r="I522">
        <v>1</v>
      </c>
      <c r="J522" s="2">
        <v>44372</v>
      </c>
      <c r="K522" s="2">
        <v>44372</v>
      </c>
      <c r="L522" t="s">
        <v>29</v>
      </c>
      <c r="M522" t="s">
        <v>30</v>
      </c>
      <c r="N522" t="s">
        <v>930</v>
      </c>
      <c r="O522" t="s">
        <v>396</v>
      </c>
      <c r="P522" t="s">
        <v>397</v>
      </c>
      <c r="Q522" t="s">
        <v>142</v>
      </c>
      <c r="R522" t="s">
        <v>118</v>
      </c>
    </row>
    <row r="523" spans="1:19" hidden="1" x14ac:dyDescent="0.25">
      <c r="A523" t="s">
        <v>931</v>
      </c>
      <c r="B523" t="s">
        <v>32</v>
      </c>
      <c r="C523" t="s">
        <v>20</v>
      </c>
      <c r="D523" t="s">
        <v>931</v>
      </c>
      <c r="E523" s="1">
        <v>43902.657638888886</v>
      </c>
      <c r="F523" t="s">
        <v>932</v>
      </c>
      <c r="G523" s="2">
        <v>43901</v>
      </c>
      <c r="H523" s="2">
        <v>37608</v>
      </c>
      <c r="I523">
        <v>1</v>
      </c>
      <c r="J523" s="2">
        <v>44372</v>
      </c>
      <c r="K523" s="2">
        <v>44372</v>
      </c>
      <c r="L523" t="s">
        <v>29</v>
      </c>
      <c r="M523" t="s">
        <v>30</v>
      </c>
      <c r="N523" t="s">
        <v>933</v>
      </c>
      <c r="O523" t="s">
        <v>396</v>
      </c>
      <c r="P523" t="s">
        <v>397</v>
      </c>
      <c r="Q523" t="s">
        <v>142</v>
      </c>
      <c r="R523" t="s">
        <v>118</v>
      </c>
    </row>
    <row r="524" spans="1:19" hidden="1" x14ac:dyDescent="0.25">
      <c r="A524" t="s">
        <v>934</v>
      </c>
      <c r="B524" t="s">
        <v>32</v>
      </c>
      <c r="C524" t="s">
        <v>20</v>
      </c>
      <c r="D524" t="s">
        <v>934</v>
      </c>
      <c r="E524" s="1">
        <v>44371.65</v>
      </c>
      <c r="G524" s="2">
        <v>44370</v>
      </c>
      <c r="H524" s="2">
        <v>37608</v>
      </c>
      <c r="I524">
        <v>1</v>
      </c>
      <c r="J524" s="2">
        <v>44372</v>
      </c>
      <c r="K524" s="2">
        <v>44372</v>
      </c>
      <c r="L524" t="s">
        <v>29</v>
      </c>
      <c r="M524" t="s">
        <v>30</v>
      </c>
      <c r="N524" t="s">
        <v>935</v>
      </c>
      <c r="O524" t="s">
        <v>396</v>
      </c>
      <c r="P524" t="s">
        <v>397</v>
      </c>
      <c r="Q524" t="s">
        <v>54</v>
      </c>
      <c r="S524" t="s">
        <v>55</v>
      </c>
    </row>
    <row r="525" spans="1:19" hidden="1" x14ac:dyDescent="0.25">
      <c r="A525" t="s">
        <v>936</v>
      </c>
      <c r="B525" t="s">
        <v>32</v>
      </c>
      <c r="C525" t="s">
        <v>20</v>
      </c>
      <c r="D525" t="s">
        <v>936</v>
      </c>
      <c r="E525" s="1">
        <v>44371.65</v>
      </c>
      <c r="G525" s="2">
        <v>44370</v>
      </c>
      <c r="H525" s="2">
        <v>37608</v>
      </c>
      <c r="I525">
        <v>1</v>
      </c>
      <c r="J525" s="2">
        <v>44372</v>
      </c>
      <c r="K525" s="2">
        <v>44372</v>
      </c>
      <c r="L525" t="s">
        <v>29</v>
      </c>
      <c r="M525" t="s">
        <v>30</v>
      </c>
      <c r="N525" t="s">
        <v>937</v>
      </c>
      <c r="O525" t="s">
        <v>396</v>
      </c>
      <c r="P525" t="s">
        <v>397</v>
      </c>
      <c r="Q525" t="s">
        <v>54</v>
      </c>
      <c r="S525" t="s">
        <v>55</v>
      </c>
    </row>
    <row r="526" spans="1:19" hidden="1" x14ac:dyDescent="0.25">
      <c r="A526" t="s">
        <v>938</v>
      </c>
      <c r="B526" t="s">
        <v>32</v>
      </c>
      <c r="C526" t="s">
        <v>20</v>
      </c>
      <c r="D526" t="s">
        <v>938</v>
      </c>
      <c r="E526" s="1">
        <v>40738.399305555555</v>
      </c>
      <c r="G526" s="2">
        <v>40415</v>
      </c>
      <c r="H526" s="2">
        <v>39750</v>
      </c>
      <c r="I526">
        <v>1</v>
      </c>
      <c r="J526" s="2">
        <v>44372</v>
      </c>
      <c r="K526" s="2">
        <v>44372</v>
      </c>
      <c r="L526" t="s">
        <v>29</v>
      </c>
      <c r="M526" t="s">
        <v>30</v>
      </c>
      <c r="N526" t="s">
        <v>939</v>
      </c>
      <c r="O526" t="s">
        <v>34</v>
      </c>
      <c r="P526" t="s">
        <v>35</v>
      </c>
      <c r="Q526" t="s">
        <v>142</v>
      </c>
      <c r="R526" t="s">
        <v>118</v>
      </c>
    </row>
    <row r="527" spans="1:19" hidden="1" x14ac:dyDescent="0.25">
      <c r="A527" t="s">
        <v>940</v>
      </c>
      <c r="B527" t="s">
        <v>32</v>
      </c>
      <c r="C527" t="s">
        <v>20</v>
      </c>
      <c r="D527" t="s">
        <v>940</v>
      </c>
      <c r="E527" s="1">
        <v>40738.400694444441</v>
      </c>
      <c r="G527" s="2">
        <v>40555</v>
      </c>
      <c r="H527" s="2">
        <v>40149</v>
      </c>
      <c r="I527">
        <v>1</v>
      </c>
      <c r="J527" s="2">
        <v>44372</v>
      </c>
      <c r="K527" s="2">
        <v>44372</v>
      </c>
      <c r="L527" t="s">
        <v>29</v>
      </c>
      <c r="M527" t="s">
        <v>30</v>
      </c>
      <c r="N527" t="s">
        <v>941</v>
      </c>
      <c r="O527" t="s">
        <v>34</v>
      </c>
      <c r="P527" t="s">
        <v>35</v>
      </c>
      <c r="Q527" t="s">
        <v>142</v>
      </c>
      <c r="R527" t="s">
        <v>118</v>
      </c>
    </row>
    <row r="528" spans="1:19" hidden="1" x14ac:dyDescent="0.25">
      <c r="A528" t="s">
        <v>942</v>
      </c>
      <c r="B528" t="s">
        <v>32</v>
      </c>
      <c r="C528" t="s">
        <v>20</v>
      </c>
      <c r="D528" t="s">
        <v>942</v>
      </c>
      <c r="E528" s="1">
        <v>44371.649305555555</v>
      </c>
      <c r="G528" s="2">
        <v>44370</v>
      </c>
      <c r="H528" s="2">
        <v>37608</v>
      </c>
      <c r="I528">
        <v>1</v>
      </c>
      <c r="J528" s="2">
        <v>44372</v>
      </c>
      <c r="K528" s="2">
        <v>44372</v>
      </c>
      <c r="L528" t="s">
        <v>29</v>
      </c>
      <c r="M528" t="s">
        <v>30</v>
      </c>
      <c r="N528" t="s">
        <v>943</v>
      </c>
      <c r="O528" t="s">
        <v>396</v>
      </c>
      <c r="P528" t="s">
        <v>397</v>
      </c>
      <c r="Q528" t="s">
        <v>54</v>
      </c>
      <c r="S528" t="s">
        <v>55</v>
      </c>
    </row>
    <row r="529" spans="1:19" hidden="1" x14ac:dyDescent="0.25">
      <c r="A529" t="s">
        <v>944</v>
      </c>
      <c r="B529" t="s">
        <v>32</v>
      </c>
      <c r="C529" t="s">
        <v>20</v>
      </c>
      <c r="D529" t="s">
        <v>944</v>
      </c>
      <c r="E529" s="1">
        <v>43902.657638888886</v>
      </c>
      <c r="F529" t="s">
        <v>945</v>
      </c>
      <c r="G529" s="2">
        <v>43901</v>
      </c>
      <c r="H529" s="2">
        <v>37608</v>
      </c>
      <c r="I529">
        <v>1</v>
      </c>
      <c r="J529" s="2">
        <v>44372</v>
      </c>
      <c r="K529" s="2">
        <v>44372</v>
      </c>
      <c r="L529" t="s">
        <v>29</v>
      </c>
      <c r="M529" t="s">
        <v>30</v>
      </c>
      <c r="N529" t="s">
        <v>946</v>
      </c>
      <c r="O529" t="s">
        <v>396</v>
      </c>
      <c r="P529" t="s">
        <v>397</v>
      </c>
      <c r="Q529" t="s">
        <v>142</v>
      </c>
      <c r="R529" t="s">
        <v>118</v>
      </c>
    </row>
    <row r="530" spans="1:19" hidden="1" x14ac:dyDescent="0.25">
      <c r="A530" t="s">
        <v>947</v>
      </c>
      <c r="B530" t="s">
        <v>32</v>
      </c>
      <c r="C530" t="s">
        <v>20</v>
      </c>
      <c r="D530" t="s">
        <v>947</v>
      </c>
      <c r="E530" s="1">
        <v>43902.658333333333</v>
      </c>
      <c r="F530" t="s">
        <v>932</v>
      </c>
      <c r="G530" s="2">
        <v>43901</v>
      </c>
      <c r="H530" s="2">
        <v>37608</v>
      </c>
      <c r="I530">
        <v>1</v>
      </c>
      <c r="J530" s="2">
        <v>44372</v>
      </c>
      <c r="K530" s="2">
        <v>44372</v>
      </c>
      <c r="L530" t="s">
        <v>29</v>
      </c>
      <c r="M530" t="s">
        <v>30</v>
      </c>
      <c r="N530" t="s">
        <v>948</v>
      </c>
      <c r="O530" t="s">
        <v>396</v>
      </c>
      <c r="P530" t="s">
        <v>397</v>
      </c>
      <c r="Q530" t="s">
        <v>142</v>
      </c>
      <c r="R530" t="s">
        <v>118</v>
      </c>
    </row>
    <row r="531" spans="1:19" hidden="1" x14ac:dyDescent="0.25">
      <c r="A531" t="s">
        <v>949</v>
      </c>
      <c r="B531" t="s">
        <v>32</v>
      </c>
      <c r="C531" t="s">
        <v>20</v>
      </c>
      <c r="D531" t="s">
        <v>949</v>
      </c>
      <c r="E531" s="1">
        <v>43941.5</v>
      </c>
      <c r="F531" t="s">
        <v>932</v>
      </c>
      <c r="G531" s="2">
        <v>43901</v>
      </c>
      <c r="H531" s="2">
        <v>37608</v>
      </c>
      <c r="I531">
        <v>1</v>
      </c>
      <c r="J531" s="2">
        <v>44372</v>
      </c>
      <c r="K531" s="2">
        <v>44372</v>
      </c>
      <c r="L531" t="s">
        <v>29</v>
      </c>
      <c r="M531" t="s">
        <v>30</v>
      </c>
      <c r="N531" t="s">
        <v>950</v>
      </c>
      <c r="O531" t="s">
        <v>396</v>
      </c>
      <c r="P531" t="s">
        <v>397</v>
      </c>
      <c r="Q531" t="s">
        <v>142</v>
      </c>
      <c r="R531" t="s">
        <v>118</v>
      </c>
    </row>
    <row r="532" spans="1:19" hidden="1" x14ac:dyDescent="0.25">
      <c r="A532" t="s">
        <v>951</v>
      </c>
      <c r="B532" t="s">
        <v>32</v>
      </c>
      <c r="C532" t="s">
        <v>20</v>
      </c>
      <c r="D532" t="s">
        <v>951</v>
      </c>
      <c r="E532" s="1">
        <v>43941.5</v>
      </c>
      <c r="F532" t="s">
        <v>932</v>
      </c>
      <c r="G532" s="2">
        <v>43901</v>
      </c>
      <c r="H532" s="2">
        <v>37608</v>
      </c>
      <c r="I532">
        <v>1</v>
      </c>
      <c r="J532" s="2">
        <v>44372</v>
      </c>
      <c r="K532" s="2">
        <v>44372</v>
      </c>
      <c r="L532" t="s">
        <v>29</v>
      </c>
      <c r="M532" t="s">
        <v>30</v>
      </c>
      <c r="N532" t="s">
        <v>952</v>
      </c>
      <c r="O532" t="s">
        <v>396</v>
      </c>
      <c r="P532" t="s">
        <v>397</v>
      </c>
      <c r="Q532" t="s">
        <v>142</v>
      </c>
      <c r="R532" t="s">
        <v>118</v>
      </c>
    </row>
    <row r="533" spans="1:19" hidden="1" x14ac:dyDescent="0.25">
      <c r="A533" t="s">
        <v>953</v>
      </c>
      <c r="B533" t="s">
        <v>32</v>
      </c>
      <c r="C533" t="s">
        <v>20</v>
      </c>
      <c r="D533" t="s">
        <v>953</v>
      </c>
      <c r="E533" s="1">
        <v>43902.656944444447</v>
      </c>
      <c r="F533" t="s">
        <v>932</v>
      </c>
      <c r="G533" s="2">
        <v>43901</v>
      </c>
      <c r="H533" s="2">
        <v>37608</v>
      </c>
      <c r="I533">
        <v>1</v>
      </c>
      <c r="J533" s="2">
        <v>44372</v>
      </c>
      <c r="K533" s="2">
        <v>44372</v>
      </c>
      <c r="L533" t="s">
        <v>29</v>
      </c>
      <c r="M533" t="s">
        <v>30</v>
      </c>
      <c r="N533" t="s">
        <v>954</v>
      </c>
      <c r="O533" t="s">
        <v>396</v>
      </c>
      <c r="P533" t="s">
        <v>397</v>
      </c>
      <c r="Q533" t="s">
        <v>142</v>
      </c>
      <c r="R533" t="s">
        <v>118</v>
      </c>
    </row>
    <row r="534" spans="1:19" hidden="1" x14ac:dyDescent="0.25">
      <c r="A534" t="s">
        <v>955</v>
      </c>
      <c r="B534" t="s">
        <v>32</v>
      </c>
      <c r="C534" t="s">
        <v>20</v>
      </c>
      <c r="D534" t="s">
        <v>955</v>
      </c>
      <c r="E534" s="1">
        <v>43902.658333333333</v>
      </c>
      <c r="F534" t="s">
        <v>945</v>
      </c>
      <c r="G534" s="2">
        <v>43901</v>
      </c>
      <c r="H534" s="2">
        <v>37608</v>
      </c>
      <c r="I534">
        <v>1</v>
      </c>
      <c r="J534" s="2">
        <v>44372</v>
      </c>
      <c r="K534" s="2">
        <v>44372</v>
      </c>
      <c r="L534" t="s">
        <v>29</v>
      </c>
      <c r="M534" t="s">
        <v>30</v>
      </c>
      <c r="N534" t="s">
        <v>956</v>
      </c>
      <c r="O534" t="s">
        <v>396</v>
      </c>
      <c r="P534" t="s">
        <v>397</v>
      </c>
      <c r="Q534" t="s">
        <v>142</v>
      </c>
      <c r="R534" t="s">
        <v>118</v>
      </c>
    </row>
    <row r="535" spans="1:19" hidden="1" x14ac:dyDescent="0.25">
      <c r="A535" t="s">
        <v>957</v>
      </c>
      <c r="B535" t="s">
        <v>32</v>
      </c>
      <c r="C535" t="s">
        <v>20</v>
      </c>
      <c r="D535" t="s">
        <v>957</v>
      </c>
      <c r="E535" s="1">
        <v>43902.65902777778</v>
      </c>
      <c r="F535" t="s">
        <v>958</v>
      </c>
      <c r="G535" s="2">
        <v>43901</v>
      </c>
      <c r="H535" s="2">
        <v>37608</v>
      </c>
      <c r="I535">
        <v>1</v>
      </c>
      <c r="J535" s="2">
        <v>44372</v>
      </c>
      <c r="K535" s="2">
        <v>44372</v>
      </c>
      <c r="L535" t="s">
        <v>29</v>
      </c>
      <c r="M535" t="s">
        <v>30</v>
      </c>
      <c r="N535" t="s">
        <v>959</v>
      </c>
      <c r="O535" t="s">
        <v>396</v>
      </c>
      <c r="P535" t="s">
        <v>397</v>
      </c>
      <c r="Q535" t="s">
        <v>142</v>
      </c>
      <c r="R535" t="s">
        <v>118</v>
      </c>
    </row>
    <row r="536" spans="1:19" hidden="1" x14ac:dyDescent="0.25">
      <c r="A536" t="s">
        <v>960</v>
      </c>
      <c r="B536" t="s">
        <v>32</v>
      </c>
      <c r="C536" t="s">
        <v>20</v>
      </c>
      <c r="D536" t="s">
        <v>960</v>
      </c>
      <c r="E536" s="1">
        <v>44371.649305555555</v>
      </c>
      <c r="G536" s="2">
        <v>44370</v>
      </c>
      <c r="H536" s="2">
        <v>37608</v>
      </c>
      <c r="I536">
        <v>1</v>
      </c>
      <c r="J536" s="2">
        <v>44372</v>
      </c>
      <c r="K536" s="2">
        <v>44372</v>
      </c>
      <c r="L536" t="s">
        <v>29</v>
      </c>
      <c r="M536" t="s">
        <v>30</v>
      </c>
      <c r="N536" t="s">
        <v>961</v>
      </c>
      <c r="O536" t="s">
        <v>396</v>
      </c>
      <c r="P536" t="s">
        <v>397</v>
      </c>
      <c r="Q536" t="s">
        <v>54</v>
      </c>
      <c r="S536" t="s">
        <v>55</v>
      </c>
    </row>
    <row r="537" spans="1:19" hidden="1" x14ac:dyDescent="0.25">
      <c r="A537" t="s">
        <v>962</v>
      </c>
      <c r="B537" t="s">
        <v>32</v>
      </c>
      <c r="C537" t="s">
        <v>20</v>
      </c>
      <c r="D537" t="s">
        <v>962</v>
      </c>
      <c r="E537" s="1">
        <v>41949.662499999999</v>
      </c>
      <c r="G537" s="2">
        <v>41948</v>
      </c>
      <c r="H537" s="2">
        <v>40135</v>
      </c>
      <c r="I537">
        <v>1</v>
      </c>
      <c r="J537" s="2">
        <v>44372</v>
      </c>
      <c r="K537" s="2">
        <v>44372</v>
      </c>
      <c r="L537" t="s">
        <v>29</v>
      </c>
      <c r="M537" t="s">
        <v>30</v>
      </c>
      <c r="N537" t="s">
        <v>963</v>
      </c>
      <c r="O537" t="s">
        <v>34</v>
      </c>
      <c r="P537" t="s">
        <v>35</v>
      </c>
      <c r="Q537" t="s">
        <v>142</v>
      </c>
      <c r="R537" t="s">
        <v>118</v>
      </c>
    </row>
    <row r="538" spans="1:19" hidden="1" x14ac:dyDescent="0.25">
      <c r="A538" t="s">
        <v>964</v>
      </c>
      <c r="B538" t="s">
        <v>32</v>
      </c>
      <c r="C538" t="s">
        <v>20</v>
      </c>
      <c r="D538" t="s">
        <v>964</v>
      </c>
      <c r="E538" s="1">
        <v>44371.649305555555</v>
      </c>
      <c r="G538" s="2">
        <v>44370</v>
      </c>
      <c r="H538" s="2">
        <v>37608</v>
      </c>
      <c r="I538">
        <v>1</v>
      </c>
      <c r="J538" s="2">
        <v>44372</v>
      </c>
      <c r="K538" s="2">
        <v>44372</v>
      </c>
      <c r="L538" t="s">
        <v>29</v>
      </c>
      <c r="M538" t="s">
        <v>30</v>
      </c>
      <c r="N538" t="s">
        <v>965</v>
      </c>
      <c r="O538" t="s">
        <v>396</v>
      </c>
      <c r="P538" t="s">
        <v>397</v>
      </c>
      <c r="Q538" t="s">
        <v>54</v>
      </c>
      <c r="S538" t="s">
        <v>55</v>
      </c>
    </row>
    <row r="539" spans="1:19" hidden="1" x14ac:dyDescent="0.25">
      <c r="A539" t="s">
        <v>966</v>
      </c>
      <c r="B539" t="s">
        <v>32</v>
      </c>
      <c r="C539" t="s">
        <v>20</v>
      </c>
      <c r="D539" t="s">
        <v>966</v>
      </c>
      <c r="E539" s="1">
        <v>44371.649305555555</v>
      </c>
      <c r="G539" s="2">
        <v>44370</v>
      </c>
      <c r="H539" s="2">
        <v>37608</v>
      </c>
      <c r="I539">
        <v>1</v>
      </c>
      <c r="J539" s="2">
        <v>44372</v>
      </c>
      <c r="K539" s="2">
        <v>44372</v>
      </c>
      <c r="L539" t="s">
        <v>29</v>
      </c>
      <c r="M539" t="s">
        <v>30</v>
      </c>
      <c r="N539" t="s">
        <v>967</v>
      </c>
      <c r="O539" t="s">
        <v>396</v>
      </c>
      <c r="P539" t="s">
        <v>397</v>
      </c>
      <c r="Q539" t="s">
        <v>54</v>
      </c>
      <c r="S539" t="s">
        <v>55</v>
      </c>
    </row>
    <row r="540" spans="1:19" hidden="1" x14ac:dyDescent="0.25">
      <c r="A540" t="s">
        <v>968</v>
      </c>
      <c r="B540" t="s">
        <v>32</v>
      </c>
      <c r="C540" t="s">
        <v>20</v>
      </c>
      <c r="D540" t="s">
        <v>968</v>
      </c>
      <c r="E540" s="1">
        <v>44371.649305555555</v>
      </c>
      <c r="G540" s="2">
        <v>44370</v>
      </c>
      <c r="H540" s="2">
        <v>37608</v>
      </c>
      <c r="I540">
        <v>1</v>
      </c>
      <c r="J540" s="2">
        <v>44372</v>
      </c>
      <c r="K540" s="2">
        <v>44372</v>
      </c>
      <c r="L540" t="s">
        <v>29</v>
      </c>
      <c r="M540" t="s">
        <v>30</v>
      </c>
      <c r="N540" t="s">
        <v>969</v>
      </c>
      <c r="O540" t="s">
        <v>396</v>
      </c>
      <c r="P540" t="s">
        <v>397</v>
      </c>
      <c r="Q540" t="s">
        <v>54</v>
      </c>
      <c r="S540" t="s">
        <v>55</v>
      </c>
    </row>
    <row r="541" spans="1:19" hidden="1" x14ac:dyDescent="0.25">
      <c r="A541" t="s">
        <v>970</v>
      </c>
      <c r="B541" t="s">
        <v>32</v>
      </c>
      <c r="C541" t="s">
        <v>20</v>
      </c>
      <c r="D541" t="s">
        <v>970</v>
      </c>
      <c r="E541" s="1">
        <v>44371.649305555555</v>
      </c>
      <c r="G541" s="2">
        <v>44370</v>
      </c>
      <c r="H541" s="2">
        <v>37608</v>
      </c>
      <c r="I541">
        <v>1</v>
      </c>
      <c r="J541" s="2">
        <v>44372</v>
      </c>
      <c r="K541" s="2">
        <v>44372</v>
      </c>
      <c r="L541" t="s">
        <v>29</v>
      </c>
      <c r="M541" t="s">
        <v>30</v>
      </c>
      <c r="N541" t="s">
        <v>971</v>
      </c>
      <c r="O541" t="s">
        <v>396</v>
      </c>
      <c r="P541" t="s">
        <v>397</v>
      </c>
      <c r="Q541" t="s">
        <v>54</v>
      </c>
      <c r="S541" t="s">
        <v>55</v>
      </c>
    </row>
    <row r="542" spans="1:19" hidden="1" x14ac:dyDescent="0.25">
      <c r="A542" t="s">
        <v>972</v>
      </c>
      <c r="B542" t="s">
        <v>32</v>
      </c>
      <c r="C542" t="s">
        <v>20</v>
      </c>
      <c r="D542" t="s">
        <v>972</v>
      </c>
      <c r="E542" s="1">
        <v>43902.657638888886</v>
      </c>
      <c r="F542" t="s">
        <v>958</v>
      </c>
      <c r="G542" s="2">
        <v>43901</v>
      </c>
      <c r="H542" s="2">
        <v>37608</v>
      </c>
      <c r="I542">
        <v>1</v>
      </c>
      <c r="J542" s="2">
        <v>44372</v>
      </c>
      <c r="K542" s="2">
        <v>44372</v>
      </c>
      <c r="L542" t="s">
        <v>29</v>
      </c>
      <c r="M542" t="s">
        <v>30</v>
      </c>
      <c r="N542" t="s">
        <v>973</v>
      </c>
      <c r="O542" t="s">
        <v>396</v>
      </c>
      <c r="P542" t="s">
        <v>397</v>
      </c>
      <c r="Q542" t="s">
        <v>142</v>
      </c>
      <c r="R542" t="s">
        <v>118</v>
      </c>
    </row>
    <row r="543" spans="1:19" hidden="1" x14ac:dyDescent="0.25">
      <c r="A543" t="s">
        <v>974</v>
      </c>
      <c r="B543" t="s">
        <v>32</v>
      </c>
      <c r="C543" t="s">
        <v>20</v>
      </c>
      <c r="D543" t="s">
        <v>974</v>
      </c>
      <c r="E543" s="1">
        <v>43902.658333333333</v>
      </c>
      <c r="F543" t="s">
        <v>975</v>
      </c>
      <c r="G543" s="2">
        <v>43901</v>
      </c>
      <c r="H543" s="2">
        <v>37608</v>
      </c>
      <c r="I543">
        <v>1</v>
      </c>
      <c r="J543" s="2">
        <v>44372</v>
      </c>
      <c r="K543" s="2">
        <v>44372</v>
      </c>
      <c r="L543" t="s">
        <v>29</v>
      </c>
      <c r="M543" t="s">
        <v>30</v>
      </c>
      <c r="N543" t="s">
        <v>976</v>
      </c>
      <c r="O543" t="s">
        <v>396</v>
      </c>
      <c r="P543" t="s">
        <v>397</v>
      </c>
      <c r="Q543" t="s">
        <v>142</v>
      </c>
      <c r="R543" t="s">
        <v>118</v>
      </c>
    </row>
    <row r="544" spans="1:19" hidden="1" x14ac:dyDescent="0.25">
      <c r="A544" t="s">
        <v>977</v>
      </c>
      <c r="B544" t="s">
        <v>32</v>
      </c>
      <c r="C544" t="s">
        <v>20</v>
      </c>
      <c r="D544" t="s">
        <v>977</v>
      </c>
      <c r="E544" s="1">
        <v>43902.658333333333</v>
      </c>
      <c r="F544" t="s">
        <v>975</v>
      </c>
      <c r="G544" s="2">
        <v>43901</v>
      </c>
      <c r="H544" s="2">
        <v>37608</v>
      </c>
      <c r="I544">
        <v>1</v>
      </c>
      <c r="J544" s="2">
        <v>44372</v>
      </c>
      <c r="K544" s="2">
        <v>44372</v>
      </c>
      <c r="L544" t="s">
        <v>29</v>
      </c>
      <c r="M544" t="s">
        <v>30</v>
      </c>
      <c r="N544" t="s">
        <v>978</v>
      </c>
      <c r="O544" t="s">
        <v>396</v>
      </c>
      <c r="P544" t="s">
        <v>397</v>
      </c>
      <c r="Q544" t="s">
        <v>142</v>
      </c>
      <c r="R544" t="s">
        <v>118</v>
      </c>
    </row>
    <row r="545" spans="1:19" hidden="1" x14ac:dyDescent="0.25">
      <c r="A545" t="s">
        <v>979</v>
      </c>
      <c r="B545" t="s">
        <v>32</v>
      </c>
      <c r="C545" t="s">
        <v>20</v>
      </c>
      <c r="D545" t="s">
        <v>979</v>
      </c>
      <c r="E545" s="1">
        <v>44371.647916666669</v>
      </c>
      <c r="G545" s="2">
        <v>44370</v>
      </c>
      <c r="H545" s="2">
        <v>37608</v>
      </c>
      <c r="I545">
        <v>1</v>
      </c>
      <c r="J545" s="2">
        <v>44372</v>
      </c>
      <c r="K545" s="2">
        <v>44372</v>
      </c>
      <c r="L545" t="s">
        <v>29</v>
      </c>
      <c r="M545" t="s">
        <v>30</v>
      </c>
      <c r="N545" t="s">
        <v>980</v>
      </c>
      <c r="O545" t="s">
        <v>396</v>
      </c>
      <c r="P545" t="s">
        <v>397</v>
      </c>
      <c r="Q545" t="s">
        <v>54</v>
      </c>
      <c r="S545" t="s">
        <v>55</v>
      </c>
    </row>
    <row r="546" spans="1:19" hidden="1" x14ac:dyDescent="0.25">
      <c r="A546" t="s">
        <v>981</v>
      </c>
      <c r="B546" t="s">
        <v>32</v>
      </c>
      <c r="C546" t="s">
        <v>20</v>
      </c>
      <c r="D546" t="s">
        <v>981</v>
      </c>
      <c r="E546" s="1">
        <v>44371.649305555555</v>
      </c>
      <c r="G546" s="2">
        <v>44370</v>
      </c>
      <c r="H546" s="2">
        <v>37608</v>
      </c>
      <c r="I546">
        <v>1</v>
      </c>
      <c r="J546" s="2">
        <v>44372</v>
      </c>
      <c r="K546" s="2">
        <v>44372</v>
      </c>
      <c r="L546" t="s">
        <v>29</v>
      </c>
      <c r="M546" t="s">
        <v>30</v>
      </c>
      <c r="N546" t="s">
        <v>982</v>
      </c>
      <c r="O546" t="s">
        <v>396</v>
      </c>
      <c r="P546" t="s">
        <v>397</v>
      </c>
      <c r="Q546" t="s">
        <v>54</v>
      </c>
      <c r="S546" t="s">
        <v>55</v>
      </c>
    </row>
    <row r="547" spans="1:19" hidden="1" x14ac:dyDescent="0.25">
      <c r="A547" t="s">
        <v>983</v>
      </c>
      <c r="B547" t="s">
        <v>32</v>
      </c>
      <c r="C547" t="s">
        <v>20</v>
      </c>
      <c r="D547" t="s">
        <v>983</v>
      </c>
      <c r="E547" s="1">
        <v>43902.656944444447</v>
      </c>
      <c r="F547" t="s">
        <v>984</v>
      </c>
      <c r="G547" s="2">
        <v>43901</v>
      </c>
      <c r="H547" s="2">
        <v>37608</v>
      </c>
      <c r="I547">
        <v>1</v>
      </c>
      <c r="J547" s="2">
        <v>44372</v>
      </c>
      <c r="K547" s="2">
        <v>44372</v>
      </c>
      <c r="L547" t="s">
        <v>29</v>
      </c>
      <c r="M547" t="s">
        <v>30</v>
      </c>
      <c r="N547" t="s">
        <v>985</v>
      </c>
      <c r="O547" t="s">
        <v>396</v>
      </c>
      <c r="P547" t="s">
        <v>397</v>
      </c>
      <c r="Q547" t="s">
        <v>142</v>
      </c>
      <c r="R547" t="s">
        <v>118</v>
      </c>
    </row>
    <row r="548" spans="1:19" hidden="1" x14ac:dyDescent="0.25">
      <c r="A548" t="s">
        <v>986</v>
      </c>
      <c r="B548" t="s">
        <v>32</v>
      </c>
      <c r="C548" t="s">
        <v>20</v>
      </c>
      <c r="D548" t="s">
        <v>986</v>
      </c>
      <c r="E548" s="1">
        <v>44371.647916666669</v>
      </c>
      <c r="G548" s="2">
        <v>44370</v>
      </c>
      <c r="H548" s="2">
        <v>37608</v>
      </c>
      <c r="I548">
        <v>1</v>
      </c>
      <c r="J548" s="2">
        <v>44372</v>
      </c>
      <c r="K548" s="2">
        <v>44372</v>
      </c>
      <c r="L548" t="s">
        <v>29</v>
      </c>
      <c r="M548" t="s">
        <v>30</v>
      </c>
      <c r="N548" t="s">
        <v>987</v>
      </c>
      <c r="O548" t="s">
        <v>396</v>
      </c>
      <c r="P548" t="s">
        <v>397</v>
      </c>
      <c r="Q548" t="s">
        <v>54</v>
      </c>
      <c r="S548" t="s">
        <v>55</v>
      </c>
    </row>
    <row r="549" spans="1:19" hidden="1" x14ac:dyDescent="0.25">
      <c r="A549" t="s">
        <v>988</v>
      </c>
      <c r="B549" t="s">
        <v>32</v>
      </c>
      <c r="C549" t="s">
        <v>20</v>
      </c>
      <c r="D549" t="s">
        <v>988</v>
      </c>
      <c r="E549" s="1">
        <v>44371.647916666669</v>
      </c>
      <c r="G549" s="2">
        <v>44370</v>
      </c>
      <c r="H549" s="2">
        <v>37608</v>
      </c>
      <c r="I549">
        <v>1</v>
      </c>
      <c r="J549" s="2">
        <v>44372</v>
      </c>
      <c r="K549" s="2">
        <v>44372</v>
      </c>
      <c r="L549" t="s">
        <v>29</v>
      </c>
      <c r="M549" t="s">
        <v>30</v>
      </c>
      <c r="N549" t="s">
        <v>989</v>
      </c>
      <c r="O549" t="s">
        <v>396</v>
      </c>
      <c r="P549" t="s">
        <v>397</v>
      </c>
      <c r="Q549" t="s">
        <v>54</v>
      </c>
      <c r="S549" t="s">
        <v>55</v>
      </c>
    </row>
    <row r="550" spans="1:19" hidden="1" x14ac:dyDescent="0.25">
      <c r="A550" t="s">
        <v>990</v>
      </c>
      <c r="B550" t="s">
        <v>32</v>
      </c>
      <c r="C550" t="s">
        <v>20</v>
      </c>
      <c r="D550" t="s">
        <v>990</v>
      </c>
      <c r="E550" s="1">
        <v>43902.658333333333</v>
      </c>
      <c r="F550" t="s">
        <v>984</v>
      </c>
      <c r="G550" s="2">
        <v>43901</v>
      </c>
      <c r="H550" s="2">
        <v>37608</v>
      </c>
      <c r="I550">
        <v>1</v>
      </c>
      <c r="J550" s="2">
        <v>44372</v>
      </c>
      <c r="K550" s="2">
        <v>44372</v>
      </c>
      <c r="L550" t="s">
        <v>29</v>
      </c>
      <c r="M550" t="s">
        <v>30</v>
      </c>
      <c r="N550" t="s">
        <v>991</v>
      </c>
      <c r="O550" t="s">
        <v>396</v>
      </c>
      <c r="P550" t="s">
        <v>397</v>
      </c>
      <c r="Q550" t="s">
        <v>142</v>
      </c>
      <c r="R550" t="s">
        <v>118</v>
      </c>
    </row>
    <row r="551" spans="1:19" hidden="1" x14ac:dyDescent="0.25">
      <c r="A551" t="s">
        <v>992</v>
      </c>
      <c r="B551" t="s">
        <v>32</v>
      </c>
      <c r="C551" t="s">
        <v>20</v>
      </c>
      <c r="D551" t="s">
        <v>992</v>
      </c>
      <c r="E551" s="1">
        <v>44371.647916666669</v>
      </c>
      <c r="G551" s="2">
        <v>44370</v>
      </c>
      <c r="H551" s="2">
        <v>37608</v>
      </c>
      <c r="I551">
        <v>1</v>
      </c>
      <c r="J551" s="2">
        <v>44372</v>
      </c>
      <c r="K551" s="2">
        <v>44372</v>
      </c>
      <c r="L551" t="s">
        <v>29</v>
      </c>
      <c r="M551" t="s">
        <v>30</v>
      </c>
      <c r="N551" t="s">
        <v>993</v>
      </c>
      <c r="O551" t="s">
        <v>396</v>
      </c>
      <c r="P551" t="s">
        <v>397</v>
      </c>
      <c r="Q551" t="s">
        <v>54</v>
      </c>
      <c r="S551" t="s">
        <v>55</v>
      </c>
    </row>
    <row r="552" spans="1:19" hidden="1" x14ac:dyDescent="0.25">
      <c r="A552" t="s">
        <v>994</v>
      </c>
      <c r="B552" t="s">
        <v>32</v>
      </c>
      <c r="C552" t="s">
        <v>20</v>
      </c>
      <c r="D552" t="s">
        <v>994</v>
      </c>
      <c r="E552" s="1">
        <v>43902.656944444447</v>
      </c>
      <c r="F552" t="s">
        <v>995</v>
      </c>
      <c r="G552" s="2">
        <v>43901</v>
      </c>
      <c r="H552" s="2">
        <v>37608</v>
      </c>
      <c r="I552">
        <v>1</v>
      </c>
      <c r="J552" s="2">
        <v>44372</v>
      </c>
      <c r="K552" s="2">
        <v>44372</v>
      </c>
      <c r="L552" t="s">
        <v>29</v>
      </c>
      <c r="M552" t="s">
        <v>30</v>
      </c>
      <c r="N552" t="s">
        <v>996</v>
      </c>
      <c r="O552" t="s">
        <v>396</v>
      </c>
      <c r="P552" t="s">
        <v>397</v>
      </c>
      <c r="Q552" t="s">
        <v>142</v>
      </c>
      <c r="R552" t="s">
        <v>118</v>
      </c>
    </row>
    <row r="553" spans="1:19" hidden="1" x14ac:dyDescent="0.25">
      <c r="A553" t="s">
        <v>997</v>
      </c>
      <c r="B553" t="s">
        <v>32</v>
      </c>
      <c r="C553" t="s">
        <v>20</v>
      </c>
      <c r="D553" t="s">
        <v>997</v>
      </c>
      <c r="E553" s="1">
        <v>44371.647916666669</v>
      </c>
      <c r="G553" s="2">
        <v>44370</v>
      </c>
      <c r="H553" s="2">
        <v>37608</v>
      </c>
      <c r="I553">
        <v>2</v>
      </c>
      <c r="J553" s="2">
        <v>44372</v>
      </c>
      <c r="K553" s="2">
        <v>44372</v>
      </c>
      <c r="L553" t="s">
        <v>29</v>
      </c>
      <c r="M553" t="s">
        <v>30</v>
      </c>
      <c r="N553" t="s">
        <v>998</v>
      </c>
      <c r="O553" t="s">
        <v>396</v>
      </c>
      <c r="P553" t="s">
        <v>397</v>
      </c>
      <c r="Q553" t="s">
        <v>54</v>
      </c>
      <c r="S553" t="s">
        <v>55</v>
      </c>
    </row>
    <row r="554" spans="1:19" hidden="1" x14ac:dyDescent="0.25">
      <c r="A554" t="s">
        <v>999</v>
      </c>
      <c r="B554" t="s">
        <v>32</v>
      </c>
      <c r="C554" t="s">
        <v>20</v>
      </c>
      <c r="D554" t="s">
        <v>999</v>
      </c>
      <c r="E554" s="1">
        <v>41221.660416666666</v>
      </c>
      <c r="G554" s="2">
        <v>41220</v>
      </c>
      <c r="H554" s="2">
        <v>39715</v>
      </c>
      <c r="I554">
        <v>1</v>
      </c>
      <c r="J554" s="2">
        <v>44372</v>
      </c>
      <c r="K554" s="2">
        <v>44372</v>
      </c>
      <c r="L554" t="s">
        <v>29</v>
      </c>
      <c r="M554" t="s">
        <v>30</v>
      </c>
      <c r="N554" t="s">
        <v>1000</v>
      </c>
      <c r="O554" t="s">
        <v>34</v>
      </c>
      <c r="P554" t="s">
        <v>35</v>
      </c>
      <c r="Q554" t="s">
        <v>142</v>
      </c>
      <c r="R554" t="s">
        <v>118</v>
      </c>
    </row>
    <row r="555" spans="1:19" hidden="1" x14ac:dyDescent="0.25">
      <c r="A555" t="s">
        <v>1001</v>
      </c>
      <c r="B555" t="s">
        <v>32</v>
      </c>
      <c r="C555" t="s">
        <v>20</v>
      </c>
      <c r="D555" t="s">
        <v>1001</v>
      </c>
      <c r="E555" s="1">
        <v>43902.656944444447</v>
      </c>
      <c r="F555" t="s">
        <v>995</v>
      </c>
      <c r="G555" s="2">
        <v>43901</v>
      </c>
      <c r="H555" s="2">
        <v>37608</v>
      </c>
      <c r="I555">
        <v>1</v>
      </c>
      <c r="J555" s="2">
        <v>44372</v>
      </c>
      <c r="K555" s="2">
        <v>44372</v>
      </c>
      <c r="L555" t="s">
        <v>29</v>
      </c>
      <c r="M555" t="s">
        <v>30</v>
      </c>
      <c r="N555" t="s">
        <v>1002</v>
      </c>
      <c r="O555" t="s">
        <v>396</v>
      </c>
      <c r="P555" t="s">
        <v>397</v>
      </c>
      <c r="Q555" t="s">
        <v>142</v>
      </c>
      <c r="R555" t="s">
        <v>118</v>
      </c>
    </row>
    <row r="556" spans="1:19" hidden="1" x14ac:dyDescent="0.25">
      <c r="A556" t="s">
        <v>1003</v>
      </c>
      <c r="B556" t="s">
        <v>32</v>
      </c>
      <c r="C556" t="s">
        <v>20</v>
      </c>
      <c r="D556" t="s">
        <v>1003</v>
      </c>
      <c r="E556" s="1">
        <v>44371.647916666669</v>
      </c>
      <c r="G556" s="2">
        <v>44370</v>
      </c>
      <c r="H556" s="2">
        <v>37608</v>
      </c>
      <c r="I556">
        <v>1</v>
      </c>
      <c r="J556" s="2">
        <v>44372</v>
      </c>
      <c r="K556" s="2">
        <v>44372</v>
      </c>
      <c r="L556" t="s">
        <v>29</v>
      </c>
      <c r="M556" t="s">
        <v>30</v>
      </c>
      <c r="N556" t="s">
        <v>1004</v>
      </c>
      <c r="O556" t="s">
        <v>396</v>
      </c>
      <c r="P556" t="s">
        <v>397</v>
      </c>
      <c r="Q556" t="s">
        <v>54</v>
      </c>
      <c r="S556" t="s">
        <v>55</v>
      </c>
    </row>
    <row r="557" spans="1:19" hidden="1" x14ac:dyDescent="0.25">
      <c r="A557" t="s">
        <v>1005</v>
      </c>
      <c r="B557" t="s">
        <v>32</v>
      </c>
      <c r="C557" t="s">
        <v>20</v>
      </c>
      <c r="D557" t="s">
        <v>1005</v>
      </c>
      <c r="E557" s="1">
        <v>44371.647916666669</v>
      </c>
      <c r="G557" s="2">
        <v>44370</v>
      </c>
      <c r="H557" s="2">
        <v>37608</v>
      </c>
      <c r="I557">
        <v>1</v>
      </c>
      <c r="J557" s="2">
        <v>44372</v>
      </c>
      <c r="K557" s="2">
        <v>44372</v>
      </c>
      <c r="L557" t="s">
        <v>29</v>
      </c>
      <c r="M557" t="s">
        <v>30</v>
      </c>
      <c r="N557" t="s">
        <v>1006</v>
      </c>
      <c r="O557" t="s">
        <v>396</v>
      </c>
      <c r="P557" t="s">
        <v>397</v>
      </c>
      <c r="Q557" t="s">
        <v>54</v>
      </c>
      <c r="S557" t="s">
        <v>55</v>
      </c>
    </row>
    <row r="558" spans="1:19" hidden="1" x14ac:dyDescent="0.25">
      <c r="A558" t="s">
        <v>1007</v>
      </c>
      <c r="B558" t="s">
        <v>32</v>
      </c>
      <c r="C558" t="s">
        <v>20</v>
      </c>
      <c r="D558" t="s">
        <v>1007</v>
      </c>
      <c r="E558" s="1">
        <v>43902.657638888886</v>
      </c>
      <c r="F558" t="s">
        <v>932</v>
      </c>
      <c r="G558" s="2">
        <v>43901</v>
      </c>
      <c r="H558" s="2">
        <v>37608</v>
      </c>
      <c r="I558">
        <v>1</v>
      </c>
      <c r="J558" s="2">
        <v>44372</v>
      </c>
      <c r="K558" s="2">
        <v>44372</v>
      </c>
      <c r="L558" t="s">
        <v>29</v>
      </c>
      <c r="M558" t="s">
        <v>30</v>
      </c>
      <c r="N558" t="s">
        <v>1008</v>
      </c>
      <c r="O558" t="s">
        <v>396</v>
      </c>
      <c r="P558" t="s">
        <v>397</v>
      </c>
      <c r="Q558" t="s">
        <v>142</v>
      </c>
      <c r="R558" t="s">
        <v>118</v>
      </c>
    </row>
    <row r="559" spans="1:19" hidden="1" x14ac:dyDescent="0.25">
      <c r="A559" t="s">
        <v>1009</v>
      </c>
      <c r="B559" t="s">
        <v>32</v>
      </c>
      <c r="C559" t="s">
        <v>20</v>
      </c>
      <c r="D559" t="s">
        <v>1009</v>
      </c>
      <c r="E559" s="1">
        <v>43902.658333333333</v>
      </c>
      <c r="F559" t="s">
        <v>945</v>
      </c>
      <c r="G559" s="2">
        <v>43901</v>
      </c>
      <c r="H559" s="2">
        <v>37608</v>
      </c>
      <c r="I559">
        <v>1</v>
      </c>
      <c r="J559" s="2">
        <v>44372</v>
      </c>
      <c r="K559" s="2">
        <v>44372</v>
      </c>
      <c r="L559" t="s">
        <v>29</v>
      </c>
      <c r="M559" t="s">
        <v>30</v>
      </c>
      <c r="N559" t="s">
        <v>1010</v>
      </c>
      <c r="O559" t="s">
        <v>396</v>
      </c>
      <c r="P559" t="s">
        <v>397</v>
      </c>
      <c r="Q559" t="s">
        <v>142</v>
      </c>
      <c r="R559" t="s">
        <v>118</v>
      </c>
    </row>
    <row r="560" spans="1:19" hidden="1" x14ac:dyDescent="0.25">
      <c r="A560" t="s">
        <v>1011</v>
      </c>
      <c r="B560" t="s">
        <v>32</v>
      </c>
      <c r="C560" t="s">
        <v>20</v>
      </c>
      <c r="D560" t="s">
        <v>1011</v>
      </c>
      <c r="E560" s="1">
        <v>43902.657638888886</v>
      </c>
      <c r="F560" t="s">
        <v>945</v>
      </c>
      <c r="G560" s="2">
        <v>43901</v>
      </c>
      <c r="H560" s="2">
        <v>37608</v>
      </c>
      <c r="I560">
        <v>1</v>
      </c>
      <c r="J560" s="2">
        <v>44372</v>
      </c>
      <c r="K560" s="2">
        <v>44372</v>
      </c>
      <c r="L560" t="s">
        <v>29</v>
      </c>
      <c r="M560" t="s">
        <v>30</v>
      </c>
      <c r="N560" t="s">
        <v>1012</v>
      </c>
      <c r="O560" t="s">
        <v>396</v>
      </c>
      <c r="P560" t="s">
        <v>397</v>
      </c>
      <c r="Q560" t="s">
        <v>142</v>
      </c>
      <c r="R560" t="s">
        <v>118</v>
      </c>
    </row>
    <row r="561" spans="1:19" hidden="1" x14ac:dyDescent="0.25">
      <c r="A561" t="s">
        <v>1013</v>
      </c>
      <c r="B561" t="s">
        <v>32</v>
      </c>
      <c r="C561" t="s">
        <v>20</v>
      </c>
      <c r="D561" t="s">
        <v>1013</v>
      </c>
      <c r="E561" s="1">
        <v>43902.657638888886</v>
      </c>
      <c r="F561" t="s">
        <v>945</v>
      </c>
      <c r="G561" s="2">
        <v>43901</v>
      </c>
      <c r="H561" s="2">
        <v>37608</v>
      </c>
      <c r="I561">
        <v>1</v>
      </c>
      <c r="J561" s="2">
        <v>44372</v>
      </c>
      <c r="K561" s="2">
        <v>44372</v>
      </c>
      <c r="L561" t="s">
        <v>29</v>
      </c>
      <c r="M561" t="s">
        <v>30</v>
      </c>
      <c r="N561" t="s">
        <v>1014</v>
      </c>
      <c r="O561" t="s">
        <v>396</v>
      </c>
      <c r="P561" t="s">
        <v>397</v>
      </c>
      <c r="Q561" t="s">
        <v>142</v>
      </c>
      <c r="R561" t="s">
        <v>118</v>
      </c>
    </row>
    <row r="562" spans="1:19" hidden="1" x14ac:dyDescent="0.25">
      <c r="A562" t="s">
        <v>1015</v>
      </c>
      <c r="B562" t="s">
        <v>32</v>
      </c>
      <c r="C562" t="s">
        <v>20</v>
      </c>
      <c r="D562" t="s">
        <v>1015</v>
      </c>
      <c r="E562" s="1">
        <v>43902.658333333333</v>
      </c>
      <c r="F562" t="s">
        <v>945</v>
      </c>
      <c r="G562" s="2">
        <v>43901</v>
      </c>
      <c r="H562" s="2">
        <v>37608</v>
      </c>
      <c r="I562">
        <v>1</v>
      </c>
      <c r="J562" s="2">
        <v>44372</v>
      </c>
      <c r="K562" s="2">
        <v>44372</v>
      </c>
      <c r="L562" t="s">
        <v>29</v>
      </c>
      <c r="M562" t="s">
        <v>30</v>
      </c>
      <c r="N562" t="s">
        <v>1016</v>
      </c>
      <c r="O562" t="s">
        <v>396</v>
      </c>
      <c r="P562" t="s">
        <v>397</v>
      </c>
      <c r="Q562" t="s">
        <v>142</v>
      </c>
      <c r="R562" t="s">
        <v>118</v>
      </c>
    </row>
    <row r="563" spans="1:19" hidden="1" x14ac:dyDescent="0.25">
      <c r="A563" t="s">
        <v>1017</v>
      </c>
      <c r="B563" t="s">
        <v>32</v>
      </c>
      <c r="C563" t="s">
        <v>20</v>
      </c>
      <c r="D563" t="s">
        <v>1017</v>
      </c>
      <c r="E563" s="1">
        <v>43902.65902777778</v>
      </c>
      <c r="F563" t="s">
        <v>945</v>
      </c>
      <c r="G563" s="2">
        <v>43901</v>
      </c>
      <c r="H563" s="2">
        <v>37608</v>
      </c>
      <c r="I563">
        <v>1</v>
      </c>
      <c r="J563" s="2">
        <v>44372</v>
      </c>
      <c r="K563" s="2">
        <v>44372</v>
      </c>
      <c r="L563" t="s">
        <v>29</v>
      </c>
      <c r="M563" t="s">
        <v>30</v>
      </c>
      <c r="N563" t="s">
        <v>1018</v>
      </c>
      <c r="O563" t="s">
        <v>396</v>
      </c>
      <c r="P563" t="s">
        <v>397</v>
      </c>
      <c r="Q563" t="s">
        <v>142</v>
      </c>
      <c r="R563" t="s">
        <v>118</v>
      </c>
    </row>
    <row r="564" spans="1:19" hidden="1" x14ac:dyDescent="0.25">
      <c r="A564" t="s">
        <v>1019</v>
      </c>
      <c r="B564" t="s">
        <v>32</v>
      </c>
      <c r="C564" t="s">
        <v>20</v>
      </c>
      <c r="D564" t="s">
        <v>1019</v>
      </c>
      <c r="E564" s="1">
        <v>43902.657638888886</v>
      </c>
      <c r="F564" t="s">
        <v>945</v>
      </c>
      <c r="G564" s="2">
        <v>43901</v>
      </c>
      <c r="H564" s="2">
        <v>37608</v>
      </c>
      <c r="I564">
        <v>1</v>
      </c>
      <c r="J564" s="2">
        <v>44372</v>
      </c>
      <c r="K564" s="2">
        <v>44372</v>
      </c>
      <c r="L564" t="s">
        <v>29</v>
      </c>
      <c r="M564" t="s">
        <v>30</v>
      </c>
      <c r="N564" t="s">
        <v>1020</v>
      </c>
      <c r="O564" t="s">
        <v>396</v>
      </c>
      <c r="P564" t="s">
        <v>397</v>
      </c>
      <c r="Q564" t="s">
        <v>142</v>
      </c>
      <c r="R564" t="s">
        <v>118</v>
      </c>
    </row>
    <row r="565" spans="1:19" hidden="1" x14ac:dyDescent="0.25">
      <c r="A565" t="s">
        <v>1021</v>
      </c>
      <c r="B565" t="s">
        <v>32</v>
      </c>
      <c r="C565" t="s">
        <v>20</v>
      </c>
      <c r="D565" t="s">
        <v>1021</v>
      </c>
      <c r="E565" s="1">
        <v>44371.649305555555</v>
      </c>
      <c r="G565" s="2">
        <v>44370</v>
      </c>
      <c r="H565" s="2">
        <v>37608</v>
      </c>
      <c r="I565">
        <v>1</v>
      </c>
      <c r="J565" s="2">
        <v>44372</v>
      </c>
      <c r="K565" s="2">
        <v>44372</v>
      </c>
      <c r="L565" t="s">
        <v>29</v>
      </c>
      <c r="M565" t="s">
        <v>30</v>
      </c>
      <c r="N565" t="s">
        <v>1022</v>
      </c>
      <c r="O565" t="s">
        <v>396</v>
      </c>
      <c r="P565" t="s">
        <v>397</v>
      </c>
      <c r="Q565" t="s">
        <v>54</v>
      </c>
      <c r="S565" t="s">
        <v>55</v>
      </c>
    </row>
    <row r="566" spans="1:19" hidden="1" x14ac:dyDescent="0.25">
      <c r="A566" t="s">
        <v>1023</v>
      </c>
      <c r="B566" t="s">
        <v>32</v>
      </c>
      <c r="C566" t="s">
        <v>20</v>
      </c>
      <c r="D566" t="s">
        <v>1023</v>
      </c>
      <c r="E566" s="1">
        <v>44371.647916666669</v>
      </c>
      <c r="G566" s="2">
        <v>44370</v>
      </c>
      <c r="H566" s="2">
        <v>37608</v>
      </c>
      <c r="I566">
        <v>1</v>
      </c>
      <c r="J566" s="2">
        <v>44372</v>
      </c>
      <c r="K566" s="2">
        <v>44372</v>
      </c>
      <c r="L566" t="s">
        <v>29</v>
      </c>
      <c r="M566" t="s">
        <v>30</v>
      </c>
      <c r="N566" t="s">
        <v>1024</v>
      </c>
      <c r="O566" t="s">
        <v>396</v>
      </c>
      <c r="P566" t="s">
        <v>397</v>
      </c>
      <c r="Q566" t="s">
        <v>54</v>
      </c>
      <c r="S566" t="s">
        <v>55</v>
      </c>
    </row>
    <row r="567" spans="1:19" hidden="1" x14ac:dyDescent="0.25">
      <c r="A567" t="s">
        <v>1025</v>
      </c>
      <c r="B567" t="s">
        <v>32</v>
      </c>
      <c r="C567" t="s">
        <v>20</v>
      </c>
      <c r="D567" t="s">
        <v>1025</v>
      </c>
      <c r="E567" s="1">
        <v>43902.658333333333</v>
      </c>
      <c r="F567" t="s">
        <v>945</v>
      </c>
      <c r="G567" s="2">
        <v>43901</v>
      </c>
      <c r="H567" s="2">
        <v>37608</v>
      </c>
      <c r="I567">
        <v>1</v>
      </c>
      <c r="J567" s="2">
        <v>44372</v>
      </c>
      <c r="K567" s="2">
        <v>44372</v>
      </c>
      <c r="L567" t="s">
        <v>29</v>
      </c>
      <c r="M567" t="s">
        <v>30</v>
      </c>
      <c r="N567" t="s">
        <v>1026</v>
      </c>
      <c r="O567" t="s">
        <v>396</v>
      </c>
      <c r="P567" t="s">
        <v>397</v>
      </c>
      <c r="Q567" t="s">
        <v>142</v>
      </c>
      <c r="R567" t="s">
        <v>118</v>
      </c>
    </row>
    <row r="568" spans="1:19" hidden="1" x14ac:dyDescent="0.25">
      <c r="A568" t="s">
        <v>1027</v>
      </c>
      <c r="B568" t="s">
        <v>32</v>
      </c>
      <c r="C568" t="s">
        <v>20</v>
      </c>
      <c r="D568" t="s">
        <v>1027</v>
      </c>
      <c r="E568" s="1">
        <v>43902.658333333333</v>
      </c>
      <c r="F568" t="s">
        <v>945</v>
      </c>
      <c r="G568" s="2">
        <v>43901</v>
      </c>
      <c r="H568" s="2">
        <v>37608</v>
      </c>
      <c r="I568">
        <v>1</v>
      </c>
      <c r="J568" s="2">
        <v>44372</v>
      </c>
      <c r="K568" s="2">
        <v>44372</v>
      </c>
      <c r="L568" t="s">
        <v>29</v>
      </c>
      <c r="M568" t="s">
        <v>30</v>
      </c>
      <c r="N568" t="s">
        <v>1028</v>
      </c>
      <c r="O568" t="s">
        <v>396</v>
      </c>
      <c r="P568" t="s">
        <v>397</v>
      </c>
      <c r="Q568" t="s">
        <v>142</v>
      </c>
      <c r="R568" t="s">
        <v>118</v>
      </c>
    </row>
    <row r="569" spans="1:19" hidden="1" x14ac:dyDescent="0.25">
      <c r="A569" t="s">
        <v>1029</v>
      </c>
      <c r="B569" t="s">
        <v>32</v>
      </c>
      <c r="C569" t="s">
        <v>20</v>
      </c>
      <c r="D569" t="s">
        <v>1029</v>
      </c>
      <c r="E569" s="1">
        <v>43902.65902777778</v>
      </c>
      <c r="F569" t="s">
        <v>1030</v>
      </c>
      <c r="G569" s="2">
        <v>43901</v>
      </c>
      <c r="H569" s="2">
        <v>37608</v>
      </c>
      <c r="I569">
        <v>1</v>
      </c>
      <c r="J569" s="2">
        <v>44372</v>
      </c>
      <c r="K569" s="2">
        <v>44372</v>
      </c>
      <c r="L569" t="s">
        <v>29</v>
      </c>
      <c r="M569" t="s">
        <v>30</v>
      </c>
      <c r="N569" t="s">
        <v>1031</v>
      </c>
      <c r="O569" t="s">
        <v>396</v>
      </c>
      <c r="P569" t="s">
        <v>397</v>
      </c>
      <c r="Q569" t="s">
        <v>142</v>
      </c>
      <c r="R569" t="s">
        <v>118</v>
      </c>
    </row>
    <row r="570" spans="1:19" hidden="1" x14ac:dyDescent="0.25">
      <c r="A570" t="s">
        <v>1032</v>
      </c>
      <c r="B570" t="s">
        <v>32</v>
      </c>
      <c r="C570" t="s">
        <v>20</v>
      </c>
      <c r="D570" t="s">
        <v>1032</v>
      </c>
      <c r="E570" s="1">
        <v>44371.65</v>
      </c>
      <c r="G570" s="2">
        <v>44370</v>
      </c>
      <c r="H570" s="2">
        <v>37608</v>
      </c>
      <c r="I570">
        <v>1</v>
      </c>
      <c r="J570" s="2">
        <v>44372</v>
      </c>
      <c r="K570" s="2">
        <v>44372</v>
      </c>
      <c r="L570" t="s">
        <v>29</v>
      </c>
      <c r="M570" t="s">
        <v>30</v>
      </c>
      <c r="N570" t="s">
        <v>1033</v>
      </c>
      <c r="O570" t="s">
        <v>396</v>
      </c>
      <c r="P570" t="s">
        <v>397</v>
      </c>
      <c r="Q570" t="s">
        <v>54</v>
      </c>
      <c r="S570" t="s">
        <v>55</v>
      </c>
    </row>
    <row r="571" spans="1:19" hidden="1" x14ac:dyDescent="0.25">
      <c r="A571" t="s">
        <v>1034</v>
      </c>
      <c r="B571" t="s">
        <v>32</v>
      </c>
      <c r="C571" t="s">
        <v>20</v>
      </c>
      <c r="D571" t="s">
        <v>1034</v>
      </c>
      <c r="E571" s="1">
        <v>44371.65</v>
      </c>
      <c r="G571" s="2">
        <v>44370</v>
      </c>
      <c r="H571" s="2">
        <v>37608</v>
      </c>
      <c r="I571">
        <v>1</v>
      </c>
      <c r="J571" s="2">
        <v>44372</v>
      </c>
      <c r="K571" s="2">
        <v>44372</v>
      </c>
      <c r="L571" t="s">
        <v>29</v>
      </c>
      <c r="M571" t="s">
        <v>30</v>
      </c>
      <c r="N571" t="s">
        <v>1035</v>
      </c>
      <c r="O571" t="s">
        <v>396</v>
      </c>
      <c r="P571" t="s">
        <v>397</v>
      </c>
      <c r="Q571" t="s">
        <v>54</v>
      </c>
      <c r="S571" t="s">
        <v>55</v>
      </c>
    </row>
    <row r="572" spans="1:19" hidden="1" x14ac:dyDescent="0.25">
      <c r="A572" t="s">
        <v>1036</v>
      </c>
      <c r="B572" t="s">
        <v>32</v>
      </c>
      <c r="C572" t="s">
        <v>20</v>
      </c>
      <c r="D572" t="s">
        <v>1036</v>
      </c>
      <c r="E572" s="1">
        <v>40738.399305555555</v>
      </c>
      <c r="G572" s="2">
        <v>40415</v>
      </c>
      <c r="H572" s="2">
        <v>39750</v>
      </c>
      <c r="I572">
        <v>1</v>
      </c>
      <c r="J572" s="2">
        <v>44372</v>
      </c>
      <c r="K572" s="2">
        <v>44372</v>
      </c>
      <c r="L572" t="s">
        <v>29</v>
      </c>
      <c r="M572" t="s">
        <v>30</v>
      </c>
      <c r="N572" t="s">
        <v>1037</v>
      </c>
      <c r="O572" t="s">
        <v>34</v>
      </c>
      <c r="P572" t="s">
        <v>35</v>
      </c>
      <c r="Q572" t="s">
        <v>142</v>
      </c>
      <c r="R572" t="s">
        <v>118</v>
      </c>
    </row>
    <row r="573" spans="1:19" hidden="1" x14ac:dyDescent="0.25">
      <c r="A573" t="s">
        <v>1038</v>
      </c>
      <c r="B573" t="s">
        <v>32</v>
      </c>
      <c r="C573" t="s">
        <v>20</v>
      </c>
      <c r="D573" t="s">
        <v>1038</v>
      </c>
      <c r="E573" s="1">
        <v>40738.399305555555</v>
      </c>
      <c r="G573" s="2">
        <v>40555</v>
      </c>
      <c r="H573" s="2">
        <v>40149</v>
      </c>
      <c r="I573">
        <v>1</v>
      </c>
      <c r="J573" s="2">
        <v>44372</v>
      </c>
      <c r="K573" s="2">
        <v>44372</v>
      </c>
      <c r="L573" t="s">
        <v>29</v>
      </c>
      <c r="M573" t="s">
        <v>30</v>
      </c>
      <c r="N573" t="s">
        <v>1039</v>
      </c>
      <c r="O573" t="s">
        <v>34</v>
      </c>
      <c r="P573" t="s">
        <v>35</v>
      </c>
      <c r="Q573" t="s">
        <v>142</v>
      </c>
      <c r="R573" t="s">
        <v>118</v>
      </c>
    </row>
    <row r="574" spans="1:19" hidden="1" x14ac:dyDescent="0.25">
      <c r="A574" t="s">
        <v>1040</v>
      </c>
      <c r="B574" t="s">
        <v>32</v>
      </c>
      <c r="C574" t="s">
        <v>20</v>
      </c>
      <c r="D574" t="s">
        <v>1040</v>
      </c>
      <c r="E574" s="1">
        <v>44371.649305555555</v>
      </c>
      <c r="G574" s="2">
        <v>44370</v>
      </c>
      <c r="H574" s="2">
        <v>37608</v>
      </c>
      <c r="I574">
        <v>1</v>
      </c>
      <c r="J574" s="2">
        <v>44372</v>
      </c>
      <c r="K574" s="2">
        <v>44372</v>
      </c>
      <c r="L574" t="s">
        <v>29</v>
      </c>
      <c r="M574" t="s">
        <v>30</v>
      </c>
      <c r="N574" t="s">
        <v>1041</v>
      </c>
      <c r="O574" t="s">
        <v>396</v>
      </c>
      <c r="P574" t="s">
        <v>397</v>
      </c>
      <c r="Q574" t="s">
        <v>54</v>
      </c>
      <c r="S574" t="s">
        <v>55</v>
      </c>
    </row>
    <row r="575" spans="1:19" hidden="1" x14ac:dyDescent="0.25">
      <c r="A575" t="s">
        <v>1042</v>
      </c>
      <c r="B575" t="s">
        <v>32</v>
      </c>
      <c r="C575" t="s">
        <v>20</v>
      </c>
      <c r="D575" t="s">
        <v>1042</v>
      </c>
      <c r="E575" s="1">
        <v>43902.658333333333</v>
      </c>
      <c r="F575" t="s">
        <v>1043</v>
      </c>
      <c r="G575" s="2">
        <v>43901</v>
      </c>
      <c r="H575" s="2">
        <v>37608</v>
      </c>
      <c r="I575">
        <v>1</v>
      </c>
      <c r="J575" s="2">
        <v>44372</v>
      </c>
      <c r="K575" s="2">
        <v>44372</v>
      </c>
      <c r="L575" t="s">
        <v>29</v>
      </c>
      <c r="M575" t="s">
        <v>30</v>
      </c>
      <c r="N575" t="s">
        <v>1044</v>
      </c>
      <c r="O575" t="s">
        <v>396</v>
      </c>
      <c r="P575" t="s">
        <v>397</v>
      </c>
      <c r="Q575" t="s">
        <v>142</v>
      </c>
      <c r="R575" t="s">
        <v>118</v>
      </c>
    </row>
    <row r="576" spans="1:19" hidden="1" x14ac:dyDescent="0.25">
      <c r="A576" t="s">
        <v>1045</v>
      </c>
      <c r="B576" t="s">
        <v>32</v>
      </c>
      <c r="C576" t="s">
        <v>20</v>
      </c>
      <c r="D576" t="s">
        <v>1045</v>
      </c>
      <c r="E576" s="1">
        <v>43902.657638888886</v>
      </c>
      <c r="F576" t="s">
        <v>1030</v>
      </c>
      <c r="G576" s="2">
        <v>43901</v>
      </c>
      <c r="H576" s="2">
        <v>37608</v>
      </c>
      <c r="I576">
        <v>1</v>
      </c>
      <c r="J576" s="2">
        <v>44372</v>
      </c>
      <c r="K576" s="2">
        <v>44372</v>
      </c>
      <c r="L576" t="s">
        <v>29</v>
      </c>
      <c r="M576" t="s">
        <v>30</v>
      </c>
      <c r="N576" t="s">
        <v>1046</v>
      </c>
      <c r="O576" t="s">
        <v>396</v>
      </c>
      <c r="P576" t="s">
        <v>397</v>
      </c>
      <c r="Q576" t="s">
        <v>142</v>
      </c>
      <c r="R576" t="s">
        <v>118</v>
      </c>
    </row>
    <row r="577" spans="1:19" hidden="1" x14ac:dyDescent="0.25">
      <c r="A577" t="s">
        <v>1047</v>
      </c>
      <c r="B577" t="s">
        <v>32</v>
      </c>
      <c r="C577" t="s">
        <v>20</v>
      </c>
      <c r="D577" t="s">
        <v>1047</v>
      </c>
      <c r="E577" s="1">
        <v>43941.5</v>
      </c>
      <c r="F577" t="s">
        <v>1030</v>
      </c>
      <c r="G577" s="2">
        <v>43901</v>
      </c>
      <c r="H577" s="2">
        <v>37608</v>
      </c>
      <c r="I577">
        <v>1</v>
      </c>
      <c r="J577" s="2">
        <v>44372</v>
      </c>
      <c r="K577" s="2">
        <v>44372</v>
      </c>
      <c r="L577" t="s">
        <v>29</v>
      </c>
      <c r="M577" t="s">
        <v>30</v>
      </c>
      <c r="N577" t="s">
        <v>1048</v>
      </c>
      <c r="O577" t="s">
        <v>396</v>
      </c>
      <c r="P577" t="s">
        <v>397</v>
      </c>
      <c r="Q577" t="s">
        <v>142</v>
      </c>
      <c r="R577" t="s">
        <v>118</v>
      </c>
    </row>
    <row r="578" spans="1:19" hidden="1" x14ac:dyDescent="0.25">
      <c r="A578" t="s">
        <v>1049</v>
      </c>
      <c r="B578" t="s">
        <v>32</v>
      </c>
      <c r="C578" t="s">
        <v>20</v>
      </c>
      <c r="D578" t="s">
        <v>1049</v>
      </c>
      <c r="E578" s="1">
        <v>43941.5</v>
      </c>
      <c r="F578" t="s">
        <v>1030</v>
      </c>
      <c r="G578" s="2">
        <v>43901</v>
      </c>
      <c r="H578" s="2">
        <v>37608</v>
      </c>
      <c r="I578">
        <v>1</v>
      </c>
      <c r="J578" s="2">
        <v>44372</v>
      </c>
      <c r="K578" s="2">
        <v>44372</v>
      </c>
      <c r="L578" t="s">
        <v>29</v>
      </c>
      <c r="M578" t="s">
        <v>30</v>
      </c>
      <c r="N578" t="s">
        <v>1050</v>
      </c>
      <c r="O578" t="s">
        <v>396</v>
      </c>
      <c r="P578" t="s">
        <v>397</v>
      </c>
      <c r="Q578" t="s">
        <v>142</v>
      </c>
      <c r="R578" t="s">
        <v>118</v>
      </c>
    </row>
    <row r="579" spans="1:19" hidden="1" x14ac:dyDescent="0.25">
      <c r="A579" t="s">
        <v>1051</v>
      </c>
      <c r="B579" t="s">
        <v>32</v>
      </c>
      <c r="C579" t="s">
        <v>20</v>
      </c>
      <c r="D579" t="s">
        <v>1051</v>
      </c>
      <c r="E579" s="1">
        <v>43902.657638888886</v>
      </c>
      <c r="F579" t="s">
        <v>1030</v>
      </c>
      <c r="G579" s="2">
        <v>43901</v>
      </c>
      <c r="H579" s="2">
        <v>37608</v>
      </c>
      <c r="I579">
        <v>1</v>
      </c>
      <c r="J579" s="2">
        <v>44372</v>
      </c>
      <c r="K579" s="2">
        <v>44372</v>
      </c>
      <c r="L579" t="s">
        <v>29</v>
      </c>
      <c r="M579" t="s">
        <v>30</v>
      </c>
      <c r="N579" t="s">
        <v>1052</v>
      </c>
      <c r="O579" t="s">
        <v>396</v>
      </c>
      <c r="P579" t="s">
        <v>397</v>
      </c>
      <c r="Q579" t="s">
        <v>142</v>
      </c>
      <c r="R579" t="s">
        <v>118</v>
      </c>
    </row>
    <row r="580" spans="1:19" hidden="1" x14ac:dyDescent="0.25">
      <c r="A580" t="s">
        <v>1053</v>
      </c>
      <c r="B580" t="s">
        <v>32</v>
      </c>
      <c r="C580" t="s">
        <v>20</v>
      </c>
      <c r="D580" t="s">
        <v>1053</v>
      </c>
      <c r="E580" s="1">
        <v>43902.658333333333</v>
      </c>
      <c r="F580" t="s">
        <v>1043</v>
      </c>
      <c r="G580" s="2">
        <v>43901</v>
      </c>
      <c r="H580" s="2">
        <v>37608</v>
      </c>
      <c r="I580">
        <v>1</v>
      </c>
      <c r="J580" s="2">
        <v>44372</v>
      </c>
      <c r="K580" s="2">
        <v>44372</v>
      </c>
      <c r="L580" t="s">
        <v>29</v>
      </c>
      <c r="M580" t="s">
        <v>30</v>
      </c>
      <c r="N580" t="s">
        <v>1054</v>
      </c>
      <c r="O580" t="s">
        <v>396</v>
      </c>
      <c r="P580" t="s">
        <v>397</v>
      </c>
      <c r="Q580" t="s">
        <v>142</v>
      </c>
      <c r="R580" t="s">
        <v>118</v>
      </c>
    </row>
    <row r="581" spans="1:19" hidden="1" x14ac:dyDescent="0.25">
      <c r="A581" t="s">
        <v>1055</v>
      </c>
      <c r="B581" t="s">
        <v>32</v>
      </c>
      <c r="C581" t="s">
        <v>20</v>
      </c>
      <c r="D581" t="s">
        <v>1055</v>
      </c>
      <c r="E581" s="1">
        <v>43902.656944444447</v>
      </c>
      <c r="F581" t="s">
        <v>1056</v>
      </c>
      <c r="G581" s="2">
        <v>43901</v>
      </c>
      <c r="H581" s="2">
        <v>37608</v>
      </c>
      <c r="I581">
        <v>1</v>
      </c>
      <c r="J581" s="2">
        <v>44372</v>
      </c>
      <c r="K581" s="2">
        <v>44372</v>
      </c>
      <c r="L581" t="s">
        <v>29</v>
      </c>
      <c r="M581" t="s">
        <v>30</v>
      </c>
      <c r="N581" t="s">
        <v>1057</v>
      </c>
      <c r="O581" t="s">
        <v>396</v>
      </c>
      <c r="P581" t="s">
        <v>397</v>
      </c>
      <c r="Q581" t="s">
        <v>142</v>
      </c>
      <c r="R581" t="s">
        <v>118</v>
      </c>
    </row>
    <row r="582" spans="1:19" hidden="1" x14ac:dyDescent="0.25">
      <c r="A582" t="s">
        <v>1058</v>
      </c>
      <c r="B582" t="s">
        <v>32</v>
      </c>
      <c r="C582" t="s">
        <v>20</v>
      </c>
      <c r="D582" t="s">
        <v>1058</v>
      </c>
      <c r="E582" s="1">
        <v>44371.649305555555</v>
      </c>
      <c r="G582" s="2">
        <v>44370</v>
      </c>
      <c r="H582" s="2">
        <v>37608</v>
      </c>
      <c r="I582">
        <v>1</v>
      </c>
      <c r="J582" s="2">
        <v>44372</v>
      </c>
      <c r="K582" s="2">
        <v>44372</v>
      </c>
      <c r="L582" t="s">
        <v>29</v>
      </c>
      <c r="M582" t="s">
        <v>30</v>
      </c>
      <c r="N582" t="s">
        <v>1059</v>
      </c>
      <c r="O582" t="s">
        <v>396</v>
      </c>
      <c r="P582" t="s">
        <v>397</v>
      </c>
      <c r="Q582" t="s">
        <v>54</v>
      </c>
      <c r="S582" t="s">
        <v>55</v>
      </c>
    </row>
    <row r="583" spans="1:19" hidden="1" x14ac:dyDescent="0.25">
      <c r="A583" t="s">
        <v>1060</v>
      </c>
      <c r="B583" t="s">
        <v>32</v>
      </c>
      <c r="C583" t="s">
        <v>20</v>
      </c>
      <c r="D583" t="s">
        <v>1060</v>
      </c>
      <c r="E583" s="1">
        <v>41949.662499999999</v>
      </c>
      <c r="G583" s="2">
        <v>41948</v>
      </c>
      <c r="H583" s="2">
        <v>40135</v>
      </c>
      <c r="I583">
        <v>1</v>
      </c>
      <c r="J583" s="2">
        <v>44372</v>
      </c>
      <c r="K583" s="2">
        <v>44372</v>
      </c>
      <c r="L583" t="s">
        <v>29</v>
      </c>
      <c r="M583" t="s">
        <v>30</v>
      </c>
      <c r="N583" t="s">
        <v>1061</v>
      </c>
      <c r="O583" t="s">
        <v>34</v>
      </c>
      <c r="P583" t="s">
        <v>35</v>
      </c>
      <c r="Q583" t="s">
        <v>142</v>
      </c>
      <c r="R583" t="s">
        <v>118</v>
      </c>
    </row>
    <row r="584" spans="1:19" hidden="1" x14ac:dyDescent="0.25">
      <c r="A584" t="s">
        <v>1062</v>
      </c>
      <c r="B584" t="s">
        <v>32</v>
      </c>
      <c r="C584" t="s">
        <v>20</v>
      </c>
      <c r="D584" t="s">
        <v>1062</v>
      </c>
      <c r="E584" s="1">
        <v>44371.649305555555</v>
      </c>
      <c r="G584" s="2">
        <v>44370</v>
      </c>
      <c r="H584" s="2">
        <v>37608</v>
      </c>
      <c r="I584">
        <v>1</v>
      </c>
      <c r="J584" s="2">
        <v>44372</v>
      </c>
      <c r="K584" s="2">
        <v>44372</v>
      </c>
      <c r="L584" t="s">
        <v>29</v>
      </c>
      <c r="M584" t="s">
        <v>30</v>
      </c>
      <c r="N584" t="s">
        <v>1063</v>
      </c>
      <c r="O584" t="s">
        <v>396</v>
      </c>
      <c r="P584" t="s">
        <v>397</v>
      </c>
      <c r="Q584" t="s">
        <v>54</v>
      </c>
      <c r="S584" t="s">
        <v>55</v>
      </c>
    </row>
    <row r="585" spans="1:19" hidden="1" x14ac:dyDescent="0.25">
      <c r="A585" t="s">
        <v>1064</v>
      </c>
      <c r="B585" t="s">
        <v>32</v>
      </c>
      <c r="C585" t="s">
        <v>20</v>
      </c>
      <c r="D585" t="s">
        <v>1064</v>
      </c>
      <c r="E585" s="1">
        <v>44371.649305555555</v>
      </c>
      <c r="G585" s="2">
        <v>44370</v>
      </c>
      <c r="H585" s="2">
        <v>37608</v>
      </c>
      <c r="I585">
        <v>1</v>
      </c>
      <c r="J585" s="2">
        <v>44372</v>
      </c>
      <c r="K585" s="2">
        <v>44372</v>
      </c>
      <c r="L585" t="s">
        <v>29</v>
      </c>
      <c r="M585" t="s">
        <v>30</v>
      </c>
      <c r="N585" t="s">
        <v>1065</v>
      </c>
      <c r="O585" t="s">
        <v>396</v>
      </c>
      <c r="P585" t="s">
        <v>397</v>
      </c>
      <c r="Q585" t="s">
        <v>54</v>
      </c>
      <c r="S585" t="s">
        <v>55</v>
      </c>
    </row>
    <row r="586" spans="1:19" hidden="1" x14ac:dyDescent="0.25">
      <c r="A586" t="s">
        <v>1066</v>
      </c>
      <c r="B586" t="s">
        <v>32</v>
      </c>
      <c r="C586" t="s">
        <v>20</v>
      </c>
      <c r="D586" t="s">
        <v>1066</v>
      </c>
      <c r="E586" s="1">
        <v>44371.649305555555</v>
      </c>
      <c r="G586" s="2">
        <v>44370</v>
      </c>
      <c r="H586" s="2">
        <v>37608</v>
      </c>
      <c r="I586">
        <v>1</v>
      </c>
      <c r="J586" s="2">
        <v>44372</v>
      </c>
      <c r="K586" s="2">
        <v>44372</v>
      </c>
      <c r="L586" t="s">
        <v>29</v>
      </c>
      <c r="M586" t="s">
        <v>30</v>
      </c>
      <c r="N586" t="s">
        <v>1067</v>
      </c>
      <c r="O586" t="s">
        <v>396</v>
      </c>
      <c r="P586" t="s">
        <v>397</v>
      </c>
      <c r="Q586" t="s">
        <v>54</v>
      </c>
      <c r="S586" t="s">
        <v>55</v>
      </c>
    </row>
    <row r="587" spans="1:19" hidden="1" x14ac:dyDescent="0.25">
      <c r="A587" t="s">
        <v>1068</v>
      </c>
      <c r="B587" t="s">
        <v>32</v>
      </c>
      <c r="C587" t="s">
        <v>20</v>
      </c>
      <c r="D587" t="s">
        <v>1068</v>
      </c>
      <c r="E587" s="1">
        <v>44371.649305555555</v>
      </c>
      <c r="G587" s="2">
        <v>44370</v>
      </c>
      <c r="H587" s="2">
        <v>37608</v>
      </c>
      <c r="I587">
        <v>1</v>
      </c>
      <c r="J587" s="2">
        <v>44372</v>
      </c>
      <c r="K587" s="2">
        <v>44372</v>
      </c>
      <c r="L587" t="s">
        <v>29</v>
      </c>
      <c r="M587" t="s">
        <v>30</v>
      </c>
      <c r="N587" t="s">
        <v>1069</v>
      </c>
      <c r="O587" t="s">
        <v>396</v>
      </c>
      <c r="P587" t="s">
        <v>397</v>
      </c>
      <c r="Q587" t="s">
        <v>54</v>
      </c>
      <c r="S587" t="s">
        <v>55</v>
      </c>
    </row>
    <row r="588" spans="1:19" hidden="1" x14ac:dyDescent="0.25">
      <c r="A588" t="s">
        <v>1070</v>
      </c>
      <c r="B588" t="s">
        <v>32</v>
      </c>
      <c r="C588" t="s">
        <v>20</v>
      </c>
      <c r="D588" t="s">
        <v>1070</v>
      </c>
      <c r="E588" s="1">
        <v>43902.657638888886</v>
      </c>
      <c r="F588" t="s">
        <v>1056</v>
      </c>
      <c r="G588" s="2">
        <v>43901</v>
      </c>
      <c r="H588" s="2">
        <v>37608</v>
      </c>
      <c r="I588">
        <v>1</v>
      </c>
      <c r="J588" s="2">
        <v>44372</v>
      </c>
      <c r="K588" s="2">
        <v>44372</v>
      </c>
      <c r="L588" t="s">
        <v>29</v>
      </c>
      <c r="M588" t="s">
        <v>30</v>
      </c>
      <c r="N588" t="s">
        <v>1071</v>
      </c>
      <c r="O588" t="s">
        <v>396</v>
      </c>
      <c r="P588" t="s">
        <v>397</v>
      </c>
      <c r="Q588" t="s">
        <v>142</v>
      </c>
      <c r="R588" t="s">
        <v>118</v>
      </c>
    </row>
    <row r="589" spans="1:19" hidden="1" x14ac:dyDescent="0.25">
      <c r="A589" t="s">
        <v>1072</v>
      </c>
      <c r="B589" t="s">
        <v>32</v>
      </c>
      <c r="C589" t="s">
        <v>20</v>
      </c>
      <c r="D589" t="s">
        <v>1072</v>
      </c>
      <c r="E589" s="1">
        <v>43902.657638888886</v>
      </c>
      <c r="F589" t="s">
        <v>1073</v>
      </c>
      <c r="G589" s="2">
        <v>43901</v>
      </c>
      <c r="H589" s="2">
        <v>37608</v>
      </c>
      <c r="I589">
        <v>1</v>
      </c>
      <c r="J589" s="2">
        <v>44372</v>
      </c>
      <c r="K589" s="2">
        <v>44372</v>
      </c>
      <c r="L589" t="s">
        <v>29</v>
      </c>
      <c r="M589" t="s">
        <v>30</v>
      </c>
      <c r="N589" t="s">
        <v>1074</v>
      </c>
      <c r="O589" t="s">
        <v>396</v>
      </c>
      <c r="P589" t="s">
        <v>397</v>
      </c>
      <c r="Q589" t="s">
        <v>142</v>
      </c>
      <c r="R589" t="s">
        <v>118</v>
      </c>
    </row>
    <row r="590" spans="1:19" hidden="1" x14ac:dyDescent="0.25">
      <c r="A590" t="s">
        <v>1075</v>
      </c>
      <c r="B590" t="s">
        <v>32</v>
      </c>
      <c r="C590" t="s">
        <v>20</v>
      </c>
      <c r="D590" t="s">
        <v>1075</v>
      </c>
      <c r="E590" s="1">
        <v>43902.656944444447</v>
      </c>
      <c r="F590" t="s">
        <v>1073</v>
      </c>
      <c r="G590" s="2">
        <v>43901</v>
      </c>
      <c r="H590" s="2">
        <v>37608</v>
      </c>
      <c r="I590">
        <v>1</v>
      </c>
      <c r="J590" s="2">
        <v>44372</v>
      </c>
      <c r="K590" s="2">
        <v>44372</v>
      </c>
      <c r="L590" t="s">
        <v>29</v>
      </c>
      <c r="M590" t="s">
        <v>30</v>
      </c>
      <c r="N590" t="s">
        <v>1076</v>
      </c>
      <c r="O590" t="s">
        <v>396</v>
      </c>
      <c r="P590" t="s">
        <v>397</v>
      </c>
      <c r="Q590" t="s">
        <v>142</v>
      </c>
      <c r="R590" t="s">
        <v>118</v>
      </c>
    </row>
    <row r="591" spans="1:19" hidden="1" x14ac:dyDescent="0.25">
      <c r="A591" t="s">
        <v>1077</v>
      </c>
      <c r="B591" t="s">
        <v>32</v>
      </c>
      <c r="C591" t="s">
        <v>20</v>
      </c>
      <c r="D591" t="s">
        <v>1077</v>
      </c>
      <c r="E591" s="1">
        <v>44371.647916666669</v>
      </c>
      <c r="G591" s="2">
        <v>44370</v>
      </c>
      <c r="H591" s="2">
        <v>37608</v>
      </c>
      <c r="I591">
        <v>1</v>
      </c>
      <c r="J591" s="2">
        <v>44372</v>
      </c>
      <c r="K591" s="2">
        <v>44372</v>
      </c>
      <c r="L591" t="s">
        <v>29</v>
      </c>
      <c r="M591" t="s">
        <v>30</v>
      </c>
      <c r="N591" t="s">
        <v>1078</v>
      </c>
      <c r="O591" t="s">
        <v>396</v>
      </c>
      <c r="P591" t="s">
        <v>397</v>
      </c>
      <c r="Q591" t="s">
        <v>54</v>
      </c>
      <c r="S591" t="s">
        <v>55</v>
      </c>
    </row>
    <row r="592" spans="1:19" hidden="1" x14ac:dyDescent="0.25">
      <c r="A592" t="s">
        <v>1079</v>
      </c>
      <c r="B592" t="s">
        <v>32</v>
      </c>
      <c r="C592" t="s">
        <v>20</v>
      </c>
      <c r="D592" t="s">
        <v>1079</v>
      </c>
      <c r="E592" s="1">
        <v>44371.649305555555</v>
      </c>
      <c r="G592" s="2">
        <v>44370</v>
      </c>
      <c r="H592" s="2">
        <v>37608</v>
      </c>
      <c r="I592">
        <v>1</v>
      </c>
      <c r="J592" s="2">
        <v>44372</v>
      </c>
      <c r="K592" s="2">
        <v>44372</v>
      </c>
      <c r="L592" t="s">
        <v>29</v>
      </c>
      <c r="M592" t="s">
        <v>30</v>
      </c>
      <c r="N592" t="s">
        <v>1080</v>
      </c>
      <c r="O592" t="s">
        <v>396</v>
      </c>
      <c r="P592" t="s">
        <v>397</v>
      </c>
      <c r="Q592" t="s">
        <v>54</v>
      </c>
      <c r="S592" t="s">
        <v>55</v>
      </c>
    </row>
    <row r="593" spans="1:19" hidden="1" x14ac:dyDescent="0.25">
      <c r="A593" t="s">
        <v>1081</v>
      </c>
      <c r="B593" t="s">
        <v>32</v>
      </c>
      <c r="C593" t="s">
        <v>20</v>
      </c>
      <c r="D593" t="s">
        <v>1081</v>
      </c>
      <c r="E593" s="1">
        <v>43902.657638888886</v>
      </c>
      <c r="F593" t="s">
        <v>1082</v>
      </c>
      <c r="G593" s="2">
        <v>43901</v>
      </c>
      <c r="H593" s="2">
        <v>37608</v>
      </c>
      <c r="I593">
        <v>1</v>
      </c>
      <c r="J593" s="2">
        <v>44372</v>
      </c>
      <c r="K593" s="2">
        <v>44372</v>
      </c>
      <c r="L593" t="s">
        <v>29</v>
      </c>
      <c r="M593" t="s">
        <v>30</v>
      </c>
      <c r="N593" t="s">
        <v>1083</v>
      </c>
      <c r="O593" t="s">
        <v>396</v>
      </c>
      <c r="P593" t="s">
        <v>397</v>
      </c>
      <c r="Q593" t="s">
        <v>142</v>
      </c>
      <c r="R593" t="s">
        <v>118</v>
      </c>
    </row>
    <row r="594" spans="1:19" hidden="1" x14ac:dyDescent="0.25">
      <c r="A594" t="s">
        <v>1084</v>
      </c>
      <c r="B594" t="s">
        <v>32</v>
      </c>
      <c r="C594" t="s">
        <v>20</v>
      </c>
      <c r="D594" t="s">
        <v>1084</v>
      </c>
      <c r="E594" s="1">
        <v>44371.648611111108</v>
      </c>
      <c r="G594" s="2">
        <v>44370</v>
      </c>
      <c r="H594" s="2">
        <v>37608</v>
      </c>
      <c r="I594">
        <v>1</v>
      </c>
      <c r="J594" s="2">
        <v>44372</v>
      </c>
      <c r="K594" s="2">
        <v>44372</v>
      </c>
      <c r="L594" t="s">
        <v>29</v>
      </c>
      <c r="M594" t="s">
        <v>30</v>
      </c>
      <c r="N594" t="s">
        <v>1085</v>
      </c>
      <c r="O594" t="s">
        <v>396</v>
      </c>
      <c r="P594" t="s">
        <v>397</v>
      </c>
      <c r="Q594" t="s">
        <v>54</v>
      </c>
      <c r="S594" t="s">
        <v>55</v>
      </c>
    </row>
    <row r="595" spans="1:19" hidden="1" x14ac:dyDescent="0.25">
      <c r="A595" t="s">
        <v>1086</v>
      </c>
      <c r="B595" t="s">
        <v>32</v>
      </c>
      <c r="C595" t="s">
        <v>20</v>
      </c>
      <c r="D595" t="s">
        <v>1086</v>
      </c>
      <c r="E595" s="1">
        <v>44371.648611111108</v>
      </c>
      <c r="G595" s="2">
        <v>44370</v>
      </c>
      <c r="H595" s="2">
        <v>37608</v>
      </c>
      <c r="I595">
        <v>1</v>
      </c>
      <c r="J595" s="2">
        <v>44372</v>
      </c>
      <c r="K595" s="2">
        <v>44372</v>
      </c>
      <c r="L595" t="s">
        <v>29</v>
      </c>
      <c r="M595" t="s">
        <v>30</v>
      </c>
      <c r="N595" t="s">
        <v>1087</v>
      </c>
      <c r="O595" t="s">
        <v>396</v>
      </c>
      <c r="P595" t="s">
        <v>397</v>
      </c>
      <c r="Q595" t="s">
        <v>54</v>
      </c>
      <c r="S595" t="s">
        <v>55</v>
      </c>
    </row>
    <row r="596" spans="1:19" hidden="1" x14ac:dyDescent="0.25">
      <c r="A596" t="s">
        <v>1088</v>
      </c>
      <c r="B596" t="s">
        <v>32</v>
      </c>
      <c r="C596" t="s">
        <v>20</v>
      </c>
      <c r="D596" t="s">
        <v>1088</v>
      </c>
      <c r="E596" s="1">
        <v>43902.656944444447</v>
      </c>
      <c r="F596" t="s">
        <v>1082</v>
      </c>
      <c r="G596" s="2">
        <v>43901</v>
      </c>
      <c r="H596" s="2">
        <v>37608</v>
      </c>
      <c r="I596">
        <v>1</v>
      </c>
      <c r="J596" s="2">
        <v>44372</v>
      </c>
      <c r="K596" s="2">
        <v>44372</v>
      </c>
      <c r="L596" t="s">
        <v>29</v>
      </c>
      <c r="M596" t="s">
        <v>30</v>
      </c>
      <c r="N596" t="s">
        <v>1089</v>
      </c>
      <c r="O596" t="s">
        <v>396</v>
      </c>
      <c r="P596" t="s">
        <v>397</v>
      </c>
      <c r="Q596" t="s">
        <v>142</v>
      </c>
      <c r="R596" t="s">
        <v>118</v>
      </c>
    </row>
    <row r="597" spans="1:19" hidden="1" x14ac:dyDescent="0.25">
      <c r="A597" t="s">
        <v>1090</v>
      </c>
      <c r="B597" t="s">
        <v>32</v>
      </c>
      <c r="C597" t="s">
        <v>20</v>
      </c>
      <c r="D597" t="s">
        <v>1090</v>
      </c>
      <c r="E597" s="1">
        <v>44371.648611111108</v>
      </c>
      <c r="G597" s="2">
        <v>44370</v>
      </c>
      <c r="H597" s="2">
        <v>37608</v>
      </c>
      <c r="I597">
        <v>1</v>
      </c>
      <c r="J597" s="2">
        <v>44372</v>
      </c>
      <c r="K597" s="2">
        <v>44372</v>
      </c>
      <c r="L597" t="s">
        <v>29</v>
      </c>
      <c r="M597" t="s">
        <v>30</v>
      </c>
      <c r="N597" t="s">
        <v>1091</v>
      </c>
      <c r="O597" t="s">
        <v>396</v>
      </c>
      <c r="P597" t="s">
        <v>397</v>
      </c>
      <c r="Q597" t="s">
        <v>54</v>
      </c>
      <c r="S597" t="s">
        <v>55</v>
      </c>
    </row>
    <row r="598" spans="1:19" hidden="1" x14ac:dyDescent="0.25">
      <c r="A598" t="s">
        <v>1092</v>
      </c>
      <c r="B598" t="s">
        <v>32</v>
      </c>
      <c r="C598" t="s">
        <v>20</v>
      </c>
      <c r="D598" t="s">
        <v>1092</v>
      </c>
      <c r="E598" s="1">
        <v>43902.658333333333</v>
      </c>
      <c r="F598" t="s">
        <v>1093</v>
      </c>
      <c r="G598" s="2">
        <v>43901</v>
      </c>
      <c r="H598" s="2">
        <v>37608</v>
      </c>
      <c r="I598">
        <v>1</v>
      </c>
      <c r="J598" s="2">
        <v>44372</v>
      </c>
      <c r="K598" s="2">
        <v>44372</v>
      </c>
      <c r="L598" t="s">
        <v>29</v>
      </c>
      <c r="M598" t="s">
        <v>30</v>
      </c>
      <c r="N598" t="s">
        <v>1094</v>
      </c>
      <c r="O598" t="s">
        <v>396</v>
      </c>
      <c r="P598" t="s">
        <v>397</v>
      </c>
      <c r="Q598" t="s">
        <v>142</v>
      </c>
      <c r="R598" t="s">
        <v>118</v>
      </c>
    </row>
    <row r="599" spans="1:19" hidden="1" x14ac:dyDescent="0.25">
      <c r="A599" t="s">
        <v>1095</v>
      </c>
      <c r="B599" t="s">
        <v>32</v>
      </c>
      <c r="C599" t="s">
        <v>20</v>
      </c>
      <c r="D599" t="s">
        <v>1095</v>
      </c>
      <c r="E599" s="1">
        <v>44371.649305555555</v>
      </c>
      <c r="G599" s="2">
        <v>44370</v>
      </c>
      <c r="H599" s="2">
        <v>37608</v>
      </c>
      <c r="I599">
        <v>1</v>
      </c>
      <c r="J599" s="2">
        <v>44372</v>
      </c>
      <c r="K599" s="2">
        <v>44372</v>
      </c>
      <c r="L599" t="s">
        <v>29</v>
      </c>
      <c r="M599" t="s">
        <v>30</v>
      </c>
      <c r="N599" t="s">
        <v>1096</v>
      </c>
      <c r="O599" t="s">
        <v>396</v>
      </c>
      <c r="P599" t="s">
        <v>397</v>
      </c>
      <c r="Q599" t="s">
        <v>54</v>
      </c>
      <c r="S599" t="s">
        <v>55</v>
      </c>
    </row>
    <row r="600" spans="1:19" hidden="1" x14ac:dyDescent="0.25">
      <c r="A600" t="s">
        <v>1097</v>
      </c>
      <c r="B600" t="s">
        <v>32</v>
      </c>
      <c r="C600" t="s">
        <v>20</v>
      </c>
      <c r="D600" t="s">
        <v>1097</v>
      </c>
      <c r="E600" s="1">
        <v>41221.661805555559</v>
      </c>
      <c r="G600" s="2">
        <v>41220</v>
      </c>
      <c r="H600" s="2">
        <v>39715</v>
      </c>
      <c r="I600">
        <v>1</v>
      </c>
      <c r="J600" s="2">
        <v>44372</v>
      </c>
      <c r="K600" s="2">
        <v>44372</v>
      </c>
      <c r="L600" t="s">
        <v>29</v>
      </c>
      <c r="M600" t="s">
        <v>30</v>
      </c>
      <c r="N600" t="s">
        <v>1098</v>
      </c>
      <c r="O600" t="s">
        <v>34</v>
      </c>
      <c r="P600" t="s">
        <v>35</v>
      </c>
      <c r="Q600" t="s">
        <v>142</v>
      </c>
      <c r="R600" t="s">
        <v>118</v>
      </c>
    </row>
    <row r="601" spans="1:19" hidden="1" x14ac:dyDescent="0.25">
      <c r="A601" t="s">
        <v>1099</v>
      </c>
      <c r="B601" t="s">
        <v>32</v>
      </c>
      <c r="C601" t="s">
        <v>20</v>
      </c>
      <c r="D601" t="s">
        <v>1099</v>
      </c>
      <c r="E601" s="1">
        <v>43902.656944444447</v>
      </c>
      <c r="F601" t="s">
        <v>1093</v>
      </c>
      <c r="G601" s="2">
        <v>43901</v>
      </c>
      <c r="H601" s="2">
        <v>37608</v>
      </c>
      <c r="I601">
        <v>1</v>
      </c>
      <c r="J601" s="2">
        <v>44372</v>
      </c>
      <c r="K601" s="2">
        <v>44372</v>
      </c>
      <c r="L601" t="s">
        <v>29</v>
      </c>
      <c r="M601" t="s">
        <v>30</v>
      </c>
      <c r="N601" t="s">
        <v>1100</v>
      </c>
      <c r="O601" t="s">
        <v>396</v>
      </c>
      <c r="P601" t="s">
        <v>397</v>
      </c>
      <c r="Q601" t="s">
        <v>142</v>
      </c>
      <c r="R601" t="s">
        <v>118</v>
      </c>
    </row>
    <row r="602" spans="1:19" hidden="1" x14ac:dyDescent="0.25">
      <c r="A602" t="s">
        <v>1101</v>
      </c>
      <c r="B602" t="s">
        <v>32</v>
      </c>
      <c r="C602" t="s">
        <v>20</v>
      </c>
      <c r="D602" t="s">
        <v>1101</v>
      </c>
      <c r="E602" s="1">
        <v>44371.649305555555</v>
      </c>
      <c r="G602" s="2">
        <v>44370</v>
      </c>
      <c r="H602" s="2">
        <v>37608</v>
      </c>
      <c r="I602">
        <v>1</v>
      </c>
      <c r="J602" s="2">
        <v>44372</v>
      </c>
      <c r="K602" s="2">
        <v>44372</v>
      </c>
      <c r="L602" t="s">
        <v>29</v>
      </c>
      <c r="M602" t="s">
        <v>30</v>
      </c>
      <c r="N602" t="s">
        <v>1102</v>
      </c>
      <c r="O602" t="s">
        <v>396</v>
      </c>
      <c r="P602" t="s">
        <v>397</v>
      </c>
      <c r="Q602" t="s">
        <v>54</v>
      </c>
      <c r="S602" t="s">
        <v>55</v>
      </c>
    </row>
    <row r="603" spans="1:19" hidden="1" x14ac:dyDescent="0.25">
      <c r="A603" t="s">
        <v>1103</v>
      </c>
      <c r="B603" t="s">
        <v>32</v>
      </c>
      <c r="C603" t="s">
        <v>20</v>
      </c>
      <c r="D603" t="s">
        <v>1103</v>
      </c>
      <c r="E603" s="1">
        <v>44371.649305555555</v>
      </c>
      <c r="G603" s="2">
        <v>44370</v>
      </c>
      <c r="H603" s="2">
        <v>37608</v>
      </c>
      <c r="I603">
        <v>1</v>
      </c>
      <c r="J603" s="2">
        <v>44372</v>
      </c>
      <c r="K603" s="2">
        <v>44372</v>
      </c>
      <c r="L603" t="s">
        <v>29</v>
      </c>
      <c r="M603" t="s">
        <v>30</v>
      </c>
      <c r="N603" t="s">
        <v>1104</v>
      </c>
      <c r="O603" t="s">
        <v>396</v>
      </c>
      <c r="P603" t="s">
        <v>397</v>
      </c>
      <c r="Q603" t="s">
        <v>54</v>
      </c>
      <c r="S603" t="s">
        <v>55</v>
      </c>
    </row>
    <row r="604" spans="1:19" hidden="1" x14ac:dyDescent="0.25">
      <c r="A604" t="s">
        <v>1105</v>
      </c>
      <c r="B604" t="s">
        <v>32</v>
      </c>
      <c r="C604" t="s">
        <v>20</v>
      </c>
      <c r="D604" t="s">
        <v>1105</v>
      </c>
      <c r="E604" s="1">
        <v>43902.65902777778</v>
      </c>
      <c r="F604" t="s">
        <v>1030</v>
      </c>
      <c r="G604" s="2">
        <v>43901</v>
      </c>
      <c r="H604" s="2">
        <v>37608</v>
      </c>
      <c r="I604">
        <v>1</v>
      </c>
      <c r="J604" s="2">
        <v>44372</v>
      </c>
      <c r="K604" s="2">
        <v>44372</v>
      </c>
      <c r="L604" t="s">
        <v>29</v>
      </c>
      <c r="M604" t="s">
        <v>30</v>
      </c>
      <c r="N604" t="s">
        <v>1106</v>
      </c>
      <c r="O604" t="s">
        <v>396</v>
      </c>
      <c r="P604" t="s">
        <v>397</v>
      </c>
      <c r="Q604" t="s">
        <v>142</v>
      </c>
      <c r="R604" t="s">
        <v>118</v>
      </c>
    </row>
    <row r="605" spans="1:19" hidden="1" x14ac:dyDescent="0.25">
      <c r="A605" t="s">
        <v>1107</v>
      </c>
      <c r="B605" t="s">
        <v>32</v>
      </c>
      <c r="C605" t="s">
        <v>20</v>
      </c>
      <c r="D605" t="s">
        <v>1107</v>
      </c>
      <c r="E605" s="1">
        <v>43902.656944444447</v>
      </c>
      <c r="F605" t="s">
        <v>1043</v>
      </c>
      <c r="G605" s="2">
        <v>43901</v>
      </c>
      <c r="H605" s="2">
        <v>37608</v>
      </c>
      <c r="I605">
        <v>1</v>
      </c>
      <c r="J605" s="2">
        <v>44372</v>
      </c>
      <c r="K605" s="2">
        <v>44372</v>
      </c>
      <c r="L605" t="s">
        <v>29</v>
      </c>
      <c r="M605" t="s">
        <v>30</v>
      </c>
      <c r="N605" t="s">
        <v>1108</v>
      </c>
      <c r="O605" t="s">
        <v>396</v>
      </c>
      <c r="P605" t="s">
        <v>397</v>
      </c>
      <c r="Q605" t="s">
        <v>142</v>
      </c>
      <c r="R605" t="s">
        <v>118</v>
      </c>
    </row>
    <row r="606" spans="1:19" hidden="1" x14ac:dyDescent="0.25">
      <c r="A606" t="s">
        <v>1109</v>
      </c>
      <c r="B606" t="s">
        <v>32</v>
      </c>
      <c r="C606" t="s">
        <v>20</v>
      </c>
      <c r="D606" t="s">
        <v>1109</v>
      </c>
      <c r="E606" s="1">
        <v>43902.657638888886</v>
      </c>
      <c r="F606" t="s">
        <v>1043</v>
      </c>
      <c r="G606" s="2">
        <v>43901</v>
      </c>
      <c r="H606" s="2">
        <v>37608</v>
      </c>
      <c r="I606">
        <v>1</v>
      </c>
      <c r="J606" s="2">
        <v>44372</v>
      </c>
      <c r="K606" s="2">
        <v>44372</v>
      </c>
      <c r="L606" t="s">
        <v>29</v>
      </c>
      <c r="M606" t="s">
        <v>30</v>
      </c>
      <c r="N606" t="s">
        <v>1110</v>
      </c>
      <c r="O606" t="s">
        <v>396</v>
      </c>
      <c r="P606" t="s">
        <v>397</v>
      </c>
      <c r="Q606" t="s">
        <v>142</v>
      </c>
      <c r="R606" t="s">
        <v>118</v>
      </c>
    </row>
    <row r="607" spans="1:19" hidden="1" x14ac:dyDescent="0.25">
      <c r="A607" t="s">
        <v>1111</v>
      </c>
      <c r="B607" t="s">
        <v>32</v>
      </c>
      <c r="C607" t="s">
        <v>20</v>
      </c>
      <c r="D607" t="s">
        <v>1111</v>
      </c>
      <c r="E607" s="1">
        <v>43902.658333333333</v>
      </c>
      <c r="F607" t="s">
        <v>1043</v>
      </c>
      <c r="G607" s="2">
        <v>43901</v>
      </c>
      <c r="H607" s="2">
        <v>37608</v>
      </c>
      <c r="I607">
        <v>1</v>
      </c>
      <c r="J607" s="2">
        <v>44372</v>
      </c>
      <c r="K607" s="2">
        <v>44372</v>
      </c>
      <c r="L607" t="s">
        <v>29</v>
      </c>
      <c r="M607" t="s">
        <v>30</v>
      </c>
      <c r="N607" t="s">
        <v>1112</v>
      </c>
      <c r="O607" t="s">
        <v>396</v>
      </c>
      <c r="P607" t="s">
        <v>397</v>
      </c>
      <c r="Q607" t="s">
        <v>142</v>
      </c>
      <c r="R607" t="s">
        <v>118</v>
      </c>
    </row>
    <row r="608" spans="1:19" hidden="1" x14ac:dyDescent="0.25">
      <c r="A608" t="s">
        <v>1113</v>
      </c>
      <c r="B608" t="s">
        <v>32</v>
      </c>
      <c r="C608" t="s">
        <v>20</v>
      </c>
      <c r="D608" t="s">
        <v>1113</v>
      </c>
      <c r="E608" s="1">
        <v>43902.657638888886</v>
      </c>
      <c r="F608" t="s">
        <v>1043</v>
      </c>
      <c r="G608" s="2">
        <v>43901</v>
      </c>
      <c r="H608" s="2">
        <v>37608</v>
      </c>
      <c r="I608">
        <v>1</v>
      </c>
      <c r="J608" s="2">
        <v>44372</v>
      </c>
      <c r="K608" s="2">
        <v>44372</v>
      </c>
      <c r="L608" t="s">
        <v>29</v>
      </c>
      <c r="M608" t="s">
        <v>30</v>
      </c>
      <c r="N608" t="s">
        <v>1114</v>
      </c>
      <c r="O608" t="s">
        <v>396</v>
      </c>
      <c r="P608" t="s">
        <v>397</v>
      </c>
      <c r="Q608" t="s">
        <v>142</v>
      </c>
      <c r="R608" t="s">
        <v>118</v>
      </c>
    </row>
    <row r="609" spans="1:19" hidden="1" x14ac:dyDescent="0.25">
      <c r="A609" t="s">
        <v>1115</v>
      </c>
      <c r="B609" t="s">
        <v>32</v>
      </c>
      <c r="C609" t="s">
        <v>20</v>
      </c>
      <c r="D609" t="s">
        <v>1115</v>
      </c>
      <c r="E609" s="1">
        <v>43902.657638888886</v>
      </c>
      <c r="F609" t="s">
        <v>1043</v>
      </c>
      <c r="G609" s="2">
        <v>43901</v>
      </c>
      <c r="H609" s="2">
        <v>37608</v>
      </c>
      <c r="I609">
        <v>1</v>
      </c>
      <c r="J609" s="2">
        <v>44372</v>
      </c>
      <c r="K609" s="2">
        <v>44372</v>
      </c>
      <c r="L609" t="s">
        <v>29</v>
      </c>
      <c r="M609" t="s">
        <v>30</v>
      </c>
      <c r="N609" t="s">
        <v>1116</v>
      </c>
      <c r="O609" t="s">
        <v>396</v>
      </c>
      <c r="P609" t="s">
        <v>397</v>
      </c>
      <c r="Q609" t="s">
        <v>142</v>
      </c>
      <c r="R609" t="s">
        <v>118</v>
      </c>
    </row>
    <row r="610" spans="1:19" hidden="1" x14ac:dyDescent="0.25">
      <c r="A610" t="s">
        <v>1117</v>
      </c>
      <c r="B610" t="s">
        <v>32</v>
      </c>
      <c r="C610" t="s">
        <v>20</v>
      </c>
      <c r="D610" t="s">
        <v>1117</v>
      </c>
      <c r="E610" s="1">
        <v>43902.658333333333</v>
      </c>
      <c r="F610" t="s">
        <v>1043</v>
      </c>
      <c r="G610" s="2">
        <v>43901</v>
      </c>
      <c r="H610" s="2">
        <v>37608</v>
      </c>
      <c r="I610">
        <v>1</v>
      </c>
      <c r="J610" s="2">
        <v>44372</v>
      </c>
      <c r="K610" s="2">
        <v>44372</v>
      </c>
      <c r="L610" t="s">
        <v>29</v>
      </c>
      <c r="M610" t="s">
        <v>30</v>
      </c>
      <c r="N610" t="s">
        <v>1118</v>
      </c>
      <c r="O610" t="s">
        <v>396</v>
      </c>
      <c r="P610" t="s">
        <v>397</v>
      </c>
      <c r="Q610" t="s">
        <v>142</v>
      </c>
      <c r="R610" t="s">
        <v>118</v>
      </c>
    </row>
    <row r="611" spans="1:19" hidden="1" x14ac:dyDescent="0.25">
      <c r="A611" t="s">
        <v>1119</v>
      </c>
      <c r="B611" t="s">
        <v>32</v>
      </c>
      <c r="C611" t="s">
        <v>20</v>
      </c>
      <c r="D611" t="s">
        <v>1119</v>
      </c>
      <c r="E611" s="1">
        <v>44371.649305555555</v>
      </c>
      <c r="G611" s="2">
        <v>44370</v>
      </c>
      <c r="H611" s="2">
        <v>37608</v>
      </c>
      <c r="I611">
        <v>1</v>
      </c>
      <c r="J611" s="2">
        <v>44372</v>
      </c>
      <c r="K611" s="2">
        <v>44372</v>
      </c>
      <c r="L611" t="s">
        <v>29</v>
      </c>
      <c r="M611" t="s">
        <v>30</v>
      </c>
      <c r="N611" t="s">
        <v>1120</v>
      </c>
      <c r="O611" t="s">
        <v>396</v>
      </c>
      <c r="P611" t="s">
        <v>397</v>
      </c>
      <c r="Q611" t="s">
        <v>54</v>
      </c>
      <c r="S611" t="s">
        <v>55</v>
      </c>
    </row>
    <row r="612" spans="1:19" hidden="1" x14ac:dyDescent="0.25">
      <c r="A612" t="s">
        <v>1121</v>
      </c>
      <c r="B612" t="s">
        <v>32</v>
      </c>
      <c r="C612" t="s">
        <v>20</v>
      </c>
      <c r="D612" t="s">
        <v>1121</v>
      </c>
      <c r="E612" s="1">
        <v>44371.649305555555</v>
      </c>
      <c r="G612" s="2">
        <v>44370</v>
      </c>
      <c r="H612" s="2">
        <v>37608</v>
      </c>
      <c r="I612">
        <v>1</v>
      </c>
      <c r="J612" s="2">
        <v>44372</v>
      </c>
      <c r="K612" s="2">
        <v>44372</v>
      </c>
      <c r="L612" t="s">
        <v>29</v>
      </c>
      <c r="M612" t="s">
        <v>30</v>
      </c>
      <c r="N612" t="s">
        <v>1122</v>
      </c>
      <c r="O612" t="s">
        <v>396</v>
      </c>
      <c r="P612" t="s">
        <v>397</v>
      </c>
      <c r="Q612" t="s">
        <v>54</v>
      </c>
      <c r="S612" t="s">
        <v>55</v>
      </c>
    </row>
    <row r="613" spans="1:19" hidden="1" x14ac:dyDescent="0.25">
      <c r="A613" t="s">
        <v>1123</v>
      </c>
      <c r="B613" t="s">
        <v>32</v>
      </c>
      <c r="C613" t="s">
        <v>20</v>
      </c>
      <c r="D613" t="s">
        <v>1123</v>
      </c>
      <c r="E613" s="1">
        <v>43902.658333333333</v>
      </c>
      <c r="F613" t="s">
        <v>1043</v>
      </c>
      <c r="G613" s="2">
        <v>43901</v>
      </c>
      <c r="H613" s="2">
        <v>37608</v>
      </c>
      <c r="I613">
        <v>1</v>
      </c>
      <c r="J613" s="2">
        <v>44372</v>
      </c>
      <c r="K613" s="2">
        <v>44372</v>
      </c>
      <c r="L613" t="s">
        <v>29</v>
      </c>
      <c r="M613" t="s">
        <v>30</v>
      </c>
      <c r="N613" t="s">
        <v>1124</v>
      </c>
      <c r="O613" t="s">
        <v>396</v>
      </c>
      <c r="P613" t="s">
        <v>397</v>
      </c>
      <c r="Q613" t="s">
        <v>142</v>
      </c>
      <c r="R613" t="s">
        <v>118</v>
      </c>
    </row>
    <row r="614" spans="1:19" hidden="1" x14ac:dyDescent="0.25">
      <c r="A614" t="s">
        <v>1125</v>
      </c>
      <c r="B614" t="s">
        <v>32</v>
      </c>
      <c r="C614" t="s">
        <v>20</v>
      </c>
      <c r="D614" t="s">
        <v>1125</v>
      </c>
      <c r="E614" s="1">
        <v>43902.656944444447</v>
      </c>
      <c r="F614" t="s">
        <v>1043</v>
      </c>
      <c r="G614" s="2">
        <v>43901</v>
      </c>
      <c r="H614" s="2">
        <v>37608</v>
      </c>
      <c r="I614">
        <v>1</v>
      </c>
      <c r="J614" s="2">
        <v>44372</v>
      </c>
      <c r="K614" s="2">
        <v>44372</v>
      </c>
      <c r="L614" t="s">
        <v>29</v>
      </c>
      <c r="M614" t="s">
        <v>30</v>
      </c>
      <c r="N614" t="s">
        <v>1126</v>
      </c>
      <c r="O614" t="s">
        <v>396</v>
      </c>
      <c r="P614" t="s">
        <v>397</v>
      </c>
      <c r="Q614" t="s">
        <v>142</v>
      </c>
      <c r="R614" t="s">
        <v>118</v>
      </c>
    </row>
    <row r="615" spans="1:19" hidden="1" x14ac:dyDescent="0.25">
      <c r="A615" t="s">
        <v>1127</v>
      </c>
      <c r="B615" t="s">
        <v>32</v>
      </c>
      <c r="C615" t="s">
        <v>20</v>
      </c>
      <c r="D615" t="s">
        <v>1127</v>
      </c>
      <c r="E615" s="1">
        <v>43902.657638888886</v>
      </c>
      <c r="F615" t="s">
        <v>1128</v>
      </c>
      <c r="G615" s="2">
        <v>43901</v>
      </c>
      <c r="H615" s="2">
        <v>37608</v>
      </c>
      <c r="I615">
        <v>1</v>
      </c>
      <c r="J615" s="2">
        <v>44372</v>
      </c>
      <c r="K615" s="2">
        <v>44372</v>
      </c>
      <c r="L615" t="s">
        <v>29</v>
      </c>
      <c r="M615" t="s">
        <v>30</v>
      </c>
      <c r="N615" t="s">
        <v>1129</v>
      </c>
      <c r="O615" t="s">
        <v>396</v>
      </c>
      <c r="P615" t="s">
        <v>397</v>
      </c>
      <c r="Q615" t="s">
        <v>142</v>
      </c>
      <c r="R615" t="s">
        <v>118</v>
      </c>
    </row>
    <row r="616" spans="1:19" hidden="1" x14ac:dyDescent="0.25">
      <c r="A616" t="s">
        <v>1130</v>
      </c>
      <c r="B616" t="s">
        <v>32</v>
      </c>
      <c r="C616" t="s">
        <v>20</v>
      </c>
      <c r="D616" t="s">
        <v>1130</v>
      </c>
      <c r="E616" s="1">
        <v>44371.65</v>
      </c>
      <c r="G616" s="2">
        <v>44370</v>
      </c>
      <c r="H616" s="2">
        <v>37608</v>
      </c>
      <c r="I616">
        <v>1</v>
      </c>
      <c r="J616" s="2">
        <v>44372</v>
      </c>
      <c r="K616" s="2">
        <v>44372</v>
      </c>
      <c r="L616" t="s">
        <v>29</v>
      </c>
      <c r="M616" t="s">
        <v>30</v>
      </c>
      <c r="N616" t="s">
        <v>1131</v>
      </c>
      <c r="O616" t="s">
        <v>396</v>
      </c>
      <c r="P616" t="s">
        <v>397</v>
      </c>
      <c r="Q616" t="s">
        <v>54</v>
      </c>
      <c r="S616" t="s">
        <v>55</v>
      </c>
    </row>
    <row r="617" spans="1:19" hidden="1" x14ac:dyDescent="0.25">
      <c r="A617" t="s">
        <v>1132</v>
      </c>
      <c r="B617" t="s">
        <v>32</v>
      </c>
      <c r="C617" t="s">
        <v>20</v>
      </c>
      <c r="D617" t="s">
        <v>1132</v>
      </c>
      <c r="E617" s="1">
        <v>44371.65</v>
      </c>
      <c r="G617" s="2">
        <v>44370</v>
      </c>
      <c r="H617" s="2">
        <v>37608</v>
      </c>
      <c r="I617">
        <v>1</v>
      </c>
      <c r="J617" s="2">
        <v>44372</v>
      </c>
      <c r="K617" s="2">
        <v>44372</v>
      </c>
      <c r="L617" t="s">
        <v>29</v>
      </c>
      <c r="M617" t="s">
        <v>30</v>
      </c>
      <c r="N617" t="s">
        <v>1133</v>
      </c>
      <c r="O617" t="s">
        <v>396</v>
      </c>
      <c r="P617" t="s">
        <v>397</v>
      </c>
      <c r="Q617" t="s">
        <v>54</v>
      </c>
      <c r="S617" t="s">
        <v>55</v>
      </c>
    </row>
    <row r="618" spans="1:19" hidden="1" x14ac:dyDescent="0.25">
      <c r="A618" t="s">
        <v>1134</v>
      </c>
      <c r="B618" t="s">
        <v>32</v>
      </c>
      <c r="C618" t="s">
        <v>20</v>
      </c>
      <c r="D618" t="s">
        <v>1134</v>
      </c>
      <c r="E618" s="1">
        <v>40738.396527777775</v>
      </c>
      <c r="G618" s="2">
        <v>40415</v>
      </c>
      <c r="H618" s="2">
        <v>39750</v>
      </c>
      <c r="I618">
        <v>1</v>
      </c>
      <c r="J618" s="2">
        <v>44372</v>
      </c>
      <c r="K618" s="2">
        <v>44372</v>
      </c>
      <c r="L618" t="s">
        <v>29</v>
      </c>
      <c r="M618" t="s">
        <v>30</v>
      </c>
      <c r="N618" t="s">
        <v>1135</v>
      </c>
      <c r="O618" t="s">
        <v>34</v>
      </c>
      <c r="P618" t="s">
        <v>35</v>
      </c>
      <c r="Q618" t="s">
        <v>142</v>
      </c>
      <c r="R618" t="s">
        <v>118</v>
      </c>
    </row>
    <row r="619" spans="1:19" hidden="1" x14ac:dyDescent="0.25">
      <c r="A619" t="s">
        <v>1136</v>
      </c>
      <c r="B619" t="s">
        <v>32</v>
      </c>
      <c r="C619" t="s">
        <v>20</v>
      </c>
      <c r="D619" t="s">
        <v>1136</v>
      </c>
      <c r="E619" s="1">
        <v>40738.400694444441</v>
      </c>
      <c r="G619" s="2">
        <v>40555</v>
      </c>
      <c r="H619" s="2">
        <v>40149</v>
      </c>
      <c r="I619">
        <v>1</v>
      </c>
      <c r="J619" s="2">
        <v>44372</v>
      </c>
      <c r="K619" s="2">
        <v>44372</v>
      </c>
      <c r="L619" t="s">
        <v>29</v>
      </c>
      <c r="M619" t="s">
        <v>30</v>
      </c>
      <c r="N619" t="s">
        <v>1137</v>
      </c>
      <c r="O619" t="s">
        <v>34</v>
      </c>
      <c r="P619" t="s">
        <v>35</v>
      </c>
      <c r="Q619" t="s">
        <v>142</v>
      </c>
      <c r="R619" t="s">
        <v>118</v>
      </c>
    </row>
    <row r="620" spans="1:19" hidden="1" x14ac:dyDescent="0.25">
      <c r="A620" t="s">
        <v>1138</v>
      </c>
      <c r="B620" t="s">
        <v>32</v>
      </c>
      <c r="C620" t="s">
        <v>20</v>
      </c>
      <c r="D620" t="s">
        <v>1138</v>
      </c>
      <c r="E620" s="1">
        <v>44371.649305555555</v>
      </c>
      <c r="G620" s="2">
        <v>44370</v>
      </c>
      <c r="H620" s="2">
        <v>37608</v>
      </c>
      <c r="I620">
        <v>1</v>
      </c>
      <c r="J620" s="2">
        <v>44372</v>
      </c>
      <c r="K620" s="2">
        <v>44372</v>
      </c>
      <c r="L620" t="s">
        <v>29</v>
      </c>
      <c r="M620" t="s">
        <v>30</v>
      </c>
      <c r="N620" t="s">
        <v>1139</v>
      </c>
      <c r="O620" t="s">
        <v>396</v>
      </c>
      <c r="P620" t="s">
        <v>397</v>
      </c>
      <c r="Q620" t="s">
        <v>54</v>
      </c>
      <c r="S620" t="s">
        <v>55</v>
      </c>
    </row>
    <row r="621" spans="1:19" hidden="1" x14ac:dyDescent="0.25">
      <c r="A621" t="s">
        <v>1140</v>
      </c>
      <c r="B621" t="s">
        <v>32</v>
      </c>
      <c r="C621" t="s">
        <v>20</v>
      </c>
      <c r="D621" t="s">
        <v>1140</v>
      </c>
      <c r="E621" s="1">
        <v>43902.656944444447</v>
      </c>
      <c r="F621" t="s">
        <v>1141</v>
      </c>
      <c r="G621" s="2">
        <v>43901</v>
      </c>
      <c r="H621" s="2">
        <v>37608</v>
      </c>
      <c r="I621">
        <v>1</v>
      </c>
      <c r="J621" s="2">
        <v>44372</v>
      </c>
      <c r="K621" s="2">
        <v>44372</v>
      </c>
      <c r="L621" t="s">
        <v>29</v>
      </c>
      <c r="M621" t="s">
        <v>30</v>
      </c>
      <c r="N621" t="s">
        <v>1142</v>
      </c>
      <c r="O621" t="s">
        <v>396</v>
      </c>
      <c r="P621" t="s">
        <v>397</v>
      </c>
      <c r="Q621" t="s">
        <v>142</v>
      </c>
      <c r="R621" t="s">
        <v>118</v>
      </c>
    </row>
    <row r="622" spans="1:19" hidden="1" x14ac:dyDescent="0.25">
      <c r="A622" t="s">
        <v>1143</v>
      </c>
      <c r="B622" t="s">
        <v>32</v>
      </c>
      <c r="C622" t="s">
        <v>20</v>
      </c>
      <c r="D622" t="s">
        <v>1143</v>
      </c>
      <c r="E622" s="1">
        <v>43902.658333333333</v>
      </c>
      <c r="F622" t="s">
        <v>1128</v>
      </c>
      <c r="G622" s="2">
        <v>43901</v>
      </c>
      <c r="H622" s="2">
        <v>37608</v>
      </c>
      <c r="I622">
        <v>1</v>
      </c>
      <c r="J622" s="2">
        <v>44372</v>
      </c>
      <c r="K622" s="2">
        <v>44372</v>
      </c>
      <c r="L622" t="s">
        <v>29</v>
      </c>
      <c r="M622" t="s">
        <v>30</v>
      </c>
      <c r="N622" t="s">
        <v>1144</v>
      </c>
      <c r="O622" t="s">
        <v>396</v>
      </c>
      <c r="P622" t="s">
        <v>397</v>
      </c>
      <c r="Q622" t="s">
        <v>142</v>
      </c>
      <c r="R622" t="s">
        <v>118</v>
      </c>
    </row>
    <row r="623" spans="1:19" hidden="1" x14ac:dyDescent="0.25">
      <c r="A623" t="s">
        <v>1145</v>
      </c>
      <c r="B623" t="s">
        <v>32</v>
      </c>
      <c r="C623" t="s">
        <v>20</v>
      </c>
      <c r="D623" t="s">
        <v>1145</v>
      </c>
      <c r="E623" s="1">
        <v>43941.5</v>
      </c>
      <c r="F623" t="s">
        <v>1128</v>
      </c>
      <c r="G623" s="2">
        <v>43901</v>
      </c>
      <c r="H623" s="2">
        <v>37608</v>
      </c>
      <c r="I623">
        <v>1</v>
      </c>
      <c r="J623" s="2">
        <v>44372</v>
      </c>
      <c r="K623" s="2">
        <v>44372</v>
      </c>
      <c r="L623" t="s">
        <v>29</v>
      </c>
      <c r="M623" t="s">
        <v>30</v>
      </c>
      <c r="N623" t="s">
        <v>1146</v>
      </c>
      <c r="O623" t="s">
        <v>396</v>
      </c>
      <c r="P623" t="s">
        <v>397</v>
      </c>
      <c r="Q623" t="s">
        <v>142</v>
      </c>
      <c r="R623" t="s">
        <v>118</v>
      </c>
    </row>
    <row r="624" spans="1:19" hidden="1" x14ac:dyDescent="0.25">
      <c r="A624" t="s">
        <v>1147</v>
      </c>
      <c r="B624" t="s">
        <v>32</v>
      </c>
      <c r="C624" t="s">
        <v>20</v>
      </c>
      <c r="D624" t="s">
        <v>1147</v>
      </c>
      <c r="E624" s="1">
        <v>43941.5</v>
      </c>
      <c r="F624" t="s">
        <v>1128</v>
      </c>
      <c r="G624" s="2">
        <v>43901</v>
      </c>
      <c r="H624" s="2">
        <v>37608</v>
      </c>
      <c r="I624">
        <v>1</v>
      </c>
      <c r="J624" s="2">
        <v>44372</v>
      </c>
      <c r="K624" s="2">
        <v>44372</v>
      </c>
      <c r="L624" t="s">
        <v>29</v>
      </c>
      <c r="M624" t="s">
        <v>30</v>
      </c>
      <c r="N624" t="s">
        <v>1148</v>
      </c>
      <c r="O624" t="s">
        <v>396</v>
      </c>
      <c r="P624" t="s">
        <v>397</v>
      </c>
      <c r="Q624" t="s">
        <v>142</v>
      </c>
      <c r="R624" t="s">
        <v>118</v>
      </c>
    </row>
    <row r="625" spans="1:19" hidden="1" x14ac:dyDescent="0.25">
      <c r="A625" t="s">
        <v>1149</v>
      </c>
      <c r="B625" t="s">
        <v>32</v>
      </c>
      <c r="C625" t="s">
        <v>20</v>
      </c>
      <c r="D625" t="s">
        <v>1149</v>
      </c>
      <c r="E625" s="1">
        <v>43902.657638888886</v>
      </c>
      <c r="F625" t="s">
        <v>1128</v>
      </c>
      <c r="G625" s="2">
        <v>43901</v>
      </c>
      <c r="H625" s="2">
        <v>37608</v>
      </c>
      <c r="I625">
        <v>1</v>
      </c>
      <c r="J625" s="2">
        <v>44372</v>
      </c>
      <c r="K625" s="2">
        <v>44372</v>
      </c>
      <c r="L625" t="s">
        <v>29</v>
      </c>
      <c r="M625" t="s">
        <v>30</v>
      </c>
      <c r="N625" t="s">
        <v>1150</v>
      </c>
      <c r="O625" t="s">
        <v>396</v>
      </c>
      <c r="P625" t="s">
        <v>397</v>
      </c>
      <c r="Q625" t="s">
        <v>142</v>
      </c>
      <c r="R625" t="s">
        <v>118</v>
      </c>
    </row>
    <row r="626" spans="1:19" hidden="1" x14ac:dyDescent="0.25">
      <c r="A626" t="s">
        <v>1151</v>
      </c>
      <c r="B626" t="s">
        <v>32</v>
      </c>
      <c r="C626" t="s">
        <v>20</v>
      </c>
      <c r="D626" t="s">
        <v>1151</v>
      </c>
      <c r="E626" s="1">
        <v>43902.658333333333</v>
      </c>
      <c r="F626" t="s">
        <v>1141</v>
      </c>
      <c r="G626" s="2">
        <v>43901</v>
      </c>
      <c r="H626" s="2">
        <v>37608</v>
      </c>
      <c r="I626">
        <v>1</v>
      </c>
      <c r="J626" s="2">
        <v>44372</v>
      </c>
      <c r="K626" s="2">
        <v>44372</v>
      </c>
      <c r="L626" t="s">
        <v>29</v>
      </c>
      <c r="M626" t="s">
        <v>30</v>
      </c>
      <c r="N626" t="s">
        <v>1152</v>
      </c>
      <c r="O626" t="s">
        <v>396</v>
      </c>
      <c r="P626" t="s">
        <v>397</v>
      </c>
      <c r="Q626" t="s">
        <v>142</v>
      </c>
      <c r="R626" t="s">
        <v>118</v>
      </c>
    </row>
    <row r="627" spans="1:19" hidden="1" x14ac:dyDescent="0.25">
      <c r="A627" t="s">
        <v>1153</v>
      </c>
      <c r="B627" t="s">
        <v>32</v>
      </c>
      <c r="C627" t="s">
        <v>20</v>
      </c>
      <c r="D627" t="s">
        <v>1153</v>
      </c>
      <c r="E627" s="1">
        <v>43902.657638888886</v>
      </c>
      <c r="F627" t="s">
        <v>1154</v>
      </c>
      <c r="G627" s="2">
        <v>43901</v>
      </c>
      <c r="H627" s="2">
        <v>37608</v>
      </c>
      <c r="I627">
        <v>1</v>
      </c>
      <c r="J627" s="2">
        <v>44372</v>
      </c>
      <c r="K627" s="2">
        <v>44372</v>
      </c>
      <c r="L627" t="s">
        <v>29</v>
      </c>
      <c r="M627" t="s">
        <v>30</v>
      </c>
      <c r="N627" t="s">
        <v>1155</v>
      </c>
      <c r="O627" t="s">
        <v>396</v>
      </c>
      <c r="P627" t="s">
        <v>397</v>
      </c>
      <c r="Q627" t="s">
        <v>142</v>
      </c>
      <c r="R627" t="s">
        <v>118</v>
      </c>
    </row>
    <row r="628" spans="1:19" hidden="1" x14ac:dyDescent="0.25">
      <c r="A628" t="s">
        <v>1156</v>
      </c>
      <c r="B628" t="s">
        <v>32</v>
      </c>
      <c r="C628" t="s">
        <v>20</v>
      </c>
      <c r="D628" t="s">
        <v>1156</v>
      </c>
      <c r="E628" s="1">
        <v>44371.648611111108</v>
      </c>
      <c r="G628" s="2">
        <v>44370</v>
      </c>
      <c r="H628" s="2">
        <v>37608</v>
      </c>
      <c r="I628">
        <v>2</v>
      </c>
      <c r="J628" s="2">
        <v>44372</v>
      </c>
      <c r="K628" s="2">
        <v>44372</v>
      </c>
      <c r="L628" t="s">
        <v>29</v>
      </c>
      <c r="M628" t="s">
        <v>30</v>
      </c>
      <c r="N628" t="s">
        <v>1157</v>
      </c>
      <c r="O628" t="s">
        <v>396</v>
      </c>
      <c r="P628" t="s">
        <v>397</v>
      </c>
      <c r="Q628" t="s">
        <v>54</v>
      </c>
      <c r="S628" t="s">
        <v>55</v>
      </c>
    </row>
    <row r="629" spans="1:19" hidden="1" x14ac:dyDescent="0.25">
      <c r="A629" t="s">
        <v>1158</v>
      </c>
      <c r="B629" t="s">
        <v>32</v>
      </c>
      <c r="C629" t="s">
        <v>20</v>
      </c>
      <c r="D629" t="s">
        <v>1158</v>
      </c>
      <c r="E629" s="1">
        <v>41949.661805555559</v>
      </c>
      <c r="G629" s="2">
        <v>41948</v>
      </c>
      <c r="H629" s="2">
        <v>40135</v>
      </c>
      <c r="I629">
        <v>1</v>
      </c>
      <c r="J629" s="2">
        <v>44372</v>
      </c>
      <c r="K629" s="2">
        <v>44372</v>
      </c>
      <c r="L629" t="s">
        <v>29</v>
      </c>
      <c r="M629" t="s">
        <v>30</v>
      </c>
      <c r="N629" t="s">
        <v>1159</v>
      </c>
      <c r="O629" t="s">
        <v>34</v>
      </c>
      <c r="P629" t="s">
        <v>35</v>
      </c>
      <c r="Q629" t="s">
        <v>142</v>
      </c>
      <c r="R629" t="s">
        <v>118</v>
      </c>
    </row>
    <row r="630" spans="1:19" hidden="1" x14ac:dyDescent="0.25">
      <c r="A630" t="s">
        <v>1160</v>
      </c>
      <c r="B630" t="s">
        <v>32</v>
      </c>
      <c r="C630" t="s">
        <v>20</v>
      </c>
      <c r="D630" t="s">
        <v>1160</v>
      </c>
      <c r="E630" s="1">
        <v>44371.649305555555</v>
      </c>
      <c r="G630" s="2">
        <v>44370</v>
      </c>
      <c r="H630" s="2">
        <v>37608</v>
      </c>
      <c r="I630">
        <v>1</v>
      </c>
      <c r="J630" s="2">
        <v>44372</v>
      </c>
      <c r="K630" s="2">
        <v>44372</v>
      </c>
      <c r="L630" t="s">
        <v>29</v>
      </c>
      <c r="M630" t="s">
        <v>30</v>
      </c>
      <c r="N630" t="s">
        <v>1161</v>
      </c>
      <c r="O630" t="s">
        <v>396</v>
      </c>
      <c r="P630" t="s">
        <v>397</v>
      </c>
      <c r="Q630" t="s">
        <v>54</v>
      </c>
      <c r="S630" t="s">
        <v>55</v>
      </c>
    </row>
    <row r="631" spans="1:19" hidden="1" x14ac:dyDescent="0.25">
      <c r="A631" t="s">
        <v>1162</v>
      </c>
      <c r="B631" t="s">
        <v>32</v>
      </c>
      <c r="C631" t="s">
        <v>20</v>
      </c>
      <c r="D631" t="s">
        <v>1162</v>
      </c>
      <c r="E631" s="1">
        <v>44371.649305555555</v>
      </c>
      <c r="G631" s="2">
        <v>44370</v>
      </c>
      <c r="H631" s="2">
        <v>37608</v>
      </c>
      <c r="I631">
        <v>1</v>
      </c>
      <c r="J631" s="2">
        <v>44372</v>
      </c>
      <c r="K631" s="2">
        <v>44372</v>
      </c>
      <c r="L631" t="s">
        <v>29</v>
      </c>
      <c r="M631" t="s">
        <v>30</v>
      </c>
      <c r="N631" t="s">
        <v>1163</v>
      </c>
      <c r="O631" t="s">
        <v>396</v>
      </c>
      <c r="P631" t="s">
        <v>397</v>
      </c>
      <c r="Q631" t="s">
        <v>54</v>
      </c>
      <c r="S631" t="s">
        <v>55</v>
      </c>
    </row>
    <row r="632" spans="1:19" hidden="1" x14ac:dyDescent="0.25">
      <c r="A632" t="s">
        <v>1164</v>
      </c>
      <c r="B632" t="s">
        <v>32</v>
      </c>
      <c r="C632" t="s">
        <v>20</v>
      </c>
      <c r="D632" t="s">
        <v>1164</v>
      </c>
      <c r="E632" s="1">
        <v>44371.649305555555</v>
      </c>
      <c r="G632" s="2">
        <v>44370</v>
      </c>
      <c r="H632" s="2">
        <v>37608</v>
      </c>
      <c r="I632">
        <v>1</v>
      </c>
      <c r="J632" s="2">
        <v>44372</v>
      </c>
      <c r="K632" s="2">
        <v>44372</v>
      </c>
      <c r="L632" t="s">
        <v>29</v>
      </c>
      <c r="M632" t="s">
        <v>30</v>
      </c>
      <c r="N632" t="s">
        <v>1165</v>
      </c>
      <c r="O632" t="s">
        <v>396</v>
      </c>
      <c r="P632" t="s">
        <v>397</v>
      </c>
      <c r="Q632" t="s">
        <v>54</v>
      </c>
      <c r="S632" t="s">
        <v>55</v>
      </c>
    </row>
    <row r="633" spans="1:19" hidden="1" x14ac:dyDescent="0.25">
      <c r="A633" t="s">
        <v>1166</v>
      </c>
      <c r="B633" t="s">
        <v>32</v>
      </c>
      <c r="C633" t="s">
        <v>20</v>
      </c>
      <c r="D633" t="s">
        <v>1166</v>
      </c>
      <c r="E633" s="1">
        <v>44371.649305555555</v>
      </c>
      <c r="G633" s="2">
        <v>44370</v>
      </c>
      <c r="H633" s="2">
        <v>37608</v>
      </c>
      <c r="I633">
        <v>1</v>
      </c>
      <c r="J633" s="2">
        <v>44372</v>
      </c>
      <c r="K633" s="2">
        <v>44372</v>
      </c>
      <c r="L633" t="s">
        <v>29</v>
      </c>
      <c r="M633" t="s">
        <v>30</v>
      </c>
      <c r="N633" t="s">
        <v>1167</v>
      </c>
      <c r="O633" t="s">
        <v>396</v>
      </c>
      <c r="P633" t="s">
        <v>397</v>
      </c>
      <c r="Q633" t="s">
        <v>54</v>
      </c>
      <c r="S633" t="s">
        <v>55</v>
      </c>
    </row>
    <row r="634" spans="1:19" hidden="1" x14ac:dyDescent="0.25">
      <c r="A634" t="s">
        <v>1168</v>
      </c>
      <c r="B634" t="s">
        <v>32</v>
      </c>
      <c r="C634" t="s">
        <v>20</v>
      </c>
      <c r="D634" t="s">
        <v>1168</v>
      </c>
      <c r="E634" s="1">
        <v>43902.656944444447</v>
      </c>
      <c r="F634" t="s">
        <v>1154</v>
      </c>
      <c r="G634" s="2">
        <v>43901</v>
      </c>
      <c r="H634" s="2">
        <v>37608</v>
      </c>
      <c r="I634">
        <v>1</v>
      </c>
      <c r="J634" s="2">
        <v>44372</v>
      </c>
      <c r="K634" s="2">
        <v>44372</v>
      </c>
      <c r="L634" t="s">
        <v>29</v>
      </c>
      <c r="M634" t="s">
        <v>30</v>
      </c>
      <c r="N634" t="s">
        <v>1169</v>
      </c>
      <c r="O634" t="s">
        <v>396</v>
      </c>
      <c r="P634" t="s">
        <v>397</v>
      </c>
      <c r="Q634" t="s">
        <v>142</v>
      </c>
      <c r="R634" t="s">
        <v>118</v>
      </c>
    </row>
    <row r="635" spans="1:19" hidden="1" x14ac:dyDescent="0.25">
      <c r="A635" t="s">
        <v>1170</v>
      </c>
      <c r="B635" t="s">
        <v>32</v>
      </c>
      <c r="C635" t="s">
        <v>20</v>
      </c>
      <c r="D635" t="s">
        <v>1170</v>
      </c>
      <c r="E635" s="1">
        <v>43902.658333333333</v>
      </c>
      <c r="F635" t="s">
        <v>1171</v>
      </c>
      <c r="G635" s="2">
        <v>43901</v>
      </c>
      <c r="H635" s="2">
        <v>37608</v>
      </c>
      <c r="I635">
        <v>1</v>
      </c>
      <c r="J635" s="2">
        <v>44372</v>
      </c>
      <c r="K635" s="2">
        <v>44372</v>
      </c>
      <c r="L635" t="s">
        <v>29</v>
      </c>
      <c r="M635" t="s">
        <v>30</v>
      </c>
      <c r="N635" t="s">
        <v>1172</v>
      </c>
      <c r="O635" t="s">
        <v>396</v>
      </c>
      <c r="P635" t="s">
        <v>397</v>
      </c>
      <c r="Q635" t="s">
        <v>142</v>
      </c>
      <c r="R635" t="s">
        <v>118</v>
      </c>
    </row>
    <row r="636" spans="1:19" hidden="1" x14ac:dyDescent="0.25">
      <c r="A636" t="s">
        <v>1173</v>
      </c>
      <c r="B636" t="s">
        <v>32</v>
      </c>
      <c r="C636" t="s">
        <v>20</v>
      </c>
      <c r="D636" t="s">
        <v>1173</v>
      </c>
      <c r="E636" s="1">
        <v>43902.658333333333</v>
      </c>
      <c r="F636" t="s">
        <v>1171</v>
      </c>
      <c r="G636" s="2">
        <v>43901</v>
      </c>
      <c r="H636" s="2">
        <v>37608</v>
      </c>
      <c r="I636">
        <v>1</v>
      </c>
      <c r="J636" s="2">
        <v>44372</v>
      </c>
      <c r="K636" s="2">
        <v>44372</v>
      </c>
      <c r="L636" t="s">
        <v>29</v>
      </c>
      <c r="M636" t="s">
        <v>30</v>
      </c>
      <c r="N636" t="s">
        <v>1174</v>
      </c>
      <c r="O636" t="s">
        <v>396</v>
      </c>
      <c r="P636" t="s">
        <v>397</v>
      </c>
      <c r="Q636" t="s">
        <v>142</v>
      </c>
      <c r="R636" t="s">
        <v>118</v>
      </c>
    </row>
    <row r="637" spans="1:19" hidden="1" x14ac:dyDescent="0.25">
      <c r="A637" t="s">
        <v>1175</v>
      </c>
      <c r="B637" t="s">
        <v>32</v>
      </c>
      <c r="C637" t="s">
        <v>20</v>
      </c>
      <c r="D637" t="s">
        <v>1175</v>
      </c>
      <c r="E637" s="1">
        <v>44371.649305555555</v>
      </c>
      <c r="G637" s="2">
        <v>44370</v>
      </c>
      <c r="H637" s="2">
        <v>37608</v>
      </c>
      <c r="I637">
        <v>1</v>
      </c>
      <c r="J637" s="2">
        <v>44372</v>
      </c>
      <c r="K637" s="2">
        <v>44372</v>
      </c>
      <c r="L637" t="s">
        <v>29</v>
      </c>
      <c r="M637" t="s">
        <v>30</v>
      </c>
      <c r="N637" t="s">
        <v>1176</v>
      </c>
      <c r="O637" t="s">
        <v>396</v>
      </c>
      <c r="P637" t="s">
        <v>397</v>
      </c>
      <c r="Q637" t="s">
        <v>54</v>
      </c>
      <c r="S637" t="s">
        <v>55</v>
      </c>
    </row>
    <row r="638" spans="1:19" hidden="1" x14ac:dyDescent="0.25">
      <c r="A638" t="s">
        <v>1177</v>
      </c>
      <c r="B638" t="s">
        <v>32</v>
      </c>
      <c r="C638" t="s">
        <v>20</v>
      </c>
      <c r="D638" t="s">
        <v>1177</v>
      </c>
      <c r="E638" s="1">
        <v>44371.649305555555</v>
      </c>
      <c r="G638" s="2">
        <v>44370</v>
      </c>
      <c r="H638" s="2">
        <v>37608</v>
      </c>
      <c r="I638">
        <v>1</v>
      </c>
      <c r="J638" s="2">
        <v>44372</v>
      </c>
      <c r="K638" s="2">
        <v>44372</v>
      </c>
      <c r="L638" t="s">
        <v>29</v>
      </c>
      <c r="M638" t="s">
        <v>30</v>
      </c>
      <c r="N638" t="s">
        <v>1178</v>
      </c>
      <c r="O638" t="s">
        <v>396</v>
      </c>
      <c r="P638" t="s">
        <v>397</v>
      </c>
      <c r="Q638" t="s">
        <v>54</v>
      </c>
      <c r="S638" t="s">
        <v>55</v>
      </c>
    </row>
    <row r="639" spans="1:19" hidden="1" x14ac:dyDescent="0.25">
      <c r="A639" t="s">
        <v>1179</v>
      </c>
      <c r="B639" t="s">
        <v>32</v>
      </c>
      <c r="C639" t="s">
        <v>20</v>
      </c>
      <c r="D639" t="s">
        <v>1179</v>
      </c>
      <c r="E639" s="1">
        <v>43902.658333333333</v>
      </c>
      <c r="F639" t="s">
        <v>1180</v>
      </c>
      <c r="G639" s="2">
        <v>43901</v>
      </c>
      <c r="H639" s="2">
        <v>37608</v>
      </c>
      <c r="I639">
        <v>1</v>
      </c>
      <c r="J639" s="2">
        <v>44372</v>
      </c>
      <c r="K639" s="2">
        <v>44372</v>
      </c>
      <c r="L639" t="s">
        <v>29</v>
      </c>
      <c r="M639" t="s">
        <v>30</v>
      </c>
      <c r="N639" t="s">
        <v>1181</v>
      </c>
      <c r="O639" t="s">
        <v>396</v>
      </c>
      <c r="P639" t="s">
        <v>397</v>
      </c>
      <c r="Q639" t="s">
        <v>142</v>
      </c>
      <c r="R639" t="s">
        <v>118</v>
      </c>
    </row>
    <row r="640" spans="1:19" hidden="1" x14ac:dyDescent="0.25">
      <c r="A640" t="s">
        <v>1182</v>
      </c>
      <c r="B640" t="s">
        <v>32</v>
      </c>
      <c r="C640" t="s">
        <v>20</v>
      </c>
      <c r="D640" t="s">
        <v>1182</v>
      </c>
      <c r="E640" s="1">
        <v>44371.649305555555</v>
      </c>
      <c r="G640" s="2">
        <v>44370</v>
      </c>
      <c r="H640" s="2">
        <v>37608</v>
      </c>
      <c r="I640">
        <v>1</v>
      </c>
      <c r="J640" s="2">
        <v>44372</v>
      </c>
      <c r="K640" s="2">
        <v>44372</v>
      </c>
      <c r="L640" t="s">
        <v>29</v>
      </c>
      <c r="M640" t="s">
        <v>30</v>
      </c>
      <c r="N640" t="s">
        <v>1183</v>
      </c>
      <c r="O640" t="s">
        <v>396</v>
      </c>
      <c r="P640" t="s">
        <v>397</v>
      </c>
      <c r="Q640" t="s">
        <v>54</v>
      </c>
      <c r="S640" t="s">
        <v>55</v>
      </c>
    </row>
    <row r="641" spans="1:19" hidden="1" x14ac:dyDescent="0.25">
      <c r="A641" t="s">
        <v>1184</v>
      </c>
      <c r="B641" t="s">
        <v>32</v>
      </c>
      <c r="C641" t="s">
        <v>20</v>
      </c>
      <c r="D641" t="s">
        <v>1184</v>
      </c>
      <c r="E641" s="1">
        <v>44371.647916666669</v>
      </c>
      <c r="G641" s="2">
        <v>44370</v>
      </c>
      <c r="H641" s="2">
        <v>37608</v>
      </c>
      <c r="I641">
        <v>1</v>
      </c>
      <c r="J641" s="2">
        <v>44372</v>
      </c>
      <c r="K641" s="2">
        <v>44372</v>
      </c>
      <c r="L641" t="s">
        <v>29</v>
      </c>
      <c r="M641" t="s">
        <v>30</v>
      </c>
      <c r="N641" t="s">
        <v>1185</v>
      </c>
      <c r="O641" t="s">
        <v>396</v>
      </c>
      <c r="P641" t="s">
        <v>397</v>
      </c>
      <c r="Q641" t="s">
        <v>54</v>
      </c>
      <c r="S641" t="s">
        <v>55</v>
      </c>
    </row>
    <row r="642" spans="1:19" hidden="1" x14ac:dyDescent="0.25">
      <c r="A642" t="s">
        <v>1186</v>
      </c>
      <c r="B642" t="s">
        <v>32</v>
      </c>
      <c r="C642" t="s">
        <v>20</v>
      </c>
      <c r="D642" t="s">
        <v>1186</v>
      </c>
      <c r="E642" s="1">
        <v>43902.658333333333</v>
      </c>
      <c r="F642" t="s">
        <v>1180</v>
      </c>
      <c r="G642" s="2">
        <v>43901</v>
      </c>
      <c r="H642" s="2">
        <v>37608</v>
      </c>
      <c r="I642">
        <v>1</v>
      </c>
      <c r="J642" s="2">
        <v>44372</v>
      </c>
      <c r="K642" s="2">
        <v>44372</v>
      </c>
      <c r="L642" t="s">
        <v>29</v>
      </c>
      <c r="M642" t="s">
        <v>30</v>
      </c>
      <c r="N642" t="s">
        <v>1187</v>
      </c>
      <c r="O642" t="s">
        <v>396</v>
      </c>
      <c r="P642" t="s">
        <v>397</v>
      </c>
      <c r="Q642" t="s">
        <v>142</v>
      </c>
      <c r="R642" t="s">
        <v>118</v>
      </c>
    </row>
    <row r="643" spans="1:19" hidden="1" x14ac:dyDescent="0.25">
      <c r="A643" t="s">
        <v>1188</v>
      </c>
      <c r="B643" t="s">
        <v>32</v>
      </c>
      <c r="C643" t="s">
        <v>20</v>
      </c>
      <c r="D643" t="s">
        <v>1188</v>
      </c>
      <c r="E643" s="1">
        <v>44371.649305555555</v>
      </c>
      <c r="G643" s="2">
        <v>44370</v>
      </c>
      <c r="H643" s="2">
        <v>37608</v>
      </c>
      <c r="I643">
        <v>1</v>
      </c>
      <c r="J643" s="2">
        <v>44372</v>
      </c>
      <c r="K643" s="2">
        <v>44372</v>
      </c>
      <c r="L643" t="s">
        <v>29</v>
      </c>
      <c r="M643" t="s">
        <v>30</v>
      </c>
      <c r="N643" t="s">
        <v>1189</v>
      </c>
      <c r="O643" t="s">
        <v>396</v>
      </c>
      <c r="P643" t="s">
        <v>397</v>
      </c>
      <c r="Q643" t="s">
        <v>54</v>
      </c>
      <c r="S643" t="s">
        <v>55</v>
      </c>
    </row>
    <row r="644" spans="1:19" hidden="1" x14ac:dyDescent="0.25">
      <c r="A644" t="s">
        <v>1190</v>
      </c>
      <c r="B644" t="s">
        <v>32</v>
      </c>
      <c r="C644" t="s">
        <v>20</v>
      </c>
      <c r="D644" t="s">
        <v>1190</v>
      </c>
      <c r="E644" s="1">
        <v>43902.656944444447</v>
      </c>
      <c r="F644" t="s">
        <v>1191</v>
      </c>
      <c r="G644" s="2">
        <v>43901</v>
      </c>
      <c r="H644" s="2">
        <v>37608</v>
      </c>
      <c r="I644">
        <v>1</v>
      </c>
      <c r="J644" s="2">
        <v>44372</v>
      </c>
      <c r="K644" s="2">
        <v>44372</v>
      </c>
      <c r="L644" t="s">
        <v>29</v>
      </c>
      <c r="M644" t="s">
        <v>30</v>
      </c>
      <c r="N644" t="s">
        <v>1192</v>
      </c>
      <c r="O644" t="s">
        <v>396</v>
      </c>
      <c r="P644" t="s">
        <v>397</v>
      </c>
      <c r="Q644" t="s">
        <v>142</v>
      </c>
      <c r="R644" t="s">
        <v>118</v>
      </c>
    </row>
    <row r="645" spans="1:19" hidden="1" x14ac:dyDescent="0.25">
      <c r="A645" t="s">
        <v>1193</v>
      </c>
      <c r="B645" t="s">
        <v>32</v>
      </c>
      <c r="C645" t="s">
        <v>20</v>
      </c>
      <c r="D645" t="s">
        <v>1193</v>
      </c>
      <c r="E645" s="1">
        <v>44371.647916666669</v>
      </c>
      <c r="G645" s="2">
        <v>44370</v>
      </c>
      <c r="H645" s="2">
        <v>37608</v>
      </c>
      <c r="I645">
        <v>2</v>
      </c>
      <c r="J645" s="2">
        <v>44372</v>
      </c>
      <c r="K645" s="2">
        <v>44372</v>
      </c>
      <c r="L645" t="s">
        <v>29</v>
      </c>
      <c r="M645" t="s">
        <v>30</v>
      </c>
      <c r="N645" t="s">
        <v>1194</v>
      </c>
      <c r="O645" t="s">
        <v>396</v>
      </c>
      <c r="P645" t="s">
        <v>397</v>
      </c>
      <c r="Q645" t="s">
        <v>54</v>
      </c>
      <c r="S645" t="s">
        <v>55</v>
      </c>
    </row>
    <row r="646" spans="1:19" hidden="1" x14ac:dyDescent="0.25">
      <c r="A646" t="s">
        <v>1195</v>
      </c>
      <c r="B646" t="s">
        <v>32</v>
      </c>
      <c r="C646" t="s">
        <v>20</v>
      </c>
      <c r="D646" t="s">
        <v>1195</v>
      </c>
      <c r="E646" s="1">
        <v>41221.662499999999</v>
      </c>
      <c r="G646" s="2">
        <v>41220</v>
      </c>
      <c r="H646" s="2">
        <v>39715</v>
      </c>
      <c r="I646">
        <v>1</v>
      </c>
      <c r="J646" s="2">
        <v>44372</v>
      </c>
      <c r="K646" s="2">
        <v>44372</v>
      </c>
      <c r="L646" t="s">
        <v>29</v>
      </c>
      <c r="M646" t="s">
        <v>30</v>
      </c>
      <c r="N646" t="s">
        <v>1196</v>
      </c>
      <c r="O646" t="s">
        <v>34</v>
      </c>
      <c r="P646" t="s">
        <v>35</v>
      </c>
      <c r="Q646" t="s">
        <v>142</v>
      </c>
      <c r="R646" t="s">
        <v>118</v>
      </c>
    </row>
    <row r="647" spans="1:19" hidden="1" x14ac:dyDescent="0.25">
      <c r="A647" t="s">
        <v>1197</v>
      </c>
      <c r="B647" t="s">
        <v>32</v>
      </c>
      <c r="C647" t="s">
        <v>20</v>
      </c>
      <c r="D647" t="s">
        <v>1197</v>
      </c>
      <c r="E647" s="1">
        <v>43902.656944444447</v>
      </c>
      <c r="F647" t="s">
        <v>1191</v>
      </c>
      <c r="G647" s="2">
        <v>43901</v>
      </c>
      <c r="H647" s="2">
        <v>37608</v>
      </c>
      <c r="I647">
        <v>1</v>
      </c>
      <c r="J647" s="2">
        <v>44372</v>
      </c>
      <c r="K647" s="2">
        <v>44372</v>
      </c>
      <c r="L647" t="s">
        <v>29</v>
      </c>
      <c r="M647" t="s">
        <v>30</v>
      </c>
      <c r="N647" t="s">
        <v>1198</v>
      </c>
      <c r="O647" t="s">
        <v>396</v>
      </c>
      <c r="P647" t="s">
        <v>397</v>
      </c>
      <c r="Q647" t="s">
        <v>142</v>
      </c>
      <c r="R647" t="s">
        <v>118</v>
      </c>
    </row>
    <row r="648" spans="1:19" hidden="1" x14ac:dyDescent="0.25">
      <c r="A648" t="s">
        <v>1199</v>
      </c>
      <c r="B648" t="s">
        <v>32</v>
      </c>
      <c r="C648" t="s">
        <v>20</v>
      </c>
      <c r="D648" t="s">
        <v>1199</v>
      </c>
      <c r="E648" s="1">
        <v>44371.649305555555</v>
      </c>
      <c r="G648" s="2">
        <v>44370</v>
      </c>
      <c r="H648" s="2">
        <v>37608</v>
      </c>
      <c r="I648">
        <v>1</v>
      </c>
      <c r="J648" s="2">
        <v>44372</v>
      </c>
      <c r="K648" s="2">
        <v>44372</v>
      </c>
      <c r="L648" t="s">
        <v>29</v>
      </c>
      <c r="M648" t="s">
        <v>30</v>
      </c>
      <c r="N648" t="s">
        <v>1200</v>
      </c>
      <c r="O648" t="s">
        <v>396</v>
      </c>
      <c r="P648" t="s">
        <v>397</v>
      </c>
      <c r="Q648" t="s">
        <v>54</v>
      </c>
      <c r="S648" t="s">
        <v>55</v>
      </c>
    </row>
    <row r="649" spans="1:19" hidden="1" x14ac:dyDescent="0.25">
      <c r="A649" t="s">
        <v>1201</v>
      </c>
      <c r="B649" t="s">
        <v>32</v>
      </c>
      <c r="C649" t="s">
        <v>20</v>
      </c>
      <c r="D649" t="s">
        <v>1201</v>
      </c>
      <c r="E649" s="1">
        <v>44371.649305555555</v>
      </c>
      <c r="G649" s="2">
        <v>44370</v>
      </c>
      <c r="H649" s="2">
        <v>37608</v>
      </c>
      <c r="I649">
        <v>1</v>
      </c>
      <c r="J649" s="2">
        <v>44372</v>
      </c>
      <c r="K649" s="2">
        <v>44372</v>
      </c>
      <c r="L649" t="s">
        <v>29</v>
      </c>
      <c r="M649" t="s">
        <v>30</v>
      </c>
      <c r="N649" t="s">
        <v>1202</v>
      </c>
      <c r="O649" t="s">
        <v>396</v>
      </c>
      <c r="P649" t="s">
        <v>397</v>
      </c>
      <c r="Q649" t="s">
        <v>54</v>
      </c>
      <c r="S649" t="s">
        <v>55</v>
      </c>
    </row>
    <row r="650" spans="1:19" hidden="1" x14ac:dyDescent="0.25">
      <c r="A650" t="s">
        <v>1203</v>
      </c>
      <c r="B650" t="s">
        <v>32</v>
      </c>
      <c r="C650" t="s">
        <v>20</v>
      </c>
      <c r="D650" t="s">
        <v>1203</v>
      </c>
      <c r="E650" s="1">
        <v>43902.656944444447</v>
      </c>
      <c r="F650" t="s">
        <v>1128</v>
      </c>
      <c r="G650" s="2">
        <v>43901</v>
      </c>
      <c r="H650" s="2">
        <v>37608</v>
      </c>
      <c r="I650">
        <v>1</v>
      </c>
      <c r="J650" s="2">
        <v>44372</v>
      </c>
      <c r="K650" s="2">
        <v>44372</v>
      </c>
      <c r="L650" t="s">
        <v>29</v>
      </c>
      <c r="M650" t="s">
        <v>30</v>
      </c>
      <c r="N650" t="s">
        <v>1204</v>
      </c>
      <c r="O650" t="s">
        <v>396</v>
      </c>
      <c r="P650" t="s">
        <v>397</v>
      </c>
      <c r="Q650" t="s">
        <v>142</v>
      </c>
      <c r="R650" t="s">
        <v>118</v>
      </c>
    </row>
    <row r="651" spans="1:19" hidden="1" x14ac:dyDescent="0.25">
      <c r="A651" t="s">
        <v>1205</v>
      </c>
      <c r="B651" t="s">
        <v>32</v>
      </c>
      <c r="C651" t="s">
        <v>20</v>
      </c>
      <c r="D651" t="s">
        <v>1205</v>
      </c>
      <c r="E651" s="1">
        <v>43902.65902777778</v>
      </c>
      <c r="F651" t="s">
        <v>1141</v>
      </c>
      <c r="G651" s="2">
        <v>43901</v>
      </c>
      <c r="H651" s="2">
        <v>37608</v>
      </c>
      <c r="I651">
        <v>1</v>
      </c>
      <c r="J651" s="2">
        <v>44372</v>
      </c>
      <c r="K651" s="2">
        <v>44372</v>
      </c>
      <c r="L651" t="s">
        <v>29</v>
      </c>
      <c r="M651" t="s">
        <v>30</v>
      </c>
      <c r="N651" t="s">
        <v>1206</v>
      </c>
      <c r="O651" t="s">
        <v>396</v>
      </c>
      <c r="P651" t="s">
        <v>397</v>
      </c>
      <c r="Q651" t="s">
        <v>142</v>
      </c>
      <c r="R651" t="s">
        <v>118</v>
      </c>
    </row>
    <row r="652" spans="1:19" hidden="1" x14ac:dyDescent="0.25">
      <c r="A652" t="s">
        <v>1207</v>
      </c>
      <c r="B652" t="s">
        <v>32</v>
      </c>
      <c r="C652" t="s">
        <v>20</v>
      </c>
      <c r="D652" t="s">
        <v>1207</v>
      </c>
      <c r="E652" s="1">
        <v>43902.656944444447</v>
      </c>
      <c r="F652" t="s">
        <v>1141</v>
      </c>
      <c r="G652" s="2">
        <v>43901</v>
      </c>
      <c r="H652" s="2">
        <v>37608</v>
      </c>
      <c r="I652">
        <v>1</v>
      </c>
      <c r="J652" s="2">
        <v>44372</v>
      </c>
      <c r="K652" s="2">
        <v>44372</v>
      </c>
      <c r="L652" t="s">
        <v>29</v>
      </c>
      <c r="M652" t="s">
        <v>30</v>
      </c>
      <c r="N652" t="s">
        <v>1208</v>
      </c>
      <c r="O652" t="s">
        <v>396</v>
      </c>
      <c r="P652" t="s">
        <v>397</v>
      </c>
      <c r="Q652" t="s">
        <v>142</v>
      </c>
      <c r="R652" t="s">
        <v>118</v>
      </c>
    </row>
    <row r="653" spans="1:19" hidden="1" x14ac:dyDescent="0.25">
      <c r="A653" t="s">
        <v>1209</v>
      </c>
      <c r="B653" t="s">
        <v>32</v>
      </c>
      <c r="C653" t="s">
        <v>20</v>
      </c>
      <c r="D653" t="s">
        <v>1209</v>
      </c>
      <c r="E653" s="1">
        <v>43902.657638888886</v>
      </c>
      <c r="F653" t="s">
        <v>1141</v>
      </c>
      <c r="G653" s="2">
        <v>43901</v>
      </c>
      <c r="H653" s="2">
        <v>37608</v>
      </c>
      <c r="I653">
        <v>1</v>
      </c>
      <c r="J653" s="2">
        <v>44372</v>
      </c>
      <c r="K653" s="2">
        <v>44372</v>
      </c>
      <c r="L653" t="s">
        <v>29</v>
      </c>
      <c r="M653" t="s">
        <v>30</v>
      </c>
      <c r="N653" t="s">
        <v>1210</v>
      </c>
      <c r="O653" t="s">
        <v>396</v>
      </c>
      <c r="P653" t="s">
        <v>397</v>
      </c>
      <c r="Q653" t="s">
        <v>142</v>
      </c>
      <c r="R653" t="s">
        <v>118</v>
      </c>
    </row>
    <row r="654" spans="1:19" hidden="1" x14ac:dyDescent="0.25">
      <c r="A654" t="s">
        <v>1211</v>
      </c>
      <c r="B654" t="s">
        <v>32</v>
      </c>
      <c r="C654" t="s">
        <v>20</v>
      </c>
      <c r="D654" t="s">
        <v>1211</v>
      </c>
      <c r="E654" s="1">
        <v>43902.658333333333</v>
      </c>
      <c r="F654" t="s">
        <v>1141</v>
      </c>
      <c r="G654" s="2">
        <v>43901</v>
      </c>
      <c r="H654" s="2">
        <v>37608</v>
      </c>
      <c r="I654">
        <v>1</v>
      </c>
      <c r="J654" s="2">
        <v>44372</v>
      </c>
      <c r="K654" s="2">
        <v>44372</v>
      </c>
      <c r="L654" t="s">
        <v>29</v>
      </c>
      <c r="M654" t="s">
        <v>30</v>
      </c>
      <c r="N654" t="s">
        <v>1212</v>
      </c>
      <c r="O654" t="s">
        <v>396</v>
      </c>
      <c r="P654" t="s">
        <v>397</v>
      </c>
      <c r="Q654" t="s">
        <v>142</v>
      </c>
      <c r="R654" t="s">
        <v>118</v>
      </c>
    </row>
    <row r="655" spans="1:19" hidden="1" x14ac:dyDescent="0.25">
      <c r="A655" t="s">
        <v>1213</v>
      </c>
      <c r="B655" t="s">
        <v>32</v>
      </c>
      <c r="C655" t="s">
        <v>20</v>
      </c>
      <c r="D655" t="s">
        <v>1213</v>
      </c>
      <c r="E655" s="1">
        <v>43902.65902777778</v>
      </c>
      <c r="F655" t="s">
        <v>1141</v>
      </c>
      <c r="G655" s="2">
        <v>43901</v>
      </c>
      <c r="H655" s="2">
        <v>37608</v>
      </c>
      <c r="I655">
        <v>1</v>
      </c>
      <c r="J655" s="2">
        <v>44372</v>
      </c>
      <c r="K655" s="2">
        <v>44372</v>
      </c>
      <c r="L655" t="s">
        <v>29</v>
      </c>
      <c r="M655" t="s">
        <v>30</v>
      </c>
      <c r="N655" t="s">
        <v>1214</v>
      </c>
      <c r="O655" t="s">
        <v>396</v>
      </c>
      <c r="P655" t="s">
        <v>397</v>
      </c>
      <c r="Q655" t="s">
        <v>142</v>
      </c>
      <c r="R655" t="s">
        <v>118</v>
      </c>
    </row>
    <row r="656" spans="1:19" hidden="1" x14ac:dyDescent="0.25">
      <c r="A656" t="s">
        <v>1215</v>
      </c>
      <c r="B656" t="s">
        <v>32</v>
      </c>
      <c r="C656" t="s">
        <v>20</v>
      </c>
      <c r="D656" t="s">
        <v>1215</v>
      </c>
      <c r="E656" s="1">
        <v>43902.658333333333</v>
      </c>
      <c r="F656" t="s">
        <v>1141</v>
      </c>
      <c r="G656" s="2">
        <v>43901</v>
      </c>
      <c r="H656" s="2">
        <v>37608</v>
      </c>
      <c r="I656">
        <v>1</v>
      </c>
      <c r="J656" s="2">
        <v>44372</v>
      </c>
      <c r="K656" s="2">
        <v>44372</v>
      </c>
      <c r="L656" t="s">
        <v>29</v>
      </c>
      <c r="M656" t="s">
        <v>30</v>
      </c>
      <c r="N656" t="s">
        <v>1216</v>
      </c>
      <c r="O656" t="s">
        <v>396</v>
      </c>
      <c r="P656" t="s">
        <v>397</v>
      </c>
      <c r="Q656" t="s">
        <v>142</v>
      </c>
      <c r="R656" t="s">
        <v>118</v>
      </c>
    </row>
    <row r="657" spans="1:19" hidden="1" x14ac:dyDescent="0.25">
      <c r="A657" t="s">
        <v>1217</v>
      </c>
      <c r="B657" t="s">
        <v>32</v>
      </c>
      <c r="C657" t="s">
        <v>20</v>
      </c>
      <c r="D657" t="s">
        <v>1217</v>
      </c>
      <c r="E657" s="1">
        <v>44371.649305555555</v>
      </c>
      <c r="G657" s="2">
        <v>44370</v>
      </c>
      <c r="H657" s="2">
        <v>37608</v>
      </c>
      <c r="I657">
        <v>1</v>
      </c>
      <c r="J657" s="2">
        <v>44372</v>
      </c>
      <c r="K657" s="2">
        <v>44372</v>
      </c>
      <c r="L657" t="s">
        <v>29</v>
      </c>
      <c r="M657" t="s">
        <v>30</v>
      </c>
      <c r="N657" t="s">
        <v>1218</v>
      </c>
      <c r="O657" t="s">
        <v>396</v>
      </c>
      <c r="P657" t="s">
        <v>397</v>
      </c>
      <c r="Q657" t="s">
        <v>54</v>
      </c>
      <c r="S657" t="s">
        <v>55</v>
      </c>
    </row>
    <row r="658" spans="1:19" hidden="1" x14ac:dyDescent="0.25">
      <c r="A658" t="s">
        <v>1219</v>
      </c>
      <c r="B658" t="s">
        <v>32</v>
      </c>
      <c r="C658" t="s">
        <v>20</v>
      </c>
      <c r="D658" t="s">
        <v>1219</v>
      </c>
      <c r="E658" s="1">
        <v>44371.649305555555</v>
      </c>
      <c r="G658" s="2">
        <v>44370</v>
      </c>
      <c r="H658" s="2">
        <v>37608</v>
      </c>
      <c r="I658">
        <v>1</v>
      </c>
      <c r="J658" s="2">
        <v>44372</v>
      </c>
      <c r="K658" s="2">
        <v>44372</v>
      </c>
      <c r="L658" t="s">
        <v>29</v>
      </c>
      <c r="M658" t="s">
        <v>30</v>
      </c>
      <c r="N658" t="s">
        <v>1220</v>
      </c>
      <c r="O658" t="s">
        <v>396</v>
      </c>
      <c r="P658" t="s">
        <v>397</v>
      </c>
      <c r="Q658" t="s">
        <v>54</v>
      </c>
      <c r="S658" t="s">
        <v>55</v>
      </c>
    </row>
    <row r="659" spans="1:19" hidden="1" x14ac:dyDescent="0.25">
      <c r="A659" t="s">
        <v>1221</v>
      </c>
      <c r="B659" t="s">
        <v>32</v>
      </c>
      <c r="C659" t="s">
        <v>20</v>
      </c>
      <c r="D659" t="s">
        <v>1221</v>
      </c>
      <c r="E659" s="1">
        <v>43902.657638888886</v>
      </c>
      <c r="F659" t="s">
        <v>1141</v>
      </c>
      <c r="G659" s="2">
        <v>43901</v>
      </c>
      <c r="H659" s="2">
        <v>37608</v>
      </c>
      <c r="I659">
        <v>1</v>
      </c>
      <c r="J659" s="2">
        <v>44372</v>
      </c>
      <c r="K659" s="2">
        <v>44372</v>
      </c>
      <c r="L659" t="s">
        <v>29</v>
      </c>
      <c r="M659" t="s">
        <v>30</v>
      </c>
      <c r="N659" t="s">
        <v>1222</v>
      </c>
      <c r="O659" t="s">
        <v>396</v>
      </c>
      <c r="P659" t="s">
        <v>397</v>
      </c>
      <c r="Q659" t="s">
        <v>142</v>
      </c>
      <c r="R659" t="s">
        <v>118</v>
      </c>
    </row>
    <row r="660" spans="1:19" hidden="1" x14ac:dyDescent="0.25">
      <c r="A660" t="s">
        <v>1223</v>
      </c>
      <c r="B660" t="s">
        <v>32</v>
      </c>
      <c r="C660" t="s">
        <v>20</v>
      </c>
      <c r="D660" t="s">
        <v>1223</v>
      </c>
      <c r="E660" s="1">
        <v>43902.657638888886</v>
      </c>
      <c r="F660" t="s">
        <v>1141</v>
      </c>
      <c r="G660" s="2">
        <v>43901</v>
      </c>
      <c r="H660" s="2">
        <v>37608</v>
      </c>
      <c r="I660">
        <v>1</v>
      </c>
      <c r="J660" s="2">
        <v>44372</v>
      </c>
      <c r="K660" s="2">
        <v>44372</v>
      </c>
      <c r="L660" t="s">
        <v>29</v>
      </c>
      <c r="M660" t="s">
        <v>30</v>
      </c>
      <c r="N660" t="s">
        <v>1224</v>
      </c>
      <c r="O660" t="s">
        <v>396</v>
      </c>
      <c r="P660" t="s">
        <v>397</v>
      </c>
      <c r="Q660" t="s">
        <v>142</v>
      </c>
      <c r="R660" t="s">
        <v>118</v>
      </c>
    </row>
    <row r="661" spans="1:19" hidden="1" x14ac:dyDescent="0.25">
      <c r="A661" t="s">
        <v>1225</v>
      </c>
      <c r="B661" t="s">
        <v>32</v>
      </c>
      <c r="C661" t="s">
        <v>20</v>
      </c>
      <c r="D661" t="s">
        <v>1225</v>
      </c>
      <c r="E661" s="1">
        <v>43902.657638888886</v>
      </c>
      <c r="F661" t="s">
        <v>1226</v>
      </c>
      <c r="G661" s="2">
        <v>43901</v>
      </c>
      <c r="H661" s="2">
        <v>37608</v>
      </c>
      <c r="I661">
        <v>1</v>
      </c>
      <c r="J661" s="2">
        <v>44372</v>
      </c>
      <c r="K661" s="2">
        <v>44372</v>
      </c>
      <c r="L661" t="s">
        <v>29</v>
      </c>
      <c r="M661" t="s">
        <v>30</v>
      </c>
      <c r="N661" t="s">
        <v>1227</v>
      </c>
      <c r="O661" t="s">
        <v>396</v>
      </c>
      <c r="P661" t="s">
        <v>397</v>
      </c>
      <c r="Q661" t="s">
        <v>142</v>
      </c>
      <c r="R661" t="s">
        <v>118</v>
      </c>
    </row>
    <row r="662" spans="1:19" hidden="1" x14ac:dyDescent="0.25">
      <c r="A662" t="s">
        <v>1228</v>
      </c>
      <c r="B662" t="s">
        <v>32</v>
      </c>
      <c r="C662" t="s">
        <v>20</v>
      </c>
      <c r="D662" t="s">
        <v>1228</v>
      </c>
      <c r="E662" s="1">
        <v>44371.65</v>
      </c>
      <c r="G662" s="2">
        <v>44370</v>
      </c>
      <c r="H662" s="2">
        <v>37608</v>
      </c>
      <c r="I662">
        <v>1</v>
      </c>
      <c r="J662" s="2">
        <v>44372</v>
      </c>
      <c r="K662" s="2">
        <v>44372</v>
      </c>
      <c r="L662" t="s">
        <v>29</v>
      </c>
      <c r="M662" t="s">
        <v>30</v>
      </c>
      <c r="N662" t="s">
        <v>1229</v>
      </c>
      <c r="O662" t="s">
        <v>396</v>
      </c>
      <c r="P662" t="s">
        <v>397</v>
      </c>
      <c r="Q662" t="s">
        <v>54</v>
      </c>
      <c r="S662" t="s">
        <v>55</v>
      </c>
    </row>
    <row r="663" spans="1:19" hidden="1" x14ac:dyDescent="0.25">
      <c r="A663" t="s">
        <v>1230</v>
      </c>
      <c r="B663" t="s">
        <v>32</v>
      </c>
      <c r="C663" t="s">
        <v>20</v>
      </c>
      <c r="D663" t="s">
        <v>1230</v>
      </c>
      <c r="E663" s="1">
        <v>44371.65</v>
      </c>
      <c r="G663" s="2">
        <v>44370</v>
      </c>
      <c r="H663" s="2">
        <v>37608</v>
      </c>
      <c r="I663">
        <v>1</v>
      </c>
      <c r="J663" s="2">
        <v>44372</v>
      </c>
      <c r="K663" s="2">
        <v>44372</v>
      </c>
      <c r="L663" t="s">
        <v>29</v>
      </c>
      <c r="M663" t="s">
        <v>30</v>
      </c>
      <c r="N663" t="s">
        <v>1231</v>
      </c>
      <c r="O663" t="s">
        <v>396</v>
      </c>
      <c r="P663" t="s">
        <v>397</v>
      </c>
      <c r="Q663" t="s">
        <v>54</v>
      </c>
      <c r="S663" t="s">
        <v>55</v>
      </c>
    </row>
    <row r="664" spans="1:19" hidden="1" x14ac:dyDescent="0.25">
      <c r="A664" t="s">
        <v>1232</v>
      </c>
      <c r="B664" t="s">
        <v>32</v>
      </c>
      <c r="C664" t="s">
        <v>20</v>
      </c>
      <c r="D664" t="s">
        <v>1232</v>
      </c>
      <c r="E664" s="1">
        <v>40738.398611111108</v>
      </c>
      <c r="G664" s="2">
        <v>40415</v>
      </c>
      <c r="H664" s="2">
        <v>39750</v>
      </c>
      <c r="I664">
        <v>1</v>
      </c>
      <c r="J664" s="2">
        <v>44372</v>
      </c>
      <c r="K664" s="2">
        <v>44372</v>
      </c>
      <c r="L664" t="s">
        <v>29</v>
      </c>
      <c r="M664" t="s">
        <v>30</v>
      </c>
      <c r="N664" t="s">
        <v>1233</v>
      </c>
      <c r="O664" t="s">
        <v>34</v>
      </c>
      <c r="P664" t="s">
        <v>35</v>
      </c>
      <c r="Q664" t="s">
        <v>142</v>
      </c>
      <c r="R664" t="s">
        <v>118</v>
      </c>
    </row>
    <row r="665" spans="1:19" hidden="1" x14ac:dyDescent="0.25">
      <c r="A665" t="s">
        <v>1234</v>
      </c>
      <c r="B665" t="s">
        <v>32</v>
      </c>
      <c r="C665" t="s">
        <v>20</v>
      </c>
      <c r="D665" t="s">
        <v>1234</v>
      </c>
      <c r="E665" s="1">
        <v>40738.397916666669</v>
      </c>
      <c r="G665" s="2">
        <v>40555</v>
      </c>
      <c r="H665" s="2">
        <v>40149</v>
      </c>
      <c r="I665">
        <v>1</v>
      </c>
      <c r="J665" s="2">
        <v>44372</v>
      </c>
      <c r="K665" s="2">
        <v>44372</v>
      </c>
      <c r="L665" t="s">
        <v>29</v>
      </c>
      <c r="M665" t="s">
        <v>30</v>
      </c>
      <c r="N665" t="s">
        <v>1235</v>
      </c>
      <c r="O665" t="s">
        <v>34</v>
      </c>
      <c r="P665" t="s">
        <v>35</v>
      </c>
      <c r="Q665" t="s">
        <v>142</v>
      </c>
      <c r="R665" t="s">
        <v>118</v>
      </c>
    </row>
    <row r="666" spans="1:19" hidden="1" x14ac:dyDescent="0.25">
      <c r="A666" t="s">
        <v>1236</v>
      </c>
      <c r="B666" t="s">
        <v>32</v>
      </c>
      <c r="C666" t="s">
        <v>20</v>
      </c>
      <c r="D666" t="s">
        <v>1236</v>
      </c>
      <c r="E666" s="1">
        <v>44371.649305555555</v>
      </c>
      <c r="G666" s="2">
        <v>44370</v>
      </c>
      <c r="H666" s="2">
        <v>37608</v>
      </c>
      <c r="I666">
        <v>1</v>
      </c>
      <c r="J666" s="2">
        <v>44372</v>
      </c>
      <c r="K666" s="2">
        <v>44372</v>
      </c>
      <c r="L666" t="s">
        <v>29</v>
      </c>
      <c r="M666" t="s">
        <v>30</v>
      </c>
      <c r="N666" t="s">
        <v>1237</v>
      </c>
      <c r="O666" t="s">
        <v>396</v>
      </c>
      <c r="P666" t="s">
        <v>397</v>
      </c>
      <c r="Q666" t="s">
        <v>54</v>
      </c>
      <c r="S666" t="s">
        <v>55</v>
      </c>
    </row>
    <row r="667" spans="1:19" hidden="1" x14ac:dyDescent="0.25">
      <c r="A667" t="s">
        <v>1238</v>
      </c>
      <c r="B667" t="s">
        <v>32</v>
      </c>
      <c r="C667" t="s">
        <v>20</v>
      </c>
      <c r="D667" t="s">
        <v>1238</v>
      </c>
      <c r="E667" s="1">
        <v>43902.657638888886</v>
      </c>
      <c r="F667" t="s">
        <v>1239</v>
      </c>
      <c r="G667" s="2">
        <v>43901</v>
      </c>
      <c r="H667" s="2">
        <v>37608</v>
      </c>
      <c r="I667">
        <v>1</v>
      </c>
      <c r="J667" s="2">
        <v>44372</v>
      </c>
      <c r="K667" s="2">
        <v>44372</v>
      </c>
      <c r="L667" t="s">
        <v>29</v>
      </c>
      <c r="M667" t="s">
        <v>30</v>
      </c>
      <c r="N667" t="s">
        <v>1240</v>
      </c>
      <c r="O667" t="s">
        <v>396</v>
      </c>
      <c r="P667" t="s">
        <v>397</v>
      </c>
      <c r="Q667" t="s">
        <v>142</v>
      </c>
      <c r="R667" t="s">
        <v>118</v>
      </c>
    </row>
    <row r="668" spans="1:19" hidden="1" x14ac:dyDescent="0.25">
      <c r="A668" t="s">
        <v>1241</v>
      </c>
      <c r="B668" t="s">
        <v>32</v>
      </c>
      <c r="C668" t="s">
        <v>20</v>
      </c>
      <c r="D668" t="s">
        <v>1241</v>
      </c>
      <c r="E668" s="1">
        <v>43902.656944444447</v>
      </c>
      <c r="F668" t="s">
        <v>1226</v>
      </c>
      <c r="G668" s="2">
        <v>43901</v>
      </c>
      <c r="H668" s="2">
        <v>37608</v>
      </c>
      <c r="I668">
        <v>1</v>
      </c>
      <c r="J668" s="2">
        <v>44372</v>
      </c>
      <c r="K668" s="2">
        <v>44372</v>
      </c>
      <c r="L668" t="s">
        <v>29</v>
      </c>
      <c r="M668" t="s">
        <v>30</v>
      </c>
      <c r="N668" t="s">
        <v>1242</v>
      </c>
      <c r="O668" t="s">
        <v>396</v>
      </c>
      <c r="P668" t="s">
        <v>397</v>
      </c>
      <c r="Q668" t="s">
        <v>142</v>
      </c>
      <c r="R668" t="s">
        <v>118</v>
      </c>
    </row>
    <row r="669" spans="1:19" hidden="1" x14ac:dyDescent="0.25">
      <c r="A669" t="s">
        <v>1243</v>
      </c>
      <c r="B669" t="s">
        <v>32</v>
      </c>
      <c r="C669" t="s">
        <v>20</v>
      </c>
      <c r="D669" t="s">
        <v>1243</v>
      </c>
      <c r="E669" s="1">
        <v>43941.5</v>
      </c>
      <c r="F669" t="s">
        <v>1226</v>
      </c>
      <c r="G669" s="2">
        <v>43901</v>
      </c>
      <c r="H669" s="2">
        <v>37608</v>
      </c>
      <c r="I669">
        <v>1</v>
      </c>
      <c r="J669" s="2">
        <v>44372</v>
      </c>
      <c r="K669" s="2">
        <v>44372</v>
      </c>
      <c r="L669" t="s">
        <v>29</v>
      </c>
      <c r="M669" t="s">
        <v>30</v>
      </c>
      <c r="N669" t="s">
        <v>1244</v>
      </c>
      <c r="O669" t="s">
        <v>396</v>
      </c>
      <c r="P669" t="s">
        <v>397</v>
      </c>
      <c r="Q669" t="s">
        <v>142</v>
      </c>
      <c r="R669" t="s">
        <v>118</v>
      </c>
    </row>
    <row r="670" spans="1:19" hidden="1" x14ac:dyDescent="0.25">
      <c r="A670" t="s">
        <v>1245</v>
      </c>
      <c r="B670" t="s">
        <v>32</v>
      </c>
      <c r="C670" t="s">
        <v>20</v>
      </c>
      <c r="D670" t="s">
        <v>1245</v>
      </c>
      <c r="E670" s="1">
        <v>43941.5</v>
      </c>
      <c r="F670" t="s">
        <v>1226</v>
      </c>
      <c r="G670" s="2">
        <v>43901</v>
      </c>
      <c r="H670" s="2">
        <v>37608</v>
      </c>
      <c r="I670">
        <v>1</v>
      </c>
      <c r="J670" s="2">
        <v>44372</v>
      </c>
      <c r="K670" s="2">
        <v>44372</v>
      </c>
      <c r="L670" t="s">
        <v>29</v>
      </c>
      <c r="M670" t="s">
        <v>30</v>
      </c>
      <c r="N670" t="s">
        <v>1246</v>
      </c>
      <c r="O670" t="s">
        <v>396</v>
      </c>
      <c r="P670" t="s">
        <v>397</v>
      </c>
      <c r="Q670" t="s">
        <v>142</v>
      </c>
      <c r="R670" t="s">
        <v>118</v>
      </c>
    </row>
    <row r="671" spans="1:19" hidden="1" x14ac:dyDescent="0.25">
      <c r="A671" t="s">
        <v>1247</v>
      </c>
      <c r="B671" t="s">
        <v>32</v>
      </c>
      <c r="C671" t="s">
        <v>20</v>
      </c>
      <c r="D671" t="s">
        <v>1247</v>
      </c>
      <c r="E671" s="1">
        <v>43902.658333333333</v>
      </c>
      <c r="F671" t="s">
        <v>1226</v>
      </c>
      <c r="G671" s="2">
        <v>43901</v>
      </c>
      <c r="H671" s="2">
        <v>37608</v>
      </c>
      <c r="I671">
        <v>2</v>
      </c>
      <c r="J671" s="2">
        <v>44372</v>
      </c>
      <c r="K671" s="2">
        <v>44372</v>
      </c>
      <c r="L671" t="s">
        <v>29</v>
      </c>
      <c r="M671" t="s">
        <v>30</v>
      </c>
      <c r="N671" t="s">
        <v>1248</v>
      </c>
      <c r="O671" t="s">
        <v>396</v>
      </c>
      <c r="P671" t="s">
        <v>397</v>
      </c>
      <c r="Q671" t="s">
        <v>142</v>
      </c>
      <c r="R671" t="s">
        <v>118</v>
      </c>
    </row>
    <row r="672" spans="1:19" hidden="1" x14ac:dyDescent="0.25">
      <c r="A672" t="s">
        <v>1249</v>
      </c>
      <c r="B672" t="s">
        <v>32</v>
      </c>
      <c r="C672" t="s">
        <v>20</v>
      </c>
      <c r="D672" t="s">
        <v>1249</v>
      </c>
      <c r="E672" s="1">
        <v>43902.658333333333</v>
      </c>
      <c r="F672" t="s">
        <v>1239</v>
      </c>
      <c r="G672" s="2">
        <v>43901</v>
      </c>
      <c r="H672" s="2">
        <v>37608</v>
      </c>
      <c r="I672">
        <v>1</v>
      </c>
      <c r="J672" s="2">
        <v>44372</v>
      </c>
      <c r="K672" s="2">
        <v>44372</v>
      </c>
      <c r="L672" t="s">
        <v>29</v>
      </c>
      <c r="M672" t="s">
        <v>30</v>
      </c>
      <c r="N672" t="s">
        <v>1250</v>
      </c>
      <c r="O672" t="s">
        <v>396</v>
      </c>
      <c r="P672" t="s">
        <v>397</v>
      </c>
      <c r="Q672" t="s">
        <v>142</v>
      </c>
      <c r="R672" t="s">
        <v>118</v>
      </c>
    </row>
    <row r="673" spans="1:19" hidden="1" x14ac:dyDescent="0.25">
      <c r="A673" t="s">
        <v>1251</v>
      </c>
      <c r="B673" t="s">
        <v>32</v>
      </c>
      <c r="C673" t="s">
        <v>20</v>
      </c>
      <c r="D673" t="s">
        <v>1251</v>
      </c>
      <c r="E673" s="1">
        <v>43902.658333333333</v>
      </c>
      <c r="F673" t="s">
        <v>1252</v>
      </c>
      <c r="G673" s="2">
        <v>43901</v>
      </c>
      <c r="H673" s="2">
        <v>37608</v>
      </c>
      <c r="I673">
        <v>1</v>
      </c>
      <c r="J673" s="2">
        <v>44372</v>
      </c>
      <c r="K673" s="2">
        <v>44372</v>
      </c>
      <c r="L673" t="s">
        <v>29</v>
      </c>
      <c r="M673" t="s">
        <v>30</v>
      </c>
      <c r="N673" t="s">
        <v>1253</v>
      </c>
      <c r="O673" t="s">
        <v>396</v>
      </c>
      <c r="P673" t="s">
        <v>397</v>
      </c>
      <c r="Q673" t="s">
        <v>142</v>
      </c>
      <c r="R673" t="s">
        <v>118</v>
      </c>
    </row>
    <row r="674" spans="1:19" hidden="1" x14ac:dyDescent="0.25">
      <c r="A674" t="s">
        <v>1254</v>
      </c>
      <c r="B674" t="s">
        <v>32</v>
      </c>
      <c r="C674" t="s">
        <v>20</v>
      </c>
      <c r="D674" t="s">
        <v>1254</v>
      </c>
      <c r="E674" s="1">
        <v>44371.648611111108</v>
      </c>
      <c r="G674" s="2">
        <v>44370</v>
      </c>
      <c r="H674" s="2">
        <v>37608</v>
      </c>
      <c r="I674">
        <v>33</v>
      </c>
      <c r="J674" s="2">
        <v>44372</v>
      </c>
      <c r="K674" s="2">
        <v>44372</v>
      </c>
      <c r="L674" t="s">
        <v>29</v>
      </c>
      <c r="M674" t="s">
        <v>30</v>
      </c>
      <c r="N674" t="s">
        <v>1255</v>
      </c>
      <c r="O674" t="s">
        <v>396</v>
      </c>
      <c r="P674" t="s">
        <v>397</v>
      </c>
      <c r="Q674" t="s">
        <v>54</v>
      </c>
      <c r="S674" t="s">
        <v>55</v>
      </c>
    </row>
    <row r="675" spans="1:19" hidden="1" x14ac:dyDescent="0.25">
      <c r="A675" t="s">
        <v>1256</v>
      </c>
      <c r="B675" t="s">
        <v>32</v>
      </c>
      <c r="C675" t="s">
        <v>20</v>
      </c>
      <c r="D675" t="s">
        <v>1256</v>
      </c>
      <c r="E675" s="1">
        <v>41949.661805555559</v>
      </c>
      <c r="G675" s="2">
        <v>41948</v>
      </c>
      <c r="H675" s="2">
        <v>40135</v>
      </c>
      <c r="I675">
        <v>1</v>
      </c>
      <c r="J675" s="2">
        <v>44372</v>
      </c>
      <c r="K675" s="2">
        <v>44372</v>
      </c>
      <c r="L675" t="s">
        <v>29</v>
      </c>
      <c r="M675" t="s">
        <v>30</v>
      </c>
      <c r="N675" t="s">
        <v>1257</v>
      </c>
      <c r="O675" t="s">
        <v>34</v>
      </c>
      <c r="P675" t="s">
        <v>35</v>
      </c>
      <c r="Q675" t="s">
        <v>142</v>
      </c>
      <c r="R675" t="s">
        <v>118</v>
      </c>
    </row>
    <row r="676" spans="1:19" hidden="1" x14ac:dyDescent="0.25">
      <c r="A676" t="s">
        <v>1258</v>
      </c>
      <c r="B676" t="s">
        <v>32</v>
      </c>
      <c r="C676" t="s">
        <v>20</v>
      </c>
      <c r="D676" t="s">
        <v>1258</v>
      </c>
      <c r="E676" s="1">
        <v>44371.649305555555</v>
      </c>
      <c r="G676" s="2">
        <v>44370</v>
      </c>
      <c r="H676" s="2">
        <v>37608</v>
      </c>
      <c r="I676">
        <v>1</v>
      </c>
      <c r="J676" s="2">
        <v>44372</v>
      </c>
      <c r="K676" s="2">
        <v>44372</v>
      </c>
      <c r="L676" t="s">
        <v>29</v>
      </c>
      <c r="M676" t="s">
        <v>30</v>
      </c>
      <c r="N676" t="s">
        <v>1259</v>
      </c>
      <c r="O676" t="s">
        <v>396</v>
      </c>
      <c r="P676" t="s">
        <v>397</v>
      </c>
      <c r="Q676" t="s">
        <v>54</v>
      </c>
      <c r="S676" t="s">
        <v>55</v>
      </c>
    </row>
    <row r="677" spans="1:19" hidden="1" x14ac:dyDescent="0.25">
      <c r="A677" t="s">
        <v>1260</v>
      </c>
      <c r="B677" t="s">
        <v>32</v>
      </c>
      <c r="C677" t="s">
        <v>20</v>
      </c>
      <c r="D677" t="s">
        <v>1260</v>
      </c>
      <c r="E677" s="1">
        <v>44371.649305555555</v>
      </c>
      <c r="G677" s="2">
        <v>44370</v>
      </c>
      <c r="H677" s="2">
        <v>37608</v>
      </c>
      <c r="I677">
        <v>1</v>
      </c>
      <c r="J677" s="2">
        <v>44372</v>
      </c>
      <c r="K677" s="2">
        <v>44372</v>
      </c>
      <c r="L677" t="s">
        <v>29</v>
      </c>
      <c r="M677" t="s">
        <v>30</v>
      </c>
      <c r="N677" t="s">
        <v>1261</v>
      </c>
      <c r="O677" t="s">
        <v>396</v>
      </c>
      <c r="P677" t="s">
        <v>397</v>
      </c>
      <c r="Q677" t="s">
        <v>54</v>
      </c>
      <c r="S677" t="s">
        <v>55</v>
      </c>
    </row>
    <row r="678" spans="1:19" hidden="1" x14ac:dyDescent="0.25">
      <c r="A678" t="s">
        <v>1262</v>
      </c>
      <c r="B678" t="s">
        <v>32</v>
      </c>
      <c r="C678" t="s">
        <v>20</v>
      </c>
      <c r="D678" t="s">
        <v>1262</v>
      </c>
      <c r="E678" s="1">
        <v>44371.649305555555</v>
      </c>
      <c r="G678" s="2">
        <v>44370</v>
      </c>
      <c r="H678" s="2">
        <v>37608</v>
      </c>
      <c r="I678">
        <v>1</v>
      </c>
      <c r="J678" s="2">
        <v>44372</v>
      </c>
      <c r="K678" s="2">
        <v>44372</v>
      </c>
      <c r="L678" t="s">
        <v>29</v>
      </c>
      <c r="M678" t="s">
        <v>30</v>
      </c>
      <c r="N678" t="s">
        <v>1263</v>
      </c>
      <c r="O678" t="s">
        <v>396</v>
      </c>
      <c r="P678" t="s">
        <v>397</v>
      </c>
      <c r="Q678" t="s">
        <v>54</v>
      </c>
      <c r="S678" t="s">
        <v>55</v>
      </c>
    </row>
    <row r="679" spans="1:19" hidden="1" x14ac:dyDescent="0.25">
      <c r="A679" t="s">
        <v>1264</v>
      </c>
      <c r="B679" t="s">
        <v>32</v>
      </c>
      <c r="C679" t="s">
        <v>20</v>
      </c>
      <c r="D679" t="s">
        <v>1264</v>
      </c>
      <c r="E679" s="1">
        <v>44371.649305555555</v>
      </c>
      <c r="G679" s="2">
        <v>44370</v>
      </c>
      <c r="H679" s="2">
        <v>37608</v>
      </c>
      <c r="I679">
        <v>1</v>
      </c>
      <c r="J679" s="2">
        <v>44372</v>
      </c>
      <c r="K679" s="2">
        <v>44372</v>
      </c>
      <c r="L679" t="s">
        <v>29</v>
      </c>
      <c r="M679" t="s">
        <v>30</v>
      </c>
      <c r="N679" t="s">
        <v>1265</v>
      </c>
      <c r="O679" t="s">
        <v>396</v>
      </c>
      <c r="P679" t="s">
        <v>397</v>
      </c>
      <c r="Q679" t="s">
        <v>54</v>
      </c>
      <c r="S679" t="s">
        <v>55</v>
      </c>
    </row>
    <row r="680" spans="1:19" hidden="1" x14ac:dyDescent="0.25">
      <c r="A680" t="s">
        <v>1266</v>
      </c>
      <c r="B680" t="s">
        <v>32</v>
      </c>
      <c r="C680" t="s">
        <v>20</v>
      </c>
      <c r="D680" t="s">
        <v>1266</v>
      </c>
      <c r="E680" s="1">
        <v>43902.65902777778</v>
      </c>
      <c r="F680" t="s">
        <v>1252</v>
      </c>
      <c r="G680" s="2">
        <v>43901</v>
      </c>
      <c r="H680" s="2">
        <v>37608</v>
      </c>
      <c r="I680">
        <v>1</v>
      </c>
      <c r="J680" s="2">
        <v>44372</v>
      </c>
      <c r="K680" s="2">
        <v>44372</v>
      </c>
      <c r="L680" t="s">
        <v>29</v>
      </c>
      <c r="M680" t="s">
        <v>30</v>
      </c>
      <c r="N680" t="s">
        <v>1267</v>
      </c>
      <c r="O680" t="s">
        <v>396</v>
      </c>
      <c r="P680" t="s">
        <v>397</v>
      </c>
      <c r="Q680" t="s">
        <v>142</v>
      </c>
      <c r="R680" t="s">
        <v>118</v>
      </c>
    </row>
    <row r="681" spans="1:19" hidden="1" x14ac:dyDescent="0.25">
      <c r="A681" t="s">
        <v>1268</v>
      </c>
      <c r="B681" t="s">
        <v>32</v>
      </c>
      <c r="C681" t="s">
        <v>20</v>
      </c>
      <c r="D681" t="s">
        <v>1268</v>
      </c>
      <c r="E681" s="1">
        <v>43902.656944444447</v>
      </c>
      <c r="F681" t="s">
        <v>1269</v>
      </c>
      <c r="G681" s="2">
        <v>43901</v>
      </c>
      <c r="H681" s="2">
        <v>37608</v>
      </c>
      <c r="I681">
        <v>1</v>
      </c>
      <c r="J681" s="2">
        <v>44372</v>
      </c>
      <c r="K681" s="2">
        <v>44372</v>
      </c>
      <c r="L681" t="s">
        <v>29</v>
      </c>
      <c r="M681" t="s">
        <v>30</v>
      </c>
      <c r="N681" t="s">
        <v>1270</v>
      </c>
      <c r="O681" t="s">
        <v>396</v>
      </c>
      <c r="P681" t="s">
        <v>397</v>
      </c>
      <c r="Q681" t="s">
        <v>142</v>
      </c>
      <c r="R681" t="s">
        <v>118</v>
      </c>
    </row>
    <row r="682" spans="1:19" hidden="1" x14ac:dyDescent="0.25">
      <c r="A682" t="s">
        <v>1271</v>
      </c>
      <c r="B682" t="s">
        <v>32</v>
      </c>
      <c r="C682" t="s">
        <v>20</v>
      </c>
      <c r="D682" t="s">
        <v>1271</v>
      </c>
      <c r="E682" s="1">
        <v>43902.657638888886</v>
      </c>
      <c r="F682" t="s">
        <v>1269</v>
      </c>
      <c r="G682" s="2">
        <v>43901</v>
      </c>
      <c r="H682" s="2">
        <v>37608</v>
      </c>
      <c r="I682">
        <v>1</v>
      </c>
      <c r="J682" s="2">
        <v>44372</v>
      </c>
      <c r="K682" s="2">
        <v>44372</v>
      </c>
      <c r="L682" t="s">
        <v>29</v>
      </c>
      <c r="M682" t="s">
        <v>30</v>
      </c>
      <c r="N682" t="s">
        <v>1272</v>
      </c>
      <c r="O682" t="s">
        <v>396</v>
      </c>
      <c r="P682" t="s">
        <v>397</v>
      </c>
      <c r="Q682" t="s">
        <v>142</v>
      </c>
      <c r="R682" t="s">
        <v>118</v>
      </c>
    </row>
    <row r="683" spans="1:19" hidden="1" x14ac:dyDescent="0.25">
      <c r="A683" t="s">
        <v>1273</v>
      </c>
      <c r="B683" t="s">
        <v>32</v>
      </c>
      <c r="C683" t="s">
        <v>20</v>
      </c>
      <c r="D683" t="s">
        <v>1273</v>
      </c>
      <c r="E683" s="1">
        <v>44371.649305555555</v>
      </c>
      <c r="G683" s="2">
        <v>44370</v>
      </c>
      <c r="H683" s="2">
        <v>37608</v>
      </c>
      <c r="I683">
        <v>1</v>
      </c>
      <c r="J683" s="2">
        <v>44372</v>
      </c>
      <c r="K683" s="2">
        <v>44372</v>
      </c>
      <c r="L683" t="s">
        <v>29</v>
      </c>
      <c r="M683" t="s">
        <v>30</v>
      </c>
      <c r="N683" t="s">
        <v>1274</v>
      </c>
      <c r="O683" t="s">
        <v>396</v>
      </c>
      <c r="P683" t="s">
        <v>397</v>
      </c>
      <c r="Q683" t="s">
        <v>54</v>
      </c>
      <c r="S683" t="s">
        <v>55</v>
      </c>
    </row>
    <row r="684" spans="1:19" hidden="1" x14ac:dyDescent="0.25">
      <c r="A684" t="s">
        <v>1275</v>
      </c>
      <c r="B684" t="s">
        <v>32</v>
      </c>
      <c r="C684" t="s">
        <v>20</v>
      </c>
      <c r="D684" t="s">
        <v>1275</v>
      </c>
      <c r="E684" s="1">
        <v>44371.649305555555</v>
      </c>
      <c r="G684" s="2">
        <v>44370</v>
      </c>
      <c r="H684" s="2">
        <v>37608</v>
      </c>
      <c r="I684">
        <v>1</v>
      </c>
      <c r="J684" s="2">
        <v>44372</v>
      </c>
      <c r="K684" s="2">
        <v>44372</v>
      </c>
      <c r="L684" t="s">
        <v>29</v>
      </c>
      <c r="M684" t="s">
        <v>30</v>
      </c>
      <c r="N684" t="s">
        <v>1276</v>
      </c>
      <c r="O684" t="s">
        <v>396</v>
      </c>
      <c r="P684" t="s">
        <v>397</v>
      </c>
      <c r="Q684" t="s">
        <v>54</v>
      </c>
      <c r="S684" t="s">
        <v>55</v>
      </c>
    </row>
    <row r="685" spans="1:19" hidden="1" x14ac:dyDescent="0.25">
      <c r="A685" t="s">
        <v>1277</v>
      </c>
      <c r="B685" t="s">
        <v>32</v>
      </c>
      <c r="C685" t="s">
        <v>20</v>
      </c>
      <c r="D685" t="s">
        <v>1277</v>
      </c>
      <c r="E685" s="1">
        <v>43902.65902777778</v>
      </c>
      <c r="F685" t="s">
        <v>1278</v>
      </c>
      <c r="G685" s="2">
        <v>43901</v>
      </c>
      <c r="H685" s="2">
        <v>37608</v>
      </c>
      <c r="I685">
        <v>1</v>
      </c>
      <c r="J685" s="2">
        <v>44372</v>
      </c>
      <c r="K685" s="2">
        <v>44372</v>
      </c>
      <c r="L685" t="s">
        <v>29</v>
      </c>
      <c r="M685" t="s">
        <v>30</v>
      </c>
      <c r="N685" t="s">
        <v>1279</v>
      </c>
      <c r="O685" t="s">
        <v>396</v>
      </c>
      <c r="P685" t="s">
        <v>397</v>
      </c>
      <c r="Q685" t="s">
        <v>142</v>
      </c>
      <c r="R685" t="s">
        <v>118</v>
      </c>
    </row>
    <row r="686" spans="1:19" hidden="1" x14ac:dyDescent="0.25">
      <c r="A686" t="s">
        <v>1280</v>
      </c>
      <c r="B686" t="s">
        <v>32</v>
      </c>
      <c r="C686" t="s">
        <v>20</v>
      </c>
      <c r="D686" t="s">
        <v>1280</v>
      </c>
      <c r="E686" s="1">
        <v>44371.649305555555</v>
      </c>
      <c r="G686" s="2">
        <v>44370</v>
      </c>
      <c r="H686" s="2">
        <v>37608</v>
      </c>
      <c r="I686">
        <v>1</v>
      </c>
      <c r="J686" s="2">
        <v>44372</v>
      </c>
      <c r="K686" s="2">
        <v>44372</v>
      </c>
      <c r="L686" t="s">
        <v>29</v>
      </c>
      <c r="M686" t="s">
        <v>30</v>
      </c>
      <c r="N686" t="s">
        <v>1281</v>
      </c>
      <c r="O686" t="s">
        <v>396</v>
      </c>
      <c r="P686" t="s">
        <v>397</v>
      </c>
      <c r="Q686" t="s">
        <v>54</v>
      </c>
      <c r="S686" t="s">
        <v>55</v>
      </c>
    </row>
    <row r="687" spans="1:19" hidden="1" x14ac:dyDescent="0.25">
      <c r="A687" t="s">
        <v>1282</v>
      </c>
      <c r="B687" t="s">
        <v>32</v>
      </c>
      <c r="C687" t="s">
        <v>20</v>
      </c>
      <c r="D687" t="s">
        <v>1282</v>
      </c>
      <c r="E687" s="1">
        <v>44371.649305555555</v>
      </c>
      <c r="G687" s="2">
        <v>44370</v>
      </c>
      <c r="H687" s="2">
        <v>37608</v>
      </c>
      <c r="I687">
        <v>1</v>
      </c>
      <c r="J687" s="2">
        <v>44372</v>
      </c>
      <c r="K687" s="2">
        <v>44372</v>
      </c>
      <c r="L687" t="s">
        <v>29</v>
      </c>
      <c r="M687" t="s">
        <v>30</v>
      </c>
      <c r="N687" t="s">
        <v>1283</v>
      </c>
      <c r="O687" t="s">
        <v>396</v>
      </c>
      <c r="P687" t="s">
        <v>397</v>
      </c>
      <c r="Q687" t="s">
        <v>54</v>
      </c>
      <c r="S687" t="s">
        <v>55</v>
      </c>
    </row>
    <row r="688" spans="1:19" hidden="1" x14ac:dyDescent="0.25">
      <c r="A688" t="s">
        <v>1284</v>
      </c>
      <c r="B688" t="s">
        <v>32</v>
      </c>
      <c r="C688" t="s">
        <v>20</v>
      </c>
      <c r="D688" t="s">
        <v>1284</v>
      </c>
      <c r="E688" s="1">
        <v>43902.657638888886</v>
      </c>
      <c r="F688" t="s">
        <v>1278</v>
      </c>
      <c r="G688" s="2">
        <v>43901</v>
      </c>
      <c r="H688" s="2">
        <v>37608</v>
      </c>
      <c r="I688">
        <v>1</v>
      </c>
      <c r="J688" s="2">
        <v>44372</v>
      </c>
      <c r="K688" s="2">
        <v>44372</v>
      </c>
      <c r="L688" t="s">
        <v>29</v>
      </c>
      <c r="M688" t="s">
        <v>30</v>
      </c>
      <c r="N688" t="s">
        <v>1285</v>
      </c>
      <c r="O688" t="s">
        <v>396</v>
      </c>
      <c r="P688" t="s">
        <v>397</v>
      </c>
      <c r="Q688" t="s">
        <v>142</v>
      </c>
      <c r="R688" t="s">
        <v>118</v>
      </c>
    </row>
    <row r="689" spans="1:19" hidden="1" x14ac:dyDescent="0.25">
      <c r="A689" t="s">
        <v>1286</v>
      </c>
      <c r="B689" t="s">
        <v>32</v>
      </c>
      <c r="C689" t="s">
        <v>20</v>
      </c>
      <c r="D689" t="s">
        <v>1286</v>
      </c>
      <c r="E689" s="1">
        <v>44371.649305555555</v>
      </c>
      <c r="G689" s="2">
        <v>44370</v>
      </c>
      <c r="H689" s="2">
        <v>37608</v>
      </c>
      <c r="I689">
        <v>3</v>
      </c>
      <c r="J689" s="2">
        <v>44372</v>
      </c>
      <c r="K689" s="2">
        <v>44372</v>
      </c>
      <c r="L689" t="s">
        <v>29</v>
      </c>
      <c r="M689" t="s">
        <v>30</v>
      </c>
      <c r="N689" t="s">
        <v>1287</v>
      </c>
      <c r="O689" t="s">
        <v>396</v>
      </c>
      <c r="P689" t="s">
        <v>397</v>
      </c>
      <c r="Q689" t="s">
        <v>54</v>
      </c>
      <c r="S689" t="s">
        <v>55</v>
      </c>
    </row>
    <row r="690" spans="1:19" hidden="1" x14ac:dyDescent="0.25">
      <c r="A690" t="s">
        <v>1288</v>
      </c>
      <c r="B690" t="s">
        <v>32</v>
      </c>
      <c r="C690" t="s">
        <v>20</v>
      </c>
      <c r="D690" t="s">
        <v>1288</v>
      </c>
      <c r="E690" s="1">
        <v>43902.656944444447</v>
      </c>
      <c r="F690" t="s">
        <v>1289</v>
      </c>
      <c r="G690" s="2">
        <v>43901</v>
      </c>
      <c r="H690" s="2">
        <v>37608</v>
      </c>
      <c r="I690">
        <v>2</v>
      </c>
      <c r="J690" s="2">
        <v>44372</v>
      </c>
      <c r="K690" s="2">
        <v>44372</v>
      </c>
      <c r="L690" t="s">
        <v>29</v>
      </c>
      <c r="M690" t="s">
        <v>30</v>
      </c>
      <c r="N690" t="s">
        <v>1290</v>
      </c>
      <c r="O690" t="s">
        <v>396</v>
      </c>
      <c r="P690" t="s">
        <v>397</v>
      </c>
      <c r="Q690" t="s">
        <v>142</v>
      </c>
      <c r="R690" t="s">
        <v>118</v>
      </c>
    </row>
    <row r="691" spans="1:19" hidden="1" x14ac:dyDescent="0.25">
      <c r="A691" t="s">
        <v>1291</v>
      </c>
      <c r="B691" t="s">
        <v>32</v>
      </c>
      <c r="C691" t="s">
        <v>20</v>
      </c>
      <c r="D691" t="s">
        <v>1291</v>
      </c>
      <c r="E691" s="1">
        <v>44371.649305555555</v>
      </c>
      <c r="G691" s="2">
        <v>44370</v>
      </c>
      <c r="H691" s="2">
        <v>37608</v>
      </c>
      <c r="I691">
        <v>1</v>
      </c>
      <c r="J691" s="2">
        <v>44372</v>
      </c>
      <c r="K691" s="2">
        <v>44372</v>
      </c>
      <c r="L691" t="s">
        <v>29</v>
      </c>
      <c r="M691" t="s">
        <v>30</v>
      </c>
      <c r="N691" t="s">
        <v>1292</v>
      </c>
      <c r="O691" t="s">
        <v>396</v>
      </c>
      <c r="P691" t="s">
        <v>397</v>
      </c>
      <c r="Q691" t="s">
        <v>54</v>
      </c>
      <c r="S691" t="s">
        <v>55</v>
      </c>
    </row>
    <row r="692" spans="1:19" hidden="1" x14ac:dyDescent="0.25">
      <c r="A692" t="s">
        <v>1293</v>
      </c>
      <c r="B692" t="s">
        <v>32</v>
      </c>
      <c r="C692" t="s">
        <v>20</v>
      </c>
      <c r="D692" t="s">
        <v>1293</v>
      </c>
      <c r="E692" s="1">
        <v>41221.660416666666</v>
      </c>
      <c r="G692" s="2">
        <v>41220</v>
      </c>
      <c r="H692" s="2">
        <v>39715</v>
      </c>
      <c r="I692">
        <v>1</v>
      </c>
      <c r="J692" s="2">
        <v>44372</v>
      </c>
      <c r="K692" s="2">
        <v>44372</v>
      </c>
      <c r="L692" t="s">
        <v>29</v>
      </c>
      <c r="M692" t="s">
        <v>30</v>
      </c>
      <c r="N692" t="s">
        <v>1294</v>
      </c>
      <c r="O692" t="s">
        <v>34</v>
      </c>
      <c r="P692" t="s">
        <v>35</v>
      </c>
      <c r="Q692" t="s">
        <v>142</v>
      </c>
      <c r="R692" t="s">
        <v>118</v>
      </c>
    </row>
    <row r="693" spans="1:19" hidden="1" x14ac:dyDescent="0.25">
      <c r="A693" t="s">
        <v>1295</v>
      </c>
      <c r="B693" t="s">
        <v>32</v>
      </c>
      <c r="C693" t="s">
        <v>20</v>
      </c>
      <c r="D693" t="s">
        <v>1295</v>
      </c>
      <c r="E693" s="1">
        <v>43902.656944444447</v>
      </c>
      <c r="F693" t="s">
        <v>1289</v>
      </c>
      <c r="G693" s="2">
        <v>43901</v>
      </c>
      <c r="H693" s="2">
        <v>37608</v>
      </c>
      <c r="I693">
        <v>1</v>
      </c>
      <c r="J693" s="2">
        <v>44372</v>
      </c>
      <c r="K693" s="2">
        <v>44372</v>
      </c>
      <c r="L693" t="s">
        <v>29</v>
      </c>
      <c r="M693" t="s">
        <v>30</v>
      </c>
      <c r="N693" t="s">
        <v>1296</v>
      </c>
      <c r="O693" t="s">
        <v>396</v>
      </c>
      <c r="P693" t="s">
        <v>397</v>
      </c>
      <c r="Q693" t="s">
        <v>142</v>
      </c>
      <c r="R693" t="s">
        <v>118</v>
      </c>
    </row>
    <row r="694" spans="1:19" hidden="1" x14ac:dyDescent="0.25">
      <c r="A694" t="s">
        <v>1297</v>
      </c>
      <c r="B694" t="s">
        <v>32</v>
      </c>
      <c r="C694" t="s">
        <v>20</v>
      </c>
      <c r="D694" t="s">
        <v>1297</v>
      </c>
      <c r="E694" s="1">
        <v>44371.647916666669</v>
      </c>
      <c r="G694" s="2">
        <v>44370</v>
      </c>
      <c r="H694" s="2">
        <v>37608</v>
      </c>
      <c r="I694">
        <v>30</v>
      </c>
      <c r="J694" s="2">
        <v>44372</v>
      </c>
      <c r="K694" s="2">
        <v>44372</v>
      </c>
      <c r="L694" t="s">
        <v>29</v>
      </c>
      <c r="M694" t="s">
        <v>30</v>
      </c>
      <c r="N694" t="s">
        <v>1298</v>
      </c>
      <c r="O694" t="s">
        <v>396</v>
      </c>
      <c r="P694" t="s">
        <v>397</v>
      </c>
      <c r="Q694" t="s">
        <v>54</v>
      </c>
      <c r="S694" t="s">
        <v>55</v>
      </c>
    </row>
    <row r="695" spans="1:19" hidden="1" x14ac:dyDescent="0.25">
      <c r="A695" t="s">
        <v>1299</v>
      </c>
      <c r="B695" t="s">
        <v>32</v>
      </c>
      <c r="C695" t="s">
        <v>20</v>
      </c>
      <c r="D695" t="s">
        <v>1299</v>
      </c>
      <c r="E695" s="1">
        <v>44371.649305555555</v>
      </c>
      <c r="G695" s="2">
        <v>44370</v>
      </c>
      <c r="H695" s="2">
        <v>37608</v>
      </c>
      <c r="I695">
        <v>1</v>
      </c>
      <c r="J695" s="2">
        <v>44372</v>
      </c>
      <c r="K695" s="2">
        <v>44372</v>
      </c>
      <c r="L695" t="s">
        <v>29</v>
      </c>
      <c r="M695" t="s">
        <v>30</v>
      </c>
      <c r="N695" t="s">
        <v>1300</v>
      </c>
      <c r="O695" t="s">
        <v>396</v>
      </c>
      <c r="P695" t="s">
        <v>397</v>
      </c>
      <c r="Q695" t="s">
        <v>54</v>
      </c>
      <c r="S695" t="s">
        <v>55</v>
      </c>
    </row>
    <row r="696" spans="1:19" hidden="1" x14ac:dyDescent="0.25">
      <c r="A696" t="s">
        <v>1301</v>
      </c>
      <c r="B696" t="s">
        <v>32</v>
      </c>
      <c r="C696" t="s">
        <v>20</v>
      </c>
      <c r="D696" t="s">
        <v>1301</v>
      </c>
      <c r="E696" s="1">
        <v>43902.656944444447</v>
      </c>
      <c r="F696" t="s">
        <v>1226</v>
      </c>
      <c r="G696" s="2">
        <v>43901</v>
      </c>
      <c r="H696" s="2">
        <v>37608</v>
      </c>
      <c r="I696">
        <v>1</v>
      </c>
      <c r="J696" s="2">
        <v>44372</v>
      </c>
      <c r="K696" s="2">
        <v>44372</v>
      </c>
      <c r="L696" t="s">
        <v>29</v>
      </c>
      <c r="M696" t="s">
        <v>30</v>
      </c>
      <c r="N696" t="s">
        <v>1302</v>
      </c>
      <c r="O696" t="s">
        <v>396</v>
      </c>
      <c r="P696" t="s">
        <v>397</v>
      </c>
      <c r="Q696" t="s">
        <v>142</v>
      </c>
      <c r="R696" t="s">
        <v>118</v>
      </c>
    </row>
    <row r="697" spans="1:19" hidden="1" x14ac:dyDescent="0.25">
      <c r="A697" t="s">
        <v>1303</v>
      </c>
      <c r="B697" t="s">
        <v>32</v>
      </c>
      <c r="C697" t="s">
        <v>20</v>
      </c>
      <c r="D697" t="s">
        <v>1303</v>
      </c>
      <c r="E697" s="1">
        <v>43902.658333333333</v>
      </c>
      <c r="F697" t="s">
        <v>1239</v>
      </c>
      <c r="G697" s="2">
        <v>43901</v>
      </c>
      <c r="H697" s="2">
        <v>37608</v>
      </c>
      <c r="I697">
        <v>1</v>
      </c>
      <c r="J697" s="2">
        <v>44372</v>
      </c>
      <c r="K697" s="2">
        <v>44372</v>
      </c>
      <c r="L697" t="s">
        <v>29</v>
      </c>
      <c r="M697" t="s">
        <v>30</v>
      </c>
      <c r="N697" t="s">
        <v>1304</v>
      </c>
      <c r="O697" t="s">
        <v>396</v>
      </c>
      <c r="P697" t="s">
        <v>397</v>
      </c>
      <c r="Q697" t="s">
        <v>142</v>
      </c>
      <c r="R697" t="s">
        <v>118</v>
      </c>
    </row>
    <row r="698" spans="1:19" hidden="1" x14ac:dyDescent="0.25">
      <c r="A698" t="s">
        <v>1305</v>
      </c>
      <c r="B698" t="s">
        <v>32</v>
      </c>
      <c r="C698" t="s">
        <v>20</v>
      </c>
      <c r="D698" t="s">
        <v>1305</v>
      </c>
      <c r="E698" s="1">
        <v>43902.657638888886</v>
      </c>
      <c r="F698" t="s">
        <v>1239</v>
      </c>
      <c r="G698" s="2">
        <v>43901</v>
      </c>
      <c r="H698" s="2">
        <v>37608</v>
      </c>
      <c r="I698">
        <v>1</v>
      </c>
      <c r="J698" s="2">
        <v>44372</v>
      </c>
      <c r="K698" s="2">
        <v>44372</v>
      </c>
      <c r="L698" t="s">
        <v>29</v>
      </c>
      <c r="M698" t="s">
        <v>30</v>
      </c>
      <c r="N698" t="s">
        <v>1306</v>
      </c>
      <c r="O698" t="s">
        <v>396</v>
      </c>
      <c r="P698" t="s">
        <v>397</v>
      </c>
      <c r="Q698" t="s">
        <v>142</v>
      </c>
      <c r="R698" t="s">
        <v>118</v>
      </c>
    </row>
    <row r="699" spans="1:19" hidden="1" x14ac:dyDescent="0.25">
      <c r="A699" t="s">
        <v>1307</v>
      </c>
      <c r="B699" t="s">
        <v>32</v>
      </c>
      <c r="C699" t="s">
        <v>20</v>
      </c>
      <c r="D699" t="s">
        <v>1307</v>
      </c>
      <c r="E699" s="1">
        <v>43902.657638888886</v>
      </c>
      <c r="F699" t="s">
        <v>1239</v>
      </c>
      <c r="G699" s="2">
        <v>43901</v>
      </c>
      <c r="H699" s="2">
        <v>37608</v>
      </c>
      <c r="I699">
        <v>1</v>
      </c>
      <c r="J699" s="2">
        <v>44372</v>
      </c>
      <c r="K699" s="2">
        <v>44372</v>
      </c>
      <c r="L699" t="s">
        <v>29</v>
      </c>
      <c r="M699" t="s">
        <v>30</v>
      </c>
      <c r="N699" t="s">
        <v>1308</v>
      </c>
      <c r="O699" t="s">
        <v>396</v>
      </c>
      <c r="P699" t="s">
        <v>397</v>
      </c>
      <c r="Q699" t="s">
        <v>142</v>
      </c>
      <c r="R699" t="s">
        <v>118</v>
      </c>
    </row>
    <row r="700" spans="1:19" hidden="1" x14ac:dyDescent="0.25">
      <c r="A700" t="s">
        <v>1309</v>
      </c>
      <c r="B700" t="s">
        <v>32</v>
      </c>
      <c r="C700" t="s">
        <v>20</v>
      </c>
      <c r="D700" t="s">
        <v>1309</v>
      </c>
      <c r="E700" s="1">
        <v>43902.657638888886</v>
      </c>
      <c r="F700" t="s">
        <v>1239</v>
      </c>
      <c r="G700" s="2">
        <v>43901</v>
      </c>
      <c r="H700" s="2">
        <v>37608</v>
      </c>
      <c r="I700">
        <v>1</v>
      </c>
      <c r="J700" s="2">
        <v>44372</v>
      </c>
      <c r="K700" s="2">
        <v>44372</v>
      </c>
      <c r="L700" t="s">
        <v>29</v>
      </c>
      <c r="M700" t="s">
        <v>30</v>
      </c>
      <c r="N700" t="s">
        <v>1310</v>
      </c>
      <c r="O700" t="s">
        <v>396</v>
      </c>
      <c r="P700" t="s">
        <v>397</v>
      </c>
      <c r="Q700" t="s">
        <v>142</v>
      </c>
      <c r="R700" t="s">
        <v>118</v>
      </c>
    </row>
    <row r="701" spans="1:19" hidden="1" x14ac:dyDescent="0.25">
      <c r="A701" t="s">
        <v>1311</v>
      </c>
      <c r="B701" t="s">
        <v>32</v>
      </c>
      <c r="C701" t="s">
        <v>20</v>
      </c>
      <c r="D701" t="s">
        <v>1311</v>
      </c>
      <c r="E701" s="1">
        <v>43902.65902777778</v>
      </c>
      <c r="F701" t="s">
        <v>1239</v>
      </c>
      <c r="G701" s="2">
        <v>43901</v>
      </c>
      <c r="H701" s="2">
        <v>37608</v>
      </c>
      <c r="I701">
        <v>1</v>
      </c>
      <c r="J701" s="2">
        <v>44372</v>
      </c>
      <c r="K701" s="2">
        <v>44372</v>
      </c>
      <c r="L701" t="s">
        <v>29</v>
      </c>
      <c r="M701" t="s">
        <v>30</v>
      </c>
      <c r="N701" t="s">
        <v>1312</v>
      </c>
      <c r="O701" t="s">
        <v>396</v>
      </c>
      <c r="P701" t="s">
        <v>397</v>
      </c>
      <c r="Q701" t="s">
        <v>142</v>
      </c>
      <c r="R701" t="s">
        <v>118</v>
      </c>
    </row>
    <row r="702" spans="1:19" hidden="1" x14ac:dyDescent="0.25">
      <c r="A702" t="s">
        <v>1313</v>
      </c>
      <c r="B702" t="s">
        <v>32</v>
      </c>
      <c r="C702" t="s">
        <v>20</v>
      </c>
      <c r="D702" t="s">
        <v>1313</v>
      </c>
      <c r="E702" s="1">
        <v>43902.657638888886</v>
      </c>
      <c r="F702" t="s">
        <v>1239</v>
      </c>
      <c r="G702" s="2">
        <v>43901</v>
      </c>
      <c r="H702" s="2">
        <v>37608</v>
      </c>
      <c r="I702">
        <v>1</v>
      </c>
      <c r="J702" s="2">
        <v>44372</v>
      </c>
      <c r="K702" s="2">
        <v>44372</v>
      </c>
      <c r="L702" t="s">
        <v>29</v>
      </c>
      <c r="M702" t="s">
        <v>30</v>
      </c>
      <c r="N702" t="s">
        <v>1314</v>
      </c>
      <c r="O702" t="s">
        <v>396</v>
      </c>
      <c r="P702" t="s">
        <v>397</v>
      </c>
      <c r="Q702" t="s">
        <v>142</v>
      </c>
      <c r="R702" t="s">
        <v>118</v>
      </c>
    </row>
    <row r="703" spans="1:19" hidden="1" x14ac:dyDescent="0.25">
      <c r="A703" t="s">
        <v>1315</v>
      </c>
      <c r="B703" t="s">
        <v>32</v>
      </c>
      <c r="C703" t="s">
        <v>20</v>
      </c>
      <c r="D703" t="s">
        <v>1315</v>
      </c>
      <c r="E703" s="1">
        <v>44371.649305555555</v>
      </c>
      <c r="G703" s="2">
        <v>44370</v>
      </c>
      <c r="H703" s="2">
        <v>37608</v>
      </c>
      <c r="I703">
        <v>1</v>
      </c>
      <c r="J703" s="2">
        <v>44372</v>
      </c>
      <c r="K703" s="2">
        <v>44372</v>
      </c>
      <c r="L703" t="s">
        <v>29</v>
      </c>
      <c r="M703" t="s">
        <v>30</v>
      </c>
      <c r="N703" t="s">
        <v>1316</v>
      </c>
      <c r="O703" t="s">
        <v>396</v>
      </c>
      <c r="P703" t="s">
        <v>397</v>
      </c>
      <c r="Q703" t="s">
        <v>54</v>
      </c>
      <c r="S703" t="s">
        <v>55</v>
      </c>
    </row>
    <row r="704" spans="1:19" hidden="1" x14ac:dyDescent="0.25">
      <c r="A704" t="s">
        <v>1317</v>
      </c>
      <c r="B704" t="s">
        <v>32</v>
      </c>
      <c r="C704" t="s">
        <v>20</v>
      </c>
      <c r="D704" t="s">
        <v>1317</v>
      </c>
      <c r="E704" s="1">
        <v>44371.649305555555</v>
      </c>
      <c r="G704" s="2">
        <v>44370</v>
      </c>
      <c r="H704" s="2">
        <v>37608</v>
      </c>
      <c r="I704">
        <v>1</v>
      </c>
      <c r="J704" s="2">
        <v>44372</v>
      </c>
      <c r="K704" s="2">
        <v>44372</v>
      </c>
      <c r="L704" t="s">
        <v>29</v>
      </c>
      <c r="M704" t="s">
        <v>30</v>
      </c>
      <c r="N704" t="s">
        <v>1318</v>
      </c>
      <c r="O704" t="s">
        <v>396</v>
      </c>
      <c r="P704" t="s">
        <v>397</v>
      </c>
      <c r="Q704" t="s">
        <v>54</v>
      </c>
      <c r="S704" t="s">
        <v>55</v>
      </c>
    </row>
    <row r="705" spans="1:19" hidden="1" x14ac:dyDescent="0.25">
      <c r="A705" t="s">
        <v>1319</v>
      </c>
      <c r="B705" t="s">
        <v>32</v>
      </c>
      <c r="C705" t="s">
        <v>20</v>
      </c>
      <c r="D705" t="s">
        <v>1319</v>
      </c>
      <c r="E705" s="1">
        <v>43902.658333333333</v>
      </c>
      <c r="F705" t="s">
        <v>1239</v>
      </c>
      <c r="G705" s="2">
        <v>43901</v>
      </c>
      <c r="H705" s="2">
        <v>37608</v>
      </c>
      <c r="I705">
        <v>1</v>
      </c>
      <c r="J705" s="2">
        <v>44372</v>
      </c>
      <c r="K705" s="2">
        <v>44372</v>
      </c>
      <c r="L705" t="s">
        <v>29</v>
      </c>
      <c r="M705" t="s">
        <v>30</v>
      </c>
      <c r="N705" t="s">
        <v>1320</v>
      </c>
      <c r="O705" t="s">
        <v>396</v>
      </c>
      <c r="P705" t="s">
        <v>397</v>
      </c>
      <c r="Q705" t="s">
        <v>142</v>
      </c>
      <c r="R705" t="s">
        <v>118</v>
      </c>
    </row>
    <row r="706" spans="1:19" hidden="1" x14ac:dyDescent="0.25">
      <c r="A706" t="s">
        <v>1321</v>
      </c>
      <c r="B706" t="s">
        <v>32</v>
      </c>
      <c r="C706" t="s">
        <v>20</v>
      </c>
      <c r="D706" t="s">
        <v>1321</v>
      </c>
      <c r="E706" s="1">
        <v>43902.657638888886</v>
      </c>
      <c r="F706" t="s">
        <v>1239</v>
      </c>
      <c r="G706" s="2">
        <v>43901</v>
      </c>
      <c r="H706" s="2">
        <v>37608</v>
      </c>
      <c r="I706">
        <v>1</v>
      </c>
      <c r="J706" s="2">
        <v>44372</v>
      </c>
      <c r="K706" s="2">
        <v>44372</v>
      </c>
      <c r="L706" t="s">
        <v>29</v>
      </c>
      <c r="M706" t="s">
        <v>30</v>
      </c>
      <c r="N706" t="s">
        <v>1322</v>
      </c>
      <c r="O706" t="s">
        <v>396</v>
      </c>
      <c r="P706" t="s">
        <v>397</v>
      </c>
      <c r="Q706" t="s">
        <v>142</v>
      </c>
      <c r="R706" t="s">
        <v>118</v>
      </c>
    </row>
    <row r="707" spans="1:19" hidden="1" x14ac:dyDescent="0.25">
      <c r="A707" t="s">
        <v>1323</v>
      </c>
      <c r="B707" t="s">
        <v>32</v>
      </c>
      <c r="C707" t="s">
        <v>20</v>
      </c>
      <c r="D707" t="s">
        <v>1323</v>
      </c>
      <c r="E707" s="1">
        <v>43902.657638888886</v>
      </c>
      <c r="F707" t="s">
        <v>1324</v>
      </c>
      <c r="G707" s="2">
        <v>43901</v>
      </c>
      <c r="H707" s="2">
        <v>37608</v>
      </c>
      <c r="I707">
        <v>1</v>
      </c>
      <c r="J707" s="2">
        <v>44372</v>
      </c>
      <c r="K707" s="2">
        <v>44372</v>
      </c>
      <c r="L707" t="s">
        <v>29</v>
      </c>
      <c r="M707" t="s">
        <v>30</v>
      </c>
      <c r="N707" t="s">
        <v>1325</v>
      </c>
      <c r="O707" t="s">
        <v>396</v>
      </c>
      <c r="P707" t="s">
        <v>397</v>
      </c>
      <c r="Q707" t="s">
        <v>142</v>
      </c>
      <c r="R707" t="s">
        <v>118</v>
      </c>
    </row>
    <row r="708" spans="1:19" hidden="1" x14ac:dyDescent="0.25">
      <c r="A708" t="s">
        <v>1326</v>
      </c>
      <c r="B708" t="s">
        <v>32</v>
      </c>
      <c r="C708" t="s">
        <v>20</v>
      </c>
      <c r="D708" t="s">
        <v>1326</v>
      </c>
      <c r="E708" s="1">
        <v>44371.65</v>
      </c>
      <c r="G708" s="2">
        <v>44370</v>
      </c>
      <c r="H708" s="2">
        <v>37608</v>
      </c>
      <c r="I708">
        <v>1</v>
      </c>
      <c r="J708" s="2">
        <v>44372</v>
      </c>
      <c r="K708" s="2">
        <v>44372</v>
      </c>
      <c r="L708" t="s">
        <v>29</v>
      </c>
      <c r="M708" t="s">
        <v>30</v>
      </c>
      <c r="N708" t="s">
        <v>1327</v>
      </c>
      <c r="O708" t="s">
        <v>396</v>
      </c>
      <c r="P708" t="s">
        <v>397</v>
      </c>
      <c r="Q708" t="s">
        <v>54</v>
      </c>
      <c r="S708" t="s">
        <v>55</v>
      </c>
    </row>
    <row r="709" spans="1:19" hidden="1" x14ac:dyDescent="0.25">
      <c r="A709" t="s">
        <v>1328</v>
      </c>
      <c r="B709" t="s">
        <v>32</v>
      </c>
      <c r="C709" t="s">
        <v>20</v>
      </c>
      <c r="D709" t="s">
        <v>1328</v>
      </c>
      <c r="E709" s="1">
        <v>44371.65</v>
      </c>
      <c r="G709" s="2">
        <v>44370</v>
      </c>
      <c r="H709" s="2">
        <v>37608</v>
      </c>
      <c r="I709">
        <v>1</v>
      </c>
      <c r="J709" s="2">
        <v>44372</v>
      </c>
      <c r="K709" s="2">
        <v>44372</v>
      </c>
      <c r="L709" t="s">
        <v>29</v>
      </c>
      <c r="M709" t="s">
        <v>30</v>
      </c>
      <c r="N709" t="s">
        <v>1329</v>
      </c>
      <c r="O709" t="s">
        <v>396</v>
      </c>
      <c r="P709" t="s">
        <v>397</v>
      </c>
      <c r="Q709" t="s">
        <v>54</v>
      </c>
      <c r="S709" t="s">
        <v>55</v>
      </c>
    </row>
    <row r="710" spans="1:19" hidden="1" x14ac:dyDescent="0.25">
      <c r="A710" t="s">
        <v>1330</v>
      </c>
      <c r="B710" t="s">
        <v>32</v>
      </c>
      <c r="C710" t="s">
        <v>20</v>
      </c>
      <c r="D710" t="s">
        <v>1330</v>
      </c>
      <c r="E710" s="1">
        <v>40738.398611111108</v>
      </c>
      <c r="G710" s="2">
        <v>40415</v>
      </c>
      <c r="H710" s="2">
        <v>39750</v>
      </c>
      <c r="I710">
        <v>1</v>
      </c>
      <c r="J710" s="2">
        <v>44372</v>
      </c>
      <c r="K710" s="2">
        <v>44372</v>
      </c>
      <c r="L710" t="s">
        <v>29</v>
      </c>
      <c r="M710" t="s">
        <v>30</v>
      </c>
      <c r="N710" t="s">
        <v>1331</v>
      </c>
      <c r="O710" t="s">
        <v>34</v>
      </c>
      <c r="P710" t="s">
        <v>35</v>
      </c>
      <c r="Q710" t="s">
        <v>142</v>
      </c>
      <c r="R710" t="s">
        <v>118</v>
      </c>
    </row>
    <row r="711" spans="1:19" hidden="1" x14ac:dyDescent="0.25">
      <c r="A711" t="s">
        <v>1332</v>
      </c>
      <c r="B711" t="s">
        <v>32</v>
      </c>
      <c r="C711" t="s">
        <v>20</v>
      </c>
      <c r="D711" t="s">
        <v>1332</v>
      </c>
      <c r="E711" s="1">
        <v>40738.399305555555</v>
      </c>
      <c r="G711" s="2">
        <v>40555</v>
      </c>
      <c r="H711" s="2">
        <v>40149</v>
      </c>
      <c r="I711">
        <v>1</v>
      </c>
      <c r="J711" s="2">
        <v>44372</v>
      </c>
      <c r="K711" s="2">
        <v>44372</v>
      </c>
      <c r="L711" t="s">
        <v>29</v>
      </c>
      <c r="M711" t="s">
        <v>30</v>
      </c>
      <c r="N711" t="s">
        <v>1333</v>
      </c>
      <c r="O711" t="s">
        <v>34</v>
      </c>
      <c r="P711" t="s">
        <v>35</v>
      </c>
      <c r="Q711" t="s">
        <v>142</v>
      </c>
      <c r="R711" t="s">
        <v>118</v>
      </c>
    </row>
    <row r="712" spans="1:19" hidden="1" x14ac:dyDescent="0.25">
      <c r="A712" t="s">
        <v>1334</v>
      </c>
      <c r="B712" t="s">
        <v>32</v>
      </c>
      <c r="C712" t="s">
        <v>20</v>
      </c>
      <c r="D712" t="s">
        <v>1334</v>
      </c>
      <c r="E712" s="1">
        <v>44371.649305555555</v>
      </c>
      <c r="G712" s="2">
        <v>44370</v>
      </c>
      <c r="H712" s="2">
        <v>37608</v>
      </c>
      <c r="I712">
        <v>1</v>
      </c>
      <c r="J712" s="2">
        <v>44372</v>
      </c>
      <c r="K712" s="2">
        <v>44372</v>
      </c>
      <c r="L712" t="s">
        <v>29</v>
      </c>
      <c r="M712" t="s">
        <v>30</v>
      </c>
      <c r="N712" t="s">
        <v>1335</v>
      </c>
      <c r="O712" t="s">
        <v>396</v>
      </c>
      <c r="P712" t="s">
        <v>397</v>
      </c>
      <c r="Q712" t="s">
        <v>54</v>
      </c>
      <c r="S712" t="s">
        <v>55</v>
      </c>
    </row>
    <row r="713" spans="1:19" hidden="1" x14ac:dyDescent="0.25">
      <c r="A713" t="s">
        <v>1336</v>
      </c>
      <c r="B713" t="s">
        <v>32</v>
      </c>
      <c r="C713" t="s">
        <v>20</v>
      </c>
      <c r="D713" t="s">
        <v>1336</v>
      </c>
      <c r="E713" s="1">
        <v>43902.658333333333</v>
      </c>
      <c r="F713" t="s">
        <v>1337</v>
      </c>
      <c r="G713" s="2">
        <v>43901</v>
      </c>
      <c r="H713" s="2">
        <v>37608</v>
      </c>
      <c r="I713">
        <v>1</v>
      </c>
      <c r="J713" s="2">
        <v>44372</v>
      </c>
      <c r="K713" s="2">
        <v>44372</v>
      </c>
      <c r="L713" t="s">
        <v>29</v>
      </c>
      <c r="M713" t="s">
        <v>30</v>
      </c>
      <c r="N713" t="s">
        <v>1338</v>
      </c>
      <c r="O713" t="s">
        <v>396</v>
      </c>
      <c r="P713" t="s">
        <v>397</v>
      </c>
      <c r="Q713" t="s">
        <v>142</v>
      </c>
      <c r="R713" t="s">
        <v>118</v>
      </c>
    </row>
    <row r="714" spans="1:19" hidden="1" x14ac:dyDescent="0.25">
      <c r="A714" t="s">
        <v>1339</v>
      </c>
      <c r="B714" t="s">
        <v>32</v>
      </c>
      <c r="C714" t="s">
        <v>20</v>
      </c>
      <c r="D714" t="s">
        <v>1339</v>
      </c>
      <c r="E714" s="1">
        <v>43902.657638888886</v>
      </c>
      <c r="F714" t="s">
        <v>1324</v>
      </c>
      <c r="G714" s="2">
        <v>43901</v>
      </c>
      <c r="H714" s="2">
        <v>37608</v>
      </c>
      <c r="I714">
        <v>1</v>
      </c>
      <c r="J714" s="2">
        <v>44372</v>
      </c>
      <c r="K714" s="2">
        <v>44372</v>
      </c>
      <c r="L714" t="s">
        <v>29</v>
      </c>
      <c r="M714" t="s">
        <v>30</v>
      </c>
      <c r="N714" t="s">
        <v>1340</v>
      </c>
      <c r="O714" t="s">
        <v>396</v>
      </c>
      <c r="P714" t="s">
        <v>397</v>
      </c>
      <c r="Q714" t="s">
        <v>142</v>
      </c>
      <c r="R714" t="s">
        <v>118</v>
      </c>
    </row>
    <row r="715" spans="1:19" hidden="1" x14ac:dyDescent="0.25">
      <c r="A715" t="s">
        <v>1341</v>
      </c>
      <c r="B715" t="s">
        <v>32</v>
      </c>
      <c r="C715" t="s">
        <v>20</v>
      </c>
      <c r="D715" t="s">
        <v>1341</v>
      </c>
      <c r="E715" s="1">
        <v>43941.5</v>
      </c>
      <c r="F715" t="s">
        <v>1324</v>
      </c>
      <c r="G715" s="2">
        <v>43901</v>
      </c>
      <c r="H715" s="2">
        <v>37608</v>
      </c>
      <c r="I715">
        <v>1</v>
      </c>
      <c r="J715" s="2">
        <v>44372</v>
      </c>
      <c r="K715" s="2">
        <v>44372</v>
      </c>
      <c r="L715" t="s">
        <v>29</v>
      </c>
      <c r="M715" t="s">
        <v>30</v>
      </c>
      <c r="N715" t="s">
        <v>1342</v>
      </c>
      <c r="O715" t="s">
        <v>396</v>
      </c>
      <c r="P715" t="s">
        <v>397</v>
      </c>
      <c r="Q715" t="s">
        <v>142</v>
      </c>
      <c r="R715" t="s">
        <v>118</v>
      </c>
    </row>
    <row r="716" spans="1:19" hidden="1" x14ac:dyDescent="0.25">
      <c r="A716" t="s">
        <v>1343</v>
      </c>
      <c r="B716" t="s">
        <v>32</v>
      </c>
      <c r="C716" t="s">
        <v>20</v>
      </c>
      <c r="D716" t="s">
        <v>1343</v>
      </c>
      <c r="E716" s="1">
        <v>43941.5</v>
      </c>
      <c r="F716" t="s">
        <v>1324</v>
      </c>
      <c r="G716" s="2">
        <v>43901</v>
      </c>
      <c r="H716" s="2">
        <v>37608</v>
      </c>
      <c r="I716">
        <v>1</v>
      </c>
      <c r="J716" s="2">
        <v>44372</v>
      </c>
      <c r="K716" s="2">
        <v>44372</v>
      </c>
      <c r="L716" t="s">
        <v>29</v>
      </c>
      <c r="M716" t="s">
        <v>30</v>
      </c>
      <c r="N716" t="s">
        <v>1344</v>
      </c>
      <c r="O716" t="s">
        <v>396</v>
      </c>
      <c r="P716" t="s">
        <v>397</v>
      </c>
      <c r="Q716" t="s">
        <v>142</v>
      </c>
      <c r="R716" t="s">
        <v>118</v>
      </c>
    </row>
    <row r="717" spans="1:19" hidden="1" x14ac:dyDescent="0.25">
      <c r="A717" t="s">
        <v>1345</v>
      </c>
      <c r="B717" t="s">
        <v>32</v>
      </c>
      <c r="C717" t="s">
        <v>20</v>
      </c>
      <c r="D717" t="s">
        <v>1345</v>
      </c>
      <c r="E717" s="1">
        <v>43902.657638888886</v>
      </c>
      <c r="F717" t="s">
        <v>1324</v>
      </c>
      <c r="G717" s="2">
        <v>43901</v>
      </c>
      <c r="H717" s="2">
        <v>37608</v>
      </c>
      <c r="I717">
        <v>1</v>
      </c>
      <c r="J717" s="2">
        <v>44372</v>
      </c>
      <c r="K717" s="2">
        <v>44372</v>
      </c>
      <c r="L717" t="s">
        <v>29</v>
      </c>
      <c r="M717" t="s">
        <v>30</v>
      </c>
      <c r="N717" t="s">
        <v>1346</v>
      </c>
      <c r="O717" t="s">
        <v>396</v>
      </c>
      <c r="P717" t="s">
        <v>397</v>
      </c>
      <c r="Q717" t="s">
        <v>142</v>
      </c>
      <c r="R717" t="s">
        <v>118</v>
      </c>
    </row>
    <row r="718" spans="1:19" hidden="1" x14ac:dyDescent="0.25">
      <c r="A718" t="s">
        <v>1347</v>
      </c>
      <c r="B718" t="s">
        <v>32</v>
      </c>
      <c r="C718" t="s">
        <v>20</v>
      </c>
      <c r="D718" t="s">
        <v>1347</v>
      </c>
      <c r="E718" s="1">
        <v>43902.657638888886</v>
      </c>
      <c r="F718" t="s">
        <v>1337</v>
      </c>
      <c r="G718" s="2">
        <v>43901</v>
      </c>
      <c r="H718" s="2">
        <v>37608</v>
      </c>
      <c r="I718">
        <v>1</v>
      </c>
      <c r="J718" s="2">
        <v>44372</v>
      </c>
      <c r="K718" s="2">
        <v>44372</v>
      </c>
      <c r="L718" t="s">
        <v>29</v>
      </c>
      <c r="M718" t="s">
        <v>30</v>
      </c>
      <c r="N718" t="s">
        <v>1348</v>
      </c>
      <c r="O718" t="s">
        <v>396</v>
      </c>
      <c r="P718" t="s">
        <v>397</v>
      </c>
      <c r="Q718" t="s">
        <v>142</v>
      </c>
      <c r="R718" t="s">
        <v>118</v>
      </c>
    </row>
    <row r="719" spans="1:19" hidden="1" x14ac:dyDescent="0.25">
      <c r="A719" t="s">
        <v>1349</v>
      </c>
      <c r="B719" t="s">
        <v>32</v>
      </c>
      <c r="C719" t="s">
        <v>20</v>
      </c>
      <c r="D719" t="s">
        <v>1349</v>
      </c>
      <c r="E719" s="1">
        <v>43902.658333333333</v>
      </c>
      <c r="F719" t="s">
        <v>1350</v>
      </c>
      <c r="G719" s="2">
        <v>43901</v>
      </c>
      <c r="H719" s="2">
        <v>37608</v>
      </c>
      <c r="I719">
        <v>1</v>
      </c>
      <c r="J719" s="2">
        <v>44372</v>
      </c>
      <c r="K719" s="2">
        <v>44372</v>
      </c>
      <c r="L719" t="s">
        <v>29</v>
      </c>
      <c r="M719" t="s">
        <v>30</v>
      </c>
      <c r="N719" t="s">
        <v>1351</v>
      </c>
      <c r="O719" t="s">
        <v>396</v>
      </c>
      <c r="P719" t="s">
        <v>397</v>
      </c>
      <c r="Q719" t="s">
        <v>142</v>
      </c>
      <c r="R719" t="s">
        <v>118</v>
      </c>
    </row>
    <row r="720" spans="1:19" hidden="1" x14ac:dyDescent="0.25">
      <c r="A720" t="s">
        <v>1352</v>
      </c>
      <c r="B720" t="s">
        <v>32</v>
      </c>
      <c r="C720" t="s">
        <v>20</v>
      </c>
      <c r="D720" t="s">
        <v>1352</v>
      </c>
      <c r="E720" s="1">
        <v>44371.649305555555</v>
      </c>
      <c r="G720" s="2">
        <v>44370</v>
      </c>
      <c r="H720" s="2">
        <v>37608</v>
      </c>
      <c r="I720">
        <v>1</v>
      </c>
      <c r="J720" s="2">
        <v>44372</v>
      </c>
      <c r="K720" s="2">
        <v>44372</v>
      </c>
      <c r="L720" t="s">
        <v>29</v>
      </c>
      <c r="M720" t="s">
        <v>30</v>
      </c>
      <c r="N720" t="s">
        <v>1353</v>
      </c>
      <c r="O720" t="s">
        <v>396</v>
      </c>
      <c r="P720" t="s">
        <v>397</v>
      </c>
      <c r="Q720" t="s">
        <v>54</v>
      </c>
      <c r="S720" t="s">
        <v>55</v>
      </c>
    </row>
    <row r="721" spans="1:19" hidden="1" x14ac:dyDescent="0.25">
      <c r="A721" t="s">
        <v>1354</v>
      </c>
      <c r="B721" t="s">
        <v>32</v>
      </c>
      <c r="C721" t="s">
        <v>20</v>
      </c>
      <c r="D721" t="s">
        <v>1354</v>
      </c>
      <c r="E721" s="1">
        <v>41949.661805555559</v>
      </c>
      <c r="G721" s="2">
        <v>41948</v>
      </c>
      <c r="H721" s="2">
        <v>40135</v>
      </c>
      <c r="I721">
        <v>1</v>
      </c>
      <c r="J721" s="2">
        <v>44372</v>
      </c>
      <c r="K721" s="2">
        <v>44372</v>
      </c>
      <c r="L721" t="s">
        <v>29</v>
      </c>
      <c r="M721" t="s">
        <v>30</v>
      </c>
      <c r="N721" t="s">
        <v>1355</v>
      </c>
      <c r="O721" t="s">
        <v>34</v>
      </c>
      <c r="P721" t="s">
        <v>35</v>
      </c>
      <c r="Q721" t="s">
        <v>142</v>
      </c>
      <c r="R721" t="s">
        <v>118</v>
      </c>
    </row>
    <row r="722" spans="1:19" hidden="1" x14ac:dyDescent="0.25">
      <c r="A722" t="s">
        <v>1356</v>
      </c>
      <c r="B722" t="s">
        <v>32</v>
      </c>
      <c r="C722" t="s">
        <v>20</v>
      </c>
      <c r="D722" t="s">
        <v>1356</v>
      </c>
      <c r="E722" s="1">
        <v>44371.649305555555</v>
      </c>
      <c r="G722" s="2">
        <v>44370</v>
      </c>
      <c r="H722" s="2">
        <v>37608</v>
      </c>
      <c r="I722">
        <v>1</v>
      </c>
      <c r="J722" s="2">
        <v>44372</v>
      </c>
      <c r="K722" s="2">
        <v>44372</v>
      </c>
      <c r="L722" t="s">
        <v>29</v>
      </c>
      <c r="M722" t="s">
        <v>30</v>
      </c>
      <c r="N722" t="s">
        <v>1357</v>
      </c>
      <c r="O722" t="s">
        <v>396</v>
      </c>
      <c r="P722" t="s">
        <v>397</v>
      </c>
      <c r="Q722" t="s">
        <v>54</v>
      </c>
      <c r="S722" t="s">
        <v>55</v>
      </c>
    </row>
    <row r="723" spans="1:19" hidden="1" x14ac:dyDescent="0.25">
      <c r="A723" t="s">
        <v>1358</v>
      </c>
      <c r="B723" t="s">
        <v>32</v>
      </c>
      <c r="C723" t="s">
        <v>20</v>
      </c>
      <c r="D723" t="s">
        <v>1358</v>
      </c>
      <c r="E723" s="1">
        <v>44371.649305555555</v>
      </c>
      <c r="G723" s="2">
        <v>44370</v>
      </c>
      <c r="H723" s="2">
        <v>37608</v>
      </c>
      <c r="I723">
        <v>1</v>
      </c>
      <c r="J723" s="2">
        <v>44372</v>
      </c>
      <c r="K723" s="2">
        <v>44372</v>
      </c>
      <c r="L723" t="s">
        <v>29</v>
      </c>
      <c r="M723" t="s">
        <v>30</v>
      </c>
      <c r="N723" t="s">
        <v>1359</v>
      </c>
      <c r="O723" t="s">
        <v>396</v>
      </c>
      <c r="P723" t="s">
        <v>397</v>
      </c>
      <c r="Q723" t="s">
        <v>54</v>
      </c>
      <c r="S723" t="s">
        <v>55</v>
      </c>
    </row>
    <row r="724" spans="1:19" hidden="1" x14ac:dyDescent="0.25">
      <c r="A724" t="s">
        <v>1360</v>
      </c>
      <c r="B724" t="s">
        <v>32</v>
      </c>
      <c r="C724" t="s">
        <v>20</v>
      </c>
      <c r="D724" t="s">
        <v>1360</v>
      </c>
      <c r="E724" s="1">
        <v>44371.649305555555</v>
      </c>
      <c r="G724" s="2">
        <v>44370</v>
      </c>
      <c r="H724" s="2">
        <v>37608</v>
      </c>
      <c r="I724">
        <v>1</v>
      </c>
      <c r="J724" s="2">
        <v>44372</v>
      </c>
      <c r="K724" s="2">
        <v>44372</v>
      </c>
      <c r="L724" t="s">
        <v>29</v>
      </c>
      <c r="M724" t="s">
        <v>30</v>
      </c>
      <c r="N724" t="s">
        <v>1361</v>
      </c>
      <c r="O724" t="s">
        <v>396</v>
      </c>
      <c r="P724" t="s">
        <v>397</v>
      </c>
      <c r="Q724" t="s">
        <v>54</v>
      </c>
      <c r="S724" t="s">
        <v>55</v>
      </c>
    </row>
    <row r="725" spans="1:19" hidden="1" x14ac:dyDescent="0.25">
      <c r="A725" t="s">
        <v>1362</v>
      </c>
      <c r="B725" t="s">
        <v>32</v>
      </c>
      <c r="C725" t="s">
        <v>20</v>
      </c>
      <c r="D725" t="s">
        <v>1362</v>
      </c>
      <c r="E725" s="1">
        <v>44371.649305555555</v>
      </c>
      <c r="G725" s="2">
        <v>44370</v>
      </c>
      <c r="H725" s="2">
        <v>37608</v>
      </c>
      <c r="I725">
        <v>1</v>
      </c>
      <c r="J725" s="2">
        <v>44372</v>
      </c>
      <c r="K725" s="2">
        <v>44372</v>
      </c>
      <c r="L725" t="s">
        <v>29</v>
      </c>
      <c r="M725" t="s">
        <v>30</v>
      </c>
      <c r="N725" t="s">
        <v>1363</v>
      </c>
      <c r="O725" t="s">
        <v>396</v>
      </c>
      <c r="P725" t="s">
        <v>397</v>
      </c>
      <c r="Q725" t="s">
        <v>54</v>
      </c>
      <c r="S725" t="s">
        <v>55</v>
      </c>
    </row>
    <row r="726" spans="1:19" hidden="1" x14ac:dyDescent="0.25">
      <c r="A726" t="s">
        <v>1364</v>
      </c>
      <c r="B726" t="s">
        <v>32</v>
      </c>
      <c r="C726" t="s">
        <v>20</v>
      </c>
      <c r="D726" t="s">
        <v>1364</v>
      </c>
      <c r="E726" s="1">
        <v>43902.656944444447</v>
      </c>
      <c r="F726" t="s">
        <v>1350</v>
      </c>
      <c r="G726" s="2">
        <v>43901</v>
      </c>
      <c r="H726" s="2">
        <v>37608</v>
      </c>
      <c r="I726">
        <v>1</v>
      </c>
      <c r="J726" s="2">
        <v>44372</v>
      </c>
      <c r="K726" s="2">
        <v>44372</v>
      </c>
      <c r="L726" t="s">
        <v>29</v>
      </c>
      <c r="M726" t="s">
        <v>30</v>
      </c>
      <c r="N726" t="s">
        <v>1365</v>
      </c>
      <c r="O726" t="s">
        <v>396</v>
      </c>
      <c r="P726" t="s">
        <v>397</v>
      </c>
      <c r="Q726" t="s">
        <v>142</v>
      </c>
      <c r="R726" t="s">
        <v>118</v>
      </c>
    </row>
    <row r="727" spans="1:19" hidden="1" x14ac:dyDescent="0.25">
      <c r="A727" t="s">
        <v>1366</v>
      </c>
      <c r="B727" t="s">
        <v>32</v>
      </c>
      <c r="C727" t="s">
        <v>20</v>
      </c>
      <c r="D727" t="s">
        <v>1366</v>
      </c>
      <c r="E727" s="1">
        <v>43902.657638888886</v>
      </c>
      <c r="F727" t="s">
        <v>1367</v>
      </c>
      <c r="G727" s="2">
        <v>43901</v>
      </c>
      <c r="H727" s="2">
        <v>37608</v>
      </c>
      <c r="I727">
        <v>1</v>
      </c>
      <c r="J727" s="2">
        <v>44372</v>
      </c>
      <c r="K727" s="2">
        <v>44372</v>
      </c>
      <c r="L727" t="s">
        <v>29</v>
      </c>
      <c r="M727" t="s">
        <v>30</v>
      </c>
      <c r="N727" t="s">
        <v>1368</v>
      </c>
      <c r="O727" t="s">
        <v>396</v>
      </c>
      <c r="P727" t="s">
        <v>397</v>
      </c>
      <c r="Q727" t="s">
        <v>142</v>
      </c>
      <c r="R727" t="s">
        <v>118</v>
      </c>
    </row>
    <row r="728" spans="1:19" hidden="1" x14ac:dyDescent="0.25">
      <c r="A728" t="s">
        <v>1369</v>
      </c>
      <c r="B728" t="s">
        <v>32</v>
      </c>
      <c r="C728" t="s">
        <v>20</v>
      </c>
      <c r="D728" t="s">
        <v>1369</v>
      </c>
      <c r="E728" s="1">
        <v>43902.658333333333</v>
      </c>
      <c r="F728" t="s">
        <v>1367</v>
      </c>
      <c r="G728" s="2">
        <v>43901</v>
      </c>
      <c r="H728" s="2">
        <v>37608</v>
      </c>
      <c r="I728">
        <v>1</v>
      </c>
      <c r="J728" s="2">
        <v>44372</v>
      </c>
      <c r="K728" s="2">
        <v>44372</v>
      </c>
      <c r="L728" t="s">
        <v>29</v>
      </c>
      <c r="M728" t="s">
        <v>30</v>
      </c>
      <c r="N728" t="s">
        <v>1370</v>
      </c>
      <c r="O728" t="s">
        <v>396</v>
      </c>
      <c r="P728" t="s">
        <v>397</v>
      </c>
      <c r="Q728" t="s">
        <v>142</v>
      </c>
      <c r="R728" t="s">
        <v>118</v>
      </c>
    </row>
    <row r="729" spans="1:19" hidden="1" x14ac:dyDescent="0.25">
      <c r="A729" t="s">
        <v>1371</v>
      </c>
      <c r="B729" t="s">
        <v>32</v>
      </c>
      <c r="C729" t="s">
        <v>20</v>
      </c>
      <c r="D729" t="s">
        <v>1371</v>
      </c>
      <c r="E729" s="1">
        <v>44371.648611111108</v>
      </c>
      <c r="G729" s="2">
        <v>44370</v>
      </c>
      <c r="H729" s="2">
        <v>37608</v>
      </c>
      <c r="I729">
        <v>1</v>
      </c>
      <c r="J729" s="2">
        <v>44372</v>
      </c>
      <c r="K729" s="2">
        <v>44372</v>
      </c>
      <c r="L729" t="s">
        <v>29</v>
      </c>
      <c r="M729" t="s">
        <v>30</v>
      </c>
      <c r="N729" t="s">
        <v>1372</v>
      </c>
      <c r="O729" t="s">
        <v>396</v>
      </c>
      <c r="P729" t="s">
        <v>397</v>
      </c>
      <c r="Q729" t="s">
        <v>54</v>
      </c>
      <c r="S729" t="s">
        <v>55</v>
      </c>
    </row>
    <row r="730" spans="1:19" hidden="1" x14ac:dyDescent="0.25">
      <c r="A730" t="s">
        <v>1373</v>
      </c>
      <c r="B730" t="s">
        <v>32</v>
      </c>
      <c r="C730" t="s">
        <v>20</v>
      </c>
      <c r="D730" t="s">
        <v>1373</v>
      </c>
      <c r="E730" s="1">
        <v>44371.649305555555</v>
      </c>
      <c r="G730" s="2">
        <v>44370</v>
      </c>
      <c r="H730" s="2">
        <v>37608</v>
      </c>
      <c r="I730">
        <v>1</v>
      </c>
      <c r="J730" s="2">
        <v>44372</v>
      </c>
      <c r="K730" s="2">
        <v>44372</v>
      </c>
      <c r="L730" t="s">
        <v>29</v>
      </c>
      <c r="M730" t="s">
        <v>30</v>
      </c>
      <c r="N730" t="s">
        <v>1374</v>
      </c>
      <c r="O730" t="s">
        <v>396</v>
      </c>
      <c r="P730" t="s">
        <v>397</v>
      </c>
      <c r="Q730" t="s">
        <v>54</v>
      </c>
      <c r="S730" t="s">
        <v>55</v>
      </c>
    </row>
    <row r="731" spans="1:19" hidden="1" x14ac:dyDescent="0.25">
      <c r="A731" t="s">
        <v>1375</v>
      </c>
      <c r="B731" t="s">
        <v>32</v>
      </c>
      <c r="C731" t="s">
        <v>20</v>
      </c>
      <c r="D731" t="s">
        <v>1375</v>
      </c>
      <c r="E731" s="1">
        <v>43902.656944444447</v>
      </c>
      <c r="F731" t="s">
        <v>1376</v>
      </c>
      <c r="G731" s="2">
        <v>43901</v>
      </c>
      <c r="H731" s="2">
        <v>37608</v>
      </c>
      <c r="I731">
        <v>1</v>
      </c>
      <c r="J731" s="2">
        <v>44372</v>
      </c>
      <c r="K731" s="2">
        <v>44372</v>
      </c>
      <c r="L731" t="s">
        <v>29</v>
      </c>
      <c r="M731" t="s">
        <v>30</v>
      </c>
      <c r="N731" t="s">
        <v>1377</v>
      </c>
      <c r="O731" t="s">
        <v>396</v>
      </c>
      <c r="P731" t="s">
        <v>397</v>
      </c>
      <c r="Q731" t="s">
        <v>142</v>
      </c>
      <c r="R731" t="s">
        <v>118</v>
      </c>
    </row>
    <row r="732" spans="1:19" hidden="1" x14ac:dyDescent="0.25">
      <c r="A732" t="s">
        <v>1378</v>
      </c>
      <c r="B732" t="s">
        <v>32</v>
      </c>
      <c r="C732" t="s">
        <v>20</v>
      </c>
      <c r="D732" t="s">
        <v>1378</v>
      </c>
      <c r="E732" s="1">
        <v>44371.648611111108</v>
      </c>
      <c r="G732" s="2">
        <v>44370</v>
      </c>
      <c r="H732" s="2">
        <v>37608</v>
      </c>
      <c r="I732">
        <v>1</v>
      </c>
      <c r="J732" s="2">
        <v>44372</v>
      </c>
      <c r="K732" s="2">
        <v>44372</v>
      </c>
      <c r="L732" t="s">
        <v>29</v>
      </c>
      <c r="M732" t="s">
        <v>30</v>
      </c>
      <c r="N732" t="s">
        <v>1379</v>
      </c>
      <c r="O732" t="s">
        <v>396</v>
      </c>
      <c r="P732" t="s">
        <v>397</v>
      </c>
      <c r="Q732" t="s">
        <v>54</v>
      </c>
      <c r="S732" t="s">
        <v>55</v>
      </c>
    </row>
    <row r="733" spans="1:19" hidden="1" x14ac:dyDescent="0.25">
      <c r="A733" t="s">
        <v>1380</v>
      </c>
      <c r="B733" t="s">
        <v>32</v>
      </c>
      <c r="C733" t="s">
        <v>20</v>
      </c>
      <c r="D733" t="s">
        <v>1380</v>
      </c>
      <c r="E733" s="1">
        <v>44371.648611111108</v>
      </c>
      <c r="G733" s="2">
        <v>44370</v>
      </c>
      <c r="H733" s="2">
        <v>37608</v>
      </c>
      <c r="I733">
        <v>1</v>
      </c>
      <c r="J733" s="2">
        <v>44372</v>
      </c>
      <c r="K733" s="2">
        <v>44372</v>
      </c>
      <c r="L733" t="s">
        <v>29</v>
      </c>
      <c r="M733" t="s">
        <v>30</v>
      </c>
      <c r="N733" t="s">
        <v>1381</v>
      </c>
      <c r="O733" t="s">
        <v>396</v>
      </c>
      <c r="P733" t="s">
        <v>397</v>
      </c>
      <c r="Q733" t="s">
        <v>54</v>
      </c>
      <c r="S733" t="s">
        <v>55</v>
      </c>
    </row>
    <row r="734" spans="1:19" hidden="1" x14ac:dyDescent="0.25">
      <c r="A734" t="s">
        <v>1382</v>
      </c>
      <c r="B734" t="s">
        <v>32</v>
      </c>
      <c r="C734" t="s">
        <v>20</v>
      </c>
      <c r="D734" t="s">
        <v>1382</v>
      </c>
      <c r="E734" s="1">
        <v>43902.658333333333</v>
      </c>
      <c r="F734" t="s">
        <v>1376</v>
      </c>
      <c r="G734" s="2">
        <v>43901</v>
      </c>
      <c r="H734" s="2">
        <v>37608</v>
      </c>
      <c r="I734">
        <v>1</v>
      </c>
      <c r="J734" s="2">
        <v>44372</v>
      </c>
      <c r="K734" s="2">
        <v>44372</v>
      </c>
      <c r="L734" t="s">
        <v>29</v>
      </c>
      <c r="M734" t="s">
        <v>30</v>
      </c>
      <c r="N734" t="s">
        <v>1383</v>
      </c>
      <c r="O734" t="s">
        <v>396</v>
      </c>
      <c r="P734" t="s">
        <v>397</v>
      </c>
      <c r="Q734" t="s">
        <v>142</v>
      </c>
      <c r="R734" t="s">
        <v>118</v>
      </c>
    </row>
    <row r="735" spans="1:19" hidden="1" x14ac:dyDescent="0.25">
      <c r="A735" t="s">
        <v>1384</v>
      </c>
      <c r="B735" t="s">
        <v>32</v>
      </c>
      <c r="C735" t="s">
        <v>20</v>
      </c>
      <c r="D735" t="s">
        <v>1384</v>
      </c>
      <c r="E735" s="1">
        <v>44371.648611111108</v>
      </c>
      <c r="G735" s="2">
        <v>44370</v>
      </c>
      <c r="H735" s="2">
        <v>37608</v>
      </c>
      <c r="I735">
        <v>1</v>
      </c>
      <c r="J735" s="2">
        <v>44372</v>
      </c>
      <c r="K735" s="2">
        <v>44372</v>
      </c>
      <c r="L735" t="s">
        <v>29</v>
      </c>
      <c r="M735" t="s">
        <v>30</v>
      </c>
      <c r="N735" t="s">
        <v>1385</v>
      </c>
      <c r="O735" t="s">
        <v>396</v>
      </c>
      <c r="P735" t="s">
        <v>397</v>
      </c>
      <c r="Q735" t="s">
        <v>54</v>
      </c>
      <c r="S735" t="s">
        <v>55</v>
      </c>
    </row>
    <row r="736" spans="1:19" hidden="1" x14ac:dyDescent="0.25">
      <c r="A736" t="s">
        <v>1386</v>
      </c>
      <c r="B736" t="s">
        <v>32</v>
      </c>
      <c r="C736" t="s">
        <v>20</v>
      </c>
      <c r="D736" t="s">
        <v>1386</v>
      </c>
      <c r="E736" s="1">
        <v>43902.656944444447</v>
      </c>
      <c r="F736" t="s">
        <v>1387</v>
      </c>
      <c r="G736" s="2">
        <v>43901</v>
      </c>
      <c r="H736" s="2">
        <v>37608</v>
      </c>
      <c r="I736">
        <v>1</v>
      </c>
      <c r="J736" s="2">
        <v>44372</v>
      </c>
      <c r="K736" s="2">
        <v>44372</v>
      </c>
      <c r="L736" t="s">
        <v>29</v>
      </c>
      <c r="M736" t="s">
        <v>30</v>
      </c>
      <c r="N736" t="s">
        <v>1388</v>
      </c>
      <c r="O736" t="s">
        <v>396</v>
      </c>
      <c r="P736" t="s">
        <v>397</v>
      </c>
      <c r="Q736" t="s">
        <v>142</v>
      </c>
      <c r="R736" t="s">
        <v>118</v>
      </c>
    </row>
    <row r="737" spans="1:19" hidden="1" x14ac:dyDescent="0.25">
      <c r="A737" t="s">
        <v>1389</v>
      </c>
      <c r="B737" t="s">
        <v>32</v>
      </c>
      <c r="C737" t="s">
        <v>20</v>
      </c>
      <c r="D737" t="s">
        <v>1389</v>
      </c>
      <c r="E737" s="1">
        <v>44371.647916666669</v>
      </c>
      <c r="G737" s="2">
        <v>44370</v>
      </c>
      <c r="H737" s="2">
        <v>37608</v>
      </c>
      <c r="I737">
        <v>1</v>
      </c>
      <c r="J737" s="2">
        <v>44372</v>
      </c>
      <c r="K737" s="2">
        <v>44372</v>
      </c>
      <c r="L737" t="s">
        <v>29</v>
      </c>
      <c r="M737" t="s">
        <v>30</v>
      </c>
      <c r="N737" t="s">
        <v>1390</v>
      </c>
      <c r="O737" t="s">
        <v>396</v>
      </c>
      <c r="P737" t="s">
        <v>397</v>
      </c>
      <c r="Q737" t="s">
        <v>54</v>
      </c>
      <c r="S737" t="s">
        <v>55</v>
      </c>
    </row>
    <row r="738" spans="1:19" hidden="1" x14ac:dyDescent="0.25">
      <c r="A738" t="s">
        <v>1391</v>
      </c>
      <c r="B738" t="s">
        <v>32</v>
      </c>
      <c r="C738" t="s">
        <v>20</v>
      </c>
      <c r="D738" t="s">
        <v>1391</v>
      </c>
      <c r="E738" s="1">
        <v>41221.662499999999</v>
      </c>
      <c r="G738" s="2">
        <v>41220</v>
      </c>
      <c r="H738" s="2">
        <v>39715</v>
      </c>
      <c r="I738">
        <v>1</v>
      </c>
      <c r="J738" s="2">
        <v>44372</v>
      </c>
      <c r="K738" s="2">
        <v>44372</v>
      </c>
      <c r="L738" t="s">
        <v>29</v>
      </c>
      <c r="M738" t="s">
        <v>30</v>
      </c>
      <c r="N738" t="s">
        <v>1392</v>
      </c>
      <c r="O738" t="s">
        <v>34</v>
      </c>
      <c r="P738" t="s">
        <v>35</v>
      </c>
      <c r="Q738" t="s">
        <v>142</v>
      </c>
      <c r="R738" t="s">
        <v>118</v>
      </c>
    </row>
    <row r="739" spans="1:19" hidden="1" x14ac:dyDescent="0.25">
      <c r="A739" t="s">
        <v>1393</v>
      </c>
      <c r="B739" t="s">
        <v>32</v>
      </c>
      <c r="C739" t="s">
        <v>20</v>
      </c>
      <c r="D739" t="s">
        <v>1393</v>
      </c>
      <c r="E739" s="1">
        <v>43902.657638888886</v>
      </c>
      <c r="F739" t="s">
        <v>1387</v>
      </c>
      <c r="G739" s="2">
        <v>43901</v>
      </c>
      <c r="H739" s="2">
        <v>37608</v>
      </c>
      <c r="I739">
        <v>1</v>
      </c>
      <c r="J739" s="2">
        <v>44372</v>
      </c>
      <c r="K739" s="2">
        <v>44372</v>
      </c>
      <c r="L739" t="s">
        <v>29</v>
      </c>
      <c r="M739" t="s">
        <v>30</v>
      </c>
      <c r="N739" t="s">
        <v>1394</v>
      </c>
      <c r="O739" t="s">
        <v>396</v>
      </c>
      <c r="P739" t="s">
        <v>397</v>
      </c>
      <c r="Q739" t="s">
        <v>142</v>
      </c>
      <c r="R739" t="s">
        <v>118</v>
      </c>
    </row>
    <row r="740" spans="1:19" hidden="1" x14ac:dyDescent="0.25">
      <c r="A740" t="s">
        <v>1395</v>
      </c>
      <c r="B740" t="s">
        <v>32</v>
      </c>
      <c r="C740" t="s">
        <v>20</v>
      </c>
      <c r="D740" t="s">
        <v>1395</v>
      </c>
      <c r="E740" s="1">
        <v>44371.648611111108</v>
      </c>
      <c r="G740" s="2">
        <v>44370</v>
      </c>
      <c r="H740" s="2">
        <v>37608</v>
      </c>
      <c r="I740">
        <v>1</v>
      </c>
      <c r="J740" s="2">
        <v>44372</v>
      </c>
      <c r="K740" s="2">
        <v>44372</v>
      </c>
      <c r="L740" t="s">
        <v>29</v>
      </c>
      <c r="M740" t="s">
        <v>30</v>
      </c>
      <c r="N740" t="s">
        <v>1396</v>
      </c>
      <c r="O740" t="s">
        <v>396</v>
      </c>
      <c r="P740" t="s">
        <v>397</v>
      </c>
      <c r="Q740" t="s">
        <v>54</v>
      </c>
      <c r="S740" t="s">
        <v>55</v>
      </c>
    </row>
    <row r="741" spans="1:19" hidden="1" x14ac:dyDescent="0.25">
      <c r="A741" t="s">
        <v>1397</v>
      </c>
      <c r="B741" t="s">
        <v>32</v>
      </c>
      <c r="C741" t="s">
        <v>20</v>
      </c>
      <c r="D741" t="s">
        <v>1397</v>
      </c>
      <c r="E741" s="1">
        <v>44371.648611111108</v>
      </c>
      <c r="G741" s="2">
        <v>44370</v>
      </c>
      <c r="H741" s="2">
        <v>37608</v>
      </c>
      <c r="I741">
        <v>1</v>
      </c>
      <c r="J741" s="2">
        <v>44372</v>
      </c>
      <c r="K741" s="2">
        <v>44372</v>
      </c>
      <c r="L741" t="s">
        <v>29</v>
      </c>
      <c r="M741" t="s">
        <v>30</v>
      </c>
      <c r="N741" t="s">
        <v>1398</v>
      </c>
      <c r="O741" t="s">
        <v>396</v>
      </c>
      <c r="P741" t="s">
        <v>397</v>
      </c>
      <c r="Q741" t="s">
        <v>54</v>
      </c>
      <c r="S741" t="s">
        <v>55</v>
      </c>
    </row>
    <row r="742" spans="1:19" hidden="1" x14ac:dyDescent="0.25">
      <c r="A742" t="s">
        <v>1399</v>
      </c>
      <c r="B742" t="s">
        <v>32</v>
      </c>
      <c r="C742" t="s">
        <v>20</v>
      </c>
      <c r="D742" t="s">
        <v>1399</v>
      </c>
      <c r="E742" s="1">
        <v>43902.658333333333</v>
      </c>
      <c r="F742" t="s">
        <v>1324</v>
      </c>
      <c r="G742" s="2">
        <v>43901</v>
      </c>
      <c r="H742" s="2">
        <v>37608</v>
      </c>
      <c r="I742">
        <v>1</v>
      </c>
      <c r="J742" s="2">
        <v>44372</v>
      </c>
      <c r="K742" s="2">
        <v>44372</v>
      </c>
      <c r="L742" t="s">
        <v>29</v>
      </c>
      <c r="M742" t="s">
        <v>30</v>
      </c>
      <c r="N742" t="s">
        <v>1400</v>
      </c>
      <c r="O742" t="s">
        <v>396</v>
      </c>
      <c r="P742" t="s">
        <v>397</v>
      </c>
      <c r="Q742" t="s">
        <v>142</v>
      </c>
      <c r="R742" t="s">
        <v>118</v>
      </c>
    </row>
    <row r="743" spans="1:19" hidden="1" x14ac:dyDescent="0.25">
      <c r="A743" t="s">
        <v>1401</v>
      </c>
      <c r="B743" t="s">
        <v>32</v>
      </c>
      <c r="C743" t="s">
        <v>20</v>
      </c>
      <c r="D743" t="s">
        <v>1401</v>
      </c>
      <c r="E743" s="1">
        <v>43902.657638888886</v>
      </c>
      <c r="F743" t="s">
        <v>1337</v>
      </c>
      <c r="G743" s="2">
        <v>43901</v>
      </c>
      <c r="H743" s="2">
        <v>37608</v>
      </c>
      <c r="I743">
        <v>1</v>
      </c>
      <c r="J743" s="2">
        <v>44372</v>
      </c>
      <c r="K743" s="2">
        <v>44372</v>
      </c>
      <c r="L743" t="s">
        <v>29</v>
      </c>
      <c r="M743" t="s">
        <v>30</v>
      </c>
      <c r="N743" t="s">
        <v>1402</v>
      </c>
      <c r="O743" t="s">
        <v>396</v>
      </c>
      <c r="P743" t="s">
        <v>397</v>
      </c>
      <c r="Q743" t="s">
        <v>142</v>
      </c>
      <c r="R743" t="s">
        <v>118</v>
      </c>
    </row>
    <row r="744" spans="1:19" hidden="1" x14ac:dyDescent="0.25">
      <c r="A744" t="s">
        <v>1403</v>
      </c>
      <c r="B744" t="s">
        <v>32</v>
      </c>
      <c r="C744" t="s">
        <v>20</v>
      </c>
      <c r="D744" t="s">
        <v>1403</v>
      </c>
      <c r="E744" s="1">
        <v>43902.65902777778</v>
      </c>
      <c r="F744" t="s">
        <v>1337</v>
      </c>
      <c r="G744" s="2">
        <v>43901</v>
      </c>
      <c r="H744" s="2">
        <v>37608</v>
      </c>
      <c r="I744">
        <v>1</v>
      </c>
      <c r="J744" s="2">
        <v>44372</v>
      </c>
      <c r="K744" s="2">
        <v>44372</v>
      </c>
      <c r="L744" t="s">
        <v>29</v>
      </c>
      <c r="M744" t="s">
        <v>30</v>
      </c>
      <c r="N744" t="s">
        <v>1404</v>
      </c>
      <c r="O744" t="s">
        <v>396</v>
      </c>
      <c r="P744" t="s">
        <v>397</v>
      </c>
      <c r="Q744" t="s">
        <v>142</v>
      </c>
      <c r="R744" t="s">
        <v>118</v>
      </c>
    </row>
    <row r="745" spans="1:19" hidden="1" x14ac:dyDescent="0.25">
      <c r="A745" t="s">
        <v>1405</v>
      </c>
      <c r="B745" t="s">
        <v>32</v>
      </c>
      <c r="C745" t="s">
        <v>20</v>
      </c>
      <c r="D745" t="s">
        <v>1405</v>
      </c>
      <c r="E745" s="1">
        <v>43902.656944444447</v>
      </c>
      <c r="F745" t="s">
        <v>1337</v>
      </c>
      <c r="G745" s="2">
        <v>43901</v>
      </c>
      <c r="H745" s="2">
        <v>37608</v>
      </c>
      <c r="I745">
        <v>1</v>
      </c>
      <c r="J745" s="2">
        <v>44372</v>
      </c>
      <c r="K745" s="2">
        <v>44372</v>
      </c>
      <c r="L745" t="s">
        <v>29</v>
      </c>
      <c r="M745" t="s">
        <v>30</v>
      </c>
      <c r="N745" t="s">
        <v>1406</v>
      </c>
      <c r="O745" t="s">
        <v>396</v>
      </c>
      <c r="P745" t="s">
        <v>397</v>
      </c>
      <c r="Q745" t="s">
        <v>142</v>
      </c>
      <c r="R745" t="s">
        <v>118</v>
      </c>
    </row>
    <row r="746" spans="1:19" hidden="1" x14ac:dyDescent="0.25">
      <c r="A746" t="s">
        <v>1407</v>
      </c>
      <c r="B746" t="s">
        <v>32</v>
      </c>
      <c r="C746" t="s">
        <v>20</v>
      </c>
      <c r="D746" t="s">
        <v>1407</v>
      </c>
      <c r="E746" s="1">
        <v>43902.657638888886</v>
      </c>
      <c r="F746" t="s">
        <v>1337</v>
      </c>
      <c r="G746" s="2">
        <v>43901</v>
      </c>
      <c r="H746" s="2">
        <v>37608</v>
      </c>
      <c r="I746">
        <v>1</v>
      </c>
      <c r="J746" s="2">
        <v>44372</v>
      </c>
      <c r="K746" s="2">
        <v>44372</v>
      </c>
      <c r="L746" t="s">
        <v>29</v>
      </c>
      <c r="M746" t="s">
        <v>30</v>
      </c>
      <c r="N746" t="s">
        <v>1408</v>
      </c>
      <c r="O746" t="s">
        <v>396</v>
      </c>
      <c r="P746" t="s">
        <v>397</v>
      </c>
      <c r="Q746" t="s">
        <v>142</v>
      </c>
      <c r="R746" t="s">
        <v>118</v>
      </c>
    </row>
    <row r="747" spans="1:19" hidden="1" x14ac:dyDescent="0.25">
      <c r="A747" t="s">
        <v>1409</v>
      </c>
      <c r="B747" t="s">
        <v>32</v>
      </c>
      <c r="C747" t="s">
        <v>20</v>
      </c>
      <c r="D747" t="s">
        <v>1409</v>
      </c>
      <c r="E747" s="1">
        <v>43902.657638888886</v>
      </c>
      <c r="F747" t="s">
        <v>1337</v>
      </c>
      <c r="G747" s="2">
        <v>43901</v>
      </c>
      <c r="H747" s="2">
        <v>37608</v>
      </c>
      <c r="I747">
        <v>1</v>
      </c>
      <c r="J747" s="2">
        <v>44372</v>
      </c>
      <c r="K747" s="2">
        <v>44372</v>
      </c>
      <c r="L747" t="s">
        <v>29</v>
      </c>
      <c r="M747" t="s">
        <v>30</v>
      </c>
      <c r="N747" t="s">
        <v>1410</v>
      </c>
      <c r="O747" t="s">
        <v>396</v>
      </c>
      <c r="P747" t="s">
        <v>397</v>
      </c>
      <c r="Q747" t="s">
        <v>142</v>
      </c>
      <c r="R747" t="s">
        <v>118</v>
      </c>
    </row>
    <row r="748" spans="1:19" hidden="1" x14ac:dyDescent="0.25">
      <c r="A748" t="s">
        <v>1411</v>
      </c>
      <c r="B748" t="s">
        <v>32</v>
      </c>
      <c r="C748" t="s">
        <v>20</v>
      </c>
      <c r="D748" t="s">
        <v>1411</v>
      </c>
      <c r="E748" s="1">
        <v>43902.65902777778</v>
      </c>
      <c r="F748" t="s">
        <v>1337</v>
      </c>
      <c r="G748" s="2">
        <v>43901</v>
      </c>
      <c r="H748" s="2">
        <v>37608</v>
      </c>
      <c r="I748">
        <v>1</v>
      </c>
      <c r="J748" s="2">
        <v>44372</v>
      </c>
      <c r="K748" s="2">
        <v>44372</v>
      </c>
      <c r="L748" t="s">
        <v>29</v>
      </c>
      <c r="M748" t="s">
        <v>30</v>
      </c>
      <c r="N748" t="s">
        <v>1412</v>
      </c>
      <c r="O748" t="s">
        <v>396</v>
      </c>
      <c r="P748" t="s">
        <v>397</v>
      </c>
      <c r="Q748" t="s">
        <v>142</v>
      </c>
      <c r="R748" t="s">
        <v>118</v>
      </c>
    </row>
    <row r="749" spans="1:19" hidden="1" x14ac:dyDescent="0.25">
      <c r="A749" t="s">
        <v>1413</v>
      </c>
      <c r="B749" t="s">
        <v>32</v>
      </c>
      <c r="C749" t="s">
        <v>20</v>
      </c>
      <c r="D749" t="s">
        <v>1413</v>
      </c>
      <c r="E749" s="1">
        <v>44371.649305555555</v>
      </c>
      <c r="G749" s="2">
        <v>44370</v>
      </c>
      <c r="H749" s="2">
        <v>37608</v>
      </c>
      <c r="I749">
        <v>1</v>
      </c>
      <c r="J749" s="2">
        <v>44372</v>
      </c>
      <c r="K749" s="2">
        <v>44372</v>
      </c>
      <c r="L749" t="s">
        <v>29</v>
      </c>
      <c r="M749" t="s">
        <v>30</v>
      </c>
      <c r="N749" t="s">
        <v>1414</v>
      </c>
      <c r="O749" t="s">
        <v>396</v>
      </c>
      <c r="P749" t="s">
        <v>397</v>
      </c>
      <c r="Q749" t="s">
        <v>54</v>
      </c>
      <c r="S749" t="s">
        <v>55</v>
      </c>
    </row>
    <row r="750" spans="1:19" hidden="1" x14ac:dyDescent="0.25">
      <c r="A750" t="s">
        <v>1415</v>
      </c>
      <c r="B750" t="s">
        <v>32</v>
      </c>
      <c r="C750" t="s">
        <v>20</v>
      </c>
      <c r="D750" t="s">
        <v>1415</v>
      </c>
      <c r="E750" s="1">
        <v>44371.648611111108</v>
      </c>
      <c r="G750" s="2">
        <v>44370</v>
      </c>
      <c r="H750" s="2">
        <v>37608</v>
      </c>
      <c r="I750">
        <v>1</v>
      </c>
      <c r="J750" s="2">
        <v>44372</v>
      </c>
      <c r="K750" s="2">
        <v>44372</v>
      </c>
      <c r="L750" t="s">
        <v>29</v>
      </c>
      <c r="M750" t="s">
        <v>30</v>
      </c>
      <c r="N750" t="s">
        <v>1416</v>
      </c>
      <c r="O750" t="s">
        <v>396</v>
      </c>
      <c r="P750" t="s">
        <v>397</v>
      </c>
      <c r="Q750" t="s">
        <v>54</v>
      </c>
      <c r="S750" t="s">
        <v>55</v>
      </c>
    </row>
    <row r="751" spans="1:19" hidden="1" x14ac:dyDescent="0.25">
      <c r="A751" t="s">
        <v>1417</v>
      </c>
      <c r="B751" t="s">
        <v>32</v>
      </c>
      <c r="C751" t="s">
        <v>20</v>
      </c>
      <c r="D751" t="s">
        <v>1417</v>
      </c>
      <c r="E751" s="1">
        <v>43902.656944444447</v>
      </c>
      <c r="F751" t="s">
        <v>1337</v>
      </c>
      <c r="G751" s="2">
        <v>43901</v>
      </c>
      <c r="H751" s="2">
        <v>37608</v>
      </c>
      <c r="I751">
        <v>1</v>
      </c>
      <c r="J751" s="2">
        <v>44372</v>
      </c>
      <c r="K751" s="2">
        <v>44372</v>
      </c>
      <c r="L751" t="s">
        <v>29</v>
      </c>
      <c r="M751" t="s">
        <v>30</v>
      </c>
      <c r="N751" t="s">
        <v>1418</v>
      </c>
      <c r="O751" t="s">
        <v>396</v>
      </c>
      <c r="P751" t="s">
        <v>397</v>
      </c>
      <c r="Q751" t="s">
        <v>142</v>
      </c>
      <c r="R751" t="s">
        <v>118</v>
      </c>
    </row>
    <row r="752" spans="1:19" hidden="1" x14ac:dyDescent="0.25">
      <c r="A752" t="s">
        <v>1419</v>
      </c>
      <c r="B752" t="s">
        <v>32</v>
      </c>
      <c r="C752" t="s">
        <v>20</v>
      </c>
      <c r="D752" t="s">
        <v>1419</v>
      </c>
      <c r="E752" s="1">
        <v>43902.658333333333</v>
      </c>
      <c r="F752" t="s">
        <v>1337</v>
      </c>
      <c r="G752" s="2">
        <v>43901</v>
      </c>
      <c r="H752" s="2">
        <v>37608</v>
      </c>
      <c r="I752">
        <v>1</v>
      </c>
      <c r="J752" s="2">
        <v>44372</v>
      </c>
      <c r="K752" s="2">
        <v>44372</v>
      </c>
      <c r="L752" t="s">
        <v>29</v>
      </c>
      <c r="M752" t="s">
        <v>30</v>
      </c>
      <c r="N752" t="s">
        <v>1420</v>
      </c>
      <c r="O752" t="s">
        <v>396</v>
      </c>
      <c r="P752" t="s">
        <v>397</v>
      </c>
      <c r="Q752" t="s">
        <v>142</v>
      </c>
      <c r="R752" t="s">
        <v>118</v>
      </c>
    </row>
    <row r="753" spans="1:19" hidden="1" x14ac:dyDescent="0.25">
      <c r="A753" t="s">
        <v>1421</v>
      </c>
      <c r="B753" t="s">
        <v>32</v>
      </c>
      <c r="C753" t="s">
        <v>20</v>
      </c>
      <c r="D753" t="s">
        <v>1421</v>
      </c>
      <c r="E753" s="1">
        <v>43902.658333333333</v>
      </c>
      <c r="F753" t="s">
        <v>1422</v>
      </c>
      <c r="G753" s="2">
        <v>43901</v>
      </c>
      <c r="H753" s="2">
        <v>37608</v>
      </c>
      <c r="I753">
        <v>1</v>
      </c>
      <c r="J753" s="2">
        <v>44372</v>
      </c>
      <c r="K753" s="2">
        <v>44372</v>
      </c>
      <c r="L753" t="s">
        <v>29</v>
      </c>
      <c r="M753" t="s">
        <v>30</v>
      </c>
      <c r="N753" t="s">
        <v>1423</v>
      </c>
      <c r="O753" t="s">
        <v>396</v>
      </c>
      <c r="P753" t="s">
        <v>397</v>
      </c>
      <c r="Q753" t="s">
        <v>142</v>
      </c>
      <c r="R753" t="s">
        <v>118</v>
      </c>
    </row>
    <row r="754" spans="1:19" hidden="1" x14ac:dyDescent="0.25">
      <c r="A754" t="s">
        <v>1424</v>
      </c>
      <c r="B754" t="s">
        <v>32</v>
      </c>
      <c r="C754" t="s">
        <v>20</v>
      </c>
      <c r="D754" t="s">
        <v>1424</v>
      </c>
      <c r="E754" s="1">
        <v>44371.65</v>
      </c>
      <c r="G754" s="2">
        <v>44370</v>
      </c>
      <c r="H754" s="2">
        <v>37608</v>
      </c>
      <c r="I754">
        <v>1</v>
      </c>
      <c r="J754" s="2">
        <v>44372</v>
      </c>
      <c r="K754" s="2">
        <v>44372</v>
      </c>
      <c r="L754" t="s">
        <v>29</v>
      </c>
      <c r="M754" t="s">
        <v>30</v>
      </c>
      <c r="N754" t="s">
        <v>1425</v>
      </c>
      <c r="O754" t="s">
        <v>396</v>
      </c>
      <c r="P754" t="s">
        <v>397</v>
      </c>
      <c r="Q754" t="s">
        <v>54</v>
      </c>
      <c r="S754" t="s">
        <v>55</v>
      </c>
    </row>
    <row r="755" spans="1:19" hidden="1" x14ac:dyDescent="0.25">
      <c r="A755" t="s">
        <v>1426</v>
      </c>
      <c r="B755" t="s">
        <v>32</v>
      </c>
      <c r="C755" t="s">
        <v>20</v>
      </c>
      <c r="D755" t="s">
        <v>1426</v>
      </c>
      <c r="E755" s="1">
        <v>44371.65</v>
      </c>
      <c r="G755" s="2">
        <v>44370</v>
      </c>
      <c r="H755" s="2">
        <v>37608</v>
      </c>
      <c r="I755">
        <v>1</v>
      </c>
      <c r="J755" s="2">
        <v>44372</v>
      </c>
      <c r="K755" s="2">
        <v>44372</v>
      </c>
      <c r="L755" t="s">
        <v>29</v>
      </c>
      <c r="M755" t="s">
        <v>30</v>
      </c>
      <c r="N755" t="s">
        <v>1427</v>
      </c>
      <c r="O755" t="s">
        <v>396</v>
      </c>
      <c r="P755" t="s">
        <v>397</v>
      </c>
      <c r="Q755" t="s">
        <v>54</v>
      </c>
      <c r="S755" t="s">
        <v>55</v>
      </c>
    </row>
    <row r="756" spans="1:19" hidden="1" x14ac:dyDescent="0.25">
      <c r="A756" t="s">
        <v>1428</v>
      </c>
      <c r="B756" t="s">
        <v>32</v>
      </c>
      <c r="C756" t="s">
        <v>20</v>
      </c>
      <c r="D756" t="s">
        <v>1428</v>
      </c>
      <c r="E756" s="1">
        <v>40738.400000000001</v>
      </c>
      <c r="G756" s="2">
        <v>40415</v>
      </c>
      <c r="H756" s="2">
        <v>39750</v>
      </c>
      <c r="I756">
        <v>1</v>
      </c>
      <c r="J756" s="2">
        <v>44372</v>
      </c>
      <c r="K756" s="2">
        <v>44372</v>
      </c>
      <c r="L756" t="s">
        <v>29</v>
      </c>
      <c r="M756" t="s">
        <v>30</v>
      </c>
      <c r="N756" t="s">
        <v>1429</v>
      </c>
      <c r="O756" t="s">
        <v>34</v>
      </c>
      <c r="P756" t="s">
        <v>35</v>
      </c>
      <c r="Q756" t="s">
        <v>142</v>
      </c>
      <c r="R756" t="s">
        <v>118</v>
      </c>
    </row>
    <row r="757" spans="1:19" hidden="1" x14ac:dyDescent="0.25">
      <c r="A757" t="s">
        <v>1430</v>
      </c>
      <c r="B757" t="s">
        <v>32</v>
      </c>
      <c r="C757" t="s">
        <v>20</v>
      </c>
      <c r="D757" t="s">
        <v>1430</v>
      </c>
      <c r="E757" s="1">
        <v>40738.397916666669</v>
      </c>
      <c r="G757" s="2">
        <v>40555</v>
      </c>
      <c r="H757" s="2">
        <v>40149</v>
      </c>
      <c r="I757">
        <v>1</v>
      </c>
      <c r="J757" s="2">
        <v>44372</v>
      </c>
      <c r="K757" s="2">
        <v>44372</v>
      </c>
      <c r="L757" t="s">
        <v>29</v>
      </c>
      <c r="M757" t="s">
        <v>30</v>
      </c>
      <c r="N757" t="s">
        <v>1431</v>
      </c>
      <c r="O757" t="s">
        <v>34</v>
      </c>
      <c r="P757" t="s">
        <v>35</v>
      </c>
      <c r="Q757" t="s">
        <v>142</v>
      </c>
      <c r="R757" t="s">
        <v>118</v>
      </c>
    </row>
    <row r="758" spans="1:19" hidden="1" x14ac:dyDescent="0.25">
      <c r="A758" t="s">
        <v>1432</v>
      </c>
      <c r="B758" t="s">
        <v>32</v>
      </c>
      <c r="C758" t="s">
        <v>20</v>
      </c>
      <c r="D758" t="s">
        <v>1432</v>
      </c>
      <c r="E758" s="1">
        <v>44371.649305555555</v>
      </c>
      <c r="G758" s="2">
        <v>44370</v>
      </c>
      <c r="H758" s="2">
        <v>37608</v>
      </c>
      <c r="I758">
        <v>1</v>
      </c>
      <c r="J758" s="2">
        <v>44372</v>
      </c>
      <c r="K758" s="2">
        <v>44372</v>
      </c>
      <c r="L758" t="s">
        <v>29</v>
      </c>
      <c r="M758" t="s">
        <v>30</v>
      </c>
      <c r="N758" t="s">
        <v>1433</v>
      </c>
      <c r="O758" t="s">
        <v>396</v>
      </c>
      <c r="P758" t="s">
        <v>397</v>
      </c>
      <c r="Q758" t="s">
        <v>54</v>
      </c>
      <c r="S758" t="s">
        <v>55</v>
      </c>
    </row>
    <row r="759" spans="1:19" hidden="1" x14ac:dyDescent="0.25">
      <c r="A759" t="s">
        <v>1434</v>
      </c>
      <c r="B759" t="s">
        <v>32</v>
      </c>
      <c r="C759" t="s">
        <v>20</v>
      </c>
      <c r="D759" t="s">
        <v>1434</v>
      </c>
      <c r="E759" s="1">
        <v>43902.657638888886</v>
      </c>
      <c r="F759" t="s">
        <v>1435</v>
      </c>
      <c r="G759" s="2">
        <v>43901</v>
      </c>
      <c r="H759" s="2">
        <v>37608</v>
      </c>
      <c r="I759">
        <v>1</v>
      </c>
      <c r="J759" s="2">
        <v>44372</v>
      </c>
      <c r="K759" s="2">
        <v>44372</v>
      </c>
      <c r="L759" t="s">
        <v>29</v>
      </c>
      <c r="M759" t="s">
        <v>30</v>
      </c>
      <c r="N759" t="s">
        <v>1436</v>
      </c>
      <c r="O759" t="s">
        <v>396</v>
      </c>
      <c r="P759" t="s">
        <v>397</v>
      </c>
      <c r="Q759" t="s">
        <v>142</v>
      </c>
      <c r="R759" t="s">
        <v>118</v>
      </c>
    </row>
    <row r="760" spans="1:19" hidden="1" x14ac:dyDescent="0.25">
      <c r="A760" t="s">
        <v>1437</v>
      </c>
      <c r="B760" t="s">
        <v>32</v>
      </c>
      <c r="C760" t="s">
        <v>20</v>
      </c>
      <c r="D760" t="s">
        <v>1437</v>
      </c>
      <c r="E760" s="1">
        <v>43902.657638888886</v>
      </c>
      <c r="F760" t="s">
        <v>1422</v>
      </c>
      <c r="G760" s="2">
        <v>43901</v>
      </c>
      <c r="H760" s="2">
        <v>37608</v>
      </c>
      <c r="I760">
        <v>1</v>
      </c>
      <c r="J760" s="2">
        <v>44372</v>
      </c>
      <c r="K760" s="2">
        <v>44372</v>
      </c>
      <c r="L760" t="s">
        <v>29</v>
      </c>
      <c r="M760" t="s">
        <v>30</v>
      </c>
      <c r="N760" t="s">
        <v>1438</v>
      </c>
      <c r="O760" t="s">
        <v>396</v>
      </c>
      <c r="P760" t="s">
        <v>397</v>
      </c>
      <c r="Q760" t="s">
        <v>142</v>
      </c>
      <c r="R760" t="s">
        <v>118</v>
      </c>
    </row>
    <row r="761" spans="1:19" hidden="1" x14ac:dyDescent="0.25">
      <c r="A761" t="s">
        <v>1439</v>
      </c>
      <c r="B761" t="s">
        <v>32</v>
      </c>
      <c r="C761" t="s">
        <v>20</v>
      </c>
      <c r="D761" t="s">
        <v>1439</v>
      </c>
      <c r="E761" s="1">
        <v>43941.5</v>
      </c>
      <c r="F761" t="s">
        <v>1422</v>
      </c>
      <c r="G761" s="2">
        <v>43901</v>
      </c>
      <c r="H761" s="2">
        <v>37608</v>
      </c>
      <c r="I761">
        <v>1</v>
      </c>
      <c r="J761" s="2">
        <v>44372</v>
      </c>
      <c r="K761" s="2">
        <v>44372</v>
      </c>
      <c r="L761" t="s">
        <v>29</v>
      </c>
      <c r="M761" t="s">
        <v>30</v>
      </c>
      <c r="N761" t="s">
        <v>1440</v>
      </c>
      <c r="O761" t="s">
        <v>396</v>
      </c>
      <c r="P761" t="s">
        <v>397</v>
      </c>
      <c r="Q761" t="s">
        <v>142</v>
      </c>
      <c r="R761" t="s">
        <v>118</v>
      </c>
    </row>
    <row r="762" spans="1:19" hidden="1" x14ac:dyDescent="0.25">
      <c r="A762" t="s">
        <v>1441</v>
      </c>
      <c r="B762" t="s">
        <v>32</v>
      </c>
      <c r="C762" t="s">
        <v>20</v>
      </c>
      <c r="D762" t="s">
        <v>1441</v>
      </c>
      <c r="E762" s="1">
        <v>43941.5</v>
      </c>
      <c r="F762" t="s">
        <v>1422</v>
      </c>
      <c r="G762" s="2">
        <v>43901</v>
      </c>
      <c r="H762" s="2">
        <v>37608</v>
      </c>
      <c r="I762">
        <v>1</v>
      </c>
      <c r="J762" s="2">
        <v>44372</v>
      </c>
      <c r="K762" s="2">
        <v>44372</v>
      </c>
      <c r="L762" t="s">
        <v>29</v>
      </c>
      <c r="M762" t="s">
        <v>30</v>
      </c>
      <c r="N762" t="s">
        <v>1442</v>
      </c>
      <c r="O762" t="s">
        <v>396</v>
      </c>
      <c r="P762" t="s">
        <v>397</v>
      </c>
      <c r="Q762" t="s">
        <v>142</v>
      </c>
      <c r="R762" t="s">
        <v>118</v>
      </c>
    </row>
    <row r="763" spans="1:19" hidden="1" x14ac:dyDescent="0.25">
      <c r="A763" t="s">
        <v>1443</v>
      </c>
      <c r="B763" t="s">
        <v>32</v>
      </c>
      <c r="C763" t="s">
        <v>20</v>
      </c>
      <c r="D763" t="s">
        <v>1443</v>
      </c>
      <c r="E763" s="1">
        <v>43902.658333333333</v>
      </c>
      <c r="F763" t="s">
        <v>1422</v>
      </c>
      <c r="G763" s="2">
        <v>43901</v>
      </c>
      <c r="H763" s="2">
        <v>37608</v>
      </c>
      <c r="I763">
        <v>1</v>
      </c>
      <c r="J763" s="2">
        <v>44372</v>
      </c>
      <c r="K763" s="2">
        <v>44372</v>
      </c>
      <c r="L763" t="s">
        <v>29</v>
      </c>
      <c r="M763" t="s">
        <v>30</v>
      </c>
      <c r="N763" t="s">
        <v>1444</v>
      </c>
      <c r="O763" t="s">
        <v>396</v>
      </c>
      <c r="P763" t="s">
        <v>397</v>
      </c>
      <c r="Q763" t="s">
        <v>142</v>
      </c>
      <c r="R763" t="s">
        <v>118</v>
      </c>
    </row>
    <row r="764" spans="1:19" hidden="1" x14ac:dyDescent="0.25">
      <c r="A764" t="s">
        <v>1445</v>
      </c>
      <c r="B764" t="s">
        <v>32</v>
      </c>
      <c r="C764" t="s">
        <v>20</v>
      </c>
      <c r="D764" t="s">
        <v>1445</v>
      </c>
      <c r="E764" s="1">
        <v>43902.658333333333</v>
      </c>
      <c r="F764" t="s">
        <v>1435</v>
      </c>
      <c r="G764" s="2">
        <v>43901</v>
      </c>
      <c r="H764" s="2">
        <v>37608</v>
      </c>
      <c r="I764">
        <v>1</v>
      </c>
      <c r="J764" s="2">
        <v>44372</v>
      </c>
      <c r="K764" s="2">
        <v>44372</v>
      </c>
      <c r="L764" t="s">
        <v>29</v>
      </c>
      <c r="M764" t="s">
        <v>30</v>
      </c>
      <c r="N764" t="s">
        <v>1446</v>
      </c>
      <c r="O764" t="s">
        <v>396</v>
      </c>
      <c r="P764" t="s">
        <v>397</v>
      </c>
      <c r="Q764" t="s">
        <v>142</v>
      </c>
      <c r="R764" t="s">
        <v>118</v>
      </c>
    </row>
    <row r="765" spans="1:19" hidden="1" x14ac:dyDescent="0.25">
      <c r="A765" t="s">
        <v>1447</v>
      </c>
      <c r="B765" t="s">
        <v>32</v>
      </c>
      <c r="C765" t="s">
        <v>20</v>
      </c>
      <c r="D765" t="s">
        <v>1447</v>
      </c>
      <c r="E765" s="1">
        <v>43902.656944444447</v>
      </c>
      <c r="F765" t="s">
        <v>1448</v>
      </c>
      <c r="G765" s="2">
        <v>43901</v>
      </c>
      <c r="H765" s="2">
        <v>37608</v>
      </c>
      <c r="I765">
        <v>1</v>
      </c>
      <c r="J765" s="2">
        <v>44372</v>
      </c>
      <c r="K765" s="2">
        <v>44372</v>
      </c>
      <c r="L765" t="s">
        <v>29</v>
      </c>
      <c r="M765" t="s">
        <v>30</v>
      </c>
      <c r="N765" t="s">
        <v>1449</v>
      </c>
      <c r="O765" t="s">
        <v>396</v>
      </c>
      <c r="P765" t="s">
        <v>397</v>
      </c>
      <c r="Q765" t="s">
        <v>142</v>
      </c>
      <c r="R765" t="s">
        <v>118</v>
      </c>
    </row>
    <row r="766" spans="1:19" hidden="1" x14ac:dyDescent="0.25">
      <c r="A766" t="s">
        <v>1450</v>
      </c>
      <c r="B766" t="s">
        <v>32</v>
      </c>
      <c r="C766" t="s">
        <v>20</v>
      </c>
      <c r="D766" t="s">
        <v>1450</v>
      </c>
      <c r="E766" s="1">
        <v>44371.648611111108</v>
      </c>
      <c r="G766" s="2">
        <v>44370</v>
      </c>
      <c r="H766" s="2">
        <v>37608</v>
      </c>
      <c r="I766">
        <v>2</v>
      </c>
      <c r="J766" s="2">
        <v>44372</v>
      </c>
      <c r="K766" s="2">
        <v>44372</v>
      </c>
      <c r="L766" t="s">
        <v>29</v>
      </c>
      <c r="M766" t="s">
        <v>30</v>
      </c>
      <c r="N766" t="s">
        <v>1451</v>
      </c>
      <c r="O766" t="s">
        <v>396</v>
      </c>
      <c r="P766" t="s">
        <v>397</v>
      </c>
      <c r="Q766" t="s">
        <v>54</v>
      </c>
      <c r="S766" t="s">
        <v>55</v>
      </c>
    </row>
    <row r="767" spans="1:19" hidden="1" x14ac:dyDescent="0.25">
      <c r="A767" t="s">
        <v>1452</v>
      </c>
      <c r="B767" t="s">
        <v>32</v>
      </c>
      <c r="C767" t="s">
        <v>20</v>
      </c>
      <c r="D767" t="s">
        <v>1452</v>
      </c>
      <c r="E767" s="1">
        <v>41949.661805555559</v>
      </c>
      <c r="G767" s="2">
        <v>41948</v>
      </c>
      <c r="H767" s="2">
        <v>40135</v>
      </c>
      <c r="I767">
        <v>1</v>
      </c>
      <c r="J767" s="2">
        <v>44372</v>
      </c>
      <c r="K767" s="2">
        <v>44372</v>
      </c>
      <c r="L767" t="s">
        <v>29</v>
      </c>
      <c r="M767" t="s">
        <v>30</v>
      </c>
      <c r="N767" t="s">
        <v>1453</v>
      </c>
      <c r="O767" t="s">
        <v>34</v>
      </c>
      <c r="P767" t="s">
        <v>35</v>
      </c>
      <c r="Q767" t="s">
        <v>142</v>
      </c>
      <c r="R767" t="s">
        <v>118</v>
      </c>
    </row>
    <row r="768" spans="1:19" hidden="1" x14ac:dyDescent="0.25">
      <c r="A768" t="s">
        <v>1454</v>
      </c>
      <c r="B768" t="s">
        <v>32</v>
      </c>
      <c r="C768" t="s">
        <v>20</v>
      </c>
      <c r="D768" t="s">
        <v>1454</v>
      </c>
      <c r="E768" s="1">
        <v>44371.649305555555</v>
      </c>
      <c r="G768" s="2">
        <v>44370</v>
      </c>
      <c r="H768" s="2">
        <v>37608</v>
      </c>
      <c r="I768">
        <v>1</v>
      </c>
      <c r="J768" s="2">
        <v>44372</v>
      </c>
      <c r="K768" s="2">
        <v>44372</v>
      </c>
      <c r="L768" t="s">
        <v>29</v>
      </c>
      <c r="M768" t="s">
        <v>30</v>
      </c>
      <c r="N768" t="s">
        <v>1455</v>
      </c>
      <c r="O768" t="s">
        <v>396</v>
      </c>
      <c r="P768" t="s">
        <v>397</v>
      </c>
      <c r="Q768" t="s">
        <v>54</v>
      </c>
      <c r="S768" t="s">
        <v>55</v>
      </c>
    </row>
    <row r="769" spans="1:19" hidden="1" x14ac:dyDescent="0.25">
      <c r="A769" t="s">
        <v>1456</v>
      </c>
      <c r="B769" t="s">
        <v>32</v>
      </c>
      <c r="C769" t="s">
        <v>20</v>
      </c>
      <c r="D769" t="s">
        <v>1456</v>
      </c>
      <c r="E769" s="1">
        <v>44371.649305555555</v>
      </c>
      <c r="G769" s="2">
        <v>44370</v>
      </c>
      <c r="H769" s="2">
        <v>37608</v>
      </c>
      <c r="I769">
        <v>1</v>
      </c>
      <c r="J769" s="2">
        <v>44372</v>
      </c>
      <c r="K769" s="2">
        <v>44372</v>
      </c>
      <c r="L769" t="s">
        <v>29</v>
      </c>
      <c r="M769" t="s">
        <v>30</v>
      </c>
      <c r="N769" t="s">
        <v>1457</v>
      </c>
      <c r="O769" t="s">
        <v>396</v>
      </c>
      <c r="P769" t="s">
        <v>397</v>
      </c>
      <c r="Q769" t="s">
        <v>54</v>
      </c>
      <c r="S769" t="s">
        <v>55</v>
      </c>
    </row>
    <row r="770" spans="1:19" hidden="1" x14ac:dyDescent="0.25">
      <c r="A770" t="s">
        <v>1458</v>
      </c>
      <c r="B770" t="s">
        <v>32</v>
      </c>
      <c r="C770" t="s">
        <v>20</v>
      </c>
      <c r="D770" t="s">
        <v>1458</v>
      </c>
      <c r="E770" s="1">
        <v>44371.649305555555</v>
      </c>
      <c r="G770" s="2">
        <v>44370</v>
      </c>
      <c r="H770" s="2">
        <v>37608</v>
      </c>
      <c r="I770">
        <v>1</v>
      </c>
      <c r="J770" s="2">
        <v>44372</v>
      </c>
      <c r="K770" s="2">
        <v>44372</v>
      </c>
      <c r="L770" t="s">
        <v>29</v>
      </c>
      <c r="M770" t="s">
        <v>30</v>
      </c>
      <c r="N770" t="s">
        <v>1459</v>
      </c>
      <c r="O770" t="s">
        <v>396</v>
      </c>
      <c r="P770" t="s">
        <v>397</v>
      </c>
      <c r="Q770" t="s">
        <v>54</v>
      </c>
      <c r="S770" t="s">
        <v>55</v>
      </c>
    </row>
    <row r="771" spans="1:19" hidden="1" x14ac:dyDescent="0.25">
      <c r="A771" t="s">
        <v>1460</v>
      </c>
      <c r="B771" t="s">
        <v>32</v>
      </c>
      <c r="C771" t="s">
        <v>20</v>
      </c>
      <c r="D771" t="s">
        <v>1460</v>
      </c>
      <c r="E771" s="1">
        <v>44371.649305555555</v>
      </c>
      <c r="G771" s="2">
        <v>44370</v>
      </c>
      <c r="H771" s="2">
        <v>37608</v>
      </c>
      <c r="I771">
        <v>1</v>
      </c>
      <c r="J771" s="2">
        <v>44372</v>
      </c>
      <c r="K771" s="2">
        <v>44372</v>
      </c>
      <c r="L771" t="s">
        <v>29</v>
      </c>
      <c r="M771" t="s">
        <v>30</v>
      </c>
      <c r="N771" t="s">
        <v>1461</v>
      </c>
      <c r="O771" t="s">
        <v>396</v>
      </c>
      <c r="P771" t="s">
        <v>397</v>
      </c>
      <c r="Q771" t="s">
        <v>54</v>
      </c>
      <c r="S771" t="s">
        <v>55</v>
      </c>
    </row>
    <row r="772" spans="1:19" hidden="1" x14ac:dyDescent="0.25">
      <c r="A772" t="s">
        <v>1462</v>
      </c>
      <c r="B772" t="s">
        <v>32</v>
      </c>
      <c r="C772" t="s">
        <v>20</v>
      </c>
      <c r="D772" t="s">
        <v>1462</v>
      </c>
      <c r="E772" s="1">
        <v>43902.657638888886</v>
      </c>
      <c r="F772" t="s">
        <v>1448</v>
      </c>
      <c r="G772" s="2">
        <v>43901</v>
      </c>
      <c r="H772" s="2">
        <v>37608</v>
      </c>
      <c r="I772">
        <v>1</v>
      </c>
      <c r="J772" s="2">
        <v>44372</v>
      </c>
      <c r="K772" s="2">
        <v>44372</v>
      </c>
      <c r="L772" t="s">
        <v>29</v>
      </c>
      <c r="M772" t="s">
        <v>30</v>
      </c>
      <c r="N772" t="s">
        <v>1463</v>
      </c>
      <c r="O772" t="s">
        <v>396</v>
      </c>
      <c r="P772" t="s">
        <v>397</v>
      </c>
      <c r="Q772" t="s">
        <v>142</v>
      </c>
      <c r="R772" t="s">
        <v>118</v>
      </c>
    </row>
    <row r="773" spans="1:19" hidden="1" x14ac:dyDescent="0.25">
      <c r="A773" t="s">
        <v>1464</v>
      </c>
      <c r="B773" t="s">
        <v>32</v>
      </c>
      <c r="C773" t="s">
        <v>20</v>
      </c>
      <c r="D773" t="s">
        <v>1464</v>
      </c>
      <c r="E773" s="1">
        <v>43902.657638888886</v>
      </c>
      <c r="F773" t="s">
        <v>1465</v>
      </c>
      <c r="G773" s="2">
        <v>43901</v>
      </c>
      <c r="H773" s="2">
        <v>37608</v>
      </c>
      <c r="I773">
        <v>1</v>
      </c>
      <c r="J773" s="2">
        <v>44372</v>
      </c>
      <c r="K773" s="2">
        <v>44372</v>
      </c>
      <c r="L773" t="s">
        <v>29</v>
      </c>
      <c r="M773" t="s">
        <v>30</v>
      </c>
      <c r="N773" t="s">
        <v>1466</v>
      </c>
      <c r="O773" t="s">
        <v>396</v>
      </c>
      <c r="P773" t="s">
        <v>397</v>
      </c>
      <c r="Q773" t="s">
        <v>142</v>
      </c>
      <c r="R773" t="s">
        <v>118</v>
      </c>
    </row>
    <row r="774" spans="1:19" hidden="1" x14ac:dyDescent="0.25">
      <c r="A774" t="s">
        <v>1467</v>
      </c>
      <c r="B774" t="s">
        <v>32</v>
      </c>
      <c r="C774" t="s">
        <v>20</v>
      </c>
      <c r="D774" t="s">
        <v>1467</v>
      </c>
      <c r="E774" s="1">
        <v>43902.658333333333</v>
      </c>
      <c r="F774" t="s">
        <v>1465</v>
      </c>
      <c r="G774" s="2">
        <v>43901</v>
      </c>
      <c r="H774" s="2">
        <v>37608</v>
      </c>
      <c r="I774">
        <v>1</v>
      </c>
      <c r="J774" s="2">
        <v>44372</v>
      </c>
      <c r="K774" s="2">
        <v>44372</v>
      </c>
      <c r="L774" t="s">
        <v>29</v>
      </c>
      <c r="M774" t="s">
        <v>30</v>
      </c>
      <c r="N774" t="s">
        <v>1468</v>
      </c>
      <c r="O774" t="s">
        <v>396</v>
      </c>
      <c r="P774" t="s">
        <v>397</v>
      </c>
      <c r="Q774" t="s">
        <v>142</v>
      </c>
      <c r="R774" t="s">
        <v>118</v>
      </c>
    </row>
    <row r="775" spans="1:19" hidden="1" x14ac:dyDescent="0.25">
      <c r="A775" t="s">
        <v>1469</v>
      </c>
      <c r="B775" t="s">
        <v>32</v>
      </c>
      <c r="C775" t="s">
        <v>20</v>
      </c>
      <c r="D775" t="s">
        <v>1469</v>
      </c>
      <c r="E775" s="1">
        <v>44371.648611111108</v>
      </c>
      <c r="G775" s="2">
        <v>44370</v>
      </c>
      <c r="H775" s="2">
        <v>37608</v>
      </c>
      <c r="I775">
        <v>1</v>
      </c>
      <c r="J775" s="2">
        <v>44372</v>
      </c>
      <c r="K775" s="2">
        <v>44372</v>
      </c>
      <c r="L775" t="s">
        <v>29</v>
      </c>
      <c r="M775" t="s">
        <v>30</v>
      </c>
      <c r="N775" t="s">
        <v>1470</v>
      </c>
      <c r="O775" t="s">
        <v>396</v>
      </c>
      <c r="P775" t="s">
        <v>397</v>
      </c>
      <c r="Q775" t="s">
        <v>54</v>
      </c>
      <c r="S775" t="s">
        <v>55</v>
      </c>
    </row>
    <row r="776" spans="1:19" hidden="1" x14ac:dyDescent="0.25">
      <c r="A776" t="s">
        <v>1471</v>
      </c>
      <c r="B776" t="s">
        <v>32</v>
      </c>
      <c r="C776" t="s">
        <v>20</v>
      </c>
      <c r="D776" t="s">
        <v>1471</v>
      </c>
      <c r="E776" s="1">
        <v>44371.649305555555</v>
      </c>
      <c r="G776" s="2">
        <v>44370</v>
      </c>
      <c r="H776" s="2">
        <v>37608</v>
      </c>
      <c r="I776">
        <v>1</v>
      </c>
      <c r="J776" s="2">
        <v>44372</v>
      </c>
      <c r="K776" s="2">
        <v>44372</v>
      </c>
      <c r="L776" t="s">
        <v>29</v>
      </c>
      <c r="M776" t="s">
        <v>30</v>
      </c>
      <c r="N776" t="s">
        <v>1472</v>
      </c>
      <c r="O776" t="s">
        <v>396</v>
      </c>
      <c r="P776" t="s">
        <v>397</v>
      </c>
      <c r="Q776" t="s">
        <v>54</v>
      </c>
      <c r="S776" t="s">
        <v>55</v>
      </c>
    </row>
    <row r="777" spans="1:19" hidden="1" x14ac:dyDescent="0.25">
      <c r="A777" t="s">
        <v>1473</v>
      </c>
      <c r="B777" t="s">
        <v>32</v>
      </c>
      <c r="C777" t="s">
        <v>20</v>
      </c>
      <c r="D777" t="s">
        <v>1473</v>
      </c>
      <c r="E777" s="1">
        <v>43902.657638888886</v>
      </c>
      <c r="F777" t="s">
        <v>1474</v>
      </c>
      <c r="G777" s="2">
        <v>43901</v>
      </c>
      <c r="H777" s="2">
        <v>37608</v>
      </c>
      <c r="I777">
        <v>1</v>
      </c>
      <c r="J777" s="2">
        <v>44372</v>
      </c>
      <c r="K777" s="2">
        <v>44372</v>
      </c>
      <c r="L777" t="s">
        <v>29</v>
      </c>
      <c r="M777" t="s">
        <v>30</v>
      </c>
      <c r="N777" t="s">
        <v>1475</v>
      </c>
      <c r="O777" t="s">
        <v>396</v>
      </c>
      <c r="P777" t="s">
        <v>397</v>
      </c>
      <c r="Q777" t="s">
        <v>142</v>
      </c>
      <c r="R777" t="s">
        <v>118</v>
      </c>
    </row>
    <row r="778" spans="1:19" hidden="1" x14ac:dyDescent="0.25">
      <c r="A778" t="s">
        <v>1476</v>
      </c>
      <c r="B778" t="s">
        <v>32</v>
      </c>
      <c r="C778" t="s">
        <v>20</v>
      </c>
      <c r="D778" t="s">
        <v>1476</v>
      </c>
      <c r="E778" s="1">
        <v>44371.648611111108</v>
      </c>
      <c r="G778" s="2">
        <v>44370</v>
      </c>
      <c r="H778" s="2">
        <v>37608</v>
      </c>
      <c r="I778">
        <v>1</v>
      </c>
      <c r="J778" s="2">
        <v>44372</v>
      </c>
      <c r="K778" s="2">
        <v>44372</v>
      </c>
      <c r="L778" t="s">
        <v>29</v>
      </c>
      <c r="M778" t="s">
        <v>30</v>
      </c>
      <c r="N778" t="s">
        <v>1477</v>
      </c>
      <c r="O778" t="s">
        <v>396</v>
      </c>
      <c r="P778" t="s">
        <v>397</v>
      </c>
      <c r="Q778" t="s">
        <v>54</v>
      </c>
      <c r="S778" t="s">
        <v>55</v>
      </c>
    </row>
    <row r="779" spans="1:19" hidden="1" x14ac:dyDescent="0.25">
      <c r="A779" t="s">
        <v>1478</v>
      </c>
      <c r="B779" t="s">
        <v>32</v>
      </c>
      <c r="C779" t="s">
        <v>20</v>
      </c>
      <c r="D779" t="s">
        <v>1478</v>
      </c>
      <c r="E779" s="1">
        <v>44371.648611111108</v>
      </c>
      <c r="G779" s="2">
        <v>44370</v>
      </c>
      <c r="H779" s="2">
        <v>37608</v>
      </c>
      <c r="I779">
        <v>1</v>
      </c>
      <c r="J779" s="2">
        <v>44372</v>
      </c>
      <c r="K779" s="2">
        <v>44372</v>
      </c>
      <c r="L779" t="s">
        <v>29</v>
      </c>
      <c r="M779" t="s">
        <v>30</v>
      </c>
      <c r="N779" t="s">
        <v>1479</v>
      </c>
      <c r="O779" t="s">
        <v>396</v>
      </c>
      <c r="P779" t="s">
        <v>397</v>
      </c>
      <c r="Q779" t="s">
        <v>54</v>
      </c>
      <c r="S779" t="s">
        <v>55</v>
      </c>
    </row>
    <row r="780" spans="1:19" hidden="1" x14ac:dyDescent="0.25">
      <c r="A780" t="s">
        <v>1480</v>
      </c>
      <c r="B780" t="s">
        <v>32</v>
      </c>
      <c r="C780" t="s">
        <v>20</v>
      </c>
      <c r="D780" t="s">
        <v>1480</v>
      </c>
      <c r="E780" s="1">
        <v>43902.658333333333</v>
      </c>
      <c r="F780" t="s">
        <v>1474</v>
      </c>
      <c r="G780" s="2">
        <v>43901</v>
      </c>
      <c r="H780" s="2">
        <v>37608</v>
      </c>
      <c r="I780">
        <v>1</v>
      </c>
      <c r="J780" s="2">
        <v>44372</v>
      </c>
      <c r="K780" s="2">
        <v>44372</v>
      </c>
      <c r="L780" t="s">
        <v>29</v>
      </c>
      <c r="M780" t="s">
        <v>30</v>
      </c>
      <c r="N780" t="s">
        <v>1481</v>
      </c>
      <c r="O780" t="s">
        <v>396</v>
      </c>
      <c r="P780" t="s">
        <v>397</v>
      </c>
      <c r="Q780" t="s">
        <v>142</v>
      </c>
      <c r="R780" t="s">
        <v>118</v>
      </c>
    </row>
    <row r="781" spans="1:19" hidden="1" x14ac:dyDescent="0.25">
      <c r="A781" t="s">
        <v>1482</v>
      </c>
      <c r="B781" t="s">
        <v>32</v>
      </c>
      <c r="C781" t="s">
        <v>20</v>
      </c>
      <c r="D781" t="s">
        <v>1482</v>
      </c>
      <c r="E781" s="1">
        <v>44371.648611111108</v>
      </c>
      <c r="G781" s="2">
        <v>44370</v>
      </c>
      <c r="H781" s="2">
        <v>37608</v>
      </c>
      <c r="I781">
        <v>1</v>
      </c>
      <c r="J781" s="2">
        <v>44372</v>
      </c>
      <c r="K781" s="2">
        <v>44372</v>
      </c>
      <c r="L781" t="s">
        <v>29</v>
      </c>
      <c r="M781" t="s">
        <v>30</v>
      </c>
      <c r="N781" t="s">
        <v>1483</v>
      </c>
      <c r="O781" t="s">
        <v>396</v>
      </c>
      <c r="P781" t="s">
        <v>397</v>
      </c>
      <c r="Q781" t="s">
        <v>54</v>
      </c>
      <c r="S781" t="s">
        <v>55</v>
      </c>
    </row>
    <row r="782" spans="1:19" hidden="1" x14ac:dyDescent="0.25">
      <c r="A782" t="s">
        <v>1484</v>
      </c>
      <c r="B782" t="s">
        <v>32</v>
      </c>
      <c r="C782" t="s">
        <v>20</v>
      </c>
      <c r="D782" t="s">
        <v>1484</v>
      </c>
      <c r="E782" s="1">
        <v>43902.658333333333</v>
      </c>
      <c r="F782" t="s">
        <v>1485</v>
      </c>
      <c r="G782" s="2">
        <v>43901</v>
      </c>
      <c r="H782" s="2">
        <v>37608</v>
      </c>
      <c r="I782">
        <v>1</v>
      </c>
      <c r="J782" s="2">
        <v>44372</v>
      </c>
      <c r="K782" s="2">
        <v>44372</v>
      </c>
      <c r="L782" t="s">
        <v>29</v>
      </c>
      <c r="M782" t="s">
        <v>30</v>
      </c>
      <c r="N782" t="s">
        <v>1486</v>
      </c>
      <c r="O782" t="s">
        <v>396</v>
      </c>
      <c r="P782" t="s">
        <v>397</v>
      </c>
      <c r="Q782" t="s">
        <v>142</v>
      </c>
      <c r="R782" t="s">
        <v>118</v>
      </c>
    </row>
    <row r="783" spans="1:19" hidden="1" x14ac:dyDescent="0.25">
      <c r="A783" t="s">
        <v>1487</v>
      </c>
      <c r="B783" t="s">
        <v>32</v>
      </c>
      <c r="C783" t="s">
        <v>20</v>
      </c>
      <c r="D783" t="s">
        <v>1487</v>
      </c>
      <c r="E783" s="1">
        <v>44371.648611111108</v>
      </c>
      <c r="G783" s="2">
        <v>44370</v>
      </c>
      <c r="H783" s="2">
        <v>37608</v>
      </c>
      <c r="I783">
        <v>1</v>
      </c>
      <c r="J783" s="2">
        <v>44372</v>
      </c>
      <c r="K783" s="2">
        <v>44372</v>
      </c>
      <c r="L783" t="s">
        <v>29</v>
      </c>
      <c r="M783" t="s">
        <v>30</v>
      </c>
      <c r="N783" t="s">
        <v>1488</v>
      </c>
      <c r="O783" t="s">
        <v>396</v>
      </c>
      <c r="P783" t="s">
        <v>397</v>
      </c>
      <c r="Q783" t="s">
        <v>54</v>
      </c>
      <c r="S783" t="s">
        <v>55</v>
      </c>
    </row>
    <row r="784" spans="1:19" hidden="1" x14ac:dyDescent="0.25">
      <c r="A784" t="s">
        <v>1489</v>
      </c>
      <c r="B784" t="s">
        <v>32</v>
      </c>
      <c r="C784" t="s">
        <v>20</v>
      </c>
      <c r="D784" t="s">
        <v>1489</v>
      </c>
      <c r="E784" s="1">
        <v>41221.661111111112</v>
      </c>
      <c r="G784" s="2">
        <v>41220</v>
      </c>
      <c r="H784" s="2">
        <v>39715</v>
      </c>
      <c r="I784">
        <v>1</v>
      </c>
      <c r="J784" s="2">
        <v>44372</v>
      </c>
      <c r="K784" s="2">
        <v>44372</v>
      </c>
      <c r="L784" t="s">
        <v>29</v>
      </c>
      <c r="M784" t="s">
        <v>30</v>
      </c>
      <c r="N784" t="s">
        <v>1490</v>
      </c>
      <c r="O784" t="s">
        <v>34</v>
      </c>
      <c r="P784" t="s">
        <v>35</v>
      </c>
      <c r="Q784" t="s">
        <v>142</v>
      </c>
      <c r="R784" t="s">
        <v>118</v>
      </c>
    </row>
    <row r="785" spans="1:19" hidden="1" x14ac:dyDescent="0.25">
      <c r="A785" t="s">
        <v>1491</v>
      </c>
      <c r="B785" t="s">
        <v>32</v>
      </c>
      <c r="C785" t="s">
        <v>20</v>
      </c>
      <c r="D785" t="s">
        <v>1491</v>
      </c>
      <c r="E785" s="1">
        <v>43902.657638888886</v>
      </c>
      <c r="F785" t="s">
        <v>1485</v>
      </c>
      <c r="G785" s="2">
        <v>43901</v>
      </c>
      <c r="H785" s="2">
        <v>37608</v>
      </c>
      <c r="I785">
        <v>1</v>
      </c>
      <c r="J785" s="2">
        <v>44372</v>
      </c>
      <c r="K785" s="2">
        <v>44372</v>
      </c>
      <c r="L785" t="s">
        <v>29</v>
      </c>
      <c r="M785" t="s">
        <v>30</v>
      </c>
      <c r="N785" t="s">
        <v>1492</v>
      </c>
      <c r="O785" t="s">
        <v>396</v>
      </c>
      <c r="P785" t="s">
        <v>397</v>
      </c>
      <c r="Q785" t="s">
        <v>142</v>
      </c>
      <c r="R785" t="s">
        <v>118</v>
      </c>
    </row>
    <row r="786" spans="1:19" hidden="1" x14ac:dyDescent="0.25">
      <c r="A786" t="s">
        <v>1493</v>
      </c>
      <c r="B786" t="s">
        <v>32</v>
      </c>
      <c r="C786" t="s">
        <v>20</v>
      </c>
      <c r="D786" t="s">
        <v>1493</v>
      </c>
      <c r="E786" s="1">
        <v>44371.648611111108</v>
      </c>
      <c r="G786" s="2">
        <v>44370</v>
      </c>
      <c r="H786" s="2">
        <v>37608</v>
      </c>
      <c r="I786">
        <v>1</v>
      </c>
      <c r="J786" s="2">
        <v>44372</v>
      </c>
      <c r="K786" s="2">
        <v>44372</v>
      </c>
      <c r="L786" t="s">
        <v>29</v>
      </c>
      <c r="M786" t="s">
        <v>30</v>
      </c>
      <c r="N786" t="s">
        <v>1494</v>
      </c>
      <c r="O786" t="s">
        <v>396</v>
      </c>
      <c r="P786" t="s">
        <v>397</v>
      </c>
      <c r="Q786" t="s">
        <v>54</v>
      </c>
      <c r="S786" t="s">
        <v>55</v>
      </c>
    </row>
    <row r="787" spans="1:19" hidden="1" x14ac:dyDescent="0.25">
      <c r="A787" t="s">
        <v>1495</v>
      </c>
      <c r="B787" t="s">
        <v>32</v>
      </c>
      <c r="C787" t="s">
        <v>20</v>
      </c>
      <c r="D787" t="s">
        <v>1495</v>
      </c>
      <c r="E787" s="1">
        <v>44371.648611111108</v>
      </c>
      <c r="G787" s="2">
        <v>44370</v>
      </c>
      <c r="H787" s="2">
        <v>37608</v>
      </c>
      <c r="I787">
        <v>1</v>
      </c>
      <c r="J787" s="2">
        <v>44372</v>
      </c>
      <c r="K787" s="2">
        <v>44372</v>
      </c>
      <c r="L787" t="s">
        <v>29</v>
      </c>
      <c r="M787" t="s">
        <v>30</v>
      </c>
      <c r="N787" t="s">
        <v>1496</v>
      </c>
      <c r="O787" t="s">
        <v>396</v>
      </c>
      <c r="P787" t="s">
        <v>397</v>
      </c>
      <c r="Q787" t="s">
        <v>54</v>
      </c>
      <c r="S787" t="s">
        <v>55</v>
      </c>
    </row>
    <row r="788" spans="1:19" hidden="1" x14ac:dyDescent="0.25">
      <c r="A788" t="s">
        <v>1497</v>
      </c>
      <c r="B788" t="s">
        <v>32</v>
      </c>
      <c r="C788" t="s">
        <v>20</v>
      </c>
      <c r="D788" t="s">
        <v>1497</v>
      </c>
      <c r="E788" s="1">
        <v>43902.658333333333</v>
      </c>
      <c r="F788" t="s">
        <v>1422</v>
      </c>
      <c r="G788" s="2">
        <v>43901</v>
      </c>
      <c r="H788" s="2">
        <v>37608</v>
      </c>
      <c r="I788">
        <v>1</v>
      </c>
      <c r="J788" s="2">
        <v>44372</v>
      </c>
      <c r="K788" s="2">
        <v>44372</v>
      </c>
      <c r="L788" t="s">
        <v>29</v>
      </c>
      <c r="M788" t="s">
        <v>30</v>
      </c>
      <c r="N788" t="s">
        <v>1498</v>
      </c>
      <c r="O788" t="s">
        <v>396</v>
      </c>
      <c r="P788" t="s">
        <v>397</v>
      </c>
      <c r="Q788" t="s">
        <v>142</v>
      </c>
      <c r="R788" t="s">
        <v>118</v>
      </c>
    </row>
    <row r="789" spans="1:19" hidden="1" x14ac:dyDescent="0.25">
      <c r="A789" t="s">
        <v>1499</v>
      </c>
      <c r="B789" t="s">
        <v>32</v>
      </c>
      <c r="C789" t="s">
        <v>20</v>
      </c>
      <c r="D789" t="s">
        <v>1499</v>
      </c>
      <c r="E789" s="1">
        <v>43902.657638888886</v>
      </c>
      <c r="F789" t="s">
        <v>1435</v>
      </c>
      <c r="G789" s="2">
        <v>43901</v>
      </c>
      <c r="H789" s="2">
        <v>37608</v>
      </c>
      <c r="I789">
        <v>1</v>
      </c>
      <c r="J789" s="2">
        <v>44372</v>
      </c>
      <c r="K789" s="2">
        <v>44372</v>
      </c>
      <c r="L789" t="s">
        <v>29</v>
      </c>
      <c r="M789" t="s">
        <v>30</v>
      </c>
      <c r="N789" t="s">
        <v>1500</v>
      </c>
      <c r="O789" t="s">
        <v>396</v>
      </c>
      <c r="P789" t="s">
        <v>397</v>
      </c>
      <c r="Q789" t="s">
        <v>142</v>
      </c>
      <c r="R789" t="s">
        <v>118</v>
      </c>
    </row>
    <row r="790" spans="1:19" hidden="1" x14ac:dyDescent="0.25">
      <c r="A790" t="s">
        <v>1501</v>
      </c>
      <c r="B790" t="s">
        <v>32</v>
      </c>
      <c r="C790" t="s">
        <v>20</v>
      </c>
      <c r="D790" t="s">
        <v>1501</v>
      </c>
      <c r="E790" s="1">
        <v>43902.657638888886</v>
      </c>
      <c r="F790" t="s">
        <v>1435</v>
      </c>
      <c r="G790" s="2">
        <v>43901</v>
      </c>
      <c r="H790" s="2">
        <v>37608</v>
      </c>
      <c r="I790">
        <v>1</v>
      </c>
      <c r="J790" s="2">
        <v>44372</v>
      </c>
      <c r="K790" s="2">
        <v>44372</v>
      </c>
      <c r="L790" t="s">
        <v>29</v>
      </c>
      <c r="M790" t="s">
        <v>30</v>
      </c>
      <c r="N790" t="s">
        <v>1502</v>
      </c>
      <c r="O790" t="s">
        <v>396</v>
      </c>
      <c r="P790" t="s">
        <v>397</v>
      </c>
      <c r="Q790" t="s">
        <v>142</v>
      </c>
      <c r="R790" t="s">
        <v>118</v>
      </c>
    </row>
    <row r="791" spans="1:19" hidden="1" x14ac:dyDescent="0.25">
      <c r="A791" t="s">
        <v>1503</v>
      </c>
      <c r="B791" t="s">
        <v>32</v>
      </c>
      <c r="C791" t="s">
        <v>20</v>
      </c>
      <c r="D791" t="s">
        <v>1503</v>
      </c>
      <c r="E791" s="1">
        <v>43902.658333333333</v>
      </c>
      <c r="F791" t="s">
        <v>1435</v>
      </c>
      <c r="G791" s="2">
        <v>43901</v>
      </c>
      <c r="H791" s="2">
        <v>37608</v>
      </c>
      <c r="I791">
        <v>1</v>
      </c>
      <c r="J791" s="2">
        <v>44372</v>
      </c>
      <c r="K791" s="2">
        <v>44372</v>
      </c>
      <c r="L791" t="s">
        <v>29</v>
      </c>
      <c r="M791" t="s">
        <v>30</v>
      </c>
      <c r="N791" t="s">
        <v>1504</v>
      </c>
      <c r="O791" t="s">
        <v>396</v>
      </c>
      <c r="P791" t="s">
        <v>397</v>
      </c>
      <c r="Q791" t="s">
        <v>142</v>
      </c>
      <c r="R791" t="s">
        <v>118</v>
      </c>
    </row>
    <row r="792" spans="1:19" hidden="1" x14ac:dyDescent="0.25">
      <c r="A792" t="s">
        <v>1505</v>
      </c>
      <c r="B792" t="s">
        <v>32</v>
      </c>
      <c r="C792" t="s">
        <v>20</v>
      </c>
      <c r="D792" t="s">
        <v>1505</v>
      </c>
      <c r="E792" s="1">
        <v>43902.658333333333</v>
      </c>
      <c r="F792" t="s">
        <v>1435</v>
      </c>
      <c r="G792" s="2">
        <v>43901</v>
      </c>
      <c r="H792" s="2">
        <v>37608</v>
      </c>
      <c r="I792">
        <v>1</v>
      </c>
      <c r="J792" s="2">
        <v>44372</v>
      </c>
      <c r="K792" s="2">
        <v>44372</v>
      </c>
      <c r="L792" t="s">
        <v>29</v>
      </c>
      <c r="M792" t="s">
        <v>30</v>
      </c>
      <c r="N792" t="s">
        <v>1506</v>
      </c>
      <c r="O792" t="s">
        <v>396</v>
      </c>
      <c r="P792" t="s">
        <v>397</v>
      </c>
      <c r="Q792" t="s">
        <v>142</v>
      </c>
      <c r="R792" t="s">
        <v>118</v>
      </c>
    </row>
    <row r="793" spans="1:19" hidden="1" x14ac:dyDescent="0.25">
      <c r="A793" t="s">
        <v>1507</v>
      </c>
      <c r="B793" t="s">
        <v>32</v>
      </c>
      <c r="C793" t="s">
        <v>20</v>
      </c>
      <c r="D793" t="s">
        <v>1507</v>
      </c>
      <c r="E793" s="1">
        <v>43902.658333333333</v>
      </c>
      <c r="F793" t="s">
        <v>1435</v>
      </c>
      <c r="G793" s="2">
        <v>43901</v>
      </c>
      <c r="H793" s="2">
        <v>37608</v>
      </c>
      <c r="I793">
        <v>1</v>
      </c>
      <c r="J793" s="2">
        <v>44372</v>
      </c>
      <c r="K793" s="2">
        <v>44372</v>
      </c>
      <c r="L793" t="s">
        <v>29</v>
      </c>
      <c r="M793" t="s">
        <v>30</v>
      </c>
      <c r="N793" t="s">
        <v>1508</v>
      </c>
      <c r="O793" t="s">
        <v>396</v>
      </c>
      <c r="P793" t="s">
        <v>397</v>
      </c>
      <c r="Q793" t="s">
        <v>142</v>
      </c>
      <c r="R793" t="s">
        <v>118</v>
      </c>
    </row>
    <row r="794" spans="1:19" hidden="1" x14ac:dyDescent="0.25">
      <c r="A794" t="s">
        <v>1509</v>
      </c>
      <c r="B794" t="s">
        <v>32</v>
      </c>
      <c r="C794" t="s">
        <v>20</v>
      </c>
      <c r="D794" t="s">
        <v>1509</v>
      </c>
      <c r="E794" s="1">
        <v>43902.658333333333</v>
      </c>
      <c r="F794" t="s">
        <v>1435</v>
      </c>
      <c r="G794" s="2">
        <v>43901</v>
      </c>
      <c r="H794" s="2">
        <v>37608</v>
      </c>
      <c r="I794">
        <v>1</v>
      </c>
      <c r="J794" s="2">
        <v>44372</v>
      </c>
      <c r="K794" s="2">
        <v>44372</v>
      </c>
      <c r="L794" t="s">
        <v>29</v>
      </c>
      <c r="M794" t="s">
        <v>30</v>
      </c>
      <c r="N794" t="s">
        <v>1510</v>
      </c>
      <c r="O794" t="s">
        <v>396</v>
      </c>
      <c r="P794" t="s">
        <v>397</v>
      </c>
      <c r="Q794" t="s">
        <v>142</v>
      </c>
      <c r="R794" t="s">
        <v>118</v>
      </c>
    </row>
    <row r="795" spans="1:19" hidden="1" x14ac:dyDescent="0.25">
      <c r="A795" t="s">
        <v>1511</v>
      </c>
      <c r="B795" t="s">
        <v>32</v>
      </c>
      <c r="C795" t="s">
        <v>20</v>
      </c>
      <c r="D795" t="s">
        <v>1511</v>
      </c>
      <c r="E795" s="1">
        <v>44371.649305555555</v>
      </c>
      <c r="G795" s="2">
        <v>44370</v>
      </c>
      <c r="H795" s="2">
        <v>37608</v>
      </c>
      <c r="I795">
        <v>1</v>
      </c>
      <c r="J795" s="2">
        <v>44372</v>
      </c>
      <c r="K795" s="2">
        <v>44372</v>
      </c>
      <c r="L795" t="s">
        <v>29</v>
      </c>
      <c r="M795" t="s">
        <v>30</v>
      </c>
      <c r="N795" t="s">
        <v>1512</v>
      </c>
      <c r="O795" t="s">
        <v>396</v>
      </c>
      <c r="P795" t="s">
        <v>397</v>
      </c>
      <c r="Q795" t="s">
        <v>54</v>
      </c>
      <c r="S795" t="s">
        <v>55</v>
      </c>
    </row>
    <row r="796" spans="1:19" hidden="1" x14ac:dyDescent="0.25">
      <c r="A796" t="s">
        <v>1513</v>
      </c>
      <c r="B796" t="s">
        <v>32</v>
      </c>
      <c r="C796" t="s">
        <v>20</v>
      </c>
      <c r="D796" t="s">
        <v>1513</v>
      </c>
      <c r="E796" s="1">
        <v>44371.648611111108</v>
      </c>
      <c r="G796" s="2">
        <v>44370</v>
      </c>
      <c r="H796" s="2">
        <v>37608</v>
      </c>
      <c r="I796">
        <v>1</v>
      </c>
      <c r="J796" s="2">
        <v>44372</v>
      </c>
      <c r="K796" s="2">
        <v>44372</v>
      </c>
      <c r="L796" t="s">
        <v>29</v>
      </c>
      <c r="M796" t="s">
        <v>30</v>
      </c>
      <c r="N796" t="s">
        <v>1514</v>
      </c>
      <c r="O796" t="s">
        <v>396</v>
      </c>
      <c r="P796" t="s">
        <v>397</v>
      </c>
      <c r="Q796" t="s">
        <v>54</v>
      </c>
      <c r="S796" t="s">
        <v>55</v>
      </c>
    </row>
    <row r="797" spans="1:19" hidden="1" x14ac:dyDescent="0.25">
      <c r="A797" t="s">
        <v>1515</v>
      </c>
      <c r="B797" t="s">
        <v>32</v>
      </c>
      <c r="C797" t="s">
        <v>20</v>
      </c>
      <c r="D797" t="s">
        <v>1515</v>
      </c>
      <c r="E797" s="1">
        <v>43902.657638888886</v>
      </c>
      <c r="F797" t="s">
        <v>1435</v>
      </c>
      <c r="G797" s="2">
        <v>43901</v>
      </c>
      <c r="H797" s="2">
        <v>37608</v>
      </c>
      <c r="I797">
        <v>1</v>
      </c>
      <c r="J797" s="2">
        <v>44372</v>
      </c>
      <c r="K797" s="2">
        <v>44372</v>
      </c>
      <c r="L797" t="s">
        <v>29</v>
      </c>
      <c r="M797" t="s">
        <v>30</v>
      </c>
      <c r="N797" t="s">
        <v>1516</v>
      </c>
      <c r="O797" t="s">
        <v>396</v>
      </c>
      <c r="P797" t="s">
        <v>397</v>
      </c>
      <c r="Q797" t="s">
        <v>142</v>
      </c>
      <c r="R797" t="s">
        <v>118</v>
      </c>
    </row>
    <row r="798" spans="1:19" hidden="1" x14ac:dyDescent="0.25">
      <c r="A798" t="s">
        <v>1517</v>
      </c>
      <c r="B798" t="s">
        <v>32</v>
      </c>
      <c r="C798" t="s">
        <v>20</v>
      </c>
      <c r="D798" t="s">
        <v>1517</v>
      </c>
      <c r="E798" s="1">
        <v>43902.656944444447</v>
      </c>
      <c r="F798" t="s">
        <v>1435</v>
      </c>
      <c r="G798" s="2">
        <v>43901</v>
      </c>
      <c r="H798" s="2">
        <v>37608</v>
      </c>
      <c r="I798">
        <v>1</v>
      </c>
      <c r="J798" s="2">
        <v>44372</v>
      </c>
      <c r="K798" s="2">
        <v>44372</v>
      </c>
      <c r="L798" t="s">
        <v>29</v>
      </c>
      <c r="M798" t="s">
        <v>30</v>
      </c>
      <c r="N798" t="s">
        <v>1518</v>
      </c>
      <c r="O798" t="s">
        <v>396</v>
      </c>
      <c r="P798" t="s">
        <v>397</v>
      </c>
      <c r="Q798" t="s">
        <v>142</v>
      </c>
      <c r="R798" t="s">
        <v>118</v>
      </c>
    </row>
    <row r="799" spans="1:19" hidden="1" x14ac:dyDescent="0.25">
      <c r="A799" t="s">
        <v>1519</v>
      </c>
      <c r="B799" t="s">
        <v>32</v>
      </c>
      <c r="C799" t="s">
        <v>20</v>
      </c>
      <c r="D799" t="s">
        <v>1519</v>
      </c>
      <c r="E799" s="1">
        <v>43902.657638888886</v>
      </c>
      <c r="F799" t="s">
        <v>1520</v>
      </c>
      <c r="G799" s="2">
        <v>43901</v>
      </c>
      <c r="H799" s="2">
        <v>37608</v>
      </c>
      <c r="I799">
        <v>1</v>
      </c>
      <c r="J799" s="2">
        <v>44372</v>
      </c>
      <c r="K799" s="2">
        <v>44372</v>
      </c>
      <c r="L799" t="s">
        <v>29</v>
      </c>
      <c r="M799" t="s">
        <v>30</v>
      </c>
      <c r="N799" t="s">
        <v>1521</v>
      </c>
      <c r="O799" t="s">
        <v>396</v>
      </c>
      <c r="P799" t="s">
        <v>397</v>
      </c>
      <c r="Q799" t="s">
        <v>142</v>
      </c>
      <c r="R799" t="s">
        <v>118</v>
      </c>
    </row>
    <row r="800" spans="1:19" hidden="1" x14ac:dyDescent="0.25">
      <c r="A800" t="s">
        <v>1522</v>
      </c>
      <c r="B800" t="s">
        <v>32</v>
      </c>
      <c r="C800" t="s">
        <v>20</v>
      </c>
      <c r="D800" t="s">
        <v>1522</v>
      </c>
      <c r="E800" s="1">
        <v>44371.65</v>
      </c>
      <c r="G800" s="2">
        <v>44370</v>
      </c>
      <c r="H800" s="2">
        <v>37608</v>
      </c>
      <c r="I800">
        <v>1</v>
      </c>
      <c r="J800" s="2">
        <v>44372</v>
      </c>
      <c r="K800" s="2">
        <v>44372</v>
      </c>
      <c r="L800" t="s">
        <v>29</v>
      </c>
      <c r="M800" t="s">
        <v>30</v>
      </c>
      <c r="N800" t="s">
        <v>1523</v>
      </c>
      <c r="O800" t="s">
        <v>396</v>
      </c>
      <c r="P800" t="s">
        <v>397</v>
      </c>
      <c r="Q800" t="s">
        <v>54</v>
      </c>
      <c r="S800" t="s">
        <v>55</v>
      </c>
    </row>
    <row r="801" spans="1:19" hidden="1" x14ac:dyDescent="0.25">
      <c r="A801" t="s">
        <v>1524</v>
      </c>
      <c r="B801" t="s">
        <v>32</v>
      </c>
      <c r="C801" t="s">
        <v>20</v>
      </c>
      <c r="D801" t="s">
        <v>1524</v>
      </c>
      <c r="E801" s="1">
        <v>44371.65</v>
      </c>
      <c r="G801" s="2">
        <v>44370</v>
      </c>
      <c r="H801" s="2">
        <v>37608</v>
      </c>
      <c r="I801">
        <v>1</v>
      </c>
      <c r="J801" s="2">
        <v>44372</v>
      </c>
      <c r="K801" s="2">
        <v>44372</v>
      </c>
      <c r="L801" t="s">
        <v>29</v>
      </c>
      <c r="M801" t="s">
        <v>30</v>
      </c>
      <c r="N801" t="s">
        <v>1525</v>
      </c>
      <c r="O801" t="s">
        <v>396</v>
      </c>
      <c r="P801" t="s">
        <v>397</v>
      </c>
      <c r="Q801" t="s">
        <v>54</v>
      </c>
      <c r="S801" t="s">
        <v>55</v>
      </c>
    </row>
    <row r="802" spans="1:19" hidden="1" x14ac:dyDescent="0.25">
      <c r="A802" t="s">
        <v>1526</v>
      </c>
      <c r="B802" t="s">
        <v>32</v>
      </c>
      <c r="C802" t="s">
        <v>20</v>
      </c>
      <c r="D802" t="s">
        <v>1526</v>
      </c>
      <c r="E802" s="1">
        <v>40738.396527777775</v>
      </c>
      <c r="G802" s="2">
        <v>40415</v>
      </c>
      <c r="H802" s="2">
        <v>39750</v>
      </c>
      <c r="I802">
        <v>1</v>
      </c>
      <c r="J802" s="2">
        <v>44372</v>
      </c>
      <c r="K802" s="2">
        <v>44372</v>
      </c>
      <c r="L802" t="s">
        <v>29</v>
      </c>
      <c r="M802" t="s">
        <v>30</v>
      </c>
      <c r="N802" t="s">
        <v>1527</v>
      </c>
      <c r="O802" t="s">
        <v>34</v>
      </c>
      <c r="P802" t="s">
        <v>35</v>
      </c>
      <c r="Q802" t="s">
        <v>142</v>
      </c>
      <c r="R802" t="s">
        <v>118</v>
      </c>
    </row>
    <row r="803" spans="1:19" hidden="1" x14ac:dyDescent="0.25">
      <c r="A803" t="s">
        <v>1528</v>
      </c>
      <c r="B803" t="s">
        <v>32</v>
      </c>
      <c r="C803" t="s">
        <v>20</v>
      </c>
      <c r="D803" t="s">
        <v>1528</v>
      </c>
      <c r="E803" s="1">
        <v>40738.400694444441</v>
      </c>
      <c r="G803" s="2">
        <v>40555</v>
      </c>
      <c r="H803" s="2">
        <v>40149</v>
      </c>
      <c r="I803">
        <v>1</v>
      </c>
      <c r="J803" s="2">
        <v>44372</v>
      </c>
      <c r="K803" s="2">
        <v>44372</v>
      </c>
      <c r="L803" t="s">
        <v>29</v>
      </c>
      <c r="M803" t="s">
        <v>30</v>
      </c>
      <c r="N803" t="s">
        <v>1529</v>
      </c>
      <c r="O803" t="s">
        <v>34</v>
      </c>
      <c r="P803" t="s">
        <v>35</v>
      </c>
      <c r="Q803" t="s">
        <v>142</v>
      </c>
      <c r="R803" t="s">
        <v>118</v>
      </c>
    </row>
    <row r="804" spans="1:19" hidden="1" x14ac:dyDescent="0.25">
      <c r="A804" t="s">
        <v>1530</v>
      </c>
      <c r="B804" t="s">
        <v>32</v>
      </c>
      <c r="C804" t="s">
        <v>20</v>
      </c>
      <c r="D804" t="s">
        <v>1530</v>
      </c>
      <c r="E804" s="1">
        <v>44371.648611111108</v>
      </c>
      <c r="G804" s="2">
        <v>44370</v>
      </c>
      <c r="H804" s="2">
        <v>37608</v>
      </c>
      <c r="I804">
        <v>2</v>
      </c>
      <c r="J804" s="2">
        <v>44372</v>
      </c>
      <c r="K804" s="2">
        <v>44372</v>
      </c>
      <c r="L804" t="s">
        <v>29</v>
      </c>
      <c r="M804" t="s">
        <v>30</v>
      </c>
      <c r="N804" t="s">
        <v>1531</v>
      </c>
      <c r="O804" t="s">
        <v>396</v>
      </c>
      <c r="P804" t="s">
        <v>397</v>
      </c>
      <c r="Q804" t="s">
        <v>54</v>
      </c>
      <c r="S804" t="s">
        <v>55</v>
      </c>
    </row>
    <row r="805" spans="1:19" hidden="1" x14ac:dyDescent="0.25">
      <c r="A805" t="s">
        <v>1532</v>
      </c>
      <c r="B805" t="s">
        <v>32</v>
      </c>
      <c r="C805" t="s">
        <v>20</v>
      </c>
      <c r="D805" t="s">
        <v>1532</v>
      </c>
      <c r="E805" s="1">
        <v>43902.658333333333</v>
      </c>
      <c r="F805" t="s">
        <v>1533</v>
      </c>
      <c r="G805" s="2">
        <v>43901</v>
      </c>
      <c r="H805" s="2">
        <v>37608</v>
      </c>
      <c r="I805">
        <v>1</v>
      </c>
      <c r="J805" s="2">
        <v>44372</v>
      </c>
      <c r="K805" s="2">
        <v>44372</v>
      </c>
      <c r="L805" t="s">
        <v>29</v>
      </c>
      <c r="M805" t="s">
        <v>30</v>
      </c>
      <c r="N805" t="s">
        <v>1534</v>
      </c>
      <c r="O805" t="s">
        <v>396</v>
      </c>
      <c r="P805" t="s">
        <v>397</v>
      </c>
      <c r="Q805" t="s">
        <v>142</v>
      </c>
      <c r="R805" t="s">
        <v>118</v>
      </c>
    </row>
    <row r="806" spans="1:19" hidden="1" x14ac:dyDescent="0.25">
      <c r="A806" t="s">
        <v>1535</v>
      </c>
      <c r="B806" t="s">
        <v>32</v>
      </c>
      <c r="C806" t="s">
        <v>20</v>
      </c>
      <c r="D806" t="s">
        <v>1535</v>
      </c>
      <c r="E806" s="1">
        <v>43902.657638888886</v>
      </c>
      <c r="F806" t="s">
        <v>1520</v>
      </c>
      <c r="G806" s="2">
        <v>43901</v>
      </c>
      <c r="H806" s="2">
        <v>37608</v>
      </c>
      <c r="I806">
        <v>1</v>
      </c>
      <c r="J806" s="2">
        <v>44372</v>
      </c>
      <c r="K806" s="2">
        <v>44372</v>
      </c>
      <c r="L806" t="s">
        <v>29</v>
      </c>
      <c r="M806" t="s">
        <v>30</v>
      </c>
      <c r="N806" t="s">
        <v>1536</v>
      </c>
      <c r="O806" t="s">
        <v>396</v>
      </c>
      <c r="P806" t="s">
        <v>397</v>
      </c>
      <c r="Q806" t="s">
        <v>142</v>
      </c>
      <c r="R806" t="s">
        <v>118</v>
      </c>
    </row>
    <row r="807" spans="1:19" hidden="1" x14ac:dyDescent="0.25">
      <c r="A807" t="s">
        <v>1537</v>
      </c>
      <c r="B807" t="s">
        <v>32</v>
      </c>
      <c r="C807" t="s">
        <v>20</v>
      </c>
      <c r="D807" t="s">
        <v>1537</v>
      </c>
      <c r="E807" s="1">
        <v>43941.5</v>
      </c>
      <c r="F807" t="s">
        <v>1520</v>
      </c>
      <c r="G807" s="2">
        <v>43901</v>
      </c>
      <c r="H807" s="2">
        <v>37608</v>
      </c>
      <c r="I807">
        <v>1</v>
      </c>
      <c r="J807" s="2">
        <v>44372</v>
      </c>
      <c r="K807" s="2">
        <v>44372</v>
      </c>
      <c r="L807" t="s">
        <v>29</v>
      </c>
      <c r="M807" t="s">
        <v>30</v>
      </c>
      <c r="N807" t="s">
        <v>1538</v>
      </c>
      <c r="O807" t="s">
        <v>396</v>
      </c>
      <c r="P807" t="s">
        <v>397</v>
      </c>
      <c r="Q807" t="s">
        <v>142</v>
      </c>
      <c r="R807" t="s">
        <v>118</v>
      </c>
    </row>
    <row r="808" spans="1:19" hidden="1" x14ac:dyDescent="0.25">
      <c r="A808" t="s">
        <v>1539</v>
      </c>
      <c r="B808" t="s">
        <v>32</v>
      </c>
      <c r="C808" t="s">
        <v>20</v>
      </c>
      <c r="D808" t="s">
        <v>1539</v>
      </c>
      <c r="E808" s="1">
        <v>43941.5</v>
      </c>
      <c r="F808" t="s">
        <v>1520</v>
      </c>
      <c r="G808" s="2">
        <v>43901</v>
      </c>
      <c r="H808" s="2">
        <v>37608</v>
      </c>
      <c r="I808">
        <v>1</v>
      </c>
      <c r="J808" s="2">
        <v>44372</v>
      </c>
      <c r="K808" s="2">
        <v>44372</v>
      </c>
      <c r="L808" t="s">
        <v>29</v>
      </c>
      <c r="M808" t="s">
        <v>30</v>
      </c>
      <c r="N808" t="s">
        <v>1540</v>
      </c>
      <c r="O808" t="s">
        <v>396</v>
      </c>
      <c r="P808" t="s">
        <v>397</v>
      </c>
      <c r="Q808" t="s">
        <v>142</v>
      </c>
      <c r="R808" t="s">
        <v>118</v>
      </c>
    </row>
    <row r="809" spans="1:19" hidden="1" x14ac:dyDescent="0.25">
      <c r="A809" t="s">
        <v>1541</v>
      </c>
      <c r="B809" t="s">
        <v>32</v>
      </c>
      <c r="C809" t="s">
        <v>20</v>
      </c>
      <c r="D809" t="s">
        <v>1541</v>
      </c>
      <c r="E809" s="1">
        <v>43902.657638888886</v>
      </c>
      <c r="F809" t="s">
        <v>1520</v>
      </c>
      <c r="G809" s="2">
        <v>43901</v>
      </c>
      <c r="H809" s="2">
        <v>37608</v>
      </c>
      <c r="I809">
        <v>1</v>
      </c>
      <c r="J809" s="2">
        <v>44372</v>
      </c>
      <c r="K809" s="2">
        <v>44372</v>
      </c>
      <c r="L809" t="s">
        <v>29</v>
      </c>
      <c r="M809" t="s">
        <v>30</v>
      </c>
      <c r="N809" t="s">
        <v>1542</v>
      </c>
      <c r="O809" t="s">
        <v>396</v>
      </c>
      <c r="P809" t="s">
        <v>397</v>
      </c>
      <c r="Q809" t="s">
        <v>142</v>
      </c>
      <c r="R809" t="s">
        <v>118</v>
      </c>
    </row>
    <row r="810" spans="1:19" hidden="1" x14ac:dyDescent="0.25">
      <c r="A810" t="s">
        <v>1543</v>
      </c>
      <c r="B810" t="s">
        <v>32</v>
      </c>
      <c r="C810" t="s">
        <v>20</v>
      </c>
      <c r="D810" t="s">
        <v>1543</v>
      </c>
      <c r="E810" s="1">
        <v>43902.657638888886</v>
      </c>
      <c r="F810" t="s">
        <v>1533</v>
      </c>
      <c r="G810" s="2">
        <v>43901</v>
      </c>
      <c r="H810" s="2">
        <v>37608</v>
      </c>
      <c r="I810">
        <v>1</v>
      </c>
      <c r="J810" s="2">
        <v>44372</v>
      </c>
      <c r="K810" s="2">
        <v>44372</v>
      </c>
      <c r="L810" t="s">
        <v>29</v>
      </c>
      <c r="M810" t="s">
        <v>30</v>
      </c>
      <c r="N810" t="s">
        <v>1544</v>
      </c>
      <c r="O810" t="s">
        <v>396</v>
      </c>
      <c r="P810" t="s">
        <v>397</v>
      </c>
      <c r="Q810" t="s">
        <v>142</v>
      </c>
      <c r="R810" t="s">
        <v>118</v>
      </c>
    </row>
    <row r="811" spans="1:19" hidden="1" x14ac:dyDescent="0.25">
      <c r="A811" t="s">
        <v>1545</v>
      </c>
      <c r="B811" t="s">
        <v>32</v>
      </c>
      <c r="C811" t="s">
        <v>20</v>
      </c>
      <c r="D811" t="s">
        <v>1545</v>
      </c>
      <c r="E811" s="1">
        <v>43902.657638888886</v>
      </c>
      <c r="F811" t="s">
        <v>1546</v>
      </c>
      <c r="G811" s="2">
        <v>43901</v>
      </c>
      <c r="H811" s="2">
        <v>37608</v>
      </c>
      <c r="I811">
        <v>1</v>
      </c>
      <c r="J811" s="2">
        <v>44372</v>
      </c>
      <c r="K811" s="2">
        <v>44372</v>
      </c>
      <c r="L811" t="s">
        <v>29</v>
      </c>
      <c r="M811" t="s">
        <v>30</v>
      </c>
      <c r="N811" t="s">
        <v>1547</v>
      </c>
      <c r="O811" t="s">
        <v>396</v>
      </c>
      <c r="P811" t="s">
        <v>397</v>
      </c>
      <c r="Q811" t="s">
        <v>142</v>
      </c>
      <c r="R811" t="s">
        <v>118</v>
      </c>
    </row>
    <row r="812" spans="1:19" hidden="1" x14ac:dyDescent="0.25">
      <c r="A812" t="s">
        <v>1548</v>
      </c>
      <c r="B812" t="s">
        <v>32</v>
      </c>
      <c r="C812" t="s">
        <v>20</v>
      </c>
      <c r="D812" t="s">
        <v>1548</v>
      </c>
      <c r="E812" s="1">
        <v>44371.649305555555</v>
      </c>
      <c r="G812" s="2">
        <v>44370</v>
      </c>
      <c r="H812" s="2">
        <v>37608</v>
      </c>
      <c r="I812">
        <v>1</v>
      </c>
      <c r="J812" s="2">
        <v>44372</v>
      </c>
      <c r="K812" s="2">
        <v>44372</v>
      </c>
      <c r="L812" t="s">
        <v>29</v>
      </c>
      <c r="M812" t="s">
        <v>30</v>
      </c>
      <c r="N812" t="s">
        <v>1549</v>
      </c>
      <c r="O812" t="s">
        <v>396</v>
      </c>
      <c r="P812" t="s">
        <v>397</v>
      </c>
      <c r="Q812" t="s">
        <v>54</v>
      </c>
      <c r="S812" t="s">
        <v>55</v>
      </c>
    </row>
    <row r="813" spans="1:19" hidden="1" x14ac:dyDescent="0.25">
      <c r="A813" t="s">
        <v>1550</v>
      </c>
      <c r="B813" t="s">
        <v>32</v>
      </c>
      <c r="C813" t="s">
        <v>20</v>
      </c>
      <c r="D813" t="s">
        <v>1550</v>
      </c>
      <c r="E813" s="1">
        <v>41949.661805555559</v>
      </c>
      <c r="G813" s="2">
        <v>41948</v>
      </c>
      <c r="H813" s="2">
        <v>40135</v>
      </c>
      <c r="I813">
        <v>1</v>
      </c>
      <c r="J813" s="2">
        <v>44372</v>
      </c>
      <c r="K813" s="2">
        <v>44372</v>
      </c>
      <c r="L813" t="s">
        <v>29</v>
      </c>
      <c r="M813" t="s">
        <v>30</v>
      </c>
      <c r="N813" t="s">
        <v>1551</v>
      </c>
      <c r="O813" t="s">
        <v>34</v>
      </c>
      <c r="P813" t="s">
        <v>35</v>
      </c>
      <c r="Q813" t="s">
        <v>142</v>
      </c>
      <c r="R813" t="s">
        <v>118</v>
      </c>
    </row>
    <row r="814" spans="1:19" hidden="1" x14ac:dyDescent="0.25">
      <c r="A814" t="s">
        <v>1552</v>
      </c>
      <c r="B814" t="s">
        <v>32</v>
      </c>
      <c r="C814" t="s">
        <v>20</v>
      </c>
      <c r="D814" t="s">
        <v>1552</v>
      </c>
      <c r="E814" s="1">
        <v>44371.649305555555</v>
      </c>
      <c r="G814" s="2">
        <v>44370</v>
      </c>
      <c r="H814" s="2">
        <v>37608</v>
      </c>
      <c r="I814">
        <v>1</v>
      </c>
      <c r="J814" s="2">
        <v>44372</v>
      </c>
      <c r="K814" s="2">
        <v>44372</v>
      </c>
      <c r="L814" t="s">
        <v>29</v>
      </c>
      <c r="M814" t="s">
        <v>30</v>
      </c>
      <c r="N814" t="s">
        <v>1553</v>
      </c>
      <c r="O814" t="s">
        <v>396</v>
      </c>
      <c r="P814" t="s">
        <v>397</v>
      </c>
      <c r="Q814" t="s">
        <v>54</v>
      </c>
      <c r="S814" t="s">
        <v>55</v>
      </c>
    </row>
    <row r="815" spans="1:19" hidden="1" x14ac:dyDescent="0.25">
      <c r="A815" t="s">
        <v>1554</v>
      </c>
      <c r="B815" t="s">
        <v>32</v>
      </c>
      <c r="C815" t="s">
        <v>20</v>
      </c>
      <c r="D815" t="s">
        <v>1554</v>
      </c>
      <c r="E815" s="1">
        <v>44371.649305555555</v>
      </c>
      <c r="G815" s="2">
        <v>44370</v>
      </c>
      <c r="H815" s="2">
        <v>37608</v>
      </c>
      <c r="I815">
        <v>1</v>
      </c>
      <c r="J815" s="2">
        <v>44372</v>
      </c>
      <c r="K815" s="2">
        <v>44372</v>
      </c>
      <c r="L815" t="s">
        <v>29</v>
      </c>
      <c r="M815" t="s">
        <v>30</v>
      </c>
      <c r="N815" t="s">
        <v>1555</v>
      </c>
      <c r="O815" t="s">
        <v>396</v>
      </c>
      <c r="P815" t="s">
        <v>397</v>
      </c>
      <c r="Q815" t="s">
        <v>54</v>
      </c>
      <c r="S815" t="s">
        <v>55</v>
      </c>
    </row>
    <row r="816" spans="1:19" hidden="1" x14ac:dyDescent="0.25">
      <c r="A816" t="s">
        <v>1556</v>
      </c>
      <c r="B816" t="s">
        <v>32</v>
      </c>
      <c r="C816" t="s">
        <v>20</v>
      </c>
      <c r="D816" t="s">
        <v>1556</v>
      </c>
      <c r="E816" s="1">
        <v>44371.649305555555</v>
      </c>
      <c r="G816" s="2">
        <v>44370</v>
      </c>
      <c r="H816" s="2">
        <v>37608</v>
      </c>
      <c r="I816">
        <v>1</v>
      </c>
      <c r="J816" s="2">
        <v>44372</v>
      </c>
      <c r="K816" s="2">
        <v>44372</v>
      </c>
      <c r="L816" t="s">
        <v>29</v>
      </c>
      <c r="M816" t="s">
        <v>30</v>
      </c>
      <c r="N816" t="s">
        <v>1557</v>
      </c>
      <c r="O816" t="s">
        <v>396</v>
      </c>
      <c r="P816" t="s">
        <v>397</v>
      </c>
      <c r="Q816" t="s">
        <v>54</v>
      </c>
      <c r="S816" t="s">
        <v>55</v>
      </c>
    </row>
    <row r="817" spans="1:19" hidden="1" x14ac:dyDescent="0.25">
      <c r="A817" t="s">
        <v>1558</v>
      </c>
      <c r="B817" t="s">
        <v>32</v>
      </c>
      <c r="C817" t="s">
        <v>20</v>
      </c>
      <c r="D817" t="s">
        <v>1558</v>
      </c>
      <c r="E817" s="1">
        <v>44371.649305555555</v>
      </c>
      <c r="G817" s="2">
        <v>44370</v>
      </c>
      <c r="H817" s="2">
        <v>37608</v>
      </c>
      <c r="I817">
        <v>1</v>
      </c>
      <c r="J817" s="2">
        <v>44372</v>
      </c>
      <c r="K817" s="2">
        <v>44372</v>
      </c>
      <c r="L817" t="s">
        <v>29</v>
      </c>
      <c r="M817" t="s">
        <v>30</v>
      </c>
      <c r="N817" t="s">
        <v>1559</v>
      </c>
      <c r="O817" t="s">
        <v>396</v>
      </c>
      <c r="P817" t="s">
        <v>397</v>
      </c>
      <c r="Q817" t="s">
        <v>54</v>
      </c>
      <c r="S817" t="s">
        <v>55</v>
      </c>
    </row>
    <row r="818" spans="1:19" hidden="1" x14ac:dyDescent="0.25">
      <c r="A818" t="s">
        <v>1560</v>
      </c>
      <c r="B818" t="s">
        <v>32</v>
      </c>
      <c r="C818" t="s">
        <v>20</v>
      </c>
      <c r="D818" t="s">
        <v>1560</v>
      </c>
      <c r="E818" s="1">
        <v>43902.657638888886</v>
      </c>
      <c r="F818" t="s">
        <v>1546</v>
      </c>
      <c r="G818" s="2">
        <v>43901</v>
      </c>
      <c r="H818" s="2">
        <v>37608</v>
      </c>
      <c r="I818">
        <v>1</v>
      </c>
      <c r="J818" s="2">
        <v>44372</v>
      </c>
      <c r="K818" s="2">
        <v>44372</v>
      </c>
      <c r="L818" t="s">
        <v>29</v>
      </c>
      <c r="M818" t="s">
        <v>30</v>
      </c>
      <c r="N818" t="s">
        <v>1561</v>
      </c>
      <c r="O818" t="s">
        <v>396</v>
      </c>
      <c r="P818" t="s">
        <v>397</v>
      </c>
      <c r="Q818" t="s">
        <v>142</v>
      </c>
      <c r="R818" t="s">
        <v>118</v>
      </c>
    </row>
    <row r="819" spans="1:19" hidden="1" x14ac:dyDescent="0.25">
      <c r="A819" t="s">
        <v>1562</v>
      </c>
      <c r="B819" t="s">
        <v>32</v>
      </c>
      <c r="C819" t="s">
        <v>20</v>
      </c>
      <c r="D819" t="s">
        <v>1562</v>
      </c>
      <c r="E819" s="1">
        <v>43902.657638888886</v>
      </c>
      <c r="F819" t="s">
        <v>1563</v>
      </c>
      <c r="G819" s="2">
        <v>43901</v>
      </c>
      <c r="H819" s="2">
        <v>37608</v>
      </c>
      <c r="I819">
        <v>1</v>
      </c>
      <c r="J819" s="2">
        <v>44372</v>
      </c>
      <c r="K819" s="2">
        <v>44372</v>
      </c>
      <c r="L819" t="s">
        <v>29</v>
      </c>
      <c r="M819" t="s">
        <v>30</v>
      </c>
      <c r="N819" t="s">
        <v>1564</v>
      </c>
      <c r="O819" t="s">
        <v>396</v>
      </c>
      <c r="P819" t="s">
        <v>397</v>
      </c>
      <c r="Q819" t="s">
        <v>142</v>
      </c>
      <c r="R819" t="s">
        <v>118</v>
      </c>
    </row>
    <row r="820" spans="1:19" hidden="1" x14ac:dyDescent="0.25">
      <c r="A820" t="s">
        <v>1565</v>
      </c>
      <c r="B820" t="s">
        <v>32</v>
      </c>
      <c r="C820" t="s">
        <v>20</v>
      </c>
      <c r="D820" t="s">
        <v>1565</v>
      </c>
      <c r="E820" s="1">
        <v>43902.657638888886</v>
      </c>
      <c r="F820" t="s">
        <v>1563</v>
      </c>
      <c r="G820" s="2">
        <v>43901</v>
      </c>
      <c r="H820" s="2">
        <v>37608</v>
      </c>
      <c r="I820">
        <v>1</v>
      </c>
      <c r="J820" s="2">
        <v>44372</v>
      </c>
      <c r="K820" s="2">
        <v>44372</v>
      </c>
      <c r="L820" t="s">
        <v>29</v>
      </c>
      <c r="M820" t="s">
        <v>30</v>
      </c>
      <c r="N820" t="s">
        <v>1566</v>
      </c>
      <c r="O820" t="s">
        <v>396</v>
      </c>
      <c r="P820" t="s">
        <v>397</v>
      </c>
      <c r="Q820" t="s">
        <v>142</v>
      </c>
      <c r="R820" t="s">
        <v>118</v>
      </c>
    </row>
    <row r="821" spans="1:19" hidden="1" x14ac:dyDescent="0.25">
      <c r="A821" t="s">
        <v>1567</v>
      </c>
      <c r="B821" t="s">
        <v>32</v>
      </c>
      <c r="C821" t="s">
        <v>20</v>
      </c>
      <c r="D821" t="s">
        <v>1567</v>
      </c>
      <c r="E821" s="1">
        <v>44371.648611111108</v>
      </c>
      <c r="G821" s="2">
        <v>44370</v>
      </c>
      <c r="H821" s="2">
        <v>37608</v>
      </c>
      <c r="I821">
        <v>1</v>
      </c>
      <c r="J821" s="2">
        <v>44372</v>
      </c>
      <c r="K821" s="2">
        <v>44372</v>
      </c>
      <c r="L821" t="s">
        <v>29</v>
      </c>
      <c r="M821" t="s">
        <v>30</v>
      </c>
      <c r="N821" t="s">
        <v>1568</v>
      </c>
      <c r="O821" t="s">
        <v>396</v>
      </c>
      <c r="P821" t="s">
        <v>397</v>
      </c>
      <c r="Q821" t="s">
        <v>54</v>
      </c>
      <c r="S821" t="s">
        <v>55</v>
      </c>
    </row>
    <row r="822" spans="1:19" hidden="1" x14ac:dyDescent="0.25">
      <c r="A822" t="s">
        <v>1569</v>
      </c>
      <c r="B822" t="s">
        <v>32</v>
      </c>
      <c r="C822" t="s">
        <v>20</v>
      </c>
      <c r="D822" t="s">
        <v>1569</v>
      </c>
      <c r="E822" s="1">
        <v>44371.649305555555</v>
      </c>
      <c r="G822" s="2">
        <v>44370</v>
      </c>
      <c r="H822" s="2">
        <v>37608</v>
      </c>
      <c r="I822">
        <v>1</v>
      </c>
      <c r="J822" s="2">
        <v>44372</v>
      </c>
      <c r="K822" s="2">
        <v>44372</v>
      </c>
      <c r="L822" t="s">
        <v>29</v>
      </c>
      <c r="M822" t="s">
        <v>30</v>
      </c>
      <c r="N822" t="s">
        <v>1570</v>
      </c>
      <c r="O822" t="s">
        <v>396</v>
      </c>
      <c r="P822" t="s">
        <v>397</v>
      </c>
      <c r="Q822" t="s">
        <v>54</v>
      </c>
      <c r="S822" t="s">
        <v>55</v>
      </c>
    </row>
    <row r="823" spans="1:19" hidden="1" x14ac:dyDescent="0.25">
      <c r="A823" t="s">
        <v>1571</v>
      </c>
      <c r="B823" t="s">
        <v>32</v>
      </c>
      <c r="C823" t="s">
        <v>20</v>
      </c>
      <c r="D823" t="s">
        <v>1571</v>
      </c>
      <c r="E823" s="1">
        <v>43902.656944444447</v>
      </c>
      <c r="F823" t="s">
        <v>1572</v>
      </c>
      <c r="G823" s="2">
        <v>43901</v>
      </c>
      <c r="H823" s="2">
        <v>37608</v>
      </c>
      <c r="I823">
        <v>1</v>
      </c>
      <c r="J823" s="2">
        <v>44372</v>
      </c>
      <c r="K823" s="2">
        <v>44372</v>
      </c>
      <c r="L823" t="s">
        <v>29</v>
      </c>
      <c r="M823" t="s">
        <v>30</v>
      </c>
      <c r="N823" t="s">
        <v>1573</v>
      </c>
      <c r="O823" t="s">
        <v>396</v>
      </c>
      <c r="P823" t="s">
        <v>397</v>
      </c>
      <c r="Q823" t="s">
        <v>142</v>
      </c>
      <c r="R823" t="s">
        <v>118</v>
      </c>
    </row>
    <row r="824" spans="1:19" hidden="1" x14ac:dyDescent="0.25">
      <c r="A824" t="s">
        <v>1574</v>
      </c>
      <c r="B824" t="s">
        <v>32</v>
      </c>
      <c r="C824" t="s">
        <v>20</v>
      </c>
      <c r="D824" t="s">
        <v>1574</v>
      </c>
      <c r="E824" s="1">
        <v>44371.648611111108</v>
      </c>
      <c r="G824" s="2">
        <v>44370</v>
      </c>
      <c r="H824" s="2">
        <v>37608</v>
      </c>
      <c r="I824">
        <v>1</v>
      </c>
      <c r="J824" s="2">
        <v>44372</v>
      </c>
      <c r="K824" s="2">
        <v>44372</v>
      </c>
      <c r="L824" t="s">
        <v>29</v>
      </c>
      <c r="M824" t="s">
        <v>30</v>
      </c>
      <c r="N824" t="s">
        <v>1575</v>
      </c>
      <c r="O824" t="s">
        <v>396</v>
      </c>
      <c r="P824" t="s">
        <v>397</v>
      </c>
      <c r="Q824" t="s">
        <v>54</v>
      </c>
      <c r="S824" t="s">
        <v>55</v>
      </c>
    </row>
    <row r="825" spans="1:19" hidden="1" x14ac:dyDescent="0.25">
      <c r="A825" t="s">
        <v>1576</v>
      </c>
      <c r="B825" t="s">
        <v>32</v>
      </c>
      <c r="C825" t="s">
        <v>20</v>
      </c>
      <c r="D825" t="s">
        <v>1576</v>
      </c>
      <c r="E825" s="1">
        <v>44371.648611111108</v>
      </c>
      <c r="G825" s="2">
        <v>44370</v>
      </c>
      <c r="H825" s="2">
        <v>37608</v>
      </c>
      <c r="I825">
        <v>1</v>
      </c>
      <c r="J825" s="2">
        <v>44372</v>
      </c>
      <c r="K825" s="2">
        <v>44372</v>
      </c>
      <c r="L825" t="s">
        <v>29</v>
      </c>
      <c r="M825" t="s">
        <v>30</v>
      </c>
      <c r="N825" t="s">
        <v>1577</v>
      </c>
      <c r="O825" t="s">
        <v>396</v>
      </c>
      <c r="P825" t="s">
        <v>397</v>
      </c>
      <c r="Q825" t="s">
        <v>54</v>
      </c>
      <c r="S825" t="s">
        <v>55</v>
      </c>
    </row>
    <row r="826" spans="1:19" hidden="1" x14ac:dyDescent="0.25">
      <c r="A826" t="s">
        <v>1578</v>
      </c>
      <c r="B826" t="s">
        <v>32</v>
      </c>
      <c r="C826" t="s">
        <v>20</v>
      </c>
      <c r="D826" t="s">
        <v>1578</v>
      </c>
      <c r="E826" s="1">
        <v>43902.658333333333</v>
      </c>
      <c r="F826" t="s">
        <v>1572</v>
      </c>
      <c r="G826" s="2">
        <v>43901</v>
      </c>
      <c r="H826" s="2">
        <v>37608</v>
      </c>
      <c r="I826">
        <v>1</v>
      </c>
      <c r="J826" s="2">
        <v>44372</v>
      </c>
      <c r="K826" s="2">
        <v>44372</v>
      </c>
      <c r="L826" t="s">
        <v>29</v>
      </c>
      <c r="M826" t="s">
        <v>30</v>
      </c>
      <c r="N826" t="s">
        <v>1579</v>
      </c>
      <c r="O826" t="s">
        <v>396</v>
      </c>
      <c r="P826" t="s">
        <v>397</v>
      </c>
      <c r="Q826" t="s">
        <v>142</v>
      </c>
      <c r="R826" t="s">
        <v>118</v>
      </c>
    </row>
    <row r="827" spans="1:19" hidden="1" x14ac:dyDescent="0.25">
      <c r="A827" t="s">
        <v>1580</v>
      </c>
      <c r="B827" t="s">
        <v>32</v>
      </c>
      <c r="C827" t="s">
        <v>20</v>
      </c>
      <c r="D827" t="s">
        <v>1580</v>
      </c>
      <c r="E827" s="1">
        <v>44371.648611111108</v>
      </c>
      <c r="G827" s="2">
        <v>44370</v>
      </c>
      <c r="H827" s="2">
        <v>37608</v>
      </c>
      <c r="I827">
        <v>1</v>
      </c>
      <c r="J827" s="2">
        <v>44372</v>
      </c>
      <c r="K827" s="2">
        <v>44372</v>
      </c>
      <c r="L827" t="s">
        <v>29</v>
      </c>
      <c r="M827" t="s">
        <v>30</v>
      </c>
      <c r="N827" t="s">
        <v>1581</v>
      </c>
      <c r="O827" t="s">
        <v>396</v>
      </c>
      <c r="P827" t="s">
        <v>397</v>
      </c>
      <c r="Q827" t="s">
        <v>54</v>
      </c>
      <c r="S827" t="s">
        <v>55</v>
      </c>
    </row>
    <row r="828" spans="1:19" hidden="1" x14ac:dyDescent="0.25">
      <c r="A828" t="s">
        <v>1582</v>
      </c>
      <c r="B828" t="s">
        <v>32</v>
      </c>
      <c r="C828" t="s">
        <v>20</v>
      </c>
      <c r="D828" t="s">
        <v>1582</v>
      </c>
      <c r="E828" s="1">
        <v>43902.657638888886</v>
      </c>
      <c r="F828" t="s">
        <v>1583</v>
      </c>
      <c r="G828" s="2">
        <v>43901</v>
      </c>
      <c r="H828" s="2">
        <v>37608</v>
      </c>
      <c r="I828">
        <v>1</v>
      </c>
      <c r="J828" s="2">
        <v>44372</v>
      </c>
      <c r="K828" s="2">
        <v>44372</v>
      </c>
      <c r="L828" t="s">
        <v>29</v>
      </c>
      <c r="M828" t="s">
        <v>30</v>
      </c>
      <c r="N828" t="s">
        <v>1584</v>
      </c>
      <c r="O828" t="s">
        <v>396</v>
      </c>
      <c r="P828" t="s">
        <v>397</v>
      </c>
      <c r="Q828" t="s">
        <v>142</v>
      </c>
      <c r="R828" t="s">
        <v>118</v>
      </c>
    </row>
    <row r="829" spans="1:19" hidden="1" x14ac:dyDescent="0.25">
      <c r="A829" t="s">
        <v>1585</v>
      </c>
      <c r="B829" t="s">
        <v>32</v>
      </c>
      <c r="C829" t="s">
        <v>20</v>
      </c>
      <c r="D829" t="s">
        <v>1585</v>
      </c>
      <c r="E829" s="1">
        <v>44371.648611111108</v>
      </c>
      <c r="G829" s="2">
        <v>44370</v>
      </c>
      <c r="H829" s="2">
        <v>37608</v>
      </c>
      <c r="I829">
        <v>1</v>
      </c>
      <c r="J829" s="2">
        <v>44372</v>
      </c>
      <c r="K829" s="2">
        <v>44372</v>
      </c>
      <c r="L829" t="s">
        <v>29</v>
      </c>
      <c r="M829" t="s">
        <v>30</v>
      </c>
      <c r="N829" t="s">
        <v>1586</v>
      </c>
      <c r="O829" t="s">
        <v>396</v>
      </c>
      <c r="P829" t="s">
        <v>397</v>
      </c>
      <c r="Q829" t="s">
        <v>54</v>
      </c>
      <c r="S829" t="s">
        <v>55</v>
      </c>
    </row>
    <row r="830" spans="1:19" hidden="1" x14ac:dyDescent="0.25">
      <c r="A830" t="s">
        <v>1587</v>
      </c>
      <c r="B830" t="s">
        <v>32</v>
      </c>
      <c r="C830" t="s">
        <v>20</v>
      </c>
      <c r="D830" t="s">
        <v>1587</v>
      </c>
      <c r="E830" s="1">
        <v>41221.663194444445</v>
      </c>
      <c r="G830" s="2">
        <v>41220</v>
      </c>
      <c r="H830" s="2">
        <v>39715</v>
      </c>
      <c r="I830">
        <v>1</v>
      </c>
      <c r="J830" s="2">
        <v>44372</v>
      </c>
      <c r="K830" s="2">
        <v>44372</v>
      </c>
      <c r="L830" t="s">
        <v>29</v>
      </c>
      <c r="M830" t="s">
        <v>30</v>
      </c>
      <c r="N830" t="s">
        <v>1588</v>
      </c>
      <c r="O830" t="s">
        <v>34</v>
      </c>
      <c r="P830" t="s">
        <v>35</v>
      </c>
      <c r="Q830" t="s">
        <v>142</v>
      </c>
      <c r="R830" t="s">
        <v>118</v>
      </c>
    </row>
    <row r="831" spans="1:19" hidden="1" x14ac:dyDescent="0.25">
      <c r="A831" t="s">
        <v>1589</v>
      </c>
      <c r="B831" t="s">
        <v>32</v>
      </c>
      <c r="C831" t="s">
        <v>20</v>
      </c>
      <c r="D831" t="s">
        <v>1589</v>
      </c>
      <c r="E831" s="1">
        <v>43902.656944444447</v>
      </c>
      <c r="F831" t="s">
        <v>1583</v>
      </c>
      <c r="G831" s="2">
        <v>43901</v>
      </c>
      <c r="H831" s="2">
        <v>37608</v>
      </c>
      <c r="I831">
        <v>1</v>
      </c>
      <c r="J831" s="2">
        <v>44372</v>
      </c>
      <c r="K831" s="2">
        <v>44372</v>
      </c>
      <c r="L831" t="s">
        <v>29</v>
      </c>
      <c r="M831" t="s">
        <v>30</v>
      </c>
      <c r="N831" t="s">
        <v>1590</v>
      </c>
      <c r="O831" t="s">
        <v>396</v>
      </c>
      <c r="P831" t="s">
        <v>397</v>
      </c>
      <c r="Q831" t="s">
        <v>142</v>
      </c>
      <c r="R831" t="s">
        <v>118</v>
      </c>
    </row>
    <row r="832" spans="1:19" hidden="1" x14ac:dyDescent="0.25">
      <c r="A832" t="s">
        <v>1591</v>
      </c>
      <c r="B832" t="s">
        <v>32</v>
      </c>
      <c r="C832" t="s">
        <v>20</v>
      </c>
      <c r="D832" t="s">
        <v>1591</v>
      </c>
      <c r="E832" s="1">
        <v>44371.648611111108</v>
      </c>
      <c r="G832" s="2">
        <v>44370</v>
      </c>
      <c r="H832" s="2">
        <v>37608</v>
      </c>
      <c r="I832">
        <v>1</v>
      </c>
      <c r="J832" s="2">
        <v>44372</v>
      </c>
      <c r="K832" s="2">
        <v>44372</v>
      </c>
      <c r="L832" t="s">
        <v>29</v>
      </c>
      <c r="M832" t="s">
        <v>30</v>
      </c>
      <c r="N832" t="s">
        <v>1592</v>
      </c>
      <c r="O832" t="s">
        <v>396</v>
      </c>
      <c r="P832" t="s">
        <v>397</v>
      </c>
      <c r="Q832" t="s">
        <v>54</v>
      </c>
      <c r="S832" t="s">
        <v>55</v>
      </c>
    </row>
    <row r="833" spans="1:19" hidden="1" x14ac:dyDescent="0.25">
      <c r="A833" t="s">
        <v>1593</v>
      </c>
      <c r="B833" t="s">
        <v>32</v>
      </c>
      <c r="C833" t="s">
        <v>20</v>
      </c>
      <c r="D833" t="s">
        <v>1593</v>
      </c>
      <c r="E833" s="1">
        <v>44371.648611111108</v>
      </c>
      <c r="G833" s="2">
        <v>44370</v>
      </c>
      <c r="H833" s="2">
        <v>37608</v>
      </c>
      <c r="I833">
        <v>1</v>
      </c>
      <c r="J833" s="2">
        <v>44372</v>
      </c>
      <c r="K833" s="2">
        <v>44372</v>
      </c>
      <c r="L833" t="s">
        <v>29</v>
      </c>
      <c r="M833" t="s">
        <v>30</v>
      </c>
      <c r="N833" t="s">
        <v>1594</v>
      </c>
      <c r="O833" t="s">
        <v>396</v>
      </c>
      <c r="P833" t="s">
        <v>397</v>
      </c>
      <c r="Q833" t="s">
        <v>54</v>
      </c>
      <c r="S833" t="s">
        <v>55</v>
      </c>
    </row>
    <row r="834" spans="1:19" hidden="1" x14ac:dyDescent="0.25">
      <c r="A834" t="s">
        <v>1595</v>
      </c>
      <c r="B834" t="s">
        <v>32</v>
      </c>
      <c r="C834" t="s">
        <v>20</v>
      </c>
      <c r="D834" t="s">
        <v>1595</v>
      </c>
      <c r="E834" s="1">
        <v>43902.657638888886</v>
      </c>
      <c r="F834" t="s">
        <v>1520</v>
      </c>
      <c r="G834" s="2">
        <v>43901</v>
      </c>
      <c r="H834" s="2">
        <v>37608</v>
      </c>
      <c r="I834">
        <v>1</v>
      </c>
      <c r="J834" s="2">
        <v>44372</v>
      </c>
      <c r="K834" s="2">
        <v>44372</v>
      </c>
      <c r="L834" t="s">
        <v>29</v>
      </c>
      <c r="M834" t="s">
        <v>30</v>
      </c>
      <c r="N834" t="s">
        <v>1596</v>
      </c>
      <c r="O834" t="s">
        <v>396</v>
      </c>
      <c r="P834" t="s">
        <v>397</v>
      </c>
      <c r="Q834" t="s">
        <v>142</v>
      </c>
      <c r="R834" t="s">
        <v>118</v>
      </c>
    </row>
    <row r="835" spans="1:19" hidden="1" x14ac:dyDescent="0.25">
      <c r="A835" t="s">
        <v>1597</v>
      </c>
      <c r="B835" t="s">
        <v>32</v>
      </c>
      <c r="C835" t="s">
        <v>20</v>
      </c>
      <c r="D835" t="s">
        <v>1597</v>
      </c>
      <c r="E835" s="1">
        <v>43902.657638888886</v>
      </c>
      <c r="F835" t="s">
        <v>1533</v>
      </c>
      <c r="G835" s="2">
        <v>43901</v>
      </c>
      <c r="H835" s="2">
        <v>37608</v>
      </c>
      <c r="I835">
        <v>1</v>
      </c>
      <c r="J835" s="2">
        <v>44372</v>
      </c>
      <c r="K835" s="2">
        <v>44372</v>
      </c>
      <c r="L835" t="s">
        <v>29</v>
      </c>
      <c r="M835" t="s">
        <v>30</v>
      </c>
      <c r="N835" t="s">
        <v>1598</v>
      </c>
      <c r="O835" t="s">
        <v>396</v>
      </c>
      <c r="P835" t="s">
        <v>397</v>
      </c>
      <c r="Q835" t="s">
        <v>142</v>
      </c>
      <c r="R835" t="s">
        <v>118</v>
      </c>
    </row>
    <row r="836" spans="1:19" hidden="1" x14ac:dyDescent="0.25">
      <c r="A836" t="s">
        <v>1599</v>
      </c>
      <c r="B836" t="s">
        <v>32</v>
      </c>
      <c r="C836" t="s">
        <v>20</v>
      </c>
      <c r="D836" t="s">
        <v>1599</v>
      </c>
      <c r="E836" s="1">
        <v>43902.658333333333</v>
      </c>
      <c r="F836" t="s">
        <v>1533</v>
      </c>
      <c r="G836" s="2">
        <v>43901</v>
      </c>
      <c r="H836" s="2">
        <v>37608</v>
      </c>
      <c r="I836">
        <v>1</v>
      </c>
      <c r="J836" s="2">
        <v>44372</v>
      </c>
      <c r="K836" s="2">
        <v>44372</v>
      </c>
      <c r="L836" t="s">
        <v>29</v>
      </c>
      <c r="M836" t="s">
        <v>30</v>
      </c>
      <c r="N836" t="s">
        <v>1600</v>
      </c>
      <c r="O836" t="s">
        <v>396</v>
      </c>
      <c r="P836" t="s">
        <v>397</v>
      </c>
      <c r="Q836" t="s">
        <v>142</v>
      </c>
      <c r="R836" t="s">
        <v>118</v>
      </c>
    </row>
    <row r="837" spans="1:19" hidden="1" x14ac:dyDescent="0.25">
      <c r="A837" t="s">
        <v>1601</v>
      </c>
      <c r="B837" t="s">
        <v>32</v>
      </c>
      <c r="C837" t="s">
        <v>20</v>
      </c>
      <c r="D837" t="s">
        <v>1601</v>
      </c>
      <c r="E837" s="1">
        <v>43902.657638888886</v>
      </c>
      <c r="F837" t="s">
        <v>1533</v>
      </c>
      <c r="G837" s="2">
        <v>43901</v>
      </c>
      <c r="H837" s="2">
        <v>37608</v>
      </c>
      <c r="I837">
        <v>1</v>
      </c>
      <c r="J837" s="2">
        <v>44372</v>
      </c>
      <c r="K837" s="2">
        <v>44372</v>
      </c>
      <c r="L837" t="s">
        <v>29</v>
      </c>
      <c r="M837" t="s">
        <v>30</v>
      </c>
      <c r="N837" t="s">
        <v>1602</v>
      </c>
      <c r="O837" t="s">
        <v>396</v>
      </c>
      <c r="P837" t="s">
        <v>397</v>
      </c>
      <c r="Q837" t="s">
        <v>142</v>
      </c>
      <c r="R837" t="s">
        <v>118</v>
      </c>
    </row>
    <row r="838" spans="1:19" hidden="1" x14ac:dyDescent="0.25">
      <c r="A838" t="s">
        <v>1603</v>
      </c>
      <c r="B838" t="s">
        <v>32</v>
      </c>
      <c r="C838" t="s">
        <v>20</v>
      </c>
      <c r="D838" t="s">
        <v>1603</v>
      </c>
      <c r="E838" s="1">
        <v>43902.658333333333</v>
      </c>
      <c r="F838" t="s">
        <v>1533</v>
      </c>
      <c r="G838" s="2">
        <v>43901</v>
      </c>
      <c r="H838" s="2">
        <v>37608</v>
      </c>
      <c r="I838">
        <v>1</v>
      </c>
      <c r="J838" s="2">
        <v>44372</v>
      </c>
      <c r="K838" s="2">
        <v>44372</v>
      </c>
      <c r="L838" t="s">
        <v>29</v>
      </c>
      <c r="M838" t="s">
        <v>30</v>
      </c>
      <c r="N838" t="s">
        <v>1604</v>
      </c>
      <c r="O838" t="s">
        <v>396</v>
      </c>
      <c r="P838" t="s">
        <v>397</v>
      </c>
      <c r="Q838" t="s">
        <v>142</v>
      </c>
      <c r="R838" t="s">
        <v>118</v>
      </c>
    </row>
    <row r="839" spans="1:19" hidden="1" x14ac:dyDescent="0.25">
      <c r="A839" t="s">
        <v>1605</v>
      </c>
      <c r="B839" t="s">
        <v>32</v>
      </c>
      <c r="C839" t="s">
        <v>20</v>
      </c>
      <c r="D839" t="s">
        <v>1605</v>
      </c>
      <c r="E839" s="1">
        <v>43902.657638888886</v>
      </c>
      <c r="F839" t="s">
        <v>1533</v>
      </c>
      <c r="G839" s="2">
        <v>43901</v>
      </c>
      <c r="H839" s="2">
        <v>37608</v>
      </c>
      <c r="I839">
        <v>1</v>
      </c>
      <c r="J839" s="2">
        <v>44372</v>
      </c>
      <c r="K839" s="2">
        <v>44372</v>
      </c>
      <c r="L839" t="s">
        <v>29</v>
      </c>
      <c r="M839" t="s">
        <v>30</v>
      </c>
      <c r="N839" t="s">
        <v>1606</v>
      </c>
      <c r="O839" t="s">
        <v>396</v>
      </c>
      <c r="P839" t="s">
        <v>397</v>
      </c>
      <c r="Q839" t="s">
        <v>142</v>
      </c>
      <c r="R839" t="s">
        <v>118</v>
      </c>
    </row>
    <row r="840" spans="1:19" hidden="1" x14ac:dyDescent="0.25">
      <c r="A840" t="s">
        <v>1607</v>
      </c>
      <c r="B840" t="s">
        <v>32</v>
      </c>
      <c r="C840" t="s">
        <v>20</v>
      </c>
      <c r="D840" t="s">
        <v>1607</v>
      </c>
      <c r="E840" s="1">
        <v>43902.65902777778</v>
      </c>
      <c r="F840" t="s">
        <v>1533</v>
      </c>
      <c r="G840" s="2">
        <v>43901</v>
      </c>
      <c r="H840" s="2">
        <v>37608</v>
      </c>
      <c r="I840">
        <v>1</v>
      </c>
      <c r="J840" s="2">
        <v>44372</v>
      </c>
      <c r="K840" s="2">
        <v>44372</v>
      </c>
      <c r="L840" t="s">
        <v>29</v>
      </c>
      <c r="M840" t="s">
        <v>30</v>
      </c>
      <c r="N840" t="s">
        <v>1608</v>
      </c>
      <c r="O840" t="s">
        <v>396</v>
      </c>
      <c r="P840" t="s">
        <v>397</v>
      </c>
      <c r="Q840" t="s">
        <v>142</v>
      </c>
      <c r="R840" t="s">
        <v>118</v>
      </c>
    </row>
    <row r="841" spans="1:19" hidden="1" x14ac:dyDescent="0.25">
      <c r="A841" t="s">
        <v>1609</v>
      </c>
      <c r="B841" t="s">
        <v>32</v>
      </c>
      <c r="C841" t="s">
        <v>20</v>
      </c>
      <c r="D841" t="s">
        <v>1609</v>
      </c>
      <c r="E841" s="1">
        <v>44371.649305555555</v>
      </c>
      <c r="G841" s="2">
        <v>44370</v>
      </c>
      <c r="H841" s="2">
        <v>37608</v>
      </c>
      <c r="I841">
        <v>1</v>
      </c>
      <c r="J841" s="2">
        <v>44372</v>
      </c>
      <c r="K841" s="2">
        <v>44372</v>
      </c>
      <c r="L841" t="s">
        <v>29</v>
      </c>
      <c r="M841" t="s">
        <v>30</v>
      </c>
      <c r="N841" t="s">
        <v>1610</v>
      </c>
      <c r="O841" t="s">
        <v>396</v>
      </c>
      <c r="P841" t="s">
        <v>397</v>
      </c>
      <c r="Q841" t="s">
        <v>54</v>
      </c>
      <c r="S841" t="s">
        <v>55</v>
      </c>
    </row>
    <row r="842" spans="1:19" hidden="1" x14ac:dyDescent="0.25">
      <c r="A842" t="s">
        <v>1611</v>
      </c>
      <c r="B842" t="s">
        <v>32</v>
      </c>
      <c r="C842" t="s">
        <v>20</v>
      </c>
      <c r="D842" t="s">
        <v>1611</v>
      </c>
      <c r="E842" s="1">
        <v>44371.648611111108</v>
      </c>
      <c r="G842" s="2">
        <v>44370</v>
      </c>
      <c r="H842" s="2">
        <v>37608</v>
      </c>
      <c r="I842">
        <v>1</v>
      </c>
      <c r="J842" s="2">
        <v>44372</v>
      </c>
      <c r="K842" s="2">
        <v>44372</v>
      </c>
      <c r="L842" t="s">
        <v>29</v>
      </c>
      <c r="M842" t="s">
        <v>30</v>
      </c>
      <c r="N842" t="s">
        <v>1612</v>
      </c>
      <c r="O842" t="s">
        <v>396</v>
      </c>
      <c r="P842" t="s">
        <v>397</v>
      </c>
      <c r="Q842" t="s">
        <v>54</v>
      </c>
      <c r="S842" t="s">
        <v>55</v>
      </c>
    </row>
    <row r="843" spans="1:19" hidden="1" x14ac:dyDescent="0.25">
      <c r="A843" t="s">
        <v>1613</v>
      </c>
      <c r="B843" t="s">
        <v>32</v>
      </c>
      <c r="C843" t="s">
        <v>20</v>
      </c>
      <c r="D843" t="s">
        <v>1613</v>
      </c>
      <c r="E843" s="1">
        <v>43902.658333333333</v>
      </c>
      <c r="F843" t="s">
        <v>1533</v>
      </c>
      <c r="G843" s="2">
        <v>43901</v>
      </c>
      <c r="H843" s="2">
        <v>37608</v>
      </c>
      <c r="I843">
        <v>1</v>
      </c>
      <c r="J843" s="2">
        <v>44372</v>
      </c>
      <c r="K843" s="2">
        <v>44372</v>
      </c>
      <c r="L843" t="s">
        <v>29</v>
      </c>
      <c r="M843" t="s">
        <v>30</v>
      </c>
      <c r="N843" t="s">
        <v>1614</v>
      </c>
      <c r="O843" t="s">
        <v>396</v>
      </c>
      <c r="P843" t="s">
        <v>397</v>
      </c>
      <c r="Q843" t="s">
        <v>142</v>
      </c>
      <c r="R843" t="s">
        <v>118</v>
      </c>
    </row>
    <row r="844" spans="1:19" hidden="1" x14ac:dyDescent="0.25">
      <c r="A844" t="s">
        <v>1615</v>
      </c>
      <c r="B844" t="s">
        <v>32</v>
      </c>
      <c r="C844" t="s">
        <v>20</v>
      </c>
      <c r="D844" t="s">
        <v>1615</v>
      </c>
      <c r="E844" s="1">
        <v>43902.656944444447</v>
      </c>
      <c r="F844" t="s">
        <v>1533</v>
      </c>
      <c r="G844" s="2">
        <v>43901</v>
      </c>
      <c r="H844" s="2">
        <v>37608</v>
      </c>
      <c r="I844">
        <v>1</v>
      </c>
      <c r="J844" s="2">
        <v>44372</v>
      </c>
      <c r="K844" s="2">
        <v>44372</v>
      </c>
      <c r="L844" t="s">
        <v>29</v>
      </c>
      <c r="M844" t="s">
        <v>30</v>
      </c>
      <c r="N844" t="s">
        <v>1616</v>
      </c>
      <c r="O844" t="s">
        <v>396</v>
      </c>
      <c r="P844" t="s">
        <v>397</v>
      </c>
      <c r="Q844" t="s">
        <v>142</v>
      </c>
      <c r="R844" t="s">
        <v>118</v>
      </c>
    </row>
    <row r="845" spans="1:19" hidden="1" x14ac:dyDescent="0.25">
      <c r="A845" t="s">
        <v>1617</v>
      </c>
      <c r="B845" t="s">
        <v>32</v>
      </c>
      <c r="C845" t="s">
        <v>20</v>
      </c>
      <c r="D845" t="s">
        <v>1617</v>
      </c>
      <c r="E845" s="1">
        <v>43902.656944444447</v>
      </c>
      <c r="F845" t="s">
        <v>1618</v>
      </c>
      <c r="G845" s="2">
        <v>43901</v>
      </c>
      <c r="H845" s="2">
        <v>37608</v>
      </c>
      <c r="I845">
        <v>1</v>
      </c>
      <c r="J845" s="2">
        <v>44372</v>
      </c>
      <c r="K845" s="2">
        <v>44372</v>
      </c>
      <c r="L845" t="s">
        <v>29</v>
      </c>
      <c r="M845" t="s">
        <v>30</v>
      </c>
      <c r="N845" t="s">
        <v>1619</v>
      </c>
      <c r="O845" t="s">
        <v>396</v>
      </c>
      <c r="P845" t="s">
        <v>397</v>
      </c>
      <c r="Q845" t="s">
        <v>142</v>
      </c>
      <c r="R845" t="s">
        <v>118</v>
      </c>
    </row>
    <row r="846" spans="1:19" hidden="1" x14ac:dyDescent="0.25">
      <c r="A846" t="s">
        <v>1620</v>
      </c>
      <c r="B846" t="s">
        <v>32</v>
      </c>
      <c r="C846" t="s">
        <v>20</v>
      </c>
      <c r="D846" t="s">
        <v>1620</v>
      </c>
      <c r="E846" s="1">
        <v>44371.65</v>
      </c>
      <c r="G846" s="2">
        <v>44370</v>
      </c>
      <c r="H846" s="2">
        <v>37608</v>
      </c>
      <c r="I846">
        <v>1</v>
      </c>
      <c r="J846" s="2">
        <v>44372</v>
      </c>
      <c r="K846" s="2">
        <v>44372</v>
      </c>
      <c r="L846" t="s">
        <v>29</v>
      </c>
      <c r="M846" t="s">
        <v>30</v>
      </c>
      <c r="N846" t="s">
        <v>1621</v>
      </c>
      <c r="O846" t="s">
        <v>396</v>
      </c>
      <c r="P846" t="s">
        <v>397</v>
      </c>
      <c r="Q846" t="s">
        <v>54</v>
      </c>
      <c r="S846" t="s">
        <v>55</v>
      </c>
    </row>
    <row r="847" spans="1:19" hidden="1" x14ac:dyDescent="0.25">
      <c r="A847" t="s">
        <v>1622</v>
      </c>
      <c r="B847" t="s">
        <v>32</v>
      </c>
      <c r="C847" t="s">
        <v>20</v>
      </c>
      <c r="D847" t="s">
        <v>1622</v>
      </c>
      <c r="E847" s="1">
        <v>44371.65</v>
      </c>
      <c r="G847" s="2">
        <v>44370</v>
      </c>
      <c r="H847" s="2">
        <v>37608</v>
      </c>
      <c r="I847">
        <v>1</v>
      </c>
      <c r="J847" s="2">
        <v>44372</v>
      </c>
      <c r="K847" s="2">
        <v>44372</v>
      </c>
      <c r="L847" t="s">
        <v>29</v>
      </c>
      <c r="M847" t="s">
        <v>30</v>
      </c>
      <c r="N847" t="s">
        <v>1623</v>
      </c>
      <c r="O847" t="s">
        <v>396</v>
      </c>
      <c r="P847" t="s">
        <v>397</v>
      </c>
      <c r="Q847" t="s">
        <v>54</v>
      </c>
      <c r="S847" t="s">
        <v>55</v>
      </c>
    </row>
    <row r="848" spans="1:19" hidden="1" x14ac:dyDescent="0.25">
      <c r="A848" t="s">
        <v>1624</v>
      </c>
      <c r="B848" t="s">
        <v>32</v>
      </c>
      <c r="C848" t="s">
        <v>20</v>
      </c>
      <c r="D848" t="s">
        <v>1624</v>
      </c>
      <c r="E848" s="1">
        <v>40738.398611111108</v>
      </c>
      <c r="G848" s="2">
        <v>40415</v>
      </c>
      <c r="H848" s="2">
        <v>39750</v>
      </c>
      <c r="I848">
        <v>1</v>
      </c>
      <c r="J848" s="2">
        <v>44372</v>
      </c>
      <c r="K848" s="2">
        <v>44372</v>
      </c>
      <c r="L848" t="s">
        <v>29</v>
      </c>
      <c r="M848" t="s">
        <v>30</v>
      </c>
      <c r="N848" t="s">
        <v>1625</v>
      </c>
      <c r="O848" t="s">
        <v>34</v>
      </c>
      <c r="P848" t="s">
        <v>35</v>
      </c>
      <c r="Q848" t="s">
        <v>142</v>
      </c>
      <c r="R848" t="s">
        <v>118</v>
      </c>
    </row>
    <row r="849" spans="1:19" hidden="1" x14ac:dyDescent="0.25">
      <c r="A849" t="s">
        <v>1626</v>
      </c>
      <c r="B849" t="s">
        <v>32</v>
      </c>
      <c r="C849" t="s">
        <v>20</v>
      </c>
      <c r="D849" t="s">
        <v>1626</v>
      </c>
      <c r="E849" s="1">
        <v>40738.397916666669</v>
      </c>
      <c r="G849" s="2">
        <v>40555</v>
      </c>
      <c r="H849" s="2">
        <v>40149</v>
      </c>
      <c r="I849">
        <v>1</v>
      </c>
      <c r="J849" s="2">
        <v>44372</v>
      </c>
      <c r="K849" s="2">
        <v>44372</v>
      </c>
      <c r="L849" t="s">
        <v>29</v>
      </c>
      <c r="M849" t="s">
        <v>30</v>
      </c>
      <c r="N849" t="s">
        <v>1627</v>
      </c>
      <c r="O849" t="s">
        <v>34</v>
      </c>
      <c r="P849" t="s">
        <v>35</v>
      </c>
      <c r="Q849" t="s">
        <v>142</v>
      </c>
      <c r="R849" t="s">
        <v>118</v>
      </c>
    </row>
    <row r="850" spans="1:19" hidden="1" x14ac:dyDescent="0.25">
      <c r="A850" t="s">
        <v>1628</v>
      </c>
      <c r="B850" t="s">
        <v>32</v>
      </c>
      <c r="C850" t="s">
        <v>20</v>
      </c>
      <c r="D850" t="s">
        <v>1628</v>
      </c>
      <c r="E850" s="1">
        <v>44371.649305555555</v>
      </c>
      <c r="G850" s="2">
        <v>44370</v>
      </c>
      <c r="H850" s="2">
        <v>37608</v>
      </c>
      <c r="I850">
        <v>1</v>
      </c>
      <c r="J850" s="2">
        <v>44372</v>
      </c>
      <c r="K850" s="2">
        <v>44372</v>
      </c>
      <c r="L850" t="s">
        <v>29</v>
      </c>
      <c r="M850" t="s">
        <v>30</v>
      </c>
      <c r="N850" t="s">
        <v>1629</v>
      </c>
      <c r="O850" t="s">
        <v>396</v>
      </c>
      <c r="P850" t="s">
        <v>397</v>
      </c>
      <c r="Q850" t="s">
        <v>54</v>
      </c>
      <c r="S850" t="s">
        <v>55</v>
      </c>
    </row>
    <row r="851" spans="1:19" hidden="1" x14ac:dyDescent="0.25">
      <c r="A851" t="s">
        <v>1630</v>
      </c>
      <c r="B851" t="s">
        <v>32</v>
      </c>
      <c r="C851" t="s">
        <v>20</v>
      </c>
      <c r="D851" t="s">
        <v>1630</v>
      </c>
      <c r="E851" s="1">
        <v>43902.658333333333</v>
      </c>
      <c r="F851" t="s">
        <v>1631</v>
      </c>
      <c r="G851" s="2">
        <v>43901</v>
      </c>
      <c r="H851" s="2">
        <v>37608</v>
      </c>
      <c r="I851">
        <v>1</v>
      </c>
      <c r="J851" s="2">
        <v>44372</v>
      </c>
      <c r="K851" s="2">
        <v>44372</v>
      </c>
      <c r="L851" t="s">
        <v>29</v>
      </c>
      <c r="M851" t="s">
        <v>30</v>
      </c>
      <c r="N851" t="s">
        <v>1632</v>
      </c>
      <c r="O851" t="s">
        <v>396</v>
      </c>
      <c r="P851" t="s">
        <v>397</v>
      </c>
      <c r="Q851" t="s">
        <v>142</v>
      </c>
      <c r="R851" t="s">
        <v>118</v>
      </c>
    </row>
    <row r="852" spans="1:19" hidden="1" x14ac:dyDescent="0.25">
      <c r="A852" t="s">
        <v>1633</v>
      </c>
      <c r="B852" t="s">
        <v>32</v>
      </c>
      <c r="C852" t="s">
        <v>20</v>
      </c>
      <c r="D852" t="s">
        <v>1633</v>
      </c>
      <c r="E852" s="1">
        <v>43902.656944444447</v>
      </c>
      <c r="F852" t="s">
        <v>1618</v>
      </c>
      <c r="G852" s="2">
        <v>43901</v>
      </c>
      <c r="H852" s="2">
        <v>37608</v>
      </c>
      <c r="I852">
        <v>1</v>
      </c>
      <c r="J852" s="2">
        <v>44372</v>
      </c>
      <c r="K852" s="2">
        <v>44372</v>
      </c>
      <c r="L852" t="s">
        <v>29</v>
      </c>
      <c r="M852" t="s">
        <v>30</v>
      </c>
      <c r="N852" t="s">
        <v>1634</v>
      </c>
      <c r="O852" t="s">
        <v>396</v>
      </c>
      <c r="P852" t="s">
        <v>397</v>
      </c>
      <c r="Q852" t="s">
        <v>142</v>
      </c>
      <c r="R852" t="s">
        <v>118</v>
      </c>
    </row>
    <row r="853" spans="1:19" hidden="1" x14ac:dyDescent="0.25">
      <c r="A853" t="s">
        <v>1635</v>
      </c>
      <c r="B853" t="s">
        <v>32</v>
      </c>
      <c r="C853" t="s">
        <v>20</v>
      </c>
      <c r="D853" t="s">
        <v>1635</v>
      </c>
      <c r="E853" s="1">
        <v>43941.5</v>
      </c>
      <c r="F853" t="s">
        <v>1618</v>
      </c>
      <c r="G853" s="2">
        <v>43901</v>
      </c>
      <c r="H853" s="2">
        <v>37608</v>
      </c>
      <c r="I853">
        <v>1</v>
      </c>
      <c r="J853" s="2">
        <v>44372</v>
      </c>
      <c r="K853" s="2">
        <v>44372</v>
      </c>
      <c r="L853" t="s">
        <v>29</v>
      </c>
      <c r="M853" t="s">
        <v>30</v>
      </c>
      <c r="N853" t="s">
        <v>1636</v>
      </c>
      <c r="O853" t="s">
        <v>396</v>
      </c>
      <c r="P853" t="s">
        <v>397</v>
      </c>
      <c r="Q853" t="s">
        <v>142</v>
      </c>
      <c r="R853" t="s">
        <v>118</v>
      </c>
    </row>
    <row r="854" spans="1:19" hidden="1" x14ac:dyDescent="0.25">
      <c r="A854" t="s">
        <v>1637</v>
      </c>
      <c r="B854" t="s">
        <v>32</v>
      </c>
      <c r="C854" t="s">
        <v>20</v>
      </c>
      <c r="D854" t="s">
        <v>1637</v>
      </c>
      <c r="E854" s="1">
        <v>43941.5</v>
      </c>
      <c r="F854" t="s">
        <v>1618</v>
      </c>
      <c r="G854" s="2">
        <v>43901</v>
      </c>
      <c r="H854" s="2">
        <v>37608</v>
      </c>
      <c r="I854">
        <v>1</v>
      </c>
      <c r="J854" s="2">
        <v>44372</v>
      </c>
      <c r="K854" s="2">
        <v>44372</v>
      </c>
      <c r="L854" t="s">
        <v>29</v>
      </c>
      <c r="M854" t="s">
        <v>30</v>
      </c>
      <c r="N854" t="s">
        <v>1638</v>
      </c>
      <c r="O854" t="s">
        <v>396</v>
      </c>
      <c r="P854" t="s">
        <v>397</v>
      </c>
      <c r="Q854" t="s">
        <v>142</v>
      </c>
      <c r="R854" t="s">
        <v>118</v>
      </c>
    </row>
    <row r="855" spans="1:19" hidden="1" x14ac:dyDescent="0.25">
      <c r="A855" t="s">
        <v>1639</v>
      </c>
      <c r="B855" t="s">
        <v>32</v>
      </c>
      <c r="C855" t="s">
        <v>20</v>
      </c>
      <c r="D855" t="s">
        <v>1639</v>
      </c>
      <c r="E855" s="1">
        <v>43902.656944444447</v>
      </c>
      <c r="F855" t="s">
        <v>1618</v>
      </c>
      <c r="G855" s="2">
        <v>43901</v>
      </c>
      <c r="H855" s="2">
        <v>37608</v>
      </c>
      <c r="I855">
        <v>1</v>
      </c>
      <c r="J855" s="2">
        <v>44372</v>
      </c>
      <c r="K855" s="2">
        <v>44372</v>
      </c>
      <c r="L855" t="s">
        <v>29</v>
      </c>
      <c r="M855" t="s">
        <v>30</v>
      </c>
      <c r="N855" t="s">
        <v>1640</v>
      </c>
      <c r="O855" t="s">
        <v>396</v>
      </c>
      <c r="P855" t="s">
        <v>397</v>
      </c>
      <c r="Q855" t="s">
        <v>142</v>
      </c>
      <c r="R855" t="s">
        <v>118</v>
      </c>
    </row>
    <row r="856" spans="1:19" hidden="1" x14ac:dyDescent="0.25">
      <c r="A856" t="s">
        <v>1641</v>
      </c>
      <c r="B856" t="s">
        <v>32</v>
      </c>
      <c r="C856" t="s">
        <v>20</v>
      </c>
      <c r="D856" t="s">
        <v>1641</v>
      </c>
      <c r="E856" s="1">
        <v>43902.658333333333</v>
      </c>
      <c r="F856" t="s">
        <v>1631</v>
      </c>
      <c r="G856" s="2">
        <v>43901</v>
      </c>
      <c r="H856" s="2">
        <v>37608</v>
      </c>
      <c r="I856">
        <v>1</v>
      </c>
      <c r="J856" s="2">
        <v>44372</v>
      </c>
      <c r="K856" s="2">
        <v>44372</v>
      </c>
      <c r="L856" t="s">
        <v>29</v>
      </c>
      <c r="M856" t="s">
        <v>30</v>
      </c>
      <c r="N856" t="s">
        <v>1642</v>
      </c>
      <c r="O856" t="s">
        <v>396</v>
      </c>
      <c r="P856" t="s">
        <v>397</v>
      </c>
      <c r="Q856" t="s">
        <v>142</v>
      </c>
      <c r="R856" t="s">
        <v>118</v>
      </c>
    </row>
    <row r="857" spans="1:19" hidden="1" x14ac:dyDescent="0.25">
      <c r="A857" t="s">
        <v>1643</v>
      </c>
      <c r="B857" t="s">
        <v>32</v>
      </c>
      <c r="C857" t="s">
        <v>20</v>
      </c>
      <c r="D857" t="s">
        <v>1643</v>
      </c>
      <c r="E857" s="1">
        <v>43902.656944444447</v>
      </c>
      <c r="F857" t="s">
        <v>1644</v>
      </c>
      <c r="G857" s="2">
        <v>43901</v>
      </c>
      <c r="H857" s="2">
        <v>37608</v>
      </c>
      <c r="I857">
        <v>1</v>
      </c>
      <c r="J857" s="2">
        <v>44372</v>
      </c>
      <c r="K857" s="2">
        <v>44372</v>
      </c>
      <c r="L857" t="s">
        <v>29</v>
      </c>
      <c r="M857" t="s">
        <v>30</v>
      </c>
      <c r="N857" t="s">
        <v>1645</v>
      </c>
      <c r="O857" t="s">
        <v>396</v>
      </c>
      <c r="P857" t="s">
        <v>397</v>
      </c>
      <c r="Q857" t="s">
        <v>142</v>
      </c>
      <c r="R857" t="s">
        <v>118</v>
      </c>
    </row>
    <row r="858" spans="1:19" hidden="1" x14ac:dyDescent="0.25">
      <c r="A858" t="s">
        <v>1646</v>
      </c>
      <c r="B858" t="s">
        <v>32</v>
      </c>
      <c r="C858" t="s">
        <v>20</v>
      </c>
      <c r="D858" t="s">
        <v>1646</v>
      </c>
      <c r="E858" s="1">
        <v>44371.648611111108</v>
      </c>
      <c r="G858" s="2">
        <v>44370</v>
      </c>
      <c r="H858" s="2">
        <v>37608</v>
      </c>
      <c r="I858">
        <v>3</v>
      </c>
      <c r="J858" s="2">
        <v>44372</v>
      </c>
      <c r="K858" s="2">
        <v>44372</v>
      </c>
      <c r="L858" t="s">
        <v>29</v>
      </c>
      <c r="M858" t="s">
        <v>30</v>
      </c>
      <c r="N858" t="s">
        <v>1647</v>
      </c>
      <c r="O858" t="s">
        <v>396</v>
      </c>
      <c r="P858" t="s">
        <v>397</v>
      </c>
      <c r="Q858" t="s">
        <v>54</v>
      </c>
      <c r="S858" t="s">
        <v>55</v>
      </c>
    </row>
    <row r="859" spans="1:19" hidden="1" x14ac:dyDescent="0.25">
      <c r="A859" t="s">
        <v>1648</v>
      </c>
      <c r="B859" t="s">
        <v>32</v>
      </c>
      <c r="C859" t="s">
        <v>20</v>
      </c>
      <c r="D859" t="s">
        <v>1648</v>
      </c>
      <c r="E859" s="1">
        <v>41949.661805555559</v>
      </c>
      <c r="G859" s="2">
        <v>41948</v>
      </c>
      <c r="H859" s="2">
        <v>40135</v>
      </c>
      <c r="I859">
        <v>1</v>
      </c>
      <c r="J859" s="2">
        <v>44372</v>
      </c>
      <c r="K859" s="2">
        <v>44372</v>
      </c>
      <c r="L859" t="s">
        <v>29</v>
      </c>
      <c r="M859" t="s">
        <v>30</v>
      </c>
      <c r="N859" t="s">
        <v>1649</v>
      </c>
      <c r="O859" t="s">
        <v>34</v>
      </c>
      <c r="P859" t="s">
        <v>35</v>
      </c>
      <c r="Q859" t="s">
        <v>142</v>
      </c>
      <c r="R859" t="s">
        <v>118</v>
      </c>
    </row>
    <row r="860" spans="1:19" hidden="1" x14ac:dyDescent="0.25">
      <c r="A860" t="s">
        <v>1650</v>
      </c>
      <c r="B860" t="s">
        <v>32</v>
      </c>
      <c r="C860" t="s">
        <v>20</v>
      </c>
      <c r="D860" t="s">
        <v>1650</v>
      </c>
      <c r="E860" s="1">
        <v>44371.649305555555</v>
      </c>
      <c r="G860" s="2">
        <v>44370</v>
      </c>
      <c r="H860" s="2">
        <v>37608</v>
      </c>
      <c r="I860">
        <v>1</v>
      </c>
      <c r="J860" s="2">
        <v>44372</v>
      </c>
      <c r="K860" s="2">
        <v>44372</v>
      </c>
      <c r="L860" t="s">
        <v>29</v>
      </c>
      <c r="M860" t="s">
        <v>30</v>
      </c>
      <c r="N860" t="s">
        <v>1651</v>
      </c>
      <c r="O860" t="s">
        <v>396</v>
      </c>
      <c r="P860" t="s">
        <v>397</v>
      </c>
      <c r="Q860" t="s">
        <v>54</v>
      </c>
      <c r="S860" t="s">
        <v>55</v>
      </c>
    </row>
    <row r="861" spans="1:19" hidden="1" x14ac:dyDescent="0.25">
      <c r="A861" t="s">
        <v>1652</v>
      </c>
      <c r="B861" t="s">
        <v>32</v>
      </c>
      <c r="C861" t="s">
        <v>20</v>
      </c>
      <c r="D861" t="s">
        <v>1652</v>
      </c>
      <c r="E861" s="1">
        <v>44371.649305555555</v>
      </c>
      <c r="G861" s="2">
        <v>44370</v>
      </c>
      <c r="H861" s="2">
        <v>37608</v>
      </c>
      <c r="I861">
        <v>1</v>
      </c>
      <c r="J861" s="2">
        <v>44372</v>
      </c>
      <c r="K861" s="2">
        <v>44372</v>
      </c>
      <c r="L861" t="s">
        <v>29</v>
      </c>
      <c r="M861" t="s">
        <v>30</v>
      </c>
      <c r="N861" t="s">
        <v>1653</v>
      </c>
      <c r="O861" t="s">
        <v>396</v>
      </c>
      <c r="P861" t="s">
        <v>397</v>
      </c>
      <c r="Q861" t="s">
        <v>54</v>
      </c>
      <c r="S861" t="s">
        <v>55</v>
      </c>
    </row>
    <row r="862" spans="1:19" hidden="1" x14ac:dyDescent="0.25">
      <c r="A862" t="s">
        <v>1654</v>
      </c>
      <c r="B862" t="s">
        <v>32</v>
      </c>
      <c r="C862" t="s">
        <v>20</v>
      </c>
      <c r="D862" t="s">
        <v>1654</v>
      </c>
      <c r="E862" s="1">
        <v>44371.649305555555</v>
      </c>
      <c r="G862" s="2">
        <v>44370</v>
      </c>
      <c r="H862" s="2">
        <v>37608</v>
      </c>
      <c r="I862">
        <v>1</v>
      </c>
      <c r="J862" s="2">
        <v>44372</v>
      </c>
      <c r="K862" s="2">
        <v>44372</v>
      </c>
      <c r="L862" t="s">
        <v>29</v>
      </c>
      <c r="M862" t="s">
        <v>30</v>
      </c>
      <c r="N862" t="s">
        <v>1655</v>
      </c>
      <c r="O862" t="s">
        <v>396</v>
      </c>
      <c r="P862" t="s">
        <v>397</v>
      </c>
      <c r="Q862" t="s">
        <v>54</v>
      </c>
      <c r="S862" t="s">
        <v>55</v>
      </c>
    </row>
    <row r="863" spans="1:19" hidden="1" x14ac:dyDescent="0.25">
      <c r="A863" t="s">
        <v>1656</v>
      </c>
      <c r="B863" t="s">
        <v>32</v>
      </c>
      <c r="C863" t="s">
        <v>20</v>
      </c>
      <c r="D863" t="s">
        <v>1656</v>
      </c>
      <c r="E863" s="1">
        <v>44371.649305555555</v>
      </c>
      <c r="G863" s="2">
        <v>44370</v>
      </c>
      <c r="H863" s="2">
        <v>37608</v>
      </c>
      <c r="I863">
        <v>1</v>
      </c>
      <c r="J863" s="2">
        <v>44372</v>
      </c>
      <c r="K863" s="2">
        <v>44372</v>
      </c>
      <c r="L863" t="s">
        <v>29</v>
      </c>
      <c r="M863" t="s">
        <v>30</v>
      </c>
      <c r="N863" t="s">
        <v>1657</v>
      </c>
      <c r="O863" t="s">
        <v>396</v>
      </c>
      <c r="P863" t="s">
        <v>397</v>
      </c>
      <c r="Q863" t="s">
        <v>54</v>
      </c>
      <c r="S863" t="s">
        <v>55</v>
      </c>
    </row>
    <row r="864" spans="1:19" hidden="1" x14ac:dyDescent="0.25">
      <c r="A864" t="s">
        <v>1658</v>
      </c>
      <c r="B864" t="s">
        <v>32</v>
      </c>
      <c r="C864" t="s">
        <v>20</v>
      </c>
      <c r="D864" t="s">
        <v>1658</v>
      </c>
      <c r="E864" s="1">
        <v>43902.658333333333</v>
      </c>
      <c r="F864" t="s">
        <v>1644</v>
      </c>
      <c r="G864" s="2">
        <v>43901</v>
      </c>
      <c r="H864" s="2">
        <v>37608</v>
      </c>
      <c r="I864">
        <v>1</v>
      </c>
      <c r="J864" s="2">
        <v>44372</v>
      </c>
      <c r="K864" s="2">
        <v>44372</v>
      </c>
      <c r="L864" t="s">
        <v>29</v>
      </c>
      <c r="M864" t="s">
        <v>30</v>
      </c>
      <c r="N864" t="s">
        <v>1659</v>
      </c>
      <c r="O864" t="s">
        <v>396</v>
      </c>
      <c r="P864" t="s">
        <v>397</v>
      </c>
      <c r="Q864" t="s">
        <v>142</v>
      </c>
      <c r="R864" t="s">
        <v>118</v>
      </c>
    </row>
    <row r="865" spans="1:19" hidden="1" x14ac:dyDescent="0.25">
      <c r="A865" t="s">
        <v>1660</v>
      </c>
      <c r="B865" t="s">
        <v>32</v>
      </c>
      <c r="C865" t="s">
        <v>20</v>
      </c>
      <c r="D865" t="s">
        <v>1660</v>
      </c>
      <c r="E865" s="1">
        <v>43902.658333333333</v>
      </c>
      <c r="F865" t="s">
        <v>1661</v>
      </c>
      <c r="G865" s="2">
        <v>43901</v>
      </c>
      <c r="H865" s="2">
        <v>37608</v>
      </c>
      <c r="I865">
        <v>1</v>
      </c>
      <c r="J865" s="2">
        <v>44372</v>
      </c>
      <c r="K865" s="2">
        <v>44372</v>
      </c>
      <c r="L865" t="s">
        <v>29</v>
      </c>
      <c r="M865" t="s">
        <v>30</v>
      </c>
      <c r="N865" t="s">
        <v>1662</v>
      </c>
      <c r="O865" t="s">
        <v>396</v>
      </c>
      <c r="P865" t="s">
        <v>397</v>
      </c>
      <c r="Q865" t="s">
        <v>142</v>
      </c>
      <c r="R865" t="s">
        <v>118</v>
      </c>
    </row>
    <row r="866" spans="1:19" hidden="1" x14ac:dyDescent="0.25">
      <c r="A866" t="s">
        <v>1663</v>
      </c>
      <c r="B866" t="s">
        <v>32</v>
      </c>
      <c r="C866" t="s">
        <v>20</v>
      </c>
      <c r="D866" t="s">
        <v>1663</v>
      </c>
      <c r="E866" s="1">
        <v>43902.65902777778</v>
      </c>
      <c r="F866" t="s">
        <v>1661</v>
      </c>
      <c r="G866" s="2">
        <v>43901</v>
      </c>
      <c r="H866" s="2">
        <v>37608</v>
      </c>
      <c r="I866">
        <v>1</v>
      </c>
      <c r="J866" s="2">
        <v>44372</v>
      </c>
      <c r="K866" s="2">
        <v>44372</v>
      </c>
      <c r="L866" t="s">
        <v>29</v>
      </c>
      <c r="M866" t="s">
        <v>30</v>
      </c>
      <c r="N866" t="s">
        <v>1664</v>
      </c>
      <c r="O866" t="s">
        <v>396</v>
      </c>
      <c r="P866" t="s">
        <v>397</v>
      </c>
      <c r="Q866" t="s">
        <v>142</v>
      </c>
      <c r="R866" t="s">
        <v>118</v>
      </c>
    </row>
    <row r="867" spans="1:19" hidden="1" x14ac:dyDescent="0.25">
      <c r="A867" t="s">
        <v>1665</v>
      </c>
      <c r="B867" t="s">
        <v>32</v>
      </c>
      <c r="C867" t="s">
        <v>20</v>
      </c>
      <c r="D867" t="s">
        <v>1665</v>
      </c>
      <c r="E867" s="1">
        <v>44371.648611111108</v>
      </c>
      <c r="G867" s="2">
        <v>44370</v>
      </c>
      <c r="H867" s="2">
        <v>37608</v>
      </c>
      <c r="I867">
        <v>1</v>
      </c>
      <c r="J867" s="2">
        <v>44372</v>
      </c>
      <c r="K867" s="2">
        <v>44372</v>
      </c>
      <c r="L867" t="s">
        <v>29</v>
      </c>
      <c r="M867" t="s">
        <v>30</v>
      </c>
      <c r="N867" t="s">
        <v>1666</v>
      </c>
      <c r="O867" t="s">
        <v>396</v>
      </c>
      <c r="P867" t="s">
        <v>397</v>
      </c>
      <c r="Q867" t="s">
        <v>54</v>
      </c>
      <c r="S867" t="s">
        <v>55</v>
      </c>
    </row>
    <row r="868" spans="1:19" hidden="1" x14ac:dyDescent="0.25">
      <c r="A868" t="s">
        <v>1667</v>
      </c>
      <c r="B868" t="s">
        <v>32</v>
      </c>
      <c r="C868" t="s">
        <v>20</v>
      </c>
      <c r="D868" t="s">
        <v>1667</v>
      </c>
      <c r="E868" s="1">
        <v>44371.649305555555</v>
      </c>
      <c r="G868" s="2">
        <v>44370</v>
      </c>
      <c r="H868" s="2">
        <v>37608</v>
      </c>
      <c r="I868">
        <v>1</v>
      </c>
      <c r="J868" s="2">
        <v>44372</v>
      </c>
      <c r="K868" s="2">
        <v>44372</v>
      </c>
      <c r="L868" t="s">
        <v>29</v>
      </c>
      <c r="M868" t="s">
        <v>30</v>
      </c>
      <c r="N868" t="s">
        <v>1668</v>
      </c>
      <c r="O868" t="s">
        <v>396</v>
      </c>
      <c r="P868" t="s">
        <v>397</v>
      </c>
      <c r="Q868" t="s">
        <v>54</v>
      </c>
      <c r="S868" t="s">
        <v>55</v>
      </c>
    </row>
    <row r="869" spans="1:19" hidden="1" x14ac:dyDescent="0.25">
      <c r="A869" t="s">
        <v>1669</v>
      </c>
      <c r="B869" t="s">
        <v>32</v>
      </c>
      <c r="C869" t="s">
        <v>20</v>
      </c>
      <c r="D869" t="s">
        <v>1669</v>
      </c>
      <c r="E869" s="1">
        <v>43902.658333333333</v>
      </c>
      <c r="F869" t="s">
        <v>1670</v>
      </c>
      <c r="G869" s="2">
        <v>43901</v>
      </c>
      <c r="H869" s="2">
        <v>37608</v>
      </c>
      <c r="I869">
        <v>1</v>
      </c>
      <c r="J869" s="2">
        <v>44372</v>
      </c>
      <c r="K869" s="2">
        <v>44372</v>
      </c>
      <c r="L869" t="s">
        <v>29</v>
      </c>
      <c r="M869" t="s">
        <v>30</v>
      </c>
      <c r="N869" t="s">
        <v>1671</v>
      </c>
      <c r="O869" t="s">
        <v>396</v>
      </c>
      <c r="P869" t="s">
        <v>397</v>
      </c>
      <c r="Q869" t="s">
        <v>142</v>
      </c>
      <c r="R869" t="s">
        <v>118</v>
      </c>
    </row>
    <row r="870" spans="1:19" hidden="1" x14ac:dyDescent="0.25">
      <c r="A870" t="s">
        <v>1672</v>
      </c>
      <c r="B870" t="s">
        <v>32</v>
      </c>
      <c r="C870" t="s">
        <v>20</v>
      </c>
      <c r="D870" t="s">
        <v>1672</v>
      </c>
      <c r="E870" s="1">
        <v>44371.648611111108</v>
      </c>
      <c r="G870" s="2">
        <v>44370</v>
      </c>
      <c r="H870" s="2">
        <v>37608</v>
      </c>
      <c r="I870">
        <v>1</v>
      </c>
      <c r="J870" s="2">
        <v>44372</v>
      </c>
      <c r="K870" s="2">
        <v>44372</v>
      </c>
      <c r="L870" t="s">
        <v>29</v>
      </c>
      <c r="M870" t="s">
        <v>30</v>
      </c>
      <c r="N870" t="s">
        <v>1673</v>
      </c>
      <c r="O870" t="s">
        <v>396</v>
      </c>
      <c r="P870" t="s">
        <v>397</v>
      </c>
      <c r="Q870" t="s">
        <v>54</v>
      </c>
      <c r="S870" t="s">
        <v>55</v>
      </c>
    </row>
    <row r="871" spans="1:19" hidden="1" x14ac:dyDescent="0.25">
      <c r="A871" t="s">
        <v>1674</v>
      </c>
      <c r="B871" t="s">
        <v>32</v>
      </c>
      <c r="C871" t="s">
        <v>20</v>
      </c>
      <c r="D871" t="s">
        <v>1674</v>
      </c>
      <c r="E871" s="1">
        <v>44371.648611111108</v>
      </c>
      <c r="G871" s="2">
        <v>44370</v>
      </c>
      <c r="H871" s="2">
        <v>37608</v>
      </c>
      <c r="I871">
        <v>1</v>
      </c>
      <c r="J871" s="2">
        <v>44372</v>
      </c>
      <c r="K871" s="2">
        <v>44372</v>
      </c>
      <c r="L871" t="s">
        <v>29</v>
      </c>
      <c r="M871" t="s">
        <v>30</v>
      </c>
      <c r="N871" t="s">
        <v>1675</v>
      </c>
      <c r="O871" t="s">
        <v>396</v>
      </c>
      <c r="P871" t="s">
        <v>397</v>
      </c>
      <c r="Q871" t="s">
        <v>54</v>
      </c>
      <c r="S871" t="s">
        <v>55</v>
      </c>
    </row>
    <row r="872" spans="1:19" hidden="1" x14ac:dyDescent="0.25">
      <c r="A872" t="s">
        <v>1676</v>
      </c>
      <c r="B872" t="s">
        <v>32</v>
      </c>
      <c r="C872" t="s">
        <v>20</v>
      </c>
      <c r="D872" t="s">
        <v>1676</v>
      </c>
      <c r="E872" s="1">
        <v>43902.65902777778</v>
      </c>
      <c r="F872" t="s">
        <v>1670</v>
      </c>
      <c r="G872" s="2">
        <v>43901</v>
      </c>
      <c r="H872" s="2">
        <v>37608</v>
      </c>
      <c r="I872">
        <v>1</v>
      </c>
      <c r="J872" s="2">
        <v>44372</v>
      </c>
      <c r="K872" s="2">
        <v>44372</v>
      </c>
      <c r="L872" t="s">
        <v>29</v>
      </c>
      <c r="M872" t="s">
        <v>30</v>
      </c>
      <c r="N872" t="s">
        <v>1677</v>
      </c>
      <c r="O872" t="s">
        <v>396</v>
      </c>
      <c r="P872" t="s">
        <v>397</v>
      </c>
      <c r="Q872" t="s">
        <v>142</v>
      </c>
      <c r="R872" t="s">
        <v>118</v>
      </c>
    </row>
    <row r="873" spans="1:19" hidden="1" x14ac:dyDescent="0.25">
      <c r="A873" t="s">
        <v>1678</v>
      </c>
      <c r="B873" t="s">
        <v>32</v>
      </c>
      <c r="C873" t="s">
        <v>20</v>
      </c>
      <c r="D873" t="s">
        <v>1678</v>
      </c>
      <c r="E873" s="1">
        <v>44371.648611111108</v>
      </c>
      <c r="G873" s="2">
        <v>44370</v>
      </c>
      <c r="H873" s="2">
        <v>37608</v>
      </c>
      <c r="I873">
        <v>1</v>
      </c>
      <c r="J873" s="2">
        <v>44372</v>
      </c>
      <c r="K873" s="2">
        <v>44372</v>
      </c>
      <c r="L873" t="s">
        <v>29</v>
      </c>
      <c r="M873" t="s">
        <v>30</v>
      </c>
      <c r="N873" t="s">
        <v>1679</v>
      </c>
      <c r="O873" t="s">
        <v>396</v>
      </c>
      <c r="P873" t="s">
        <v>397</v>
      </c>
      <c r="Q873" t="s">
        <v>54</v>
      </c>
      <c r="S873" t="s">
        <v>55</v>
      </c>
    </row>
    <row r="874" spans="1:19" hidden="1" x14ac:dyDescent="0.25">
      <c r="A874" t="s">
        <v>1680</v>
      </c>
      <c r="B874" t="s">
        <v>32</v>
      </c>
      <c r="C874" t="s">
        <v>20</v>
      </c>
      <c r="D874" t="s">
        <v>1680</v>
      </c>
      <c r="E874" s="1">
        <v>43902.65902777778</v>
      </c>
      <c r="F874" t="s">
        <v>1681</v>
      </c>
      <c r="G874" s="2">
        <v>43901</v>
      </c>
      <c r="H874" s="2">
        <v>37608</v>
      </c>
      <c r="I874">
        <v>1</v>
      </c>
      <c r="J874" s="2">
        <v>44372</v>
      </c>
      <c r="K874" s="2">
        <v>44372</v>
      </c>
      <c r="L874" t="s">
        <v>29</v>
      </c>
      <c r="M874" t="s">
        <v>30</v>
      </c>
      <c r="N874" t="s">
        <v>1682</v>
      </c>
      <c r="O874" t="s">
        <v>396</v>
      </c>
      <c r="P874" t="s">
        <v>397</v>
      </c>
      <c r="Q874" t="s">
        <v>142</v>
      </c>
      <c r="R874" t="s">
        <v>118</v>
      </c>
    </row>
    <row r="875" spans="1:19" hidden="1" x14ac:dyDescent="0.25">
      <c r="A875" t="s">
        <v>1683</v>
      </c>
      <c r="B875" t="s">
        <v>32</v>
      </c>
      <c r="C875" t="s">
        <v>20</v>
      </c>
      <c r="D875" t="s">
        <v>1683</v>
      </c>
      <c r="E875" s="1">
        <v>44371.648611111108</v>
      </c>
      <c r="G875" s="2">
        <v>44370</v>
      </c>
      <c r="H875" s="2">
        <v>37608</v>
      </c>
      <c r="I875">
        <v>1</v>
      </c>
      <c r="J875" s="2">
        <v>44372</v>
      </c>
      <c r="K875" s="2">
        <v>44372</v>
      </c>
      <c r="L875" t="s">
        <v>29</v>
      </c>
      <c r="M875" t="s">
        <v>30</v>
      </c>
      <c r="N875" t="s">
        <v>1684</v>
      </c>
      <c r="O875" t="s">
        <v>396</v>
      </c>
      <c r="P875" t="s">
        <v>397</v>
      </c>
      <c r="Q875" t="s">
        <v>54</v>
      </c>
      <c r="S875" t="s">
        <v>55</v>
      </c>
    </row>
    <row r="876" spans="1:19" hidden="1" x14ac:dyDescent="0.25">
      <c r="A876" t="s">
        <v>1685</v>
      </c>
      <c r="B876" t="s">
        <v>32</v>
      </c>
      <c r="C876" t="s">
        <v>20</v>
      </c>
      <c r="D876" t="s">
        <v>1685</v>
      </c>
      <c r="E876" s="1">
        <v>41221.659722222219</v>
      </c>
      <c r="G876" s="2">
        <v>41220</v>
      </c>
      <c r="H876" s="2">
        <v>39715</v>
      </c>
      <c r="I876">
        <v>1</v>
      </c>
      <c r="J876" s="2">
        <v>44372</v>
      </c>
      <c r="K876" s="2">
        <v>44372</v>
      </c>
      <c r="L876" t="s">
        <v>29</v>
      </c>
      <c r="M876" t="s">
        <v>30</v>
      </c>
      <c r="N876" t="s">
        <v>1686</v>
      </c>
      <c r="O876" t="s">
        <v>34</v>
      </c>
      <c r="P876" t="s">
        <v>35</v>
      </c>
      <c r="Q876" t="s">
        <v>142</v>
      </c>
      <c r="R876" t="s">
        <v>118</v>
      </c>
    </row>
    <row r="877" spans="1:19" hidden="1" x14ac:dyDescent="0.25">
      <c r="A877" t="s">
        <v>1687</v>
      </c>
      <c r="B877" t="s">
        <v>32</v>
      </c>
      <c r="C877" t="s">
        <v>20</v>
      </c>
      <c r="D877" t="s">
        <v>1687</v>
      </c>
      <c r="E877" s="1">
        <v>43902.658333333333</v>
      </c>
      <c r="F877" t="s">
        <v>1681</v>
      </c>
      <c r="G877" s="2">
        <v>43901</v>
      </c>
      <c r="H877" s="2">
        <v>37608</v>
      </c>
      <c r="I877">
        <v>1</v>
      </c>
      <c r="J877" s="2">
        <v>44372</v>
      </c>
      <c r="K877" s="2">
        <v>44372</v>
      </c>
      <c r="L877" t="s">
        <v>29</v>
      </c>
      <c r="M877" t="s">
        <v>30</v>
      </c>
      <c r="N877" t="s">
        <v>1688</v>
      </c>
      <c r="O877" t="s">
        <v>396</v>
      </c>
      <c r="P877" t="s">
        <v>397</v>
      </c>
      <c r="Q877" t="s">
        <v>142</v>
      </c>
      <c r="R877" t="s">
        <v>118</v>
      </c>
    </row>
    <row r="878" spans="1:19" hidden="1" x14ac:dyDescent="0.25">
      <c r="A878" t="s">
        <v>1689</v>
      </c>
      <c r="B878" t="s">
        <v>32</v>
      </c>
      <c r="C878" t="s">
        <v>20</v>
      </c>
      <c r="D878" t="s">
        <v>1689</v>
      </c>
      <c r="E878" s="1">
        <v>44371.648611111108</v>
      </c>
      <c r="G878" s="2">
        <v>44370</v>
      </c>
      <c r="H878" s="2">
        <v>37608</v>
      </c>
      <c r="I878">
        <v>1</v>
      </c>
      <c r="J878" s="2">
        <v>44372</v>
      </c>
      <c r="K878" s="2">
        <v>44372</v>
      </c>
      <c r="L878" t="s">
        <v>29</v>
      </c>
      <c r="M878" t="s">
        <v>30</v>
      </c>
      <c r="N878" t="s">
        <v>1690</v>
      </c>
      <c r="O878" t="s">
        <v>396</v>
      </c>
      <c r="P878" t="s">
        <v>397</v>
      </c>
      <c r="Q878" t="s">
        <v>54</v>
      </c>
      <c r="S878" t="s">
        <v>55</v>
      </c>
    </row>
    <row r="879" spans="1:19" hidden="1" x14ac:dyDescent="0.25">
      <c r="A879" t="s">
        <v>1691</v>
      </c>
      <c r="B879" t="s">
        <v>32</v>
      </c>
      <c r="C879" t="s">
        <v>20</v>
      </c>
      <c r="D879" t="s">
        <v>1691</v>
      </c>
      <c r="E879" s="1">
        <v>44371.648611111108</v>
      </c>
      <c r="G879" s="2">
        <v>44370</v>
      </c>
      <c r="H879" s="2">
        <v>37608</v>
      </c>
      <c r="I879">
        <v>1</v>
      </c>
      <c r="J879" s="2">
        <v>44372</v>
      </c>
      <c r="K879" s="2">
        <v>44372</v>
      </c>
      <c r="L879" t="s">
        <v>29</v>
      </c>
      <c r="M879" t="s">
        <v>30</v>
      </c>
      <c r="N879" t="s">
        <v>1692</v>
      </c>
      <c r="O879" t="s">
        <v>396</v>
      </c>
      <c r="P879" t="s">
        <v>397</v>
      </c>
      <c r="Q879" t="s">
        <v>54</v>
      </c>
      <c r="S879" t="s">
        <v>55</v>
      </c>
    </row>
    <row r="880" spans="1:19" hidden="1" x14ac:dyDescent="0.25">
      <c r="A880" t="s">
        <v>1693</v>
      </c>
      <c r="B880" t="s">
        <v>32</v>
      </c>
      <c r="C880" t="s">
        <v>20</v>
      </c>
      <c r="D880" t="s">
        <v>1693</v>
      </c>
      <c r="E880" s="1">
        <v>43902.657638888886</v>
      </c>
      <c r="F880" t="s">
        <v>1618</v>
      </c>
      <c r="G880" s="2">
        <v>43901</v>
      </c>
      <c r="H880" s="2">
        <v>37608</v>
      </c>
      <c r="I880">
        <v>1</v>
      </c>
      <c r="J880" s="2">
        <v>44372</v>
      </c>
      <c r="K880" s="2">
        <v>44372</v>
      </c>
      <c r="L880" t="s">
        <v>29</v>
      </c>
      <c r="M880" t="s">
        <v>30</v>
      </c>
      <c r="N880" t="s">
        <v>1694</v>
      </c>
      <c r="O880" t="s">
        <v>396</v>
      </c>
      <c r="P880" t="s">
        <v>397</v>
      </c>
      <c r="Q880" t="s">
        <v>142</v>
      </c>
      <c r="R880" t="s">
        <v>118</v>
      </c>
    </row>
    <row r="881" spans="1:19" hidden="1" x14ac:dyDescent="0.25">
      <c r="A881" t="s">
        <v>1695</v>
      </c>
      <c r="B881" t="s">
        <v>32</v>
      </c>
      <c r="C881" t="s">
        <v>20</v>
      </c>
      <c r="D881" t="s">
        <v>1695</v>
      </c>
      <c r="E881" s="1">
        <v>43902.657638888886</v>
      </c>
      <c r="F881" t="s">
        <v>1631</v>
      </c>
      <c r="G881" s="2">
        <v>43901</v>
      </c>
      <c r="H881" s="2">
        <v>37608</v>
      </c>
      <c r="I881">
        <v>1</v>
      </c>
      <c r="J881" s="2">
        <v>44372</v>
      </c>
      <c r="K881" s="2">
        <v>44372</v>
      </c>
      <c r="L881" t="s">
        <v>29</v>
      </c>
      <c r="M881" t="s">
        <v>30</v>
      </c>
      <c r="N881" t="s">
        <v>1696</v>
      </c>
      <c r="O881" t="s">
        <v>396</v>
      </c>
      <c r="P881" t="s">
        <v>397</v>
      </c>
      <c r="Q881" t="s">
        <v>142</v>
      </c>
      <c r="R881" t="s">
        <v>118</v>
      </c>
    </row>
    <row r="882" spans="1:19" hidden="1" x14ac:dyDescent="0.25">
      <c r="A882" t="s">
        <v>1697</v>
      </c>
      <c r="B882" t="s">
        <v>32</v>
      </c>
      <c r="C882" t="s">
        <v>20</v>
      </c>
      <c r="D882" t="s">
        <v>1697</v>
      </c>
      <c r="E882" s="1">
        <v>43902.658333333333</v>
      </c>
      <c r="F882" t="s">
        <v>1631</v>
      </c>
      <c r="G882" s="2">
        <v>43901</v>
      </c>
      <c r="H882" s="2">
        <v>37608</v>
      </c>
      <c r="I882">
        <v>1</v>
      </c>
      <c r="J882" s="2">
        <v>44372</v>
      </c>
      <c r="K882" s="2">
        <v>44372</v>
      </c>
      <c r="L882" t="s">
        <v>29</v>
      </c>
      <c r="M882" t="s">
        <v>30</v>
      </c>
      <c r="N882" t="s">
        <v>1698</v>
      </c>
      <c r="O882" t="s">
        <v>396</v>
      </c>
      <c r="P882" t="s">
        <v>397</v>
      </c>
      <c r="Q882" t="s">
        <v>142</v>
      </c>
      <c r="R882" t="s">
        <v>118</v>
      </c>
    </row>
    <row r="883" spans="1:19" hidden="1" x14ac:dyDescent="0.25">
      <c r="A883" t="s">
        <v>1699</v>
      </c>
      <c r="B883" t="s">
        <v>32</v>
      </c>
      <c r="C883" t="s">
        <v>20</v>
      </c>
      <c r="D883" t="s">
        <v>1699</v>
      </c>
      <c r="E883" s="1">
        <v>43902.658333333333</v>
      </c>
      <c r="F883" t="s">
        <v>1631</v>
      </c>
      <c r="G883" s="2">
        <v>43901</v>
      </c>
      <c r="H883" s="2">
        <v>37608</v>
      </c>
      <c r="I883">
        <v>1</v>
      </c>
      <c r="J883" s="2">
        <v>44372</v>
      </c>
      <c r="K883" s="2">
        <v>44372</v>
      </c>
      <c r="L883" t="s">
        <v>29</v>
      </c>
      <c r="M883" t="s">
        <v>30</v>
      </c>
      <c r="N883" t="s">
        <v>1700</v>
      </c>
      <c r="O883" t="s">
        <v>396</v>
      </c>
      <c r="P883" t="s">
        <v>397</v>
      </c>
      <c r="Q883" t="s">
        <v>142</v>
      </c>
      <c r="R883" t="s">
        <v>118</v>
      </c>
    </row>
    <row r="884" spans="1:19" hidden="1" x14ac:dyDescent="0.25">
      <c r="A884" t="s">
        <v>1701</v>
      </c>
      <c r="B884" t="s">
        <v>32</v>
      </c>
      <c r="C884" t="s">
        <v>20</v>
      </c>
      <c r="D884" t="s">
        <v>1701</v>
      </c>
      <c r="E884" s="1">
        <v>43902.658333333333</v>
      </c>
      <c r="F884" t="s">
        <v>1631</v>
      </c>
      <c r="G884" s="2">
        <v>43901</v>
      </c>
      <c r="H884" s="2">
        <v>37608</v>
      </c>
      <c r="I884">
        <v>1</v>
      </c>
      <c r="J884" s="2">
        <v>44372</v>
      </c>
      <c r="K884" s="2">
        <v>44372</v>
      </c>
      <c r="L884" t="s">
        <v>29</v>
      </c>
      <c r="M884" t="s">
        <v>30</v>
      </c>
      <c r="N884" t="s">
        <v>1702</v>
      </c>
      <c r="O884" t="s">
        <v>396</v>
      </c>
      <c r="P884" t="s">
        <v>397</v>
      </c>
      <c r="Q884" t="s">
        <v>142</v>
      </c>
      <c r="R884" t="s">
        <v>118</v>
      </c>
    </row>
    <row r="885" spans="1:19" hidden="1" x14ac:dyDescent="0.25">
      <c r="A885" t="s">
        <v>1703</v>
      </c>
      <c r="B885" t="s">
        <v>32</v>
      </c>
      <c r="C885" t="s">
        <v>20</v>
      </c>
      <c r="D885" t="s">
        <v>1703</v>
      </c>
      <c r="E885" s="1">
        <v>43902.657638888886</v>
      </c>
      <c r="F885" t="s">
        <v>1631</v>
      </c>
      <c r="G885" s="2">
        <v>43901</v>
      </c>
      <c r="H885" s="2">
        <v>37608</v>
      </c>
      <c r="I885">
        <v>1</v>
      </c>
      <c r="J885" s="2">
        <v>44372</v>
      </c>
      <c r="K885" s="2">
        <v>44372</v>
      </c>
      <c r="L885" t="s">
        <v>29</v>
      </c>
      <c r="M885" t="s">
        <v>30</v>
      </c>
      <c r="N885" t="s">
        <v>1704</v>
      </c>
      <c r="O885" t="s">
        <v>396</v>
      </c>
      <c r="P885" t="s">
        <v>397</v>
      </c>
      <c r="Q885" t="s">
        <v>142</v>
      </c>
      <c r="R885" t="s">
        <v>118</v>
      </c>
    </row>
    <row r="886" spans="1:19" hidden="1" x14ac:dyDescent="0.25">
      <c r="A886" t="s">
        <v>1705</v>
      </c>
      <c r="B886" t="s">
        <v>32</v>
      </c>
      <c r="C886" t="s">
        <v>20</v>
      </c>
      <c r="D886" t="s">
        <v>1705</v>
      </c>
      <c r="E886" s="1">
        <v>43902.658333333333</v>
      </c>
      <c r="F886" t="s">
        <v>1631</v>
      </c>
      <c r="G886" s="2">
        <v>43901</v>
      </c>
      <c r="H886" s="2">
        <v>37608</v>
      </c>
      <c r="I886">
        <v>1</v>
      </c>
      <c r="J886" s="2">
        <v>44372</v>
      </c>
      <c r="K886" s="2">
        <v>44372</v>
      </c>
      <c r="L886" t="s">
        <v>29</v>
      </c>
      <c r="M886" t="s">
        <v>30</v>
      </c>
      <c r="N886" t="s">
        <v>1706</v>
      </c>
      <c r="O886" t="s">
        <v>396</v>
      </c>
      <c r="P886" t="s">
        <v>397</v>
      </c>
      <c r="Q886" t="s">
        <v>142</v>
      </c>
      <c r="R886" t="s">
        <v>118</v>
      </c>
    </row>
    <row r="887" spans="1:19" hidden="1" x14ac:dyDescent="0.25">
      <c r="A887" t="s">
        <v>1707</v>
      </c>
      <c r="B887" t="s">
        <v>32</v>
      </c>
      <c r="C887" t="s">
        <v>20</v>
      </c>
      <c r="D887" t="s">
        <v>1707</v>
      </c>
      <c r="E887" s="1">
        <v>44371.649305555555</v>
      </c>
      <c r="G887" s="2">
        <v>44370</v>
      </c>
      <c r="H887" s="2">
        <v>37608</v>
      </c>
      <c r="I887">
        <v>1</v>
      </c>
      <c r="J887" s="2">
        <v>44372</v>
      </c>
      <c r="K887" s="2">
        <v>44372</v>
      </c>
      <c r="L887" t="s">
        <v>29</v>
      </c>
      <c r="M887" t="s">
        <v>30</v>
      </c>
      <c r="N887" t="s">
        <v>1708</v>
      </c>
      <c r="O887" t="s">
        <v>396</v>
      </c>
      <c r="P887" t="s">
        <v>397</v>
      </c>
      <c r="Q887" t="s">
        <v>54</v>
      </c>
      <c r="S887" t="s">
        <v>55</v>
      </c>
    </row>
    <row r="888" spans="1:19" hidden="1" x14ac:dyDescent="0.25">
      <c r="A888" t="s">
        <v>1709</v>
      </c>
      <c r="B888" t="s">
        <v>32</v>
      </c>
      <c r="C888" t="s">
        <v>20</v>
      </c>
      <c r="D888" t="s">
        <v>1709</v>
      </c>
      <c r="E888" s="1">
        <v>44371.648611111108</v>
      </c>
      <c r="G888" s="2">
        <v>44370</v>
      </c>
      <c r="H888" s="2">
        <v>37608</v>
      </c>
      <c r="I888">
        <v>1</v>
      </c>
      <c r="J888" s="2">
        <v>44372</v>
      </c>
      <c r="K888" s="2">
        <v>44372</v>
      </c>
      <c r="L888" t="s">
        <v>29</v>
      </c>
      <c r="M888" t="s">
        <v>30</v>
      </c>
      <c r="N888" t="s">
        <v>1710</v>
      </c>
      <c r="O888" t="s">
        <v>396</v>
      </c>
      <c r="P888" t="s">
        <v>397</v>
      </c>
      <c r="Q888" t="s">
        <v>54</v>
      </c>
      <c r="S888" t="s">
        <v>55</v>
      </c>
    </row>
    <row r="889" spans="1:19" hidden="1" x14ac:dyDescent="0.25">
      <c r="A889" t="s">
        <v>1711</v>
      </c>
      <c r="B889" t="s">
        <v>32</v>
      </c>
      <c r="C889" t="s">
        <v>20</v>
      </c>
      <c r="D889" t="s">
        <v>1711</v>
      </c>
      <c r="E889" s="1">
        <v>43902.657638888886</v>
      </c>
      <c r="F889" t="s">
        <v>1631</v>
      </c>
      <c r="G889" s="2">
        <v>43901</v>
      </c>
      <c r="H889" s="2">
        <v>37608</v>
      </c>
      <c r="I889">
        <v>1</v>
      </c>
      <c r="J889" s="2">
        <v>44372</v>
      </c>
      <c r="K889" s="2">
        <v>44372</v>
      </c>
      <c r="L889" t="s">
        <v>29</v>
      </c>
      <c r="M889" t="s">
        <v>30</v>
      </c>
      <c r="N889" t="s">
        <v>1712</v>
      </c>
      <c r="O889" t="s">
        <v>396</v>
      </c>
      <c r="P889" t="s">
        <v>397</v>
      </c>
      <c r="Q889" t="s">
        <v>142</v>
      </c>
      <c r="R889" t="s">
        <v>118</v>
      </c>
    </row>
    <row r="890" spans="1:19" hidden="1" x14ac:dyDescent="0.25">
      <c r="A890" t="s">
        <v>1713</v>
      </c>
      <c r="B890" t="s">
        <v>32</v>
      </c>
      <c r="C890" t="s">
        <v>20</v>
      </c>
      <c r="D890" t="s">
        <v>1713</v>
      </c>
      <c r="E890" s="1">
        <v>43902.658333333333</v>
      </c>
      <c r="F890" t="s">
        <v>1631</v>
      </c>
      <c r="G890" s="2">
        <v>43901</v>
      </c>
      <c r="H890" s="2">
        <v>37608</v>
      </c>
      <c r="I890">
        <v>1</v>
      </c>
      <c r="J890" s="2">
        <v>44372</v>
      </c>
      <c r="K890" s="2">
        <v>44372</v>
      </c>
      <c r="L890" t="s">
        <v>29</v>
      </c>
      <c r="M890" t="s">
        <v>30</v>
      </c>
      <c r="N890" t="s">
        <v>1714</v>
      </c>
      <c r="O890" t="s">
        <v>396</v>
      </c>
      <c r="P890" t="s">
        <v>397</v>
      </c>
      <c r="Q890" t="s">
        <v>142</v>
      </c>
      <c r="R890" t="s">
        <v>118</v>
      </c>
    </row>
    <row r="891" spans="1:19" hidden="1" x14ac:dyDescent="0.25">
      <c r="A891" t="s">
        <v>1715</v>
      </c>
      <c r="B891" t="s">
        <v>32</v>
      </c>
      <c r="C891" t="s">
        <v>20</v>
      </c>
      <c r="D891" t="s">
        <v>1715</v>
      </c>
      <c r="E891" s="1">
        <v>43902.656944444447</v>
      </c>
      <c r="F891" t="s">
        <v>1716</v>
      </c>
      <c r="G891" s="2">
        <v>43901</v>
      </c>
      <c r="H891" s="2">
        <v>37608</v>
      </c>
      <c r="I891">
        <v>1</v>
      </c>
      <c r="J891" s="2">
        <v>44372</v>
      </c>
      <c r="K891" s="2">
        <v>44372</v>
      </c>
      <c r="L891" t="s">
        <v>29</v>
      </c>
      <c r="M891" t="s">
        <v>30</v>
      </c>
      <c r="N891" t="s">
        <v>1717</v>
      </c>
      <c r="O891" t="s">
        <v>396</v>
      </c>
      <c r="P891" t="s">
        <v>397</v>
      </c>
      <c r="Q891" t="s">
        <v>142</v>
      </c>
      <c r="R891" t="s">
        <v>118</v>
      </c>
    </row>
    <row r="892" spans="1:19" hidden="1" x14ac:dyDescent="0.25">
      <c r="A892" t="s">
        <v>1718</v>
      </c>
      <c r="B892" t="s">
        <v>32</v>
      </c>
      <c r="C892" t="s">
        <v>20</v>
      </c>
      <c r="D892" t="s">
        <v>1718</v>
      </c>
      <c r="E892" s="1">
        <v>44371.65</v>
      </c>
      <c r="G892" s="2">
        <v>44370</v>
      </c>
      <c r="H892" s="2">
        <v>37608</v>
      </c>
      <c r="I892">
        <v>1</v>
      </c>
      <c r="J892" s="2">
        <v>44372</v>
      </c>
      <c r="K892" s="2">
        <v>44372</v>
      </c>
      <c r="L892" t="s">
        <v>29</v>
      </c>
      <c r="M892" t="s">
        <v>30</v>
      </c>
      <c r="N892" t="s">
        <v>1719</v>
      </c>
      <c r="O892" t="s">
        <v>396</v>
      </c>
      <c r="P892" t="s">
        <v>397</v>
      </c>
      <c r="Q892" t="s">
        <v>54</v>
      </c>
      <c r="S892" t="s">
        <v>55</v>
      </c>
    </row>
    <row r="893" spans="1:19" hidden="1" x14ac:dyDescent="0.25">
      <c r="A893" t="s">
        <v>1720</v>
      </c>
      <c r="B893" t="s">
        <v>32</v>
      </c>
      <c r="C893" t="s">
        <v>20</v>
      </c>
      <c r="D893" t="s">
        <v>1720</v>
      </c>
      <c r="E893" s="1">
        <v>44371.65</v>
      </c>
      <c r="G893" s="2">
        <v>44370</v>
      </c>
      <c r="H893" s="2">
        <v>37608</v>
      </c>
      <c r="I893">
        <v>1</v>
      </c>
      <c r="J893" s="2">
        <v>44372</v>
      </c>
      <c r="K893" s="2">
        <v>44372</v>
      </c>
      <c r="L893" t="s">
        <v>29</v>
      </c>
      <c r="M893" t="s">
        <v>30</v>
      </c>
      <c r="N893" t="s">
        <v>1721</v>
      </c>
      <c r="O893" t="s">
        <v>396</v>
      </c>
      <c r="P893" t="s">
        <v>397</v>
      </c>
      <c r="Q893" t="s">
        <v>54</v>
      </c>
      <c r="S893" t="s">
        <v>55</v>
      </c>
    </row>
    <row r="894" spans="1:19" hidden="1" x14ac:dyDescent="0.25">
      <c r="A894" t="s">
        <v>1722</v>
      </c>
      <c r="B894" t="s">
        <v>32</v>
      </c>
      <c r="C894" t="s">
        <v>20</v>
      </c>
      <c r="D894" t="s">
        <v>1722</v>
      </c>
      <c r="E894" s="1">
        <v>40738.400694444441</v>
      </c>
      <c r="G894" s="2">
        <v>40415</v>
      </c>
      <c r="H894" s="2">
        <v>39750</v>
      </c>
      <c r="I894">
        <v>1</v>
      </c>
      <c r="J894" s="2">
        <v>44372</v>
      </c>
      <c r="K894" s="2">
        <v>44372</v>
      </c>
      <c r="L894" t="s">
        <v>29</v>
      </c>
      <c r="M894" t="s">
        <v>30</v>
      </c>
      <c r="N894" t="s">
        <v>1723</v>
      </c>
      <c r="O894" t="s">
        <v>34</v>
      </c>
      <c r="P894" t="s">
        <v>35</v>
      </c>
      <c r="Q894" t="s">
        <v>142</v>
      </c>
      <c r="R894" t="s">
        <v>118</v>
      </c>
    </row>
    <row r="895" spans="1:19" hidden="1" x14ac:dyDescent="0.25">
      <c r="A895" t="s">
        <v>1724</v>
      </c>
      <c r="B895" t="s">
        <v>32</v>
      </c>
      <c r="C895" t="s">
        <v>20</v>
      </c>
      <c r="D895" t="s">
        <v>1724</v>
      </c>
      <c r="E895" s="1">
        <v>40738.399305555555</v>
      </c>
      <c r="G895" s="2">
        <v>40555</v>
      </c>
      <c r="H895" s="2">
        <v>40149</v>
      </c>
      <c r="I895">
        <v>1</v>
      </c>
      <c r="J895" s="2">
        <v>44372</v>
      </c>
      <c r="K895" s="2">
        <v>44372</v>
      </c>
      <c r="L895" t="s">
        <v>29</v>
      </c>
      <c r="M895" t="s">
        <v>30</v>
      </c>
      <c r="N895" t="s">
        <v>1725</v>
      </c>
      <c r="O895" t="s">
        <v>34</v>
      </c>
      <c r="P895" t="s">
        <v>35</v>
      </c>
      <c r="Q895" t="s">
        <v>142</v>
      </c>
      <c r="R895" t="s">
        <v>118</v>
      </c>
    </row>
    <row r="896" spans="1:19" hidden="1" x14ac:dyDescent="0.25">
      <c r="A896" t="s">
        <v>1726</v>
      </c>
      <c r="B896" t="s">
        <v>32</v>
      </c>
      <c r="C896" t="s">
        <v>20</v>
      </c>
      <c r="D896" t="s">
        <v>1726</v>
      </c>
      <c r="E896" s="1">
        <v>44371.649305555555</v>
      </c>
      <c r="G896" s="2">
        <v>44370</v>
      </c>
      <c r="H896" s="2">
        <v>37608</v>
      </c>
      <c r="I896">
        <v>1</v>
      </c>
      <c r="J896" s="2">
        <v>44372</v>
      </c>
      <c r="K896" s="2">
        <v>44372</v>
      </c>
      <c r="L896" t="s">
        <v>29</v>
      </c>
      <c r="M896" t="s">
        <v>30</v>
      </c>
      <c r="N896" t="s">
        <v>1727</v>
      </c>
      <c r="O896" t="s">
        <v>396</v>
      </c>
      <c r="P896" t="s">
        <v>397</v>
      </c>
      <c r="Q896" t="s">
        <v>54</v>
      </c>
      <c r="S896" t="s">
        <v>55</v>
      </c>
    </row>
    <row r="897" spans="1:19" hidden="1" x14ac:dyDescent="0.25">
      <c r="A897" t="s">
        <v>1728</v>
      </c>
      <c r="B897" t="s">
        <v>32</v>
      </c>
      <c r="C897" t="s">
        <v>20</v>
      </c>
      <c r="D897" t="s">
        <v>1728</v>
      </c>
      <c r="E897" s="1">
        <v>43902.657638888886</v>
      </c>
      <c r="F897" t="s">
        <v>1729</v>
      </c>
      <c r="G897" s="2">
        <v>43901</v>
      </c>
      <c r="H897" s="2">
        <v>37608</v>
      </c>
      <c r="I897">
        <v>1</v>
      </c>
      <c r="J897" s="2">
        <v>44372</v>
      </c>
      <c r="K897" s="2">
        <v>44372</v>
      </c>
      <c r="L897" t="s">
        <v>29</v>
      </c>
      <c r="M897" t="s">
        <v>30</v>
      </c>
      <c r="N897" t="s">
        <v>1730</v>
      </c>
      <c r="O897" t="s">
        <v>396</v>
      </c>
      <c r="P897" t="s">
        <v>397</v>
      </c>
      <c r="Q897" t="s">
        <v>142</v>
      </c>
      <c r="R897" t="s">
        <v>118</v>
      </c>
    </row>
    <row r="898" spans="1:19" hidden="1" x14ac:dyDescent="0.25">
      <c r="A898" t="s">
        <v>1731</v>
      </c>
      <c r="B898" t="s">
        <v>32</v>
      </c>
      <c r="C898" t="s">
        <v>20</v>
      </c>
      <c r="D898" t="s">
        <v>1731</v>
      </c>
      <c r="E898" s="1">
        <v>43902.656944444447</v>
      </c>
      <c r="F898" t="s">
        <v>1716</v>
      </c>
      <c r="G898" s="2">
        <v>43901</v>
      </c>
      <c r="H898" s="2">
        <v>37608</v>
      </c>
      <c r="I898">
        <v>1</v>
      </c>
      <c r="J898" s="2">
        <v>44372</v>
      </c>
      <c r="K898" s="2">
        <v>44372</v>
      </c>
      <c r="L898" t="s">
        <v>29</v>
      </c>
      <c r="M898" t="s">
        <v>30</v>
      </c>
      <c r="N898" t="s">
        <v>1732</v>
      </c>
      <c r="O898" t="s">
        <v>396</v>
      </c>
      <c r="P898" t="s">
        <v>397</v>
      </c>
      <c r="Q898" t="s">
        <v>142</v>
      </c>
      <c r="R898" t="s">
        <v>118</v>
      </c>
    </row>
    <row r="899" spans="1:19" hidden="1" x14ac:dyDescent="0.25">
      <c r="A899" t="s">
        <v>1733</v>
      </c>
      <c r="B899" t="s">
        <v>32</v>
      </c>
      <c r="C899" t="s">
        <v>20</v>
      </c>
      <c r="D899" t="s">
        <v>1733</v>
      </c>
      <c r="E899" s="1">
        <v>43941.5</v>
      </c>
      <c r="F899" t="s">
        <v>1716</v>
      </c>
      <c r="G899" s="2">
        <v>43901</v>
      </c>
      <c r="H899" s="2">
        <v>37608</v>
      </c>
      <c r="I899">
        <v>1</v>
      </c>
      <c r="J899" s="2">
        <v>44372</v>
      </c>
      <c r="K899" s="2">
        <v>44372</v>
      </c>
      <c r="L899" t="s">
        <v>29</v>
      </c>
      <c r="M899" t="s">
        <v>30</v>
      </c>
      <c r="N899" t="s">
        <v>1734</v>
      </c>
      <c r="O899" t="s">
        <v>396</v>
      </c>
      <c r="P899" t="s">
        <v>397</v>
      </c>
      <c r="Q899" t="s">
        <v>142</v>
      </c>
      <c r="R899" t="s">
        <v>118</v>
      </c>
    </row>
    <row r="900" spans="1:19" hidden="1" x14ac:dyDescent="0.25">
      <c r="A900" t="s">
        <v>1735</v>
      </c>
      <c r="B900" t="s">
        <v>32</v>
      </c>
      <c r="C900" t="s">
        <v>20</v>
      </c>
      <c r="D900" t="s">
        <v>1735</v>
      </c>
      <c r="E900" s="1">
        <v>43941.5</v>
      </c>
      <c r="F900" t="s">
        <v>1716</v>
      </c>
      <c r="G900" s="2">
        <v>43901</v>
      </c>
      <c r="H900" s="2">
        <v>37608</v>
      </c>
      <c r="I900">
        <v>1</v>
      </c>
      <c r="J900" s="2">
        <v>44372</v>
      </c>
      <c r="K900" s="2">
        <v>44372</v>
      </c>
      <c r="L900" t="s">
        <v>29</v>
      </c>
      <c r="M900" t="s">
        <v>30</v>
      </c>
      <c r="N900" t="s">
        <v>1736</v>
      </c>
      <c r="O900" t="s">
        <v>396</v>
      </c>
      <c r="P900" t="s">
        <v>397</v>
      </c>
      <c r="Q900" t="s">
        <v>142</v>
      </c>
      <c r="R900" t="s">
        <v>118</v>
      </c>
    </row>
    <row r="901" spans="1:19" hidden="1" x14ac:dyDescent="0.25">
      <c r="A901" t="s">
        <v>1737</v>
      </c>
      <c r="B901" t="s">
        <v>32</v>
      </c>
      <c r="C901" t="s">
        <v>20</v>
      </c>
      <c r="D901" t="s">
        <v>1737</v>
      </c>
      <c r="E901" s="1">
        <v>43902.657638888886</v>
      </c>
      <c r="F901" t="s">
        <v>1716</v>
      </c>
      <c r="G901" s="2">
        <v>43901</v>
      </c>
      <c r="H901" s="2">
        <v>37608</v>
      </c>
      <c r="I901">
        <v>1</v>
      </c>
      <c r="J901" s="2">
        <v>44372</v>
      </c>
      <c r="K901" s="2">
        <v>44372</v>
      </c>
      <c r="L901" t="s">
        <v>29</v>
      </c>
      <c r="M901" t="s">
        <v>30</v>
      </c>
      <c r="N901" t="s">
        <v>1738</v>
      </c>
      <c r="O901" t="s">
        <v>396</v>
      </c>
      <c r="P901" t="s">
        <v>397</v>
      </c>
      <c r="Q901" t="s">
        <v>142</v>
      </c>
      <c r="R901" t="s">
        <v>118</v>
      </c>
    </row>
    <row r="902" spans="1:19" hidden="1" x14ac:dyDescent="0.25">
      <c r="A902" t="s">
        <v>1739</v>
      </c>
      <c r="B902" t="s">
        <v>32</v>
      </c>
      <c r="C902" t="s">
        <v>20</v>
      </c>
      <c r="D902" t="s">
        <v>1739</v>
      </c>
      <c r="E902" s="1">
        <v>43902.65902777778</v>
      </c>
      <c r="F902" t="s">
        <v>1729</v>
      </c>
      <c r="G902" s="2">
        <v>43901</v>
      </c>
      <c r="H902" s="2">
        <v>37608</v>
      </c>
      <c r="I902">
        <v>1</v>
      </c>
      <c r="J902" s="2">
        <v>44372</v>
      </c>
      <c r="K902" s="2">
        <v>44372</v>
      </c>
      <c r="L902" t="s">
        <v>29</v>
      </c>
      <c r="M902" t="s">
        <v>30</v>
      </c>
      <c r="N902" t="s">
        <v>1740</v>
      </c>
      <c r="O902" t="s">
        <v>396</v>
      </c>
      <c r="P902" t="s">
        <v>397</v>
      </c>
      <c r="Q902" t="s">
        <v>142</v>
      </c>
      <c r="R902" t="s">
        <v>118</v>
      </c>
    </row>
    <row r="903" spans="1:19" hidden="1" x14ac:dyDescent="0.25">
      <c r="A903" t="s">
        <v>1741</v>
      </c>
      <c r="B903" t="s">
        <v>32</v>
      </c>
      <c r="C903" t="s">
        <v>20</v>
      </c>
      <c r="D903" t="s">
        <v>1741</v>
      </c>
      <c r="E903" s="1">
        <v>43902.65902777778</v>
      </c>
      <c r="F903" t="s">
        <v>1742</v>
      </c>
      <c r="G903" s="2">
        <v>43901</v>
      </c>
      <c r="H903" s="2">
        <v>37608</v>
      </c>
      <c r="I903">
        <v>1</v>
      </c>
      <c r="J903" s="2">
        <v>44372</v>
      </c>
      <c r="K903" s="2">
        <v>44372</v>
      </c>
      <c r="L903" t="s">
        <v>29</v>
      </c>
      <c r="M903" t="s">
        <v>30</v>
      </c>
      <c r="N903" t="s">
        <v>1743</v>
      </c>
      <c r="O903" t="s">
        <v>396</v>
      </c>
      <c r="P903" t="s">
        <v>397</v>
      </c>
      <c r="Q903" t="s">
        <v>142</v>
      </c>
      <c r="R903" t="s">
        <v>118</v>
      </c>
    </row>
    <row r="904" spans="1:19" hidden="1" x14ac:dyDescent="0.25">
      <c r="A904" t="s">
        <v>1744</v>
      </c>
      <c r="B904" t="s">
        <v>32</v>
      </c>
      <c r="C904" t="s">
        <v>20</v>
      </c>
      <c r="D904" t="s">
        <v>1744</v>
      </c>
      <c r="E904" s="1">
        <v>44371.649305555555</v>
      </c>
      <c r="G904" s="2">
        <v>44370</v>
      </c>
      <c r="H904" s="2">
        <v>37608</v>
      </c>
      <c r="I904">
        <v>2</v>
      </c>
      <c r="J904" s="2">
        <v>44372</v>
      </c>
      <c r="K904" s="2">
        <v>44372</v>
      </c>
      <c r="L904" t="s">
        <v>29</v>
      </c>
      <c r="M904" t="s">
        <v>30</v>
      </c>
      <c r="N904" t="s">
        <v>1745</v>
      </c>
      <c r="O904" t="s">
        <v>396</v>
      </c>
      <c r="P904" t="s">
        <v>397</v>
      </c>
      <c r="Q904" t="s">
        <v>54</v>
      </c>
      <c r="S904" t="s">
        <v>55</v>
      </c>
    </row>
    <row r="905" spans="1:19" hidden="1" x14ac:dyDescent="0.25">
      <c r="A905" t="s">
        <v>1746</v>
      </c>
      <c r="B905" t="s">
        <v>32</v>
      </c>
      <c r="C905" t="s">
        <v>20</v>
      </c>
      <c r="D905" t="s">
        <v>1746</v>
      </c>
      <c r="E905" s="1">
        <v>41949.661111111112</v>
      </c>
      <c r="G905" s="2">
        <v>41948</v>
      </c>
      <c r="H905" s="2">
        <v>40135</v>
      </c>
      <c r="I905">
        <v>1</v>
      </c>
      <c r="J905" s="2">
        <v>44372</v>
      </c>
      <c r="K905" s="2">
        <v>44372</v>
      </c>
      <c r="L905" t="s">
        <v>29</v>
      </c>
      <c r="M905" t="s">
        <v>30</v>
      </c>
      <c r="N905" t="s">
        <v>1747</v>
      </c>
      <c r="O905" t="s">
        <v>34</v>
      </c>
      <c r="P905" t="s">
        <v>35</v>
      </c>
      <c r="Q905" t="s">
        <v>142</v>
      </c>
      <c r="R905" t="s">
        <v>118</v>
      </c>
    </row>
    <row r="906" spans="1:19" hidden="1" x14ac:dyDescent="0.25">
      <c r="A906" t="s">
        <v>1748</v>
      </c>
      <c r="B906" t="s">
        <v>32</v>
      </c>
      <c r="C906" t="s">
        <v>20</v>
      </c>
      <c r="D906" t="s">
        <v>1748</v>
      </c>
      <c r="E906" s="1">
        <v>44371.649305555555</v>
      </c>
      <c r="G906" s="2">
        <v>44370</v>
      </c>
      <c r="H906" s="2">
        <v>37608</v>
      </c>
      <c r="I906">
        <v>1</v>
      </c>
      <c r="J906" s="2">
        <v>44372</v>
      </c>
      <c r="K906" s="2">
        <v>44372</v>
      </c>
      <c r="L906" t="s">
        <v>29</v>
      </c>
      <c r="M906" t="s">
        <v>30</v>
      </c>
      <c r="N906" t="s">
        <v>1749</v>
      </c>
      <c r="O906" t="s">
        <v>396</v>
      </c>
      <c r="P906" t="s">
        <v>397</v>
      </c>
      <c r="Q906" t="s">
        <v>54</v>
      </c>
      <c r="S906" t="s">
        <v>55</v>
      </c>
    </row>
    <row r="907" spans="1:19" hidden="1" x14ac:dyDescent="0.25">
      <c r="A907" t="s">
        <v>1750</v>
      </c>
      <c r="B907" t="s">
        <v>32</v>
      </c>
      <c r="C907" t="s">
        <v>20</v>
      </c>
      <c r="D907" t="s">
        <v>1750</v>
      </c>
      <c r="E907" s="1">
        <v>44371.649305555555</v>
      </c>
      <c r="G907" s="2">
        <v>44370</v>
      </c>
      <c r="H907" s="2">
        <v>37608</v>
      </c>
      <c r="I907">
        <v>1</v>
      </c>
      <c r="J907" s="2">
        <v>44372</v>
      </c>
      <c r="K907" s="2">
        <v>44372</v>
      </c>
      <c r="L907" t="s">
        <v>29</v>
      </c>
      <c r="M907" t="s">
        <v>30</v>
      </c>
      <c r="N907" t="s">
        <v>1751</v>
      </c>
      <c r="O907" t="s">
        <v>396</v>
      </c>
      <c r="P907" t="s">
        <v>397</v>
      </c>
      <c r="Q907" t="s">
        <v>54</v>
      </c>
      <c r="S907" t="s">
        <v>55</v>
      </c>
    </row>
    <row r="908" spans="1:19" hidden="1" x14ac:dyDescent="0.25">
      <c r="A908" t="s">
        <v>1752</v>
      </c>
      <c r="B908" t="s">
        <v>32</v>
      </c>
      <c r="C908" t="s">
        <v>20</v>
      </c>
      <c r="D908" t="s">
        <v>1752</v>
      </c>
      <c r="E908" s="1">
        <v>44371.649305555555</v>
      </c>
      <c r="G908" s="2">
        <v>44370</v>
      </c>
      <c r="H908" s="2">
        <v>37608</v>
      </c>
      <c r="I908">
        <v>1</v>
      </c>
      <c r="J908" s="2">
        <v>44372</v>
      </c>
      <c r="K908" s="2">
        <v>44372</v>
      </c>
      <c r="L908" t="s">
        <v>29</v>
      </c>
      <c r="M908" t="s">
        <v>30</v>
      </c>
      <c r="N908" t="s">
        <v>1753</v>
      </c>
      <c r="O908" t="s">
        <v>396</v>
      </c>
      <c r="P908" t="s">
        <v>397</v>
      </c>
      <c r="Q908" t="s">
        <v>54</v>
      </c>
      <c r="S908" t="s">
        <v>55</v>
      </c>
    </row>
    <row r="909" spans="1:19" hidden="1" x14ac:dyDescent="0.25">
      <c r="A909" t="s">
        <v>1754</v>
      </c>
      <c r="B909" t="s">
        <v>32</v>
      </c>
      <c r="C909" t="s">
        <v>20</v>
      </c>
      <c r="D909" t="s">
        <v>1754</v>
      </c>
      <c r="E909" s="1">
        <v>44371.649305555555</v>
      </c>
      <c r="G909" s="2">
        <v>44370</v>
      </c>
      <c r="H909" s="2">
        <v>37608</v>
      </c>
      <c r="I909">
        <v>1</v>
      </c>
      <c r="J909" s="2">
        <v>44372</v>
      </c>
      <c r="K909" s="2">
        <v>44372</v>
      </c>
      <c r="L909" t="s">
        <v>29</v>
      </c>
      <c r="M909" t="s">
        <v>30</v>
      </c>
      <c r="N909" t="s">
        <v>1755</v>
      </c>
      <c r="O909" t="s">
        <v>396</v>
      </c>
      <c r="P909" t="s">
        <v>397</v>
      </c>
      <c r="Q909" t="s">
        <v>54</v>
      </c>
      <c r="S909" t="s">
        <v>55</v>
      </c>
    </row>
    <row r="910" spans="1:19" hidden="1" x14ac:dyDescent="0.25">
      <c r="A910" t="s">
        <v>1756</v>
      </c>
      <c r="B910" t="s">
        <v>32</v>
      </c>
      <c r="C910" t="s">
        <v>20</v>
      </c>
      <c r="D910" t="s">
        <v>1756</v>
      </c>
      <c r="E910" s="1">
        <v>43902.656944444447</v>
      </c>
      <c r="F910" t="s">
        <v>1742</v>
      </c>
      <c r="G910" s="2">
        <v>43901</v>
      </c>
      <c r="H910" s="2">
        <v>37608</v>
      </c>
      <c r="I910">
        <v>1</v>
      </c>
      <c r="J910" s="2">
        <v>44372</v>
      </c>
      <c r="K910" s="2">
        <v>44372</v>
      </c>
      <c r="L910" t="s">
        <v>29</v>
      </c>
      <c r="M910" t="s">
        <v>30</v>
      </c>
      <c r="N910" t="s">
        <v>1757</v>
      </c>
      <c r="O910" t="s">
        <v>396</v>
      </c>
      <c r="P910" t="s">
        <v>397</v>
      </c>
      <c r="Q910" t="s">
        <v>142</v>
      </c>
      <c r="R910" t="s">
        <v>118</v>
      </c>
    </row>
    <row r="911" spans="1:19" hidden="1" x14ac:dyDescent="0.25">
      <c r="A911" t="s">
        <v>1758</v>
      </c>
      <c r="B911" t="s">
        <v>32</v>
      </c>
      <c r="C911" t="s">
        <v>20</v>
      </c>
      <c r="D911" t="s">
        <v>1758</v>
      </c>
      <c r="E911" s="1">
        <v>43902.657638888886</v>
      </c>
      <c r="F911" t="s">
        <v>1759</v>
      </c>
      <c r="G911" s="2">
        <v>43901</v>
      </c>
      <c r="H911" s="2">
        <v>37608</v>
      </c>
      <c r="I911">
        <v>1</v>
      </c>
      <c r="J911" s="2">
        <v>44372</v>
      </c>
      <c r="K911" s="2">
        <v>44372</v>
      </c>
      <c r="L911" t="s">
        <v>29</v>
      </c>
      <c r="M911" t="s">
        <v>30</v>
      </c>
      <c r="N911" t="s">
        <v>1760</v>
      </c>
      <c r="O911" t="s">
        <v>396</v>
      </c>
      <c r="P911" t="s">
        <v>397</v>
      </c>
      <c r="Q911" t="s">
        <v>142</v>
      </c>
      <c r="R911" t="s">
        <v>118</v>
      </c>
    </row>
    <row r="912" spans="1:19" hidden="1" x14ac:dyDescent="0.25">
      <c r="A912" t="s">
        <v>1761</v>
      </c>
      <c r="B912" t="s">
        <v>32</v>
      </c>
      <c r="C912" t="s">
        <v>20</v>
      </c>
      <c r="D912" t="s">
        <v>1761</v>
      </c>
      <c r="E912" s="1">
        <v>43902.658333333333</v>
      </c>
      <c r="F912" t="s">
        <v>1759</v>
      </c>
      <c r="G912" s="2">
        <v>43901</v>
      </c>
      <c r="H912" s="2">
        <v>37608</v>
      </c>
      <c r="I912">
        <v>1</v>
      </c>
      <c r="J912" s="2">
        <v>44372</v>
      </c>
      <c r="K912" s="2">
        <v>44372</v>
      </c>
      <c r="L912" t="s">
        <v>29</v>
      </c>
      <c r="M912" t="s">
        <v>30</v>
      </c>
      <c r="N912" t="s">
        <v>1762</v>
      </c>
      <c r="O912" t="s">
        <v>396</v>
      </c>
      <c r="P912" t="s">
        <v>397</v>
      </c>
      <c r="Q912" t="s">
        <v>142</v>
      </c>
      <c r="R912" t="s">
        <v>118</v>
      </c>
    </row>
    <row r="913" spans="1:19" hidden="1" x14ac:dyDescent="0.25">
      <c r="A913" t="s">
        <v>1763</v>
      </c>
      <c r="B913" t="s">
        <v>32</v>
      </c>
      <c r="C913" t="s">
        <v>20</v>
      </c>
      <c r="D913" t="s">
        <v>1763</v>
      </c>
      <c r="E913" s="1">
        <v>44371.648611111108</v>
      </c>
      <c r="G913" s="2">
        <v>44370</v>
      </c>
      <c r="H913" s="2">
        <v>37608</v>
      </c>
      <c r="I913">
        <v>1</v>
      </c>
      <c r="J913" s="2">
        <v>44372</v>
      </c>
      <c r="K913" s="2">
        <v>44372</v>
      </c>
      <c r="L913" t="s">
        <v>29</v>
      </c>
      <c r="M913" t="s">
        <v>30</v>
      </c>
      <c r="N913" t="s">
        <v>1764</v>
      </c>
      <c r="O913" t="s">
        <v>396</v>
      </c>
      <c r="P913" t="s">
        <v>397</v>
      </c>
      <c r="Q913" t="s">
        <v>54</v>
      </c>
      <c r="S913" t="s">
        <v>55</v>
      </c>
    </row>
    <row r="914" spans="1:19" hidden="1" x14ac:dyDescent="0.25">
      <c r="A914" t="s">
        <v>1765</v>
      </c>
      <c r="B914" t="s">
        <v>32</v>
      </c>
      <c r="C914" t="s">
        <v>20</v>
      </c>
      <c r="D914" t="s">
        <v>1765</v>
      </c>
      <c r="E914" s="1">
        <v>44371.649305555555</v>
      </c>
      <c r="G914" s="2">
        <v>44370</v>
      </c>
      <c r="H914" s="2">
        <v>37608</v>
      </c>
      <c r="I914">
        <v>1</v>
      </c>
      <c r="J914" s="2">
        <v>44372</v>
      </c>
      <c r="K914" s="2">
        <v>44372</v>
      </c>
      <c r="L914" t="s">
        <v>29</v>
      </c>
      <c r="M914" t="s">
        <v>30</v>
      </c>
      <c r="N914" t="s">
        <v>1766</v>
      </c>
      <c r="O914" t="s">
        <v>396</v>
      </c>
      <c r="P914" t="s">
        <v>397</v>
      </c>
      <c r="Q914" t="s">
        <v>54</v>
      </c>
      <c r="S914" t="s">
        <v>55</v>
      </c>
    </row>
    <row r="915" spans="1:19" hidden="1" x14ac:dyDescent="0.25">
      <c r="A915" t="s">
        <v>1767</v>
      </c>
      <c r="B915" t="s">
        <v>32</v>
      </c>
      <c r="C915" t="s">
        <v>20</v>
      </c>
      <c r="D915" t="s">
        <v>1767</v>
      </c>
      <c r="E915" s="1">
        <v>43902.658333333333</v>
      </c>
      <c r="F915" t="s">
        <v>1768</v>
      </c>
      <c r="G915" s="2">
        <v>43901</v>
      </c>
      <c r="H915" s="2">
        <v>37608</v>
      </c>
      <c r="I915">
        <v>1</v>
      </c>
      <c r="J915" s="2">
        <v>44372</v>
      </c>
      <c r="K915" s="2">
        <v>44372</v>
      </c>
      <c r="L915" t="s">
        <v>29</v>
      </c>
      <c r="M915" t="s">
        <v>30</v>
      </c>
      <c r="N915" t="s">
        <v>1769</v>
      </c>
      <c r="O915" t="s">
        <v>396</v>
      </c>
      <c r="P915" t="s">
        <v>397</v>
      </c>
      <c r="Q915" t="s">
        <v>142</v>
      </c>
      <c r="R915" t="s">
        <v>118</v>
      </c>
    </row>
    <row r="916" spans="1:19" hidden="1" x14ac:dyDescent="0.25">
      <c r="A916" t="s">
        <v>1770</v>
      </c>
      <c r="B916" t="s">
        <v>32</v>
      </c>
      <c r="C916" t="s">
        <v>20</v>
      </c>
      <c r="D916" t="s">
        <v>1770</v>
      </c>
      <c r="E916" s="1">
        <v>44371.648611111108</v>
      </c>
      <c r="G916" s="2">
        <v>44370</v>
      </c>
      <c r="H916" s="2">
        <v>37608</v>
      </c>
      <c r="I916">
        <v>1</v>
      </c>
      <c r="J916" s="2">
        <v>44372</v>
      </c>
      <c r="K916" s="2">
        <v>44372</v>
      </c>
      <c r="L916" t="s">
        <v>29</v>
      </c>
      <c r="M916" t="s">
        <v>30</v>
      </c>
      <c r="N916" t="s">
        <v>1771</v>
      </c>
      <c r="O916" t="s">
        <v>396</v>
      </c>
      <c r="P916" t="s">
        <v>397</v>
      </c>
      <c r="Q916" t="s">
        <v>54</v>
      </c>
      <c r="S916" t="s">
        <v>55</v>
      </c>
    </row>
    <row r="917" spans="1:19" hidden="1" x14ac:dyDescent="0.25">
      <c r="A917" t="s">
        <v>1772</v>
      </c>
      <c r="B917" t="s">
        <v>32</v>
      </c>
      <c r="C917" t="s">
        <v>20</v>
      </c>
      <c r="D917" t="s">
        <v>1772</v>
      </c>
      <c r="E917" s="1">
        <v>44371.648611111108</v>
      </c>
      <c r="G917" s="2">
        <v>44370</v>
      </c>
      <c r="H917" s="2">
        <v>37608</v>
      </c>
      <c r="I917">
        <v>1</v>
      </c>
      <c r="J917" s="2">
        <v>44372</v>
      </c>
      <c r="K917" s="2">
        <v>44372</v>
      </c>
      <c r="L917" t="s">
        <v>29</v>
      </c>
      <c r="M917" t="s">
        <v>30</v>
      </c>
      <c r="N917" t="s">
        <v>1773</v>
      </c>
      <c r="O917" t="s">
        <v>396</v>
      </c>
      <c r="P917" t="s">
        <v>397</v>
      </c>
      <c r="Q917" t="s">
        <v>54</v>
      </c>
      <c r="S917" t="s">
        <v>55</v>
      </c>
    </row>
    <row r="918" spans="1:19" hidden="1" x14ac:dyDescent="0.25">
      <c r="A918" t="s">
        <v>1774</v>
      </c>
      <c r="B918" t="s">
        <v>32</v>
      </c>
      <c r="C918" t="s">
        <v>20</v>
      </c>
      <c r="D918" t="s">
        <v>1774</v>
      </c>
      <c r="E918" s="1">
        <v>43902.656944444447</v>
      </c>
      <c r="F918" t="s">
        <v>1768</v>
      </c>
      <c r="G918" s="2">
        <v>43901</v>
      </c>
      <c r="H918" s="2">
        <v>37608</v>
      </c>
      <c r="I918">
        <v>1</v>
      </c>
      <c r="J918" s="2">
        <v>44372</v>
      </c>
      <c r="K918" s="2">
        <v>44372</v>
      </c>
      <c r="L918" t="s">
        <v>29</v>
      </c>
      <c r="M918" t="s">
        <v>30</v>
      </c>
      <c r="N918" t="s">
        <v>1775</v>
      </c>
      <c r="O918" t="s">
        <v>396</v>
      </c>
      <c r="P918" t="s">
        <v>397</v>
      </c>
      <c r="Q918" t="s">
        <v>142</v>
      </c>
      <c r="R918" t="s">
        <v>118</v>
      </c>
    </row>
    <row r="919" spans="1:19" hidden="1" x14ac:dyDescent="0.25">
      <c r="A919" t="s">
        <v>1776</v>
      </c>
      <c r="B919" t="s">
        <v>32</v>
      </c>
      <c r="C919" t="s">
        <v>20</v>
      </c>
      <c r="D919" t="s">
        <v>1776</v>
      </c>
      <c r="E919" s="1">
        <v>44371.647916666669</v>
      </c>
      <c r="G919" s="2">
        <v>44370</v>
      </c>
      <c r="H919" s="2">
        <v>37608</v>
      </c>
      <c r="I919">
        <v>16</v>
      </c>
      <c r="J919" s="2">
        <v>44372</v>
      </c>
      <c r="K919" s="2">
        <v>44372</v>
      </c>
      <c r="L919" t="s">
        <v>29</v>
      </c>
      <c r="M919" t="s">
        <v>30</v>
      </c>
      <c r="N919" t="s">
        <v>1777</v>
      </c>
      <c r="O919" t="s">
        <v>396</v>
      </c>
      <c r="P919" t="s">
        <v>397</v>
      </c>
      <c r="Q919" t="s">
        <v>54</v>
      </c>
      <c r="S919" t="s">
        <v>55</v>
      </c>
    </row>
    <row r="920" spans="1:19" hidden="1" x14ac:dyDescent="0.25">
      <c r="A920" t="s">
        <v>1778</v>
      </c>
      <c r="B920" t="s">
        <v>32</v>
      </c>
      <c r="C920" t="s">
        <v>20</v>
      </c>
      <c r="D920" t="s">
        <v>1778</v>
      </c>
      <c r="E920" s="1">
        <v>43902.656944444447</v>
      </c>
      <c r="F920" t="s">
        <v>1779</v>
      </c>
      <c r="G920" s="2">
        <v>43901</v>
      </c>
      <c r="H920" s="2">
        <v>37608</v>
      </c>
      <c r="I920">
        <v>1</v>
      </c>
      <c r="J920" s="2">
        <v>44372</v>
      </c>
      <c r="K920" s="2">
        <v>44372</v>
      </c>
      <c r="L920" t="s">
        <v>29</v>
      </c>
      <c r="M920" t="s">
        <v>30</v>
      </c>
      <c r="N920" t="s">
        <v>1780</v>
      </c>
      <c r="O920" t="s">
        <v>396</v>
      </c>
      <c r="P920" t="s">
        <v>397</v>
      </c>
      <c r="Q920" t="s">
        <v>142</v>
      </c>
      <c r="R920" t="s">
        <v>118</v>
      </c>
    </row>
    <row r="921" spans="1:19" hidden="1" x14ac:dyDescent="0.25">
      <c r="A921" t="s">
        <v>1781</v>
      </c>
      <c r="B921" t="s">
        <v>32</v>
      </c>
      <c r="C921" t="s">
        <v>20</v>
      </c>
      <c r="D921" t="s">
        <v>1781</v>
      </c>
      <c r="E921" s="1">
        <v>44371.647916666669</v>
      </c>
      <c r="G921" s="2">
        <v>44370</v>
      </c>
      <c r="H921" s="2">
        <v>37608</v>
      </c>
      <c r="I921">
        <v>1</v>
      </c>
      <c r="J921" s="2">
        <v>44372</v>
      </c>
      <c r="K921" s="2">
        <v>44372</v>
      </c>
      <c r="L921" t="s">
        <v>29</v>
      </c>
      <c r="M921" t="s">
        <v>30</v>
      </c>
      <c r="N921" t="s">
        <v>1782</v>
      </c>
      <c r="O921" t="s">
        <v>396</v>
      </c>
      <c r="P921" t="s">
        <v>397</v>
      </c>
      <c r="Q921" t="s">
        <v>54</v>
      </c>
      <c r="S921" t="s">
        <v>55</v>
      </c>
    </row>
    <row r="922" spans="1:19" hidden="1" x14ac:dyDescent="0.25">
      <c r="A922" t="s">
        <v>1783</v>
      </c>
      <c r="B922" t="s">
        <v>32</v>
      </c>
      <c r="C922" t="s">
        <v>20</v>
      </c>
      <c r="D922" t="s">
        <v>1783</v>
      </c>
      <c r="E922" s="1">
        <v>41221.661805555559</v>
      </c>
      <c r="G922" s="2">
        <v>41220</v>
      </c>
      <c r="H922" s="2">
        <v>39715</v>
      </c>
      <c r="I922">
        <v>1</v>
      </c>
      <c r="J922" s="2">
        <v>44372</v>
      </c>
      <c r="K922" s="2">
        <v>44372</v>
      </c>
      <c r="L922" t="s">
        <v>29</v>
      </c>
      <c r="M922" t="s">
        <v>30</v>
      </c>
      <c r="N922" t="s">
        <v>1784</v>
      </c>
      <c r="O922" t="s">
        <v>34</v>
      </c>
      <c r="P922" t="s">
        <v>35</v>
      </c>
      <c r="Q922" t="s">
        <v>142</v>
      </c>
      <c r="R922" t="s">
        <v>118</v>
      </c>
    </row>
    <row r="923" spans="1:19" hidden="1" x14ac:dyDescent="0.25">
      <c r="A923" t="s">
        <v>1785</v>
      </c>
      <c r="B923" t="s">
        <v>32</v>
      </c>
      <c r="C923" t="s">
        <v>20</v>
      </c>
      <c r="D923" t="s">
        <v>1785</v>
      </c>
      <c r="E923" s="1">
        <v>43902.656944444447</v>
      </c>
      <c r="F923" t="s">
        <v>1779</v>
      </c>
      <c r="G923" s="2">
        <v>43901</v>
      </c>
      <c r="H923" s="2">
        <v>37608</v>
      </c>
      <c r="I923">
        <v>1</v>
      </c>
      <c r="J923" s="2">
        <v>44372</v>
      </c>
      <c r="K923" s="2">
        <v>44372</v>
      </c>
      <c r="L923" t="s">
        <v>29</v>
      </c>
      <c r="M923" t="s">
        <v>30</v>
      </c>
      <c r="N923" t="s">
        <v>1786</v>
      </c>
      <c r="O923" t="s">
        <v>396</v>
      </c>
      <c r="P923" t="s">
        <v>397</v>
      </c>
      <c r="Q923" t="s">
        <v>142</v>
      </c>
      <c r="R923" t="s">
        <v>118</v>
      </c>
    </row>
    <row r="924" spans="1:19" hidden="1" x14ac:dyDescent="0.25">
      <c r="A924" t="s">
        <v>1787</v>
      </c>
      <c r="B924" t="s">
        <v>32</v>
      </c>
      <c r="C924" t="s">
        <v>20</v>
      </c>
      <c r="D924" t="s">
        <v>1787</v>
      </c>
      <c r="E924" s="1">
        <v>44371.648611111108</v>
      </c>
      <c r="G924" s="2">
        <v>44370</v>
      </c>
      <c r="H924" s="2">
        <v>37608</v>
      </c>
      <c r="I924">
        <v>1</v>
      </c>
      <c r="J924" s="2">
        <v>44372</v>
      </c>
      <c r="K924" s="2">
        <v>44372</v>
      </c>
      <c r="L924" t="s">
        <v>29</v>
      </c>
      <c r="M924" t="s">
        <v>30</v>
      </c>
      <c r="N924" t="s">
        <v>1788</v>
      </c>
      <c r="O924" t="s">
        <v>396</v>
      </c>
      <c r="P924" t="s">
        <v>397</v>
      </c>
      <c r="Q924" t="s">
        <v>54</v>
      </c>
      <c r="S924" t="s">
        <v>55</v>
      </c>
    </row>
    <row r="925" spans="1:19" hidden="1" x14ac:dyDescent="0.25">
      <c r="A925" t="s">
        <v>1789</v>
      </c>
      <c r="B925" t="s">
        <v>32</v>
      </c>
      <c r="C925" t="s">
        <v>20</v>
      </c>
      <c r="D925" t="s">
        <v>1789</v>
      </c>
      <c r="E925" s="1">
        <v>44371.648611111108</v>
      </c>
      <c r="G925" s="2">
        <v>44370</v>
      </c>
      <c r="H925" s="2">
        <v>37608</v>
      </c>
      <c r="I925">
        <v>1</v>
      </c>
      <c r="J925" s="2">
        <v>44372</v>
      </c>
      <c r="K925" s="2">
        <v>44372</v>
      </c>
      <c r="L925" t="s">
        <v>29</v>
      </c>
      <c r="M925" t="s">
        <v>30</v>
      </c>
      <c r="N925" t="s">
        <v>1790</v>
      </c>
      <c r="O925" t="s">
        <v>396</v>
      </c>
      <c r="P925" t="s">
        <v>397</v>
      </c>
      <c r="Q925" t="s">
        <v>54</v>
      </c>
      <c r="S925" t="s">
        <v>55</v>
      </c>
    </row>
    <row r="926" spans="1:19" hidden="1" x14ac:dyDescent="0.25">
      <c r="A926" t="s">
        <v>1791</v>
      </c>
      <c r="B926" t="s">
        <v>32</v>
      </c>
      <c r="C926" t="s">
        <v>20</v>
      </c>
      <c r="D926" t="s">
        <v>1791</v>
      </c>
      <c r="E926" s="1">
        <v>43902.657638888886</v>
      </c>
      <c r="F926" t="s">
        <v>1716</v>
      </c>
      <c r="G926" s="2">
        <v>43901</v>
      </c>
      <c r="H926" s="2">
        <v>37608</v>
      </c>
      <c r="I926">
        <v>3</v>
      </c>
      <c r="J926" s="2">
        <v>44372</v>
      </c>
      <c r="K926" s="2">
        <v>44372</v>
      </c>
      <c r="L926" t="s">
        <v>29</v>
      </c>
      <c r="M926" t="s">
        <v>30</v>
      </c>
      <c r="N926" t="s">
        <v>1792</v>
      </c>
      <c r="O926" t="s">
        <v>396</v>
      </c>
      <c r="P926" t="s">
        <v>397</v>
      </c>
      <c r="Q926" t="s">
        <v>142</v>
      </c>
      <c r="R926" t="s">
        <v>118</v>
      </c>
    </row>
    <row r="927" spans="1:19" hidden="1" x14ac:dyDescent="0.25">
      <c r="A927" t="s">
        <v>1793</v>
      </c>
      <c r="B927" t="s">
        <v>32</v>
      </c>
      <c r="C927" t="s">
        <v>20</v>
      </c>
      <c r="D927" t="s">
        <v>1793</v>
      </c>
      <c r="E927" s="1">
        <v>43902.656944444447</v>
      </c>
      <c r="F927" t="s">
        <v>1729</v>
      </c>
      <c r="G927" s="2">
        <v>43901</v>
      </c>
      <c r="H927" s="2">
        <v>37608</v>
      </c>
      <c r="I927">
        <v>1</v>
      </c>
      <c r="J927" s="2">
        <v>44372</v>
      </c>
      <c r="K927" s="2">
        <v>44372</v>
      </c>
      <c r="L927" t="s">
        <v>29</v>
      </c>
      <c r="M927" t="s">
        <v>30</v>
      </c>
      <c r="N927" t="s">
        <v>1794</v>
      </c>
      <c r="O927" t="s">
        <v>396</v>
      </c>
      <c r="P927" t="s">
        <v>397</v>
      </c>
      <c r="Q927" t="s">
        <v>142</v>
      </c>
      <c r="R927" t="s">
        <v>118</v>
      </c>
    </row>
    <row r="928" spans="1:19" hidden="1" x14ac:dyDescent="0.25">
      <c r="A928" t="s">
        <v>1795</v>
      </c>
      <c r="B928" t="s">
        <v>32</v>
      </c>
      <c r="C928" t="s">
        <v>20</v>
      </c>
      <c r="D928" t="s">
        <v>1795</v>
      </c>
      <c r="E928" s="1">
        <v>43902.658333333333</v>
      </c>
      <c r="F928" t="s">
        <v>1729</v>
      </c>
      <c r="G928" s="2">
        <v>43901</v>
      </c>
      <c r="H928" s="2">
        <v>37608</v>
      </c>
      <c r="I928">
        <v>1</v>
      </c>
      <c r="J928" s="2">
        <v>44372</v>
      </c>
      <c r="K928" s="2">
        <v>44372</v>
      </c>
      <c r="L928" t="s">
        <v>29</v>
      </c>
      <c r="M928" t="s">
        <v>30</v>
      </c>
      <c r="N928" t="s">
        <v>1796</v>
      </c>
      <c r="O928" t="s">
        <v>396</v>
      </c>
      <c r="P928" t="s">
        <v>397</v>
      </c>
      <c r="Q928" t="s">
        <v>142</v>
      </c>
      <c r="R928" t="s">
        <v>118</v>
      </c>
    </row>
    <row r="929" spans="1:19" hidden="1" x14ac:dyDescent="0.25">
      <c r="A929" t="s">
        <v>1797</v>
      </c>
      <c r="B929" t="s">
        <v>32</v>
      </c>
      <c r="C929" t="s">
        <v>20</v>
      </c>
      <c r="D929" t="s">
        <v>1797</v>
      </c>
      <c r="E929" s="1">
        <v>43902.657638888886</v>
      </c>
      <c r="F929" t="s">
        <v>1729</v>
      </c>
      <c r="G929" s="2">
        <v>43901</v>
      </c>
      <c r="H929" s="2">
        <v>37608</v>
      </c>
      <c r="I929">
        <v>1</v>
      </c>
      <c r="J929" s="2">
        <v>44372</v>
      </c>
      <c r="K929" s="2">
        <v>44372</v>
      </c>
      <c r="L929" t="s">
        <v>29</v>
      </c>
      <c r="M929" t="s">
        <v>30</v>
      </c>
      <c r="N929" t="s">
        <v>1798</v>
      </c>
      <c r="O929" t="s">
        <v>396</v>
      </c>
      <c r="P929" t="s">
        <v>397</v>
      </c>
      <c r="Q929" t="s">
        <v>142</v>
      </c>
      <c r="R929" t="s">
        <v>118</v>
      </c>
    </row>
    <row r="930" spans="1:19" hidden="1" x14ac:dyDescent="0.25">
      <c r="A930" t="s">
        <v>1799</v>
      </c>
      <c r="B930" t="s">
        <v>32</v>
      </c>
      <c r="C930" t="s">
        <v>20</v>
      </c>
      <c r="D930" t="s">
        <v>1799</v>
      </c>
      <c r="E930" s="1">
        <v>43902.658333333333</v>
      </c>
      <c r="F930" t="s">
        <v>1729</v>
      </c>
      <c r="G930" s="2">
        <v>43901</v>
      </c>
      <c r="H930" s="2">
        <v>37608</v>
      </c>
      <c r="I930">
        <v>1</v>
      </c>
      <c r="J930" s="2">
        <v>44372</v>
      </c>
      <c r="K930" s="2">
        <v>44372</v>
      </c>
      <c r="L930" t="s">
        <v>29</v>
      </c>
      <c r="M930" t="s">
        <v>30</v>
      </c>
      <c r="N930" t="s">
        <v>1800</v>
      </c>
      <c r="O930" t="s">
        <v>396</v>
      </c>
      <c r="P930" t="s">
        <v>397</v>
      </c>
      <c r="Q930" t="s">
        <v>142</v>
      </c>
      <c r="R930" t="s">
        <v>118</v>
      </c>
    </row>
    <row r="931" spans="1:19" hidden="1" x14ac:dyDescent="0.25">
      <c r="A931" t="s">
        <v>1801</v>
      </c>
      <c r="B931" t="s">
        <v>32</v>
      </c>
      <c r="C931" t="s">
        <v>20</v>
      </c>
      <c r="D931" t="s">
        <v>1801</v>
      </c>
      <c r="E931" s="1">
        <v>43902.657638888886</v>
      </c>
      <c r="F931" t="s">
        <v>1729</v>
      </c>
      <c r="G931" s="2">
        <v>43901</v>
      </c>
      <c r="H931" s="2">
        <v>37608</v>
      </c>
      <c r="I931">
        <v>1</v>
      </c>
      <c r="J931" s="2">
        <v>44372</v>
      </c>
      <c r="K931" s="2">
        <v>44372</v>
      </c>
      <c r="L931" t="s">
        <v>29</v>
      </c>
      <c r="M931" t="s">
        <v>30</v>
      </c>
      <c r="N931" t="s">
        <v>1802</v>
      </c>
      <c r="O931" t="s">
        <v>396</v>
      </c>
      <c r="P931" t="s">
        <v>397</v>
      </c>
      <c r="Q931" t="s">
        <v>142</v>
      </c>
      <c r="R931" t="s">
        <v>118</v>
      </c>
    </row>
    <row r="932" spans="1:19" hidden="1" x14ac:dyDescent="0.25">
      <c r="A932" t="s">
        <v>1803</v>
      </c>
      <c r="B932" t="s">
        <v>32</v>
      </c>
      <c r="C932" t="s">
        <v>20</v>
      </c>
      <c r="D932" t="s">
        <v>1803</v>
      </c>
      <c r="E932" s="1">
        <v>43902.658333333333</v>
      </c>
      <c r="F932" t="s">
        <v>1729</v>
      </c>
      <c r="G932" s="2">
        <v>43901</v>
      </c>
      <c r="H932" s="2">
        <v>37608</v>
      </c>
      <c r="I932">
        <v>1</v>
      </c>
      <c r="J932" s="2">
        <v>44372</v>
      </c>
      <c r="K932" s="2">
        <v>44372</v>
      </c>
      <c r="L932" t="s">
        <v>29</v>
      </c>
      <c r="M932" t="s">
        <v>30</v>
      </c>
      <c r="N932" t="s">
        <v>1804</v>
      </c>
      <c r="O932" t="s">
        <v>396</v>
      </c>
      <c r="P932" t="s">
        <v>397</v>
      </c>
      <c r="Q932" t="s">
        <v>142</v>
      </c>
      <c r="R932" t="s">
        <v>118</v>
      </c>
    </row>
    <row r="933" spans="1:19" hidden="1" x14ac:dyDescent="0.25">
      <c r="A933" t="s">
        <v>1805</v>
      </c>
      <c r="B933" t="s">
        <v>32</v>
      </c>
      <c r="C933" t="s">
        <v>20</v>
      </c>
      <c r="D933" t="s">
        <v>1805</v>
      </c>
      <c r="E933" s="1">
        <v>44371.649305555555</v>
      </c>
      <c r="G933" s="2">
        <v>44370</v>
      </c>
      <c r="H933" s="2">
        <v>37608</v>
      </c>
      <c r="I933">
        <v>1</v>
      </c>
      <c r="J933" s="2">
        <v>44372</v>
      </c>
      <c r="K933" s="2">
        <v>44372</v>
      </c>
      <c r="L933" t="s">
        <v>29</v>
      </c>
      <c r="M933" t="s">
        <v>30</v>
      </c>
      <c r="N933" t="s">
        <v>1806</v>
      </c>
      <c r="O933" t="s">
        <v>396</v>
      </c>
      <c r="P933" t="s">
        <v>397</v>
      </c>
      <c r="Q933" t="s">
        <v>54</v>
      </c>
      <c r="S933" t="s">
        <v>55</v>
      </c>
    </row>
    <row r="934" spans="1:19" hidden="1" x14ac:dyDescent="0.25">
      <c r="A934" t="s">
        <v>1807</v>
      </c>
      <c r="B934" t="s">
        <v>32</v>
      </c>
      <c r="C934" t="s">
        <v>20</v>
      </c>
      <c r="D934" t="s">
        <v>1807</v>
      </c>
      <c r="E934" s="1">
        <v>44371.648611111108</v>
      </c>
      <c r="G934" s="2">
        <v>44370</v>
      </c>
      <c r="H934" s="2">
        <v>37608</v>
      </c>
      <c r="I934">
        <v>1</v>
      </c>
      <c r="J934" s="2">
        <v>44372</v>
      </c>
      <c r="K934" s="2">
        <v>44372</v>
      </c>
      <c r="L934" t="s">
        <v>29</v>
      </c>
      <c r="M934" t="s">
        <v>30</v>
      </c>
      <c r="N934" t="s">
        <v>1808</v>
      </c>
      <c r="O934" t="s">
        <v>396</v>
      </c>
      <c r="P934" t="s">
        <v>397</v>
      </c>
      <c r="Q934" t="s">
        <v>54</v>
      </c>
      <c r="S934" t="s">
        <v>55</v>
      </c>
    </row>
    <row r="935" spans="1:19" hidden="1" x14ac:dyDescent="0.25">
      <c r="A935" t="s">
        <v>1809</v>
      </c>
      <c r="B935" t="s">
        <v>32</v>
      </c>
      <c r="C935" t="s">
        <v>20</v>
      </c>
      <c r="D935" t="s">
        <v>1809</v>
      </c>
      <c r="E935" s="1">
        <v>43902.656944444447</v>
      </c>
      <c r="F935" t="s">
        <v>1729</v>
      </c>
      <c r="G935" s="2">
        <v>43901</v>
      </c>
      <c r="H935" s="2">
        <v>37608</v>
      </c>
      <c r="I935">
        <v>1</v>
      </c>
      <c r="J935" s="2">
        <v>44372</v>
      </c>
      <c r="K935" s="2">
        <v>44372</v>
      </c>
      <c r="L935" t="s">
        <v>29</v>
      </c>
      <c r="M935" t="s">
        <v>30</v>
      </c>
      <c r="N935" t="s">
        <v>1810</v>
      </c>
      <c r="O935" t="s">
        <v>396</v>
      </c>
      <c r="P935" t="s">
        <v>397</v>
      </c>
      <c r="Q935" t="s">
        <v>142</v>
      </c>
      <c r="R935" t="s">
        <v>118</v>
      </c>
    </row>
    <row r="936" spans="1:19" hidden="1" x14ac:dyDescent="0.25">
      <c r="A936" t="s">
        <v>1811</v>
      </c>
      <c r="B936" t="s">
        <v>32</v>
      </c>
      <c r="C936" t="s">
        <v>20</v>
      </c>
      <c r="D936" t="s">
        <v>1811</v>
      </c>
      <c r="E936" s="1">
        <v>43902.657638888886</v>
      </c>
      <c r="F936" t="s">
        <v>1729</v>
      </c>
      <c r="G936" s="2">
        <v>43901</v>
      </c>
      <c r="H936" s="2">
        <v>37608</v>
      </c>
      <c r="I936">
        <v>1</v>
      </c>
      <c r="J936" s="2">
        <v>44372</v>
      </c>
      <c r="K936" s="2">
        <v>44372</v>
      </c>
      <c r="L936" t="s">
        <v>29</v>
      </c>
      <c r="M936" t="s">
        <v>30</v>
      </c>
      <c r="N936" t="s">
        <v>1812</v>
      </c>
      <c r="O936" t="s">
        <v>396</v>
      </c>
      <c r="P936" t="s">
        <v>397</v>
      </c>
      <c r="Q936" t="s">
        <v>142</v>
      </c>
      <c r="R936" t="s">
        <v>118</v>
      </c>
    </row>
    <row r="937" spans="1:19" hidden="1" x14ac:dyDescent="0.25">
      <c r="A937" t="s">
        <v>1813</v>
      </c>
      <c r="B937" t="s">
        <v>32</v>
      </c>
      <c r="C937" t="s">
        <v>20</v>
      </c>
      <c r="D937" t="s">
        <v>1813</v>
      </c>
      <c r="E937" s="1">
        <v>43902.658333333333</v>
      </c>
      <c r="F937" t="s">
        <v>1814</v>
      </c>
      <c r="G937" s="2">
        <v>43901</v>
      </c>
      <c r="H937" s="2">
        <v>37608</v>
      </c>
      <c r="I937">
        <v>1</v>
      </c>
      <c r="J937" s="2">
        <v>44372</v>
      </c>
      <c r="K937" s="2">
        <v>44372</v>
      </c>
      <c r="L937" t="s">
        <v>29</v>
      </c>
      <c r="M937" t="s">
        <v>30</v>
      </c>
      <c r="N937" t="s">
        <v>1815</v>
      </c>
      <c r="O937" t="s">
        <v>396</v>
      </c>
      <c r="P937" t="s">
        <v>397</v>
      </c>
      <c r="Q937" t="s">
        <v>142</v>
      </c>
      <c r="R937" t="s">
        <v>118</v>
      </c>
    </row>
    <row r="938" spans="1:19" hidden="1" x14ac:dyDescent="0.25">
      <c r="A938" t="s">
        <v>1816</v>
      </c>
      <c r="B938" t="s">
        <v>32</v>
      </c>
      <c r="C938" t="s">
        <v>20</v>
      </c>
      <c r="D938" t="s">
        <v>1816</v>
      </c>
      <c r="E938" s="1">
        <v>44371.65</v>
      </c>
      <c r="G938" s="2">
        <v>44370</v>
      </c>
      <c r="H938" s="2">
        <v>37608</v>
      </c>
      <c r="I938">
        <v>1</v>
      </c>
      <c r="J938" s="2">
        <v>44372</v>
      </c>
      <c r="K938" s="2">
        <v>44372</v>
      </c>
      <c r="L938" t="s">
        <v>29</v>
      </c>
      <c r="M938" t="s">
        <v>30</v>
      </c>
      <c r="N938" t="s">
        <v>1817</v>
      </c>
      <c r="O938" t="s">
        <v>396</v>
      </c>
      <c r="P938" t="s">
        <v>397</v>
      </c>
      <c r="Q938" t="s">
        <v>54</v>
      </c>
      <c r="S938" t="s">
        <v>55</v>
      </c>
    </row>
    <row r="939" spans="1:19" hidden="1" x14ac:dyDescent="0.25">
      <c r="A939" t="s">
        <v>1818</v>
      </c>
      <c r="B939" t="s">
        <v>32</v>
      </c>
      <c r="C939" t="s">
        <v>20</v>
      </c>
      <c r="D939" t="s">
        <v>1818</v>
      </c>
      <c r="E939" s="1">
        <v>44371.65</v>
      </c>
      <c r="G939" s="2">
        <v>44370</v>
      </c>
      <c r="H939" s="2">
        <v>37608</v>
      </c>
      <c r="I939">
        <v>1</v>
      </c>
      <c r="J939" s="2">
        <v>44372</v>
      </c>
      <c r="K939" s="2">
        <v>44372</v>
      </c>
      <c r="L939" t="s">
        <v>29</v>
      </c>
      <c r="M939" t="s">
        <v>30</v>
      </c>
      <c r="N939" t="s">
        <v>1819</v>
      </c>
      <c r="O939" t="s">
        <v>396</v>
      </c>
      <c r="P939" t="s">
        <v>397</v>
      </c>
      <c r="Q939" t="s">
        <v>54</v>
      </c>
      <c r="S939" t="s">
        <v>55</v>
      </c>
    </row>
    <row r="940" spans="1:19" hidden="1" x14ac:dyDescent="0.25">
      <c r="A940" t="s">
        <v>1820</v>
      </c>
      <c r="B940" t="s">
        <v>32</v>
      </c>
      <c r="C940" t="s">
        <v>20</v>
      </c>
      <c r="D940" t="s">
        <v>1820</v>
      </c>
      <c r="E940" s="1">
        <v>40738.400000000001</v>
      </c>
      <c r="G940" s="2">
        <v>40415</v>
      </c>
      <c r="H940" s="2">
        <v>39750</v>
      </c>
      <c r="I940">
        <v>1</v>
      </c>
      <c r="J940" s="2">
        <v>44372</v>
      </c>
      <c r="K940" s="2">
        <v>44372</v>
      </c>
      <c r="L940" t="s">
        <v>29</v>
      </c>
      <c r="M940" t="s">
        <v>30</v>
      </c>
      <c r="N940" t="s">
        <v>1821</v>
      </c>
      <c r="O940" t="s">
        <v>34</v>
      </c>
      <c r="P940" t="s">
        <v>35</v>
      </c>
      <c r="Q940" t="s">
        <v>142</v>
      </c>
      <c r="R940" t="s">
        <v>118</v>
      </c>
    </row>
    <row r="941" spans="1:19" hidden="1" x14ac:dyDescent="0.25">
      <c r="A941" t="s">
        <v>1822</v>
      </c>
      <c r="B941" t="s">
        <v>32</v>
      </c>
      <c r="C941" t="s">
        <v>20</v>
      </c>
      <c r="D941" t="s">
        <v>1822</v>
      </c>
      <c r="E941" s="1">
        <v>40738.400694444441</v>
      </c>
      <c r="G941" s="2">
        <v>40555</v>
      </c>
      <c r="H941" s="2">
        <v>40149</v>
      </c>
      <c r="I941">
        <v>1</v>
      </c>
      <c r="J941" s="2">
        <v>44372</v>
      </c>
      <c r="K941" s="2">
        <v>44372</v>
      </c>
      <c r="L941" t="s">
        <v>29</v>
      </c>
      <c r="M941" t="s">
        <v>30</v>
      </c>
      <c r="N941" t="s">
        <v>1823</v>
      </c>
      <c r="O941" t="s">
        <v>34</v>
      </c>
      <c r="P941" t="s">
        <v>35</v>
      </c>
      <c r="Q941" t="s">
        <v>142</v>
      </c>
      <c r="R941" t="s">
        <v>118</v>
      </c>
    </row>
    <row r="942" spans="1:19" hidden="1" x14ac:dyDescent="0.25">
      <c r="A942" t="s">
        <v>1824</v>
      </c>
      <c r="B942" t="s">
        <v>32</v>
      </c>
      <c r="C942" t="s">
        <v>20</v>
      </c>
      <c r="D942" t="s">
        <v>1824</v>
      </c>
      <c r="E942" s="1">
        <v>44371.649305555555</v>
      </c>
      <c r="G942" s="2">
        <v>44370</v>
      </c>
      <c r="H942" s="2">
        <v>37608</v>
      </c>
      <c r="I942">
        <v>1</v>
      </c>
      <c r="J942" s="2">
        <v>44372</v>
      </c>
      <c r="K942" s="2">
        <v>44372</v>
      </c>
      <c r="L942" t="s">
        <v>29</v>
      </c>
      <c r="M942" t="s">
        <v>30</v>
      </c>
      <c r="N942" t="s">
        <v>1825</v>
      </c>
      <c r="O942" t="s">
        <v>396</v>
      </c>
      <c r="P942" t="s">
        <v>397</v>
      </c>
      <c r="Q942" t="s">
        <v>54</v>
      </c>
      <c r="S942" t="s">
        <v>55</v>
      </c>
    </row>
    <row r="943" spans="1:19" hidden="1" x14ac:dyDescent="0.25">
      <c r="A943" t="s">
        <v>1826</v>
      </c>
      <c r="B943" t="s">
        <v>32</v>
      </c>
      <c r="C943" t="s">
        <v>20</v>
      </c>
      <c r="D943" t="s">
        <v>1826</v>
      </c>
      <c r="E943" s="1">
        <v>43902.657638888886</v>
      </c>
      <c r="F943" t="s">
        <v>1827</v>
      </c>
      <c r="G943" s="2">
        <v>43901</v>
      </c>
      <c r="H943" s="2">
        <v>37608</v>
      </c>
      <c r="I943">
        <v>1</v>
      </c>
      <c r="J943" s="2">
        <v>44372</v>
      </c>
      <c r="K943" s="2">
        <v>44372</v>
      </c>
      <c r="L943" t="s">
        <v>29</v>
      </c>
      <c r="M943" t="s">
        <v>30</v>
      </c>
      <c r="N943" t="s">
        <v>1828</v>
      </c>
      <c r="O943" t="s">
        <v>396</v>
      </c>
      <c r="P943" t="s">
        <v>397</v>
      </c>
      <c r="Q943" t="s">
        <v>142</v>
      </c>
      <c r="R943" t="s">
        <v>118</v>
      </c>
    </row>
    <row r="944" spans="1:19" hidden="1" x14ac:dyDescent="0.25">
      <c r="A944" t="s">
        <v>1829</v>
      </c>
      <c r="B944" t="s">
        <v>32</v>
      </c>
      <c r="C944" t="s">
        <v>20</v>
      </c>
      <c r="D944" t="s">
        <v>1829</v>
      </c>
      <c r="E944" s="1">
        <v>43902.658333333333</v>
      </c>
      <c r="F944" t="s">
        <v>1814</v>
      </c>
      <c r="G944" s="2">
        <v>43901</v>
      </c>
      <c r="H944" s="2">
        <v>37608</v>
      </c>
      <c r="I944">
        <v>1</v>
      </c>
      <c r="J944" s="2">
        <v>44372</v>
      </c>
      <c r="K944" s="2">
        <v>44372</v>
      </c>
      <c r="L944" t="s">
        <v>29</v>
      </c>
      <c r="M944" t="s">
        <v>30</v>
      </c>
      <c r="N944" t="s">
        <v>1830</v>
      </c>
      <c r="O944" t="s">
        <v>396</v>
      </c>
      <c r="P944" t="s">
        <v>397</v>
      </c>
      <c r="Q944" t="s">
        <v>142</v>
      </c>
      <c r="R944" t="s">
        <v>118</v>
      </c>
    </row>
    <row r="945" spans="1:19" hidden="1" x14ac:dyDescent="0.25">
      <c r="A945" t="s">
        <v>1831</v>
      </c>
      <c r="B945" t="s">
        <v>32</v>
      </c>
      <c r="C945" t="s">
        <v>20</v>
      </c>
      <c r="D945" t="s">
        <v>1831</v>
      </c>
      <c r="E945" s="1">
        <v>43941.5</v>
      </c>
      <c r="F945" t="s">
        <v>1814</v>
      </c>
      <c r="G945" s="2">
        <v>43901</v>
      </c>
      <c r="H945" s="2">
        <v>37608</v>
      </c>
      <c r="I945">
        <v>1</v>
      </c>
      <c r="J945" s="2">
        <v>44372</v>
      </c>
      <c r="K945" s="2">
        <v>44372</v>
      </c>
      <c r="L945" t="s">
        <v>29</v>
      </c>
      <c r="M945" t="s">
        <v>30</v>
      </c>
      <c r="N945" t="s">
        <v>1832</v>
      </c>
      <c r="O945" t="s">
        <v>396</v>
      </c>
      <c r="P945" t="s">
        <v>397</v>
      </c>
      <c r="Q945" t="s">
        <v>142</v>
      </c>
      <c r="R945" t="s">
        <v>118</v>
      </c>
    </row>
    <row r="946" spans="1:19" hidden="1" x14ac:dyDescent="0.25">
      <c r="A946" t="s">
        <v>1833</v>
      </c>
      <c r="B946" t="s">
        <v>32</v>
      </c>
      <c r="C946" t="s">
        <v>20</v>
      </c>
      <c r="D946" t="s">
        <v>1833</v>
      </c>
      <c r="E946" s="1">
        <v>43941.5</v>
      </c>
      <c r="F946" t="s">
        <v>1814</v>
      </c>
      <c r="G946" s="2">
        <v>43901</v>
      </c>
      <c r="H946" s="2">
        <v>37608</v>
      </c>
      <c r="I946">
        <v>1</v>
      </c>
      <c r="J946" s="2">
        <v>44372</v>
      </c>
      <c r="K946" s="2">
        <v>44372</v>
      </c>
      <c r="L946" t="s">
        <v>29</v>
      </c>
      <c r="M946" t="s">
        <v>30</v>
      </c>
      <c r="N946" t="s">
        <v>1834</v>
      </c>
      <c r="O946" t="s">
        <v>396</v>
      </c>
      <c r="P946" t="s">
        <v>397</v>
      </c>
      <c r="Q946" t="s">
        <v>142</v>
      </c>
      <c r="R946" t="s">
        <v>118</v>
      </c>
    </row>
    <row r="947" spans="1:19" hidden="1" x14ac:dyDescent="0.25">
      <c r="A947" t="s">
        <v>1835</v>
      </c>
      <c r="B947" t="s">
        <v>32</v>
      </c>
      <c r="C947" t="s">
        <v>20</v>
      </c>
      <c r="D947" t="s">
        <v>1835</v>
      </c>
      <c r="E947" s="1">
        <v>43902.658333333333</v>
      </c>
      <c r="F947" t="s">
        <v>1814</v>
      </c>
      <c r="G947" s="2">
        <v>43901</v>
      </c>
      <c r="H947" s="2">
        <v>37608</v>
      </c>
      <c r="I947">
        <v>1</v>
      </c>
      <c r="J947" s="2">
        <v>44372</v>
      </c>
      <c r="K947" s="2">
        <v>44372</v>
      </c>
      <c r="L947" t="s">
        <v>29</v>
      </c>
      <c r="M947" t="s">
        <v>30</v>
      </c>
      <c r="N947" t="s">
        <v>1836</v>
      </c>
      <c r="O947" t="s">
        <v>396</v>
      </c>
      <c r="P947" t="s">
        <v>397</v>
      </c>
      <c r="Q947" t="s">
        <v>142</v>
      </c>
      <c r="R947" t="s">
        <v>118</v>
      </c>
    </row>
    <row r="948" spans="1:19" hidden="1" x14ac:dyDescent="0.25">
      <c r="A948" t="s">
        <v>1837</v>
      </c>
      <c r="B948" t="s">
        <v>32</v>
      </c>
      <c r="C948" t="s">
        <v>20</v>
      </c>
      <c r="D948" t="s">
        <v>1837</v>
      </c>
      <c r="E948" s="1">
        <v>43902.657638888886</v>
      </c>
      <c r="F948" t="s">
        <v>1827</v>
      </c>
      <c r="G948" s="2">
        <v>43901</v>
      </c>
      <c r="H948" s="2">
        <v>37608</v>
      </c>
      <c r="I948">
        <v>1</v>
      </c>
      <c r="J948" s="2">
        <v>44372</v>
      </c>
      <c r="K948" s="2">
        <v>44372</v>
      </c>
      <c r="L948" t="s">
        <v>29</v>
      </c>
      <c r="M948" t="s">
        <v>30</v>
      </c>
      <c r="N948" t="s">
        <v>1838</v>
      </c>
      <c r="O948" t="s">
        <v>396</v>
      </c>
      <c r="P948" t="s">
        <v>397</v>
      </c>
      <c r="Q948" t="s">
        <v>142</v>
      </c>
      <c r="R948" t="s">
        <v>118</v>
      </c>
    </row>
    <row r="949" spans="1:19" hidden="1" x14ac:dyDescent="0.25">
      <c r="A949" t="s">
        <v>1839</v>
      </c>
      <c r="B949" t="s">
        <v>32</v>
      </c>
      <c r="C949" t="s">
        <v>20</v>
      </c>
      <c r="D949" t="s">
        <v>1839</v>
      </c>
      <c r="E949" s="1">
        <v>43902.657638888886</v>
      </c>
      <c r="F949" t="s">
        <v>1840</v>
      </c>
      <c r="G949" s="2">
        <v>43901</v>
      </c>
      <c r="H949" s="2">
        <v>37608</v>
      </c>
      <c r="I949">
        <v>1</v>
      </c>
      <c r="J949" s="2">
        <v>44372</v>
      </c>
      <c r="K949" s="2">
        <v>44372</v>
      </c>
      <c r="L949" t="s">
        <v>29</v>
      </c>
      <c r="M949" t="s">
        <v>30</v>
      </c>
      <c r="N949" t="s">
        <v>1841</v>
      </c>
      <c r="O949" t="s">
        <v>396</v>
      </c>
      <c r="P949" t="s">
        <v>397</v>
      </c>
      <c r="Q949" t="s">
        <v>142</v>
      </c>
      <c r="R949" t="s">
        <v>118</v>
      </c>
    </row>
    <row r="950" spans="1:19" hidden="1" x14ac:dyDescent="0.25">
      <c r="A950" t="s">
        <v>1842</v>
      </c>
      <c r="B950" t="s">
        <v>32</v>
      </c>
      <c r="C950" t="s">
        <v>20</v>
      </c>
      <c r="D950" t="s">
        <v>1842</v>
      </c>
      <c r="E950" s="1">
        <v>44371.649305555555</v>
      </c>
      <c r="G950" s="2">
        <v>44370</v>
      </c>
      <c r="H950" s="2">
        <v>37608</v>
      </c>
      <c r="I950">
        <v>1</v>
      </c>
      <c r="J950" s="2">
        <v>44372</v>
      </c>
      <c r="K950" s="2">
        <v>44372</v>
      </c>
      <c r="L950" t="s">
        <v>29</v>
      </c>
      <c r="M950" t="s">
        <v>30</v>
      </c>
      <c r="N950" t="s">
        <v>1843</v>
      </c>
      <c r="O950" t="s">
        <v>396</v>
      </c>
      <c r="P950" t="s">
        <v>397</v>
      </c>
      <c r="Q950" t="s">
        <v>54</v>
      </c>
      <c r="S950" t="s">
        <v>55</v>
      </c>
    </row>
    <row r="951" spans="1:19" hidden="1" x14ac:dyDescent="0.25">
      <c r="A951" t="s">
        <v>1844</v>
      </c>
      <c r="B951" t="s">
        <v>32</v>
      </c>
      <c r="C951" t="s">
        <v>20</v>
      </c>
      <c r="D951" t="s">
        <v>1844</v>
      </c>
      <c r="E951" s="1">
        <v>41949.661805555559</v>
      </c>
      <c r="G951" s="2">
        <v>41948</v>
      </c>
      <c r="H951" s="2">
        <v>40135</v>
      </c>
      <c r="I951">
        <v>1</v>
      </c>
      <c r="J951" s="2">
        <v>44372</v>
      </c>
      <c r="K951" s="2">
        <v>44372</v>
      </c>
      <c r="L951" t="s">
        <v>29</v>
      </c>
      <c r="M951" t="s">
        <v>30</v>
      </c>
      <c r="N951" t="s">
        <v>1845</v>
      </c>
      <c r="O951" t="s">
        <v>34</v>
      </c>
      <c r="P951" t="s">
        <v>35</v>
      </c>
      <c r="Q951" t="s">
        <v>142</v>
      </c>
      <c r="R951" t="s">
        <v>118</v>
      </c>
    </row>
    <row r="952" spans="1:19" hidden="1" x14ac:dyDescent="0.25">
      <c r="A952" t="s">
        <v>1846</v>
      </c>
      <c r="B952" t="s">
        <v>32</v>
      </c>
      <c r="C952" t="s">
        <v>20</v>
      </c>
      <c r="D952" t="s">
        <v>1846</v>
      </c>
      <c r="E952" s="1">
        <v>44371.649305555555</v>
      </c>
      <c r="G952" s="2">
        <v>44370</v>
      </c>
      <c r="H952" s="2">
        <v>37608</v>
      </c>
      <c r="I952">
        <v>1</v>
      </c>
      <c r="J952" s="2">
        <v>44372</v>
      </c>
      <c r="K952" s="2">
        <v>44372</v>
      </c>
      <c r="L952" t="s">
        <v>29</v>
      </c>
      <c r="M952" t="s">
        <v>30</v>
      </c>
      <c r="N952" t="s">
        <v>1847</v>
      </c>
      <c r="O952" t="s">
        <v>396</v>
      </c>
      <c r="P952" t="s">
        <v>397</v>
      </c>
      <c r="Q952" t="s">
        <v>54</v>
      </c>
      <c r="S952" t="s">
        <v>55</v>
      </c>
    </row>
    <row r="953" spans="1:19" hidden="1" x14ac:dyDescent="0.25">
      <c r="A953" t="s">
        <v>1848</v>
      </c>
      <c r="B953" t="s">
        <v>32</v>
      </c>
      <c r="C953" t="s">
        <v>20</v>
      </c>
      <c r="D953" t="s">
        <v>1848</v>
      </c>
      <c r="E953" s="1">
        <v>44371.649305555555</v>
      </c>
      <c r="G953" s="2">
        <v>44370</v>
      </c>
      <c r="H953" s="2">
        <v>37608</v>
      </c>
      <c r="I953">
        <v>1</v>
      </c>
      <c r="J953" s="2">
        <v>44372</v>
      </c>
      <c r="K953" s="2">
        <v>44372</v>
      </c>
      <c r="L953" t="s">
        <v>29</v>
      </c>
      <c r="M953" t="s">
        <v>30</v>
      </c>
      <c r="N953" t="s">
        <v>1849</v>
      </c>
      <c r="O953" t="s">
        <v>396</v>
      </c>
      <c r="P953" t="s">
        <v>397</v>
      </c>
      <c r="Q953" t="s">
        <v>54</v>
      </c>
      <c r="S953" t="s">
        <v>55</v>
      </c>
    </row>
    <row r="954" spans="1:19" hidden="1" x14ac:dyDescent="0.25">
      <c r="A954" t="s">
        <v>1850</v>
      </c>
      <c r="B954" t="s">
        <v>32</v>
      </c>
      <c r="C954" t="s">
        <v>20</v>
      </c>
      <c r="D954" t="s">
        <v>1850</v>
      </c>
      <c r="E954" s="1">
        <v>44371.649305555555</v>
      </c>
      <c r="G954" s="2">
        <v>44370</v>
      </c>
      <c r="H954" s="2">
        <v>37608</v>
      </c>
      <c r="I954">
        <v>1</v>
      </c>
      <c r="J954" s="2">
        <v>44372</v>
      </c>
      <c r="K954" s="2">
        <v>44372</v>
      </c>
      <c r="L954" t="s">
        <v>29</v>
      </c>
      <c r="M954" t="s">
        <v>30</v>
      </c>
      <c r="N954" t="s">
        <v>1851</v>
      </c>
      <c r="O954" t="s">
        <v>396</v>
      </c>
      <c r="P954" t="s">
        <v>397</v>
      </c>
      <c r="Q954" t="s">
        <v>54</v>
      </c>
      <c r="S954" t="s">
        <v>55</v>
      </c>
    </row>
    <row r="955" spans="1:19" hidden="1" x14ac:dyDescent="0.25">
      <c r="A955" t="s">
        <v>1852</v>
      </c>
      <c r="B955" t="s">
        <v>32</v>
      </c>
      <c r="C955" t="s">
        <v>20</v>
      </c>
      <c r="D955" t="s">
        <v>1852</v>
      </c>
      <c r="E955" s="1">
        <v>44371.649305555555</v>
      </c>
      <c r="G955" s="2">
        <v>44370</v>
      </c>
      <c r="H955" s="2">
        <v>37608</v>
      </c>
      <c r="I955">
        <v>1</v>
      </c>
      <c r="J955" s="2">
        <v>44372</v>
      </c>
      <c r="K955" s="2">
        <v>44372</v>
      </c>
      <c r="L955" t="s">
        <v>29</v>
      </c>
      <c r="M955" t="s">
        <v>30</v>
      </c>
      <c r="N955" t="s">
        <v>1853</v>
      </c>
      <c r="O955" t="s">
        <v>396</v>
      </c>
      <c r="P955" t="s">
        <v>397</v>
      </c>
      <c r="Q955" t="s">
        <v>54</v>
      </c>
      <c r="S955" t="s">
        <v>55</v>
      </c>
    </row>
    <row r="956" spans="1:19" hidden="1" x14ac:dyDescent="0.25">
      <c r="A956" t="s">
        <v>1854</v>
      </c>
      <c r="B956" t="s">
        <v>32</v>
      </c>
      <c r="C956" t="s">
        <v>20</v>
      </c>
      <c r="D956" t="s">
        <v>1854</v>
      </c>
      <c r="E956" s="1">
        <v>43902.656944444447</v>
      </c>
      <c r="F956" t="s">
        <v>1840</v>
      </c>
      <c r="G956" s="2">
        <v>43901</v>
      </c>
      <c r="H956" s="2">
        <v>37608</v>
      </c>
      <c r="I956">
        <v>1</v>
      </c>
      <c r="J956" s="2">
        <v>44372</v>
      </c>
      <c r="K956" s="2">
        <v>44372</v>
      </c>
      <c r="L956" t="s">
        <v>29</v>
      </c>
      <c r="M956" t="s">
        <v>30</v>
      </c>
      <c r="N956" t="s">
        <v>1855</v>
      </c>
      <c r="O956" t="s">
        <v>396</v>
      </c>
      <c r="P956" t="s">
        <v>397</v>
      </c>
      <c r="Q956" t="s">
        <v>142</v>
      </c>
      <c r="R956" t="s">
        <v>118</v>
      </c>
    </row>
    <row r="957" spans="1:19" hidden="1" x14ac:dyDescent="0.25">
      <c r="A957" t="s">
        <v>1856</v>
      </c>
      <c r="B957" t="s">
        <v>32</v>
      </c>
      <c r="C957" t="s">
        <v>20</v>
      </c>
      <c r="D957" t="s">
        <v>1856</v>
      </c>
      <c r="E957" s="1">
        <v>43902.657638888886</v>
      </c>
      <c r="F957" t="s">
        <v>1857</v>
      </c>
      <c r="G957" s="2">
        <v>43901</v>
      </c>
      <c r="H957" s="2">
        <v>37608</v>
      </c>
      <c r="I957">
        <v>1</v>
      </c>
      <c r="J957" s="2">
        <v>44372</v>
      </c>
      <c r="K957" s="2">
        <v>44372</v>
      </c>
      <c r="L957" t="s">
        <v>29</v>
      </c>
      <c r="M957" t="s">
        <v>30</v>
      </c>
      <c r="N957" t="s">
        <v>1858</v>
      </c>
      <c r="O957" t="s">
        <v>396</v>
      </c>
      <c r="P957" t="s">
        <v>397</v>
      </c>
      <c r="Q957" t="s">
        <v>142</v>
      </c>
      <c r="R957" t="s">
        <v>118</v>
      </c>
    </row>
    <row r="958" spans="1:19" hidden="1" x14ac:dyDescent="0.25">
      <c r="A958" t="s">
        <v>1859</v>
      </c>
      <c r="B958" t="s">
        <v>32</v>
      </c>
      <c r="C958" t="s">
        <v>20</v>
      </c>
      <c r="D958" t="s">
        <v>1859</v>
      </c>
      <c r="E958" s="1">
        <v>43902.657638888886</v>
      </c>
      <c r="F958" t="s">
        <v>1857</v>
      </c>
      <c r="G958" s="2">
        <v>43901</v>
      </c>
      <c r="H958" s="2">
        <v>37608</v>
      </c>
      <c r="I958">
        <v>1</v>
      </c>
      <c r="J958" s="2">
        <v>44372</v>
      </c>
      <c r="K958" s="2">
        <v>44372</v>
      </c>
      <c r="L958" t="s">
        <v>29</v>
      </c>
      <c r="M958" t="s">
        <v>30</v>
      </c>
      <c r="N958" t="s">
        <v>1860</v>
      </c>
      <c r="O958" t="s">
        <v>396</v>
      </c>
      <c r="P958" t="s">
        <v>397</v>
      </c>
      <c r="Q958" t="s">
        <v>142</v>
      </c>
      <c r="R958" t="s">
        <v>118</v>
      </c>
    </row>
    <row r="959" spans="1:19" hidden="1" x14ac:dyDescent="0.25">
      <c r="A959" t="s">
        <v>1861</v>
      </c>
      <c r="B959" t="s">
        <v>32</v>
      </c>
      <c r="C959" t="s">
        <v>20</v>
      </c>
      <c r="D959" t="s">
        <v>1861</v>
      </c>
      <c r="E959" s="1">
        <v>44371.648611111108</v>
      </c>
      <c r="G959" s="2">
        <v>44370</v>
      </c>
      <c r="H959" s="2">
        <v>37608</v>
      </c>
      <c r="I959">
        <v>1</v>
      </c>
      <c r="J959" s="2">
        <v>44372</v>
      </c>
      <c r="K959" s="2">
        <v>44372</v>
      </c>
      <c r="L959" t="s">
        <v>29</v>
      </c>
      <c r="M959" t="s">
        <v>30</v>
      </c>
      <c r="N959" t="s">
        <v>1862</v>
      </c>
      <c r="O959" t="s">
        <v>396</v>
      </c>
      <c r="P959" t="s">
        <v>397</v>
      </c>
      <c r="Q959" t="s">
        <v>54</v>
      </c>
      <c r="S959" t="s">
        <v>55</v>
      </c>
    </row>
    <row r="960" spans="1:19" hidden="1" x14ac:dyDescent="0.25">
      <c r="A960" t="s">
        <v>1863</v>
      </c>
      <c r="B960" t="s">
        <v>32</v>
      </c>
      <c r="C960" t="s">
        <v>20</v>
      </c>
      <c r="D960" t="s">
        <v>1863</v>
      </c>
      <c r="E960" s="1">
        <v>44371.649305555555</v>
      </c>
      <c r="G960" s="2">
        <v>44370</v>
      </c>
      <c r="H960" s="2">
        <v>37608</v>
      </c>
      <c r="I960">
        <v>1</v>
      </c>
      <c r="J960" s="2">
        <v>44372</v>
      </c>
      <c r="K960" s="2">
        <v>44372</v>
      </c>
      <c r="L960" t="s">
        <v>29</v>
      </c>
      <c r="M960" t="s">
        <v>30</v>
      </c>
      <c r="N960" t="s">
        <v>1864</v>
      </c>
      <c r="O960" t="s">
        <v>396</v>
      </c>
      <c r="P960" t="s">
        <v>397</v>
      </c>
      <c r="Q960" t="s">
        <v>54</v>
      </c>
      <c r="S960" t="s">
        <v>55</v>
      </c>
    </row>
    <row r="961" spans="1:19" hidden="1" x14ac:dyDescent="0.25">
      <c r="A961" t="s">
        <v>1865</v>
      </c>
      <c r="B961" t="s">
        <v>32</v>
      </c>
      <c r="C961" t="s">
        <v>20</v>
      </c>
      <c r="D961" t="s">
        <v>1865</v>
      </c>
      <c r="E961" s="1">
        <v>43902.657638888886</v>
      </c>
      <c r="F961" t="s">
        <v>1866</v>
      </c>
      <c r="G961" s="2">
        <v>43901</v>
      </c>
      <c r="H961" s="2">
        <v>37608</v>
      </c>
      <c r="I961">
        <v>1</v>
      </c>
      <c r="J961" s="2">
        <v>44372</v>
      </c>
      <c r="K961" s="2">
        <v>44372</v>
      </c>
      <c r="L961" t="s">
        <v>29</v>
      </c>
      <c r="M961" t="s">
        <v>30</v>
      </c>
      <c r="N961" t="s">
        <v>1867</v>
      </c>
      <c r="O961" t="s">
        <v>396</v>
      </c>
      <c r="P961" t="s">
        <v>397</v>
      </c>
      <c r="Q961" t="s">
        <v>142</v>
      </c>
      <c r="R961" t="s">
        <v>118</v>
      </c>
    </row>
    <row r="962" spans="1:19" hidden="1" x14ac:dyDescent="0.25">
      <c r="A962" t="s">
        <v>1868</v>
      </c>
      <c r="B962" t="s">
        <v>32</v>
      </c>
      <c r="C962" t="s">
        <v>20</v>
      </c>
      <c r="D962" t="s">
        <v>1868</v>
      </c>
      <c r="E962" s="1">
        <v>44371.647916666669</v>
      </c>
      <c r="G962" s="2">
        <v>44370</v>
      </c>
      <c r="H962" s="2">
        <v>37608</v>
      </c>
      <c r="I962">
        <v>4</v>
      </c>
      <c r="J962" s="2">
        <v>44372</v>
      </c>
      <c r="K962" s="2">
        <v>44372</v>
      </c>
      <c r="L962" t="s">
        <v>29</v>
      </c>
      <c r="M962" t="s">
        <v>30</v>
      </c>
      <c r="N962" t="s">
        <v>1869</v>
      </c>
      <c r="O962" t="s">
        <v>396</v>
      </c>
      <c r="P962" t="s">
        <v>397</v>
      </c>
      <c r="Q962" t="s">
        <v>54</v>
      </c>
      <c r="S962" t="s">
        <v>55</v>
      </c>
    </row>
    <row r="963" spans="1:19" hidden="1" x14ac:dyDescent="0.25">
      <c r="A963" t="s">
        <v>1870</v>
      </c>
      <c r="B963" t="s">
        <v>32</v>
      </c>
      <c r="C963" t="s">
        <v>20</v>
      </c>
      <c r="D963" t="s">
        <v>1870</v>
      </c>
      <c r="E963" s="1">
        <v>44371.648611111108</v>
      </c>
      <c r="G963" s="2">
        <v>44370</v>
      </c>
      <c r="H963" s="2">
        <v>37608</v>
      </c>
      <c r="I963">
        <v>1</v>
      </c>
      <c r="J963" s="2">
        <v>44372</v>
      </c>
      <c r="K963" s="2">
        <v>44372</v>
      </c>
      <c r="L963" t="s">
        <v>29</v>
      </c>
      <c r="M963" t="s">
        <v>30</v>
      </c>
      <c r="N963" t="s">
        <v>1871</v>
      </c>
      <c r="O963" t="s">
        <v>396</v>
      </c>
      <c r="P963" t="s">
        <v>397</v>
      </c>
      <c r="Q963" t="s">
        <v>54</v>
      </c>
      <c r="S963" t="s">
        <v>55</v>
      </c>
    </row>
    <row r="964" spans="1:19" hidden="1" x14ac:dyDescent="0.25">
      <c r="A964" t="s">
        <v>1872</v>
      </c>
      <c r="B964" t="s">
        <v>32</v>
      </c>
      <c r="C964" t="s">
        <v>20</v>
      </c>
      <c r="D964" t="s">
        <v>1872</v>
      </c>
      <c r="E964" s="1">
        <v>43902.657638888886</v>
      </c>
      <c r="F964" t="s">
        <v>1866</v>
      </c>
      <c r="G964" s="2">
        <v>43901</v>
      </c>
      <c r="H964" s="2">
        <v>37608</v>
      </c>
      <c r="I964">
        <v>1</v>
      </c>
      <c r="J964" s="2">
        <v>44372</v>
      </c>
      <c r="K964" s="2">
        <v>44372</v>
      </c>
      <c r="L964" t="s">
        <v>29</v>
      </c>
      <c r="M964" t="s">
        <v>30</v>
      </c>
      <c r="N964" t="s">
        <v>1873</v>
      </c>
      <c r="O964" t="s">
        <v>396</v>
      </c>
      <c r="P964" t="s">
        <v>397</v>
      </c>
      <c r="Q964" t="s">
        <v>142</v>
      </c>
      <c r="R964" t="s">
        <v>118</v>
      </c>
    </row>
    <row r="965" spans="1:19" hidden="1" x14ac:dyDescent="0.25">
      <c r="A965" t="s">
        <v>1874</v>
      </c>
      <c r="B965" t="s">
        <v>32</v>
      </c>
      <c r="C965" t="s">
        <v>20</v>
      </c>
      <c r="D965" t="s">
        <v>1874</v>
      </c>
      <c r="E965" s="1">
        <v>44371.648611111108</v>
      </c>
      <c r="G965" s="2">
        <v>44370</v>
      </c>
      <c r="H965" s="2">
        <v>37608</v>
      </c>
      <c r="I965">
        <v>1</v>
      </c>
      <c r="J965" s="2">
        <v>44372</v>
      </c>
      <c r="K965" s="2">
        <v>44372</v>
      </c>
      <c r="L965" t="s">
        <v>29</v>
      </c>
      <c r="M965" t="s">
        <v>30</v>
      </c>
      <c r="N965" t="s">
        <v>1875</v>
      </c>
      <c r="O965" t="s">
        <v>396</v>
      </c>
      <c r="P965" t="s">
        <v>397</v>
      </c>
      <c r="Q965" t="s">
        <v>54</v>
      </c>
      <c r="S965" t="s">
        <v>55</v>
      </c>
    </row>
    <row r="966" spans="1:19" hidden="1" x14ac:dyDescent="0.25">
      <c r="A966" t="s">
        <v>1876</v>
      </c>
      <c r="B966" t="s">
        <v>32</v>
      </c>
      <c r="C966" t="s">
        <v>20</v>
      </c>
      <c r="D966" t="s">
        <v>1876</v>
      </c>
      <c r="E966" s="1">
        <v>43902.657638888886</v>
      </c>
      <c r="F966" t="s">
        <v>1877</v>
      </c>
      <c r="G966" s="2">
        <v>43901</v>
      </c>
      <c r="H966" s="2">
        <v>37608</v>
      </c>
      <c r="I966">
        <v>1</v>
      </c>
      <c r="J966" s="2">
        <v>44372</v>
      </c>
      <c r="K966" s="2">
        <v>44372</v>
      </c>
      <c r="L966" t="s">
        <v>29</v>
      </c>
      <c r="M966" t="s">
        <v>30</v>
      </c>
      <c r="N966" t="s">
        <v>1878</v>
      </c>
      <c r="O966" t="s">
        <v>396</v>
      </c>
      <c r="P966" t="s">
        <v>397</v>
      </c>
      <c r="Q966" t="s">
        <v>142</v>
      </c>
      <c r="R966" t="s">
        <v>118</v>
      </c>
    </row>
    <row r="967" spans="1:19" hidden="1" x14ac:dyDescent="0.25">
      <c r="A967" t="s">
        <v>1879</v>
      </c>
      <c r="B967" t="s">
        <v>32</v>
      </c>
      <c r="C967" t="s">
        <v>20</v>
      </c>
      <c r="D967" t="s">
        <v>1879</v>
      </c>
      <c r="E967" s="1">
        <v>44371.648611111108</v>
      </c>
      <c r="G967" s="2">
        <v>44370</v>
      </c>
      <c r="H967" s="2">
        <v>37608</v>
      </c>
      <c r="I967">
        <v>1</v>
      </c>
      <c r="J967" s="2">
        <v>44372</v>
      </c>
      <c r="K967" s="2">
        <v>44372</v>
      </c>
      <c r="L967" t="s">
        <v>29</v>
      </c>
      <c r="M967" t="s">
        <v>30</v>
      </c>
      <c r="N967" t="s">
        <v>1880</v>
      </c>
      <c r="O967" t="s">
        <v>396</v>
      </c>
      <c r="P967" t="s">
        <v>397</v>
      </c>
      <c r="Q967" t="s">
        <v>54</v>
      </c>
      <c r="S967" t="s">
        <v>55</v>
      </c>
    </row>
    <row r="968" spans="1:19" hidden="1" x14ac:dyDescent="0.25">
      <c r="A968" t="s">
        <v>1881</v>
      </c>
      <c r="B968" t="s">
        <v>32</v>
      </c>
      <c r="C968" t="s">
        <v>20</v>
      </c>
      <c r="D968" t="s">
        <v>1881</v>
      </c>
      <c r="E968" s="1">
        <v>41221.660416666666</v>
      </c>
      <c r="G968" s="2">
        <v>41220</v>
      </c>
      <c r="H968" s="2">
        <v>39715</v>
      </c>
      <c r="I968">
        <v>1</v>
      </c>
      <c r="J968" s="2">
        <v>44372</v>
      </c>
      <c r="K968" s="2">
        <v>44372</v>
      </c>
      <c r="L968" t="s">
        <v>29</v>
      </c>
      <c r="M968" t="s">
        <v>30</v>
      </c>
      <c r="N968" t="s">
        <v>1882</v>
      </c>
      <c r="O968" t="s">
        <v>34</v>
      </c>
      <c r="P968" t="s">
        <v>35</v>
      </c>
      <c r="Q968" t="s">
        <v>142</v>
      </c>
      <c r="R968" t="s">
        <v>118</v>
      </c>
    </row>
    <row r="969" spans="1:19" hidden="1" x14ac:dyDescent="0.25">
      <c r="A969" t="s">
        <v>1883</v>
      </c>
      <c r="B969" t="s">
        <v>32</v>
      </c>
      <c r="C969" t="s">
        <v>20</v>
      </c>
      <c r="D969" t="s">
        <v>1883</v>
      </c>
      <c r="E969" s="1">
        <v>43902.656944444447</v>
      </c>
      <c r="F969" t="s">
        <v>1877</v>
      </c>
      <c r="G969" s="2">
        <v>43901</v>
      </c>
      <c r="H969" s="2">
        <v>37608</v>
      </c>
      <c r="I969">
        <v>1</v>
      </c>
      <c r="J969" s="2">
        <v>44372</v>
      </c>
      <c r="K969" s="2">
        <v>44372</v>
      </c>
      <c r="L969" t="s">
        <v>29</v>
      </c>
      <c r="M969" t="s">
        <v>30</v>
      </c>
      <c r="N969" t="s">
        <v>1884</v>
      </c>
      <c r="O969" t="s">
        <v>396</v>
      </c>
      <c r="P969" t="s">
        <v>397</v>
      </c>
      <c r="Q969" t="s">
        <v>142</v>
      </c>
      <c r="R969" t="s">
        <v>118</v>
      </c>
    </row>
    <row r="970" spans="1:19" hidden="1" x14ac:dyDescent="0.25">
      <c r="A970" t="s">
        <v>1885</v>
      </c>
      <c r="B970" t="s">
        <v>32</v>
      </c>
      <c r="C970" t="s">
        <v>20</v>
      </c>
      <c r="D970" t="s">
        <v>1885</v>
      </c>
      <c r="E970" s="1">
        <v>44371.648611111108</v>
      </c>
      <c r="G970" s="2">
        <v>44370</v>
      </c>
      <c r="H970" s="2">
        <v>37608</v>
      </c>
      <c r="I970">
        <v>1</v>
      </c>
      <c r="J970" s="2">
        <v>44372</v>
      </c>
      <c r="K970" s="2">
        <v>44372</v>
      </c>
      <c r="L970" t="s">
        <v>29</v>
      </c>
      <c r="M970" t="s">
        <v>30</v>
      </c>
      <c r="N970" t="s">
        <v>1886</v>
      </c>
      <c r="O970" t="s">
        <v>396</v>
      </c>
      <c r="P970" t="s">
        <v>397</v>
      </c>
      <c r="Q970" t="s">
        <v>54</v>
      </c>
      <c r="S970" t="s">
        <v>55</v>
      </c>
    </row>
    <row r="971" spans="1:19" hidden="1" x14ac:dyDescent="0.25">
      <c r="A971" t="s">
        <v>1887</v>
      </c>
      <c r="B971" t="s">
        <v>32</v>
      </c>
      <c r="C971" t="s">
        <v>20</v>
      </c>
      <c r="D971" t="s">
        <v>1887</v>
      </c>
      <c r="E971" s="1">
        <v>44371.648611111108</v>
      </c>
      <c r="G971" s="2">
        <v>44370</v>
      </c>
      <c r="H971" s="2">
        <v>37608</v>
      </c>
      <c r="I971">
        <v>1</v>
      </c>
      <c r="J971" s="2">
        <v>44372</v>
      </c>
      <c r="K971" s="2">
        <v>44372</v>
      </c>
      <c r="L971" t="s">
        <v>29</v>
      </c>
      <c r="M971" t="s">
        <v>30</v>
      </c>
      <c r="N971" t="s">
        <v>1888</v>
      </c>
      <c r="O971" t="s">
        <v>396</v>
      </c>
      <c r="P971" t="s">
        <v>397</v>
      </c>
      <c r="Q971" t="s">
        <v>54</v>
      </c>
      <c r="S971" t="s">
        <v>55</v>
      </c>
    </row>
    <row r="972" spans="1:19" hidden="1" x14ac:dyDescent="0.25">
      <c r="A972" t="s">
        <v>1889</v>
      </c>
      <c r="B972" t="s">
        <v>32</v>
      </c>
      <c r="C972" t="s">
        <v>20</v>
      </c>
      <c r="D972" t="s">
        <v>1889</v>
      </c>
      <c r="E972" s="1">
        <v>43902.656944444447</v>
      </c>
      <c r="F972" t="s">
        <v>1814</v>
      </c>
      <c r="G972" s="2">
        <v>43901</v>
      </c>
      <c r="H972" s="2">
        <v>37608</v>
      </c>
      <c r="I972">
        <v>1</v>
      </c>
      <c r="J972" s="2">
        <v>44372</v>
      </c>
      <c r="K972" s="2">
        <v>44372</v>
      </c>
      <c r="L972" t="s">
        <v>29</v>
      </c>
      <c r="M972" t="s">
        <v>30</v>
      </c>
      <c r="N972" t="s">
        <v>1890</v>
      </c>
      <c r="O972" t="s">
        <v>396</v>
      </c>
      <c r="P972" t="s">
        <v>397</v>
      </c>
      <c r="Q972" t="s">
        <v>142</v>
      </c>
      <c r="R972" t="s">
        <v>118</v>
      </c>
    </row>
    <row r="973" spans="1:19" hidden="1" x14ac:dyDescent="0.25">
      <c r="A973" t="s">
        <v>1891</v>
      </c>
      <c r="B973" t="s">
        <v>32</v>
      </c>
      <c r="C973" t="s">
        <v>20</v>
      </c>
      <c r="D973" t="s">
        <v>1891</v>
      </c>
      <c r="E973" s="1">
        <v>43902.65902777778</v>
      </c>
      <c r="F973" t="s">
        <v>1827</v>
      </c>
      <c r="G973" s="2">
        <v>43901</v>
      </c>
      <c r="H973" s="2">
        <v>37608</v>
      </c>
      <c r="I973">
        <v>1</v>
      </c>
      <c r="J973" s="2">
        <v>44372</v>
      </c>
      <c r="K973" s="2">
        <v>44372</v>
      </c>
      <c r="L973" t="s">
        <v>29</v>
      </c>
      <c r="M973" t="s">
        <v>30</v>
      </c>
      <c r="N973" t="s">
        <v>1892</v>
      </c>
      <c r="O973" t="s">
        <v>396</v>
      </c>
      <c r="P973" t="s">
        <v>397</v>
      </c>
      <c r="Q973" t="s">
        <v>142</v>
      </c>
      <c r="R973" t="s">
        <v>118</v>
      </c>
    </row>
    <row r="974" spans="1:19" hidden="1" x14ac:dyDescent="0.25">
      <c r="A974" t="s">
        <v>1893</v>
      </c>
      <c r="B974" t="s">
        <v>32</v>
      </c>
      <c r="C974" t="s">
        <v>20</v>
      </c>
      <c r="D974" t="s">
        <v>1893</v>
      </c>
      <c r="E974" s="1">
        <v>43902.656944444447</v>
      </c>
      <c r="F974" t="s">
        <v>1827</v>
      </c>
      <c r="G974" s="2">
        <v>43901</v>
      </c>
      <c r="H974" s="2">
        <v>37608</v>
      </c>
      <c r="I974">
        <v>1</v>
      </c>
      <c r="J974" s="2">
        <v>44372</v>
      </c>
      <c r="K974" s="2">
        <v>44372</v>
      </c>
      <c r="L974" t="s">
        <v>29</v>
      </c>
      <c r="M974" t="s">
        <v>30</v>
      </c>
      <c r="N974" t="s">
        <v>1894</v>
      </c>
      <c r="O974" t="s">
        <v>396</v>
      </c>
      <c r="P974" t="s">
        <v>397</v>
      </c>
      <c r="Q974" t="s">
        <v>142</v>
      </c>
      <c r="R974" t="s">
        <v>118</v>
      </c>
    </row>
    <row r="975" spans="1:19" hidden="1" x14ac:dyDescent="0.25">
      <c r="A975" t="s">
        <v>1895</v>
      </c>
      <c r="B975" t="s">
        <v>32</v>
      </c>
      <c r="C975" t="s">
        <v>20</v>
      </c>
      <c r="D975" t="s">
        <v>1895</v>
      </c>
      <c r="E975" s="1">
        <v>43902.657638888886</v>
      </c>
      <c r="F975" t="s">
        <v>1827</v>
      </c>
      <c r="G975" s="2">
        <v>43901</v>
      </c>
      <c r="H975" s="2">
        <v>37608</v>
      </c>
      <c r="I975">
        <v>1</v>
      </c>
      <c r="J975" s="2">
        <v>44372</v>
      </c>
      <c r="K975" s="2">
        <v>44372</v>
      </c>
      <c r="L975" t="s">
        <v>29</v>
      </c>
      <c r="M975" t="s">
        <v>30</v>
      </c>
      <c r="N975" t="s">
        <v>1896</v>
      </c>
      <c r="O975" t="s">
        <v>396</v>
      </c>
      <c r="P975" t="s">
        <v>397</v>
      </c>
      <c r="Q975" t="s">
        <v>142</v>
      </c>
      <c r="R975" t="s">
        <v>118</v>
      </c>
    </row>
    <row r="976" spans="1:19" hidden="1" x14ac:dyDescent="0.25">
      <c r="A976" t="s">
        <v>1897</v>
      </c>
      <c r="B976" t="s">
        <v>32</v>
      </c>
      <c r="C976" t="s">
        <v>20</v>
      </c>
      <c r="D976" t="s">
        <v>1897</v>
      </c>
      <c r="E976" s="1">
        <v>43902.658333333333</v>
      </c>
      <c r="F976" t="s">
        <v>1827</v>
      </c>
      <c r="G976" s="2">
        <v>43901</v>
      </c>
      <c r="H976" s="2">
        <v>37608</v>
      </c>
      <c r="I976">
        <v>1</v>
      </c>
      <c r="J976" s="2">
        <v>44372</v>
      </c>
      <c r="K976" s="2">
        <v>44372</v>
      </c>
      <c r="L976" t="s">
        <v>29</v>
      </c>
      <c r="M976" t="s">
        <v>30</v>
      </c>
      <c r="N976" t="s">
        <v>1898</v>
      </c>
      <c r="O976" t="s">
        <v>396</v>
      </c>
      <c r="P976" t="s">
        <v>397</v>
      </c>
      <c r="Q976" t="s">
        <v>142</v>
      </c>
      <c r="R976" t="s">
        <v>118</v>
      </c>
    </row>
    <row r="977" spans="1:19" hidden="1" x14ac:dyDescent="0.25">
      <c r="A977" t="s">
        <v>1899</v>
      </c>
      <c r="B977" t="s">
        <v>32</v>
      </c>
      <c r="C977" t="s">
        <v>20</v>
      </c>
      <c r="D977" t="s">
        <v>1899</v>
      </c>
      <c r="E977" s="1">
        <v>43902.656944444447</v>
      </c>
      <c r="F977" t="s">
        <v>1827</v>
      </c>
      <c r="G977" s="2">
        <v>43901</v>
      </c>
      <c r="H977" s="2">
        <v>37608</v>
      </c>
      <c r="I977">
        <v>1</v>
      </c>
      <c r="J977" s="2">
        <v>44372</v>
      </c>
      <c r="K977" s="2">
        <v>44372</v>
      </c>
      <c r="L977" t="s">
        <v>29</v>
      </c>
      <c r="M977" t="s">
        <v>30</v>
      </c>
      <c r="N977" t="s">
        <v>1900</v>
      </c>
      <c r="O977" t="s">
        <v>396</v>
      </c>
      <c r="P977" t="s">
        <v>397</v>
      </c>
      <c r="Q977" t="s">
        <v>142</v>
      </c>
      <c r="R977" t="s">
        <v>118</v>
      </c>
    </row>
    <row r="978" spans="1:19" hidden="1" x14ac:dyDescent="0.25">
      <c r="A978" t="s">
        <v>1901</v>
      </c>
      <c r="B978" t="s">
        <v>32</v>
      </c>
      <c r="C978" t="s">
        <v>20</v>
      </c>
      <c r="D978" t="s">
        <v>1901</v>
      </c>
      <c r="E978" s="1">
        <v>43902.658333333333</v>
      </c>
      <c r="F978" t="s">
        <v>1827</v>
      </c>
      <c r="G978" s="2">
        <v>43901</v>
      </c>
      <c r="H978" s="2">
        <v>37608</v>
      </c>
      <c r="I978">
        <v>1</v>
      </c>
      <c r="J978" s="2">
        <v>44372</v>
      </c>
      <c r="K978" s="2">
        <v>44372</v>
      </c>
      <c r="L978" t="s">
        <v>29</v>
      </c>
      <c r="M978" t="s">
        <v>30</v>
      </c>
      <c r="N978" t="s">
        <v>1902</v>
      </c>
      <c r="O978" t="s">
        <v>396</v>
      </c>
      <c r="P978" t="s">
        <v>397</v>
      </c>
      <c r="Q978" t="s">
        <v>142</v>
      </c>
      <c r="R978" t="s">
        <v>118</v>
      </c>
    </row>
    <row r="979" spans="1:19" hidden="1" x14ac:dyDescent="0.25">
      <c r="A979" t="s">
        <v>1903</v>
      </c>
      <c r="B979" t="s">
        <v>32</v>
      </c>
      <c r="C979" t="s">
        <v>20</v>
      </c>
      <c r="D979" t="s">
        <v>1903</v>
      </c>
      <c r="E979" s="1">
        <v>44371.649305555555</v>
      </c>
      <c r="G979" s="2">
        <v>44370</v>
      </c>
      <c r="H979" s="2">
        <v>37608</v>
      </c>
      <c r="I979">
        <v>1</v>
      </c>
      <c r="J979" s="2">
        <v>44372</v>
      </c>
      <c r="K979" s="2">
        <v>44372</v>
      </c>
      <c r="L979" t="s">
        <v>29</v>
      </c>
      <c r="M979" t="s">
        <v>30</v>
      </c>
      <c r="N979" t="s">
        <v>1904</v>
      </c>
      <c r="O979" t="s">
        <v>396</v>
      </c>
      <c r="P979" t="s">
        <v>397</v>
      </c>
      <c r="Q979" t="s">
        <v>54</v>
      </c>
      <c r="S979" t="s">
        <v>55</v>
      </c>
    </row>
    <row r="980" spans="1:19" hidden="1" x14ac:dyDescent="0.25">
      <c r="A980" t="s">
        <v>1905</v>
      </c>
      <c r="B980" t="s">
        <v>32</v>
      </c>
      <c r="C980" t="s">
        <v>20</v>
      </c>
      <c r="D980" t="s">
        <v>1905</v>
      </c>
      <c r="E980" s="1">
        <v>44371.647916666669</v>
      </c>
      <c r="G980" s="2">
        <v>44370</v>
      </c>
      <c r="H980" s="2">
        <v>37608</v>
      </c>
      <c r="I980">
        <v>16</v>
      </c>
      <c r="J980" s="2">
        <v>44372</v>
      </c>
      <c r="K980" s="2">
        <v>44372</v>
      </c>
      <c r="L980" t="s">
        <v>29</v>
      </c>
      <c r="M980" t="s">
        <v>30</v>
      </c>
      <c r="N980" t="s">
        <v>1906</v>
      </c>
      <c r="O980" t="s">
        <v>396</v>
      </c>
      <c r="P980" t="s">
        <v>397</v>
      </c>
      <c r="Q980" t="s">
        <v>54</v>
      </c>
      <c r="S980" t="s">
        <v>55</v>
      </c>
    </row>
    <row r="981" spans="1:19" hidden="1" x14ac:dyDescent="0.25">
      <c r="A981" t="s">
        <v>1907</v>
      </c>
      <c r="B981" t="s">
        <v>32</v>
      </c>
      <c r="C981" t="s">
        <v>20</v>
      </c>
      <c r="D981" t="s">
        <v>1907</v>
      </c>
      <c r="E981" s="1">
        <v>43902.656944444447</v>
      </c>
      <c r="F981" t="s">
        <v>1827</v>
      </c>
      <c r="G981" s="2">
        <v>43901</v>
      </c>
      <c r="H981" s="2">
        <v>37608</v>
      </c>
      <c r="I981">
        <v>1</v>
      </c>
      <c r="J981" s="2">
        <v>44372</v>
      </c>
      <c r="K981" s="2">
        <v>44372</v>
      </c>
      <c r="L981" t="s">
        <v>29</v>
      </c>
      <c r="M981" t="s">
        <v>30</v>
      </c>
      <c r="N981" t="s">
        <v>1908</v>
      </c>
      <c r="O981" t="s">
        <v>396</v>
      </c>
      <c r="P981" t="s">
        <v>397</v>
      </c>
      <c r="Q981" t="s">
        <v>142</v>
      </c>
      <c r="R981" t="s">
        <v>118</v>
      </c>
    </row>
    <row r="982" spans="1:19" hidden="1" x14ac:dyDescent="0.25">
      <c r="A982" t="s">
        <v>1909</v>
      </c>
      <c r="B982" t="s">
        <v>32</v>
      </c>
      <c r="C982" t="s">
        <v>20</v>
      </c>
      <c r="D982" t="s">
        <v>1909</v>
      </c>
      <c r="E982" s="1">
        <v>43902.658333333333</v>
      </c>
      <c r="F982" t="s">
        <v>1827</v>
      </c>
      <c r="G982" s="2">
        <v>43901</v>
      </c>
      <c r="H982" s="2">
        <v>37608</v>
      </c>
      <c r="I982">
        <v>1</v>
      </c>
      <c r="J982" s="2">
        <v>44372</v>
      </c>
      <c r="K982" s="2">
        <v>44372</v>
      </c>
      <c r="L982" t="s">
        <v>29</v>
      </c>
      <c r="M982" t="s">
        <v>30</v>
      </c>
      <c r="N982" t="s">
        <v>1910</v>
      </c>
      <c r="O982" t="s">
        <v>396</v>
      </c>
      <c r="P982" t="s">
        <v>397</v>
      </c>
      <c r="Q982" t="s">
        <v>142</v>
      </c>
      <c r="R982" t="s">
        <v>118</v>
      </c>
    </row>
    <row r="983" spans="1:19" hidden="1" x14ac:dyDescent="0.25">
      <c r="A983" t="s">
        <v>1911</v>
      </c>
      <c r="B983" t="s">
        <v>32</v>
      </c>
      <c r="C983" t="s">
        <v>20</v>
      </c>
      <c r="D983" t="s">
        <v>1911</v>
      </c>
      <c r="E983" s="1">
        <v>43902.656944444447</v>
      </c>
      <c r="F983" t="s">
        <v>1912</v>
      </c>
      <c r="G983" s="2">
        <v>43901</v>
      </c>
      <c r="H983" s="2">
        <v>37608</v>
      </c>
      <c r="I983">
        <v>1</v>
      </c>
      <c r="J983" s="2">
        <v>44372</v>
      </c>
      <c r="K983" s="2">
        <v>44372</v>
      </c>
      <c r="L983" t="s">
        <v>29</v>
      </c>
      <c r="M983" t="s">
        <v>30</v>
      </c>
      <c r="N983" t="s">
        <v>1913</v>
      </c>
      <c r="O983" t="s">
        <v>396</v>
      </c>
      <c r="P983" t="s">
        <v>397</v>
      </c>
      <c r="Q983" t="s">
        <v>142</v>
      </c>
      <c r="R983" t="s">
        <v>118</v>
      </c>
    </row>
    <row r="984" spans="1:19" hidden="1" x14ac:dyDescent="0.25">
      <c r="A984" t="s">
        <v>1914</v>
      </c>
      <c r="B984" t="s">
        <v>32</v>
      </c>
      <c r="C984" t="s">
        <v>20</v>
      </c>
      <c r="D984" t="s">
        <v>1914</v>
      </c>
      <c r="E984" s="1">
        <v>44371.65</v>
      </c>
      <c r="G984" s="2">
        <v>44370</v>
      </c>
      <c r="H984" s="2">
        <v>37608</v>
      </c>
      <c r="I984">
        <v>1</v>
      </c>
      <c r="J984" s="2">
        <v>44372</v>
      </c>
      <c r="K984" s="2">
        <v>44372</v>
      </c>
      <c r="L984" t="s">
        <v>29</v>
      </c>
      <c r="M984" t="s">
        <v>30</v>
      </c>
      <c r="N984" t="s">
        <v>1915</v>
      </c>
      <c r="O984" t="s">
        <v>396</v>
      </c>
      <c r="P984" t="s">
        <v>397</v>
      </c>
      <c r="Q984" t="s">
        <v>54</v>
      </c>
      <c r="S984" t="s">
        <v>55</v>
      </c>
    </row>
    <row r="985" spans="1:19" hidden="1" x14ac:dyDescent="0.25">
      <c r="A985" t="s">
        <v>1916</v>
      </c>
      <c r="B985" t="s">
        <v>32</v>
      </c>
      <c r="C985" t="s">
        <v>20</v>
      </c>
      <c r="D985" t="s">
        <v>1916</v>
      </c>
      <c r="E985" s="1">
        <v>44371.65</v>
      </c>
      <c r="G985" s="2">
        <v>44370</v>
      </c>
      <c r="H985" s="2">
        <v>37608</v>
      </c>
      <c r="I985">
        <v>1</v>
      </c>
      <c r="J985" s="2">
        <v>44372</v>
      </c>
      <c r="K985" s="2">
        <v>44372</v>
      </c>
      <c r="L985" t="s">
        <v>29</v>
      </c>
      <c r="M985" t="s">
        <v>30</v>
      </c>
      <c r="N985" t="s">
        <v>1917</v>
      </c>
      <c r="O985" t="s">
        <v>396</v>
      </c>
      <c r="P985" t="s">
        <v>397</v>
      </c>
      <c r="Q985" t="s">
        <v>54</v>
      </c>
      <c r="S985" t="s">
        <v>55</v>
      </c>
    </row>
    <row r="986" spans="1:19" hidden="1" x14ac:dyDescent="0.25">
      <c r="A986" t="s">
        <v>1918</v>
      </c>
      <c r="B986" t="s">
        <v>32</v>
      </c>
      <c r="C986" t="s">
        <v>20</v>
      </c>
      <c r="D986" t="s">
        <v>1918</v>
      </c>
      <c r="E986" s="1">
        <v>40738.399305555555</v>
      </c>
      <c r="G986" s="2">
        <v>40415</v>
      </c>
      <c r="H986" s="2">
        <v>39750</v>
      </c>
      <c r="I986">
        <v>1</v>
      </c>
      <c r="J986" s="2">
        <v>44372</v>
      </c>
      <c r="K986" s="2">
        <v>44372</v>
      </c>
      <c r="L986" t="s">
        <v>29</v>
      </c>
      <c r="M986" t="s">
        <v>30</v>
      </c>
      <c r="N986" t="s">
        <v>1919</v>
      </c>
      <c r="O986" t="s">
        <v>34</v>
      </c>
      <c r="P986" t="s">
        <v>35</v>
      </c>
      <c r="Q986" t="s">
        <v>142</v>
      </c>
      <c r="R986" t="s">
        <v>118</v>
      </c>
    </row>
    <row r="987" spans="1:19" hidden="1" x14ac:dyDescent="0.25">
      <c r="A987" t="s">
        <v>1920</v>
      </c>
      <c r="B987" t="s">
        <v>32</v>
      </c>
      <c r="C987" t="s">
        <v>20</v>
      </c>
      <c r="D987" t="s">
        <v>1920</v>
      </c>
      <c r="E987" s="1">
        <v>40738.399305555555</v>
      </c>
      <c r="G987" s="2">
        <v>40555</v>
      </c>
      <c r="H987" s="2">
        <v>40149</v>
      </c>
      <c r="I987">
        <v>1</v>
      </c>
      <c r="J987" s="2">
        <v>44372</v>
      </c>
      <c r="K987" s="2">
        <v>44372</v>
      </c>
      <c r="L987" t="s">
        <v>29</v>
      </c>
      <c r="M987" t="s">
        <v>30</v>
      </c>
      <c r="N987" t="s">
        <v>1921</v>
      </c>
      <c r="O987" t="s">
        <v>34</v>
      </c>
      <c r="P987" t="s">
        <v>35</v>
      </c>
      <c r="Q987" t="s">
        <v>142</v>
      </c>
      <c r="R987" t="s">
        <v>118</v>
      </c>
    </row>
    <row r="988" spans="1:19" hidden="1" x14ac:dyDescent="0.25">
      <c r="A988" t="s">
        <v>1922</v>
      </c>
      <c r="B988" t="s">
        <v>32</v>
      </c>
      <c r="C988" t="s">
        <v>20</v>
      </c>
      <c r="D988" t="s">
        <v>1922</v>
      </c>
      <c r="E988" s="1">
        <v>44371.649305555555</v>
      </c>
      <c r="G988" s="2">
        <v>44370</v>
      </c>
      <c r="H988" s="2">
        <v>37608</v>
      </c>
      <c r="I988">
        <v>1</v>
      </c>
      <c r="J988" s="2">
        <v>44372</v>
      </c>
      <c r="K988" s="2">
        <v>44372</v>
      </c>
      <c r="L988" t="s">
        <v>29</v>
      </c>
      <c r="M988" t="s">
        <v>30</v>
      </c>
      <c r="N988" t="s">
        <v>1923</v>
      </c>
      <c r="O988" t="s">
        <v>396</v>
      </c>
      <c r="P988" t="s">
        <v>397</v>
      </c>
      <c r="Q988" t="s">
        <v>54</v>
      </c>
      <c r="S988" t="s">
        <v>55</v>
      </c>
    </row>
    <row r="989" spans="1:19" hidden="1" x14ac:dyDescent="0.25">
      <c r="A989" t="s">
        <v>1924</v>
      </c>
      <c r="B989" t="s">
        <v>32</v>
      </c>
      <c r="C989" t="s">
        <v>20</v>
      </c>
      <c r="D989" t="s">
        <v>1924</v>
      </c>
      <c r="E989" s="1">
        <v>43902.656944444447</v>
      </c>
      <c r="F989" t="s">
        <v>1925</v>
      </c>
      <c r="G989" s="2">
        <v>43901</v>
      </c>
      <c r="H989" s="2">
        <v>37608</v>
      </c>
      <c r="I989">
        <v>1</v>
      </c>
      <c r="J989" s="2">
        <v>44372</v>
      </c>
      <c r="K989" s="2">
        <v>44372</v>
      </c>
      <c r="L989" t="s">
        <v>29</v>
      </c>
      <c r="M989" t="s">
        <v>30</v>
      </c>
      <c r="N989" t="s">
        <v>1926</v>
      </c>
      <c r="O989" t="s">
        <v>396</v>
      </c>
      <c r="P989" t="s">
        <v>397</v>
      </c>
      <c r="Q989" t="s">
        <v>142</v>
      </c>
      <c r="R989" t="s">
        <v>118</v>
      </c>
    </row>
    <row r="990" spans="1:19" hidden="1" x14ac:dyDescent="0.25">
      <c r="A990" t="s">
        <v>1927</v>
      </c>
      <c r="B990" t="s">
        <v>32</v>
      </c>
      <c r="C990" t="s">
        <v>20</v>
      </c>
      <c r="D990" t="s">
        <v>1927</v>
      </c>
      <c r="E990" s="1">
        <v>43902.658333333333</v>
      </c>
      <c r="F990" t="s">
        <v>1912</v>
      </c>
      <c r="G990" s="2">
        <v>43901</v>
      </c>
      <c r="H990" s="2">
        <v>37608</v>
      </c>
      <c r="I990">
        <v>1</v>
      </c>
      <c r="J990" s="2">
        <v>44372</v>
      </c>
      <c r="K990" s="2">
        <v>44372</v>
      </c>
      <c r="L990" t="s">
        <v>29</v>
      </c>
      <c r="M990" t="s">
        <v>30</v>
      </c>
      <c r="N990" t="s">
        <v>1928</v>
      </c>
      <c r="O990" t="s">
        <v>396</v>
      </c>
      <c r="P990" t="s">
        <v>397</v>
      </c>
      <c r="Q990" t="s">
        <v>142</v>
      </c>
      <c r="R990" t="s">
        <v>118</v>
      </c>
    </row>
    <row r="991" spans="1:19" hidden="1" x14ac:dyDescent="0.25">
      <c r="A991" t="s">
        <v>1929</v>
      </c>
      <c r="B991" t="s">
        <v>32</v>
      </c>
      <c r="C991" t="s">
        <v>20</v>
      </c>
      <c r="D991" t="s">
        <v>1929</v>
      </c>
      <c r="E991" s="1">
        <v>43941.5</v>
      </c>
      <c r="F991" t="s">
        <v>1912</v>
      </c>
      <c r="G991" s="2">
        <v>43901</v>
      </c>
      <c r="H991" s="2">
        <v>37608</v>
      </c>
      <c r="I991">
        <v>1</v>
      </c>
      <c r="J991" s="2">
        <v>44372</v>
      </c>
      <c r="K991" s="2">
        <v>44372</v>
      </c>
      <c r="L991" t="s">
        <v>29</v>
      </c>
      <c r="M991" t="s">
        <v>30</v>
      </c>
      <c r="N991" t="s">
        <v>1930</v>
      </c>
      <c r="O991" t="s">
        <v>396</v>
      </c>
      <c r="P991" t="s">
        <v>397</v>
      </c>
      <c r="Q991" t="s">
        <v>142</v>
      </c>
      <c r="R991" t="s">
        <v>118</v>
      </c>
    </row>
    <row r="992" spans="1:19" hidden="1" x14ac:dyDescent="0.25">
      <c r="A992" t="s">
        <v>1931</v>
      </c>
      <c r="B992" t="s">
        <v>32</v>
      </c>
      <c r="C992" t="s">
        <v>20</v>
      </c>
      <c r="D992" t="s">
        <v>1931</v>
      </c>
      <c r="E992" s="1">
        <v>43941.5</v>
      </c>
      <c r="F992" t="s">
        <v>1912</v>
      </c>
      <c r="G992" s="2">
        <v>43901</v>
      </c>
      <c r="H992" s="2">
        <v>37608</v>
      </c>
      <c r="I992">
        <v>1</v>
      </c>
      <c r="J992" s="2">
        <v>44372</v>
      </c>
      <c r="K992" s="2">
        <v>44372</v>
      </c>
      <c r="L992" t="s">
        <v>29</v>
      </c>
      <c r="M992" t="s">
        <v>30</v>
      </c>
      <c r="N992" t="s">
        <v>1932</v>
      </c>
      <c r="O992" t="s">
        <v>396</v>
      </c>
      <c r="P992" t="s">
        <v>397</v>
      </c>
      <c r="Q992" t="s">
        <v>142</v>
      </c>
      <c r="R992" t="s">
        <v>118</v>
      </c>
    </row>
    <row r="993" spans="1:19" hidden="1" x14ac:dyDescent="0.25">
      <c r="A993" t="s">
        <v>1933</v>
      </c>
      <c r="B993" t="s">
        <v>32</v>
      </c>
      <c r="C993" t="s">
        <v>20</v>
      </c>
      <c r="D993" t="s">
        <v>1933</v>
      </c>
      <c r="E993" s="1">
        <v>43902.656944444447</v>
      </c>
      <c r="F993" t="s">
        <v>1912</v>
      </c>
      <c r="G993" s="2">
        <v>43901</v>
      </c>
      <c r="H993" s="2">
        <v>37608</v>
      </c>
      <c r="I993">
        <v>1</v>
      </c>
      <c r="J993" s="2">
        <v>44372</v>
      </c>
      <c r="K993" s="2">
        <v>44372</v>
      </c>
      <c r="L993" t="s">
        <v>29</v>
      </c>
      <c r="M993" t="s">
        <v>30</v>
      </c>
      <c r="N993" t="s">
        <v>1934</v>
      </c>
      <c r="O993" t="s">
        <v>396</v>
      </c>
      <c r="P993" t="s">
        <v>397</v>
      </c>
      <c r="Q993" t="s">
        <v>142</v>
      </c>
      <c r="R993" t="s">
        <v>118</v>
      </c>
    </row>
    <row r="994" spans="1:19" hidden="1" x14ac:dyDescent="0.25">
      <c r="A994" t="s">
        <v>1935</v>
      </c>
      <c r="B994" t="s">
        <v>32</v>
      </c>
      <c r="C994" t="s">
        <v>20</v>
      </c>
      <c r="D994" t="s">
        <v>1935</v>
      </c>
      <c r="E994" s="1">
        <v>43902.657638888886</v>
      </c>
      <c r="F994" t="s">
        <v>1925</v>
      </c>
      <c r="G994" s="2">
        <v>43901</v>
      </c>
      <c r="H994" s="2">
        <v>37608</v>
      </c>
      <c r="I994">
        <v>1</v>
      </c>
      <c r="J994" s="2">
        <v>44372</v>
      </c>
      <c r="K994" s="2">
        <v>44372</v>
      </c>
      <c r="L994" t="s">
        <v>29</v>
      </c>
      <c r="M994" t="s">
        <v>30</v>
      </c>
      <c r="N994" t="s">
        <v>1936</v>
      </c>
      <c r="O994" t="s">
        <v>396</v>
      </c>
      <c r="P994" t="s">
        <v>397</v>
      </c>
      <c r="Q994" t="s">
        <v>142</v>
      </c>
      <c r="R994" t="s">
        <v>118</v>
      </c>
    </row>
    <row r="995" spans="1:19" hidden="1" x14ac:dyDescent="0.25">
      <c r="A995" t="s">
        <v>1937</v>
      </c>
      <c r="B995" t="s">
        <v>32</v>
      </c>
      <c r="C995" t="s">
        <v>20</v>
      </c>
      <c r="D995" t="s">
        <v>1937</v>
      </c>
      <c r="E995" s="1">
        <v>43902.656944444447</v>
      </c>
      <c r="F995" t="s">
        <v>1938</v>
      </c>
      <c r="G995" s="2">
        <v>43901</v>
      </c>
      <c r="H995" s="2">
        <v>37608</v>
      </c>
      <c r="I995">
        <v>1</v>
      </c>
      <c r="J995" s="2">
        <v>44372</v>
      </c>
      <c r="K995" s="2">
        <v>44372</v>
      </c>
      <c r="L995" t="s">
        <v>29</v>
      </c>
      <c r="M995" t="s">
        <v>30</v>
      </c>
      <c r="N995" t="s">
        <v>1939</v>
      </c>
      <c r="O995" t="s">
        <v>396</v>
      </c>
      <c r="P995" t="s">
        <v>397</v>
      </c>
      <c r="Q995" t="s">
        <v>142</v>
      </c>
      <c r="R995" t="s">
        <v>118</v>
      </c>
    </row>
    <row r="996" spans="1:19" hidden="1" x14ac:dyDescent="0.25">
      <c r="A996" t="s">
        <v>1940</v>
      </c>
      <c r="B996" t="s">
        <v>32</v>
      </c>
      <c r="C996" t="s">
        <v>20</v>
      </c>
      <c r="D996" t="s">
        <v>1940</v>
      </c>
      <c r="E996" s="1">
        <v>44371.649305555555</v>
      </c>
      <c r="G996" s="2">
        <v>44370</v>
      </c>
      <c r="H996" s="2">
        <v>37608</v>
      </c>
      <c r="I996">
        <v>1</v>
      </c>
      <c r="J996" s="2">
        <v>44372</v>
      </c>
      <c r="K996" s="2">
        <v>44372</v>
      </c>
      <c r="L996" t="s">
        <v>29</v>
      </c>
      <c r="M996" t="s">
        <v>30</v>
      </c>
      <c r="N996" t="s">
        <v>1941</v>
      </c>
      <c r="O996" t="s">
        <v>396</v>
      </c>
      <c r="P996" t="s">
        <v>397</v>
      </c>
      <c r="Q996" t="s">
        <v>54</v>
      </c>
      <c r="S996" t="s">
        <v>55</v>
      </c>
    </row>
    <row r="997" spans="1:19" hidden="1" x14ac:dyDescent="0.25">
      <c r="A997" t="s">
        <v>1942</v>
      </c>
      <c r="B997" t="s">
        <v>32</v>
      </c>
      <c r="C997" t="s">
        <v>20</v>
      </c>
      <c r="D997" t="s">
        <v>1942</v>
      </c>
      <c r="E997" s="1">
        <v>41949.661111111112</v>
      </c>
      <c r="G997" s="2">
        <v>41948</v>
      </c>
      <c r="H997" s="2">
        <v>40135</v>
      </c>
      <c r="I997">
        <v>1</v>
      </c>
      <c r="J997" s="2">
        <v>44372</v>
      </c>
      <c r="K997" s="2">
        <v>44372</v>
      </c>
      <c r="L997" t="s">
        <v>29</v>
      </c>
      <c r="M997" t="s">
        <v>30</v>
      </c>
      <c r="N997" t="s">
        <v>1943</v>
      </c>
      <c r="O997" t="s">
        <v>34</v>
      </c>
      <c r="P997" t="s">
        <v>35</v>
      </c>
      <c r="Q997" t="s">
        <v>142</v>
      </c>
      <c r="R997" t="s">
        <v>118</v>
      </c>
    </row>
    <row r="998" spans="1:19" hidden="1" x14ac:dyDescent="0.25">
      <c r="A998" t="s">
        <v>1944</v>
      </c>
      <c r="B998" t="s">
        <v>32</v>
      </c>
      <c r="C998" t="s">
        <v>20</v>
      </c>
      <c r="D998" t="s">
        <v>1944</v>
      </c>
      <c r="E998" s="1">
        <v>44371.649305555555</v>
      </c>
      <c r="G998" s="2">
        <v>44370</v>
      </c>
      <c r="H998" s="2">
        <v>37608</v>
      </c>
      <c r="I998">
        <v>1</v>
      </c>
      <c r="J998" s="2">
        <v>44372</v>
      </c>
      <c r="K998" s="2">
        <v>44372</v>
      </c>
      <c r="L998" t="s">
        <v>29</v>
      </c>
      <c r="M998" t="s">
        <v>30</v>
      </c>
      <c r="N998" t="s">
        <v>1945</v>
      </c>
      <c r="O998" t="s">
        <v>396</v>
      </c>
      <c r="P998" t="s">
        <v>397</v>
      </c>
      <c r="Q998" t="s">
        <v>54</v>
      </c>
      <c r="S998" t="s">
        <v>55</v>
      </c>
    </row>
    <row r="999" spans="1:19" hidden="1" x14ac:dyDescent="0.25">
      <c r="A999" t="s">
        <v>1946</v>
      </c>
      <c r="B999" t="s">
        <v>32</v>
      </c>
      <c r="C999" t="s">
        <v>20</v>
      </c>
      <c r="D999" t="s">
        <v>1946</v>
      </c>
      <c r="E999" s="1">
        <v>44371.649305555555</v>
      </c>
      <c r="G999" s="2">
        <v>44370</v>
      </c>
      <c r="H999" s="2">
        <v>37608</v>
      </c>
      <c r="I999">
        <v>1</v>
      </c>
      <c r="J999" s="2">
        <v>44372</v>
      </c>
      <c r="K999" s="2">
        <v>44372</v>
      </c>
      <c r="L999" t="s">
        <v>29</v>
      </c>
      <c r="M999" t="s">
        <v>30</v>
      </c>
      <c r="N999" t="s">
        <v>1947</v>
      </c>
      <c r="O999" t="s">
        <v>396</v>
      </c>
      <c r="P999" t="s">
        <v>397</v>
      </c>
      <c r="Q999" t="s">
        <v>54</v>
      </c>
      <c r="S999" t="s">
        <v>55</v>
      </c>
    </row>
    <row r="1000" spans="1:19" hidden="1" x14ac:dyDescent="0.25">
      <c r="A1000" t="s">
        <v>1948</v>
      </c>
      <c r="B1000" t="s">
        <v>32</v>
      </c>
      <c r="C1000" t="s">
        <v>20</v>
      </c>
      <c r="D1000" t="s">
        <v>1948</v>
      </c>
      <c r="E1000" s="1">
        <v>44371.649305555555</v>
      </c>
      <c r="G1000" s="2">
        <v>44370</v>
      </c>
      <c r="H1000" s="2">
        <v>37608</v>
      </c>
      <c r="I1000">
        <v>1</v>
      </c>
      <c r="J1000" s="2">
        <v>44372</v>
      </c>
      <c r="K1000" s="2">
        <v>44372</v>
      </c>
      <c r="L1000" t="s">
        <v>29</v>
      </c>
      <c r="M1000" t="s">
        <v>30</v>
      </c>
      <c r="N1000" t="s">
        <v>1949</v>
      </c>
      <c r="O1000" t="s">
        <v>396</v>
      </c>
      <c r="P1000" t="s">
        <v>397</v>
      </c>
      <c r="Q1000" t="s">
        <v>54</v>
      </c>
      <c r="S1000" t="s">
        <v>55</v>
      </c>
    </row>
    <row r="1001" spans="1:19" hidden="1" x14ac:dyDescent="0.25">
      <c r="A1001" t="s">
        <v>1950</v>
      </c>
      <c r="B1001" t="s">
        <v>32</v>
      </c>
      <c r="C1001" t="s">
        <v>20</v>
      </c>
      <c r="D1001" t="s">
        <v>1950</v>
      </c>
      <c r="E1001" s="1">
        <v>44371.649305555555</v>
      </c>
      <c r="G1001" s="2">
        <v>44370</v>
      </c>
      <c r="H1001" s="2">
        <v>37608</v>
      </c>
      <c r="I1001">
        <v>1</v>
      </c>
      <c r="J1001" s="2">
        <v>44372</v>
      </c>
      <c r="K1001" s="2">
        <v>44372</v>
      </c>
      <c r="L1001" t="s">
        <v>29</v>
      </c>
      <c r="M1001" t="s">
        <v>30</v>
      </c>
      <c r="N1001" t="s">
        <v>1951</v>
      </c>
      <c r="O1001" t="s">
        <v>396</v>
      </c>
      <c r="P1001" t="s">
        <v>397</v>
      </c>
      <c r="Q1001" t="s">
        <v>54</v>
      </c>
      <c r="S1001" t="s">
        <v>55</v>
      </c>
    </row>
    <row r="1002" spans="1:19" hidden="1" x14ac:dyDescent="0.25">
      <c r="A1002" t="s">
        <v>1952</v>
      </c>
      <c r="B1002" t="s">
        <v>32</v>
      </c>
      <c r="C1002" t="s">
        <v>20</v>
      </c>
      <c r="D1002" t="s">
        <v>1952</v>
      </c>
      <c r="E1002" s="1">
        <v>43902.657638888886</v>
      </c>
      <c r="F1002" t="s">
        <v>1938</v>
      </c>
      <c r="G1002" s="2">
        <v>43901</v>
      </c>
      <c r="H1002" s="2">
        <v>37608</v>
      </c>
      <c r="I1002">
        <v>1</v>
      </c>
      <c r="J1002" s="2">
        <v>44372</v>
      </c>
      <c r="K1002" s="2">
        <v>44372</v>
      </c>
      <c r="L1002" t="s">
        <v>29</v>
      </c>
      <c r="M1002" t="s">
        <v>30</v>
      </c>
      <c r="N1002" t="s">
        <v>1953</v>
      </c>
      <c r="O1002" t="s">
        <v>396</v>
      </c>
      <c r="P1002" t="s">
        <v>397</v>
      </c>
      <c r="Q1002" t="s">
        <v>142</v>
      </c>
      <c r="R1002" t="s">
        <v>118</v>
      </c>
    </row>
    <row r="1003" spans="1:19" hidden="1" x14ac:dyDescent="0.25">
      <c r="A1003" t="s">
        <v>1954</v>
      </c>
      <c r="B1003" t="s">
        <v>32</v>
      </c>
      <c r="C1003" t="s">
        <v>20</v>
      </c>
      <c r="D1003" t="s">
        <v>1954</v>
      </c>
      <c r="E1003" s="1">
        <v>43902.656944444447</v>
      </c>
      <c r="F1003" t="s">
        <v>1955</v>
      </c>
      <c r="G1003" s="2">
        <v>43901</v>
      </c>
      <c r="H1003" s="2">
        <v>37608</v>
      </c>
      <c r="I1003">
        <v>1</v>
      </c>
      <c r="J1003" s="2">
        <v>44372</v>
      </c>
      <c r="K1003" s="2">
        <v>44372</v>
      </c>
      <c r="L1003" t="s">
        <v>29</v>
      </c>
      <c r="M1003" t="s">
        <v>30</v>
      </c>
      <c r="N1003" t="s">
        <v>1956</v>
      </c>
      <c r="O1003" t="s">
        <v>396</v>
      </c>
      <c r="P1003" t="s">
        <v>397</v>
      </c>
      <c r="Q1003" t="s">
        <v>142</v>
      </c>
      <c r="R1003" t="s">
        <v>118</v>
      </c>
    </row>
    <row r="1004" spans="1:19" hidden="1" x14ac:dyDescent="0.25">
      <c r="A1004" t="s">
        <v>1957</v>
      </c>
      <c r="B1004" t="s">
        <v>32</v>
      </c>
      <c r="C1004" t="s">
        <v>20</v>
      </c>
      <c r="D1004" t="s">
        <v>1957</v>
      </c>
      <c r="E1004" s="1">
        <v>43902.657638888886</v>
      </c>
      <c r="F1004" t="s">
        <v>1955</v>
      </c>
      <c r="G1004" s="2">
        <v>43901</v>
      </c>
      <c r="H1004" s="2">
        <v>37608</v>
      </c>
      <c r="I1004">
        <v>1</v>
      </c>
      <c r="J1004" s="2">
        <v>44372</v>
      </c>
      <c r="K1004" s="2">
        <v>44372</v>
      </c>
      <c r="L1004" t="s">
        <v>29</v>
      </c>
      <c r="M1004" t="s">
        <v>30</v>
      </c>
      <c r="N1004" t="s">
        <v>1958</v>
      </c>
      <c r="O1004" t="s">
        <v>396</v>
      </c>
      <c r="P1004" t="s">
        <v>397</v>
      </c>
      <c r="Q1004" t="s">
        <v>142</v>
      </c>
      <c r="R1004" t="s">
        <v>118</v>
      </c>
    </row>
    <row r="1005" spans="1:19" hidden="1" x14ac:dyDescent="0.25">
      <c r="A1005" t="s">
        <v>1959</v>
      </c>
      <c r="B1005" t="s">
        <v>32</v>
      </c>
      <c r="C1005" t="s">
        <v>20</v>
      </c>
      <c r="D1005" t="s">
        <v>1959</v>
      </c>
      <c r="E1005" s="1">
        <v>44371.648611111108</v>
      </c>
      <c r="G1005" s="2">
        <v>44370</v>
      </c>
      <c r="H1005" s="2">
        <v>37608</v>
      </c>
      <c r="I1005">
        <v>1</v>
      </c>
      <c r="J1005" s="2">
        <v>44372</v>
      </c>
      <c r="K1005" s="2">
        <v>44372</v>
      </c>
      <c r="L1005" t="s">
        <v>29</v>
      </c>
      <c r="M1005" t="s">
        <v>30</v>
      </c>
      <c r="N1005" t="s">
        <v>1960</v>
      </c>
      <c r="O1005" t="s">
        <v>396</v>
      </c>
      <c r="P1005" t="s">
        <v>397</v>
      </c>
      <c r="Q1005" t="s">
        <v>54</v>
      </c>
      <c r="S1005" t="s">
        <v>55</v>
      </c>
    </row>
    <row r="1006" spans="1:19" hidden="1" x14ac:dyDescent="0.25">
      <c r="A1006" t="s">
        <v>1961</v>
      </c>
      <c r="B1006" t="s">
        <v>32</v>
      </c>
      <c r="C1006" t="s">
        <v>20</v>
      </c>
      <c r="D1006" t="s">
        <v>1961</v>
      </c>
      <c r="E1006" s="1">
        <v>44371.649305555555</v>
      </c>
      <c r="G1006" s="2">
        <v>44370</v>
      </c>
      <c r="H1006" s="2">
        <v>37608</v>
      </c>
      <c r="I1006">
        <v>1</v>
      </c>
      <c r="J1006" s="2">
        <v>44372</v>
      </c>
      <c r="K1006" s="2">
        <v>44372</v>
      </c>
      <c r="L1006" t="s">
        <v>29</v>
      </c>
      <c r="M1006" t="s">
        <v>30</v>
      </c>
      <c r="N1006" t="s">
        <v>1962</v>
      </c>
      <c r="O1006" t="s">
        <v>396</v>
      </c>
      <c r="P1006" t="s">
        <v>397</v>
      </c>
      <c r="Q1006" t="s">
        <v>54</v>
      </c>
      <c r="S1006" t="s">
        <v>55</v>
      </c>
    </row>
    <row r="1007" spans="1:19" hidden="1" x14ac:dyDescent="0.25">
      <c r="A1007" t="s">
        <v>1963</v>
      </c>
      <c r="B1007" t="s">
        <v>32</v>
      </c>
      <c r="C1007" t="s">
        <v>20</v>
      </c>
      <c r="D1007" t="s">
        <v>1963</v>
      </c>
      <c r="E1007" s="1">
        <v>43902.658333333333</v>
      </c>
      <c r="F1007" t="s">
        <v>1964</v>
      </c>
      <c r="G1007" s="2">
        <v>43901</v>
      </c>
      <c r="H1007" s="2">
        <v>37608</v>
      </c>
      <c r="I1007">
        <v>1</v>
      </c>
      <c r="J1007" s="2">
        <v>44372</v>
      </c>
      <c r="K1007" s="2">
        <v>44372</v>
      </c>
      <c r="L1007" t="s">
        <v>29</v>
      </c>
      <c r="M1007" t="s">
        <v>30</v>
      </c>
      <c r="N1007" t="s">
        <v>1965</v>
      </c>
      <c r="O1007" t="s">
        <v>396</v>
      </c>
      <c r="P1007" t="s">
        <v>397</v>
      </c>
      <c r="Q1007" t="s">
        <v>142</v>
      </c>
      <c r="R1007" t="s">
        <v>118</v>
      </c>
    </row>
    <row r="1008" spans="1:19" hidden="1" x14ac:dyDescent="0.25">
      <c r="A1008" t="s">
        <v>1966</v>
      </c>
      <c r="B1008" t="s">
        <v>32</v>
      </c>
      <c r="C1008" t="s">
        <v>20</v>
      </c>
      <c r="D1008" t="s">
        <v>1966</v>
      </c>
      <c r="E1008" s="1">
        <v>44371.648611111108</v>
      </c>
      <c r="G1008" s="2">
        <v>44370</v>
      </c>
      <c r="H1008" s="2">
        <v>37608</v>
      </c>
      <c r="I1008">
        <v>1</v>
      </c>
      <c r="J1008" s="2">
        <v>44372</v>
      </c>
      <c r="K1008" s="2">
        <v>44372</v>
      </c>
      <c r="L1008" t="s">
        <v>29</v>
      </c>
      <c r="M1008" t="s">
        <v>30</v>
      </c>
      <c r="N1008" t="s">
        <v>1967</v>
      </c>
      <c r="O1008" t="s">
        <v>396</v>
      </c>
      <c r="P1008" t="s">
        <v>397</v>
      </c>
      <c r="Q1008" t="s">
        <v>54</v>
      </c>
      <c r="S1008" t="s">
        <v>55</v>
      </c>
    </row>
    <row r="1009" spans="1:19" hidden="1" x14ac:dyDescent="0.25">
      <c r="A1009" t="s">
        <v>1968</v>
      </c>
      <c r="B1009" t="s">
        <v>32</v>
      </c>
      <c r="C1009" t="s">
        <v>20</v>
      </c>
      <c r="D1009" t="s">
        <v>1968</v>
      </c>
      <c r="E1009" s="1">
        <v>44371.648611111108</v>
      </c>
      <c r="G1009" s="2">
        <v>44370</v>
      </c>
      <c r="H1009" s="2">
        <v>37608</v>
      </c>
      <c r="I1009">
        <v>1</v>
      </c>
      <c r="J1009" s="2">
        <v>44372</v>
      </c>
      <c r="K1009" s="2">
        <v>44372</v>
      </c>
      <c r="L1009" t="s">
        <v>29</v>
      </c>
      <c r="M1009" t="s">
        <v>30</v>
      </c>
      <c r="N1009" t="s">
        <v>1969</v>
      </c>
      <c r="O1009" t="s">
        <v>396</v>
      </c>
      <c r="P1009" t="s">
        <v>397</v>
      </c>
      <c r="Q1009" t="s">
        <v>54</v>
      </c>
      <c r="S1009" t="s">
        <v>55</v>
      </c>
    </row>
    <row r="1010" spans="1:19" hidden="1" x14ac:dyDescent="0.25">
      <c r="A1010" t="s">
        <v>1970</v>
      </c>
      <c r="B1010" t="s">
        <v>32</v>
      </c>
      <c r="C1010" t="s">
        <v>20</v>
      </c>
      <c r="D1010" t="s">
        <v>1970</v>
      </c>
      <c r="E1010" s="1">
        <v>43902.658333333333</v>
      </c>
      <c r="F1010" t="s">
        <v>1964</v>
      </c>
      <c r="G1010" s="2">
        <v>43901</v>
      </c>
      <c r="H1010" s="2">
        <v>37608</v>
      </c>
      <c r="I1010">
        <v>1</v>
      </c>
      <c r="J1010" s="2">
        <v>44372</v>
      </c>
      <c r="K1010" s="2">
        <v>44372</v>
      </c>
      <c r="L1010" t="s">
        <v>29</v>
      </c>
      <c r="M1010" t="s">
        <v>30</v>
      </c>
      <c r="N1010" t="s">
        <v>1971</v>
      </c>
      <c r="O1010" t="s">
        <v>396</v>
      </c>
      <c r="P1010" t="s">
        <v>397</v>
      </c>
      <c r="Q1010" t="s">
        <v>142</v>
      </c>
      <c r="R1010" t="s">
        <v>118</v>
      </c>
    </row>
    <row r="1011" spans="1:19" hidden="1" x14ac:dyDescent="0.25">
      <c r="A1011" t="s">
        <v>1972</v>
      </c>
      <c r="B1011" t="s">
        <v>32</v>
      </c>
      <c r="C1011" t="s">
        <v>20</v>
      </c>
      <c r="D1011" t="s">
        <v>1972</v>
      </c>
      <c r="E1011" s="1">
        <v>44371.648611111108</v>
      </c>
      <c r="G1011" s="2">
        <v>44370</v>
      </c>
      <c r="H1011" s="2">
        <v>37608</v>
      </c>
      <c r="I1011">
        <v>1</v>
      </c>
      <c r="J1011" s="2">
        <v>44372</v>
      </c>
      <c r="K1011" s="2">
        <v>44372</v>
      </c>
      <c r="L1011" t="s">
        <v>29</v>
      </c>
      <c r="M1011" t="s">
        <v>30</v>
      </c>
      <c r="N1011" t="s">
        <v>1973</v>
      </c>
      <c r="O1011" t="s">
        <v>396</v>
      </c>
      <c r="P1011" t="s">
        <v>397</v>
      </c>
      <c r="Q1011" t="s">
        <v>54</v>
      </c>
      <c r="S1011" t="s">
        <v>55</v>
      </c>
    </row>
    <row r="1012" spans="1:19" hidden="1" x14ac:dyDescent="0.25">
      <c r="A1012" t="s">
        <v>1974</v>
      </c>
      <c r="B1012" t="s">
        <v>32</v>
      </c>
      <c r="C1012" t="s">
        <v>20</v>
      </c>
      <c r="D1012" t="s">
        <v>1974</v>
      </c>
      <c r="E1012" s="1">
        <v>43902.65902777778</v>
      </c>
      <c r="F1012" t="s">
        <v>1975</v>
      </c>
      <c r="G1012" s="2">
        <v>43901</v>
      </c>
      <c r="H1012" s="2">
        <v>37608</v>
      </c>
      <c r="I1012">
        <v>1</v>
      </c>
      <c r="J1012" s="2">
        <v>44372</v>
      </c>
      <c r="K1012" s="2">
        <v>44372</v>
      </c>
      <c r="L1012" t="s">
        <v>29</v>
      </c>
      <c r="M1012" t="s">
        <v>30</v>
      </c>
      <c r="N1012" t="s">
        <v>1976</v>
      </c>
      <c r="O1012" t="s">
        <v>396</v>
      </c>
      <c r="P1012" t="s">
        <v>397</v>
      </c>
      <c r="Q1012" t="s">
        <v>142</v>
      </c>
      <c r="R1012" t="s">
        <v>118</v>
      </c>
    </row>
    <row r="1013" spans="1:19" hidden="1" x14ac:dyDescent="0.25">
      <c r="A1013" t="s">
        <v>1977</v>
      </c>
      <c r="B1013" t="s">
        <v>32</v>
      </c>
      <c r="C1013" t="s">
        <v>20</v>
      </c>
      <c r="D1013" t="s">
        <v>1977</v>
      </c>
      <c r="E1013" s="1">
        <v>44371.648611111108</v>
      </c>
      <c r="G1013" s="2">
        <v>44370</v>
      </c>
      <c r="H1013" s="2">
        <v>37608</v>
      </c>
      <c r="I1013">
        <v>1</v>
      </c>
      <c r="J1013" s="2">
        <v>44372</v>
      </c>
      <c r="K1013" s="2">
        <v>44372</v>
      </c>
      <c r="L1013" t="s">
        <v>29</v>
      </c>
      <c r="M1013" t="s">
        <v>30</v>
      </c>
      <c r="N1013" t="s">
        <v>1978</v>
      </c>
      <c r="O1013" t="s">
        <v>396</v>
      </c>
      <c r="P1013" t="s">
        <v>397</v>
      </c>
      <c r="Q1013" t="s">
        <v>54</v>
      </c>
      <c r="S1013" t="s">
        <v>55</v>
      </c>
    </row>
    <row r="1014" spans="1:19" hidden="1" x14ac:dyDescent="0.25">
      <c r="A1014" t="s">
        <v>1979</v>
      </c>
      <c r="B1014" t="s">
        <v>32</v>
      </c>
      <c r="C1014" t="s">
        <v>20</v>
      </c>
      <c r="D1014" t="s">
        <v>1979</v>
      </c>
      <c r="E1014" s="1">
        <v>41221.657638888886</v>
      </c>
      <c r="G1014" s="2">
        <v>41220</v>
      </c>
      <c r="H1014" s="2">
        <v>39715</v>
      </c>
      <c r="I1014">
        <v>1</v>
      </c>
      <c r="J1014" s="2">
        <v>44372</v>
      </c>
      <c r="K1014" s="2">
        <v>44372</v>
      </c>
      <c r="L1014" t="s">
        <v>29</v>
      </c>
      <c r="M1014" t="s">
        <v>30</v>
      </c>
      <c r="N1014" t="s">
        <v>1980</v>
      </c>
      <c r="O1014" t="s">
        <v>34</v>
      </c>
      <c r="P1014" t="s">
        <v>35</v>
      </c>
      <c r="Q1014" t="s">
        <v>142</v>
      </c>
      <c r="R1014" t="s">
        <v>118</v>
      </c>
    </row>
    <row r="1015" spans="1:19" hidden="1" x14ac:dyDescent="0.25">
      <c r="A1015" t="s">
        <v>1981</v>
      </c>
      <c r="B1015" t="s">
        <v>32</v>
      </c>
      <c r="C1015" t="s">
        <v>20</v>
      </c>
      <c r="D1015" t="s">
        <v>1981</v>
      </c>
      <c r="E1015" s="1">
        <v>43902.657638888886</v>
      </c>
      <c r="F1015" t="s">
        <v>1975</v>
      </c>
      <c r="G1015" s="2">
        <v>43901</v>
      </c>
      <c r="H1015" s="2">
        <v>37608</v>
      </c>
      <c r="I1015">
        <v>1</v>
      </c>
      <c r="J1015" s="2">
        <v>44372</v>
      </c>
      <c r="K1015" s="2">
        <v>44372</v>
      </c>
      <c r="L1015" t="s">
        <v>29</v>
      </c>
      <c r="M1015" t="s">
        <v>30</v>
      </c>
      <c r="N1015" t="s">
        <v>1982</v>
      </c>
      <c r="O1015" t="s">
        <v>396</v>
      </c>
      <c r="P1015" t="s">
        <v>397</v>
      </c>
      <c r="Q1015" t="s">
        <v>142</v>
      </c>
      <c r="R1015" t="s">
        <v>118</v>
      </c>
    </row>
    <row r="1016" spans="1:19" hidden="1" x14ac:dyDescent="0.25">
      <c r="A1016" t="s">
        <v>1983</v>
      </c>
      <c r="B1016" t="s">
        <v>32</v>
      </c>
      <c r="C1016" t="s">
        <v>20</v>
      </c>
      <c r="D1016" t="s">
        <v>1983</v>
      </c>
      <c r="E1016" s="1">
        <v>44371.648611111108</v>
      </c>
      <c r="G1016" s="2">
        <v>44370</v>
      </c>
      <c r="H1016" s="2">
        <v>37608</v>
      </c>
      <c r="I1016">
        <v>1</v>
      </c>
      <c r="J1016" s="2">
        <v>44372</v>
      </c>
      <c r="K1016" s="2">
        <v>44372</v>
      </c>
      <c r="L1016" t="s">
        <v>29</v>
      </c>
      <c r="M1016" t="s">
        <v>30</v>
      </c>
      <c r="N1016" t="s">
        <v>1984</v>
      </c>
      <c r="O1016" t="s">
        <v>396</v>
      </c>
      <c r="P1016" t="s">
        <v>397</v>
      </c>
      <c r="Q1016" t="s">
        <v>54</v>
      </c>
      <c r="S1016" t="s">
        <v>55</v>
      </c>
    </row>
    <row r="1017" spans="1:19" hidden="1" x14ac:dyDescent="0.25">
      <c r="A1017" t="s">
        <v>1985</v>
      </c>
      <c r="B1017" t="s">
        <v>32</v>
      </c>
      <c r="C1017" t="s">
        <v>20</v>
      </c>
      <c r="D1017" t="s">
        <v>1985</v>
      </c>
      <c r="E1017" s="1">
        <v>44371.648611111108</v>
      </c>
      <c r="G1017" s="2">
        <v>44370</v>
      </c>
      <c r="H1017" s="2">
        <v>37608</v>
      </c>
      <c r="I1017">
        <v>1</v>
      </c>
      <c r="J1017" s="2">
        <v>44372</v>
      </c>
      <c r="K1017" s="2">
        <v>44372</v>
      </c>
      <c r="L1017" t="s">
        <v>29</v>
      </c>
      <c r="M1017" t="s">
        <v>30</v>
      </c>
      <c r="N1017" t="s">
        <v>1986</v>
      </c>
      <c r="O1017" t="s">
        <v>396</v>
      </c>
      <c r="P1017" t="s">
        <v>397</v>
      </c>
      <c r="Q1017" t="s">
        <v>54</v>
      </c>
      <c r="S1017" t="s">
        <v>55</v>
      </c>
    </row>
    <row r="1018" spans="1:19" hidden="1" x14ac:dyDescent="0.25">
      <c r="A1018" t="s">
        <v>1987</v>
      </c>
      <c r="B1018" t="s">
        <v>32</v>
      </c>
      <c r="C1018" t="s">
        <v>20</v>
      </c>
      <c r="D1018" t="s">
        <v>1987</v>
      </c>
      <c r="E1018" s="1">
        <v>43902.658333333333</v>
      </c>
      <c r="F1018" t="s">
        <v>1912</v>
      </c>
      <c r="G1018" s="2">
        <v>43901</v>
      </c>
      <c r="H1018" s="2">
        <v>37608</v>
      </c>
      <c r="I1018">
        <v>1</v>
      </c>
      <c r="J1018" s="2">
        <v>44372</v>
      </c>
      <c r="K1018" s="2">
        <v>44372</v>
      </c>
      <c r="L1018" t="s">
        <v>29</v>
      </c>
      <c r="M1018" t="s">
        <v>30</v>
      </c>
      <c r="N1018" t="s">
        <v>1988</v>
      </c>
      <c r="O1018" t="s">
        <v>396</v>
      </c>
      <c r="P1018" t="s">
        <v>397</v>
      </c>
      <c r="Q1018" t="s">
        <v>142</v>
      </c>
      <c r="R1018" t="s">
        <v>118</v>
      </c>
    </row>
    <row r="1019" spans="1:19" hidden="1" x14ac:dyDescent="0.25">
      <c r="A1019" t="s">
        <v>1989</v>
      </c>
      <c r="B1019" t="s">
        <v>32</v>
      </c>
      <c r="C1019" t="s">
        <v>20</v>
      </c>
      <c r="D1019" t="s">
        <v>1989</v>
      </c>
      <c r="E1019" s="1">
        <v>43902.656944444447</v>
      </c>
      <c r="F1019" t="s">
        <v>1925</v>
      </c>
      <c r="G1019" s="2">
        <v>43901</v>
      </c>
      <c r="H1019" s="2">
        <v>37608</v>
      </c>
      <c r="I1019">
        <v>1</v>
      </c>
      <c r="J1019" s="2">
        <v>44372</v>
      </c>
      <c r="K1019" s="2">
        <v>44372</v>
      </c>
      <c r="L1019" t="s">
        <v>29</v>
      </c>
      <c r="M1019" t="s">
        <v>30</v>
      </c>
      <c r="N1019" t="s">
        <v>1990</v>
      </c>
      <c r="O1019" t="s">
        <v>396</v>
      </c>
      <c r="P1019" t="s">
        <v>397</v>
      </c>
      <c r="Q1019" t="s">
        <v>142</v>
      </c>
      <c r="R1019" t="s">
        <v>118</v>
      </c>
    </row>
    <row r="1020" spans="1:19" hidden="1" x14ac:dyDescent="0.25">
      <c r="A1020" t="s">
        <v>1991</v>
      </c>
      <c r="B1020" t="s">
        <v>32</v>
      </c>
      <c r="C1020" t="s">
        <v>20</v>
      </c>
      <c r="D1020" t="s">
        <v>1991</v>
      </c>
      <c r="E1020" s="1">
        <v>43902.657638888886</v>
      </c>
      <c r="F1020" t="s">
        <v>1925</v>
      </c>
      <c r="G1020" s="2">
        <v>43901</v>
      </c>
      <c r="H1020" s="2">
        <v>37608</v>
      </c>
      <c r="I1020">
        <v>1</v>
      </c>
      <c r="J1020" s="2">
        <v>44372</v>
      </c>
      <c r="K1020" s="2">
        <v>44372</v>
      </c>
      <c r="L1020" t="s">
        <v>29</v>
      </c>
      <c r="M1020" t="s">
        <v>30</v>
      </c>
      <c r="N1020" t="s">
        <v>1992</v>
      </c>
      <c r="O1020" t="s">
        <v>396</v>
      </c>
      <c r="P1020" t="s">
        <v>397</v>
      </c>
      <c r="Q1020" t="s">
        <v>142</v>
      </c>
      <c r="R1020" t="s">
        <v>118</v>
      </c>
    </row>
    <row r="1021" spans="1:19" hidden="1" x14ac:dyDescent="0.25">
      <c r="A1021" t="s">
        <v>1993</v>
      </c>
      <c r="B1021" t="s">
        <v>32</v>
      </c>
      <c r="C1021" t="s">
        <v>20</v>
      </c>
      <c r="D1021" t="s">
        <v>1993</v>
      </c>
      <c r="E1021" s="1">
        <v>43902.656944444447</v>
      </c>
      <c r="F1021" t="s">
        <v>1925</v>
      </c>
      <c r="G1021" s="2">
        <v>43901</v>
      </c>
      <c r="H1021" s="2">
        <v>37608</v>
      </c>
      <c r="I1021">
        <v>1</v>
      </c>
      <c r="J1021" s="2">
        <v>44372</v>
      </c>
      <c r="K1021" s="2">
        <v>44372</v>
      </c>
      <c r="L1021" t="s">
        <v>29</v>
      </c>
      <c r="M1021" t="s">
        <v>30</v>
      </c>
      <c r="N1021" t="s">
        <v>1994</v>
      </c>
      <c r="O1021" t="s">
        <v>396</v>
      </c>
      <c r="P1021" t="s">
        <v>397</v>
      </c>
      <c r="Q1021" t="s">
        <v>142</v>
      </c>
      <c r="R1021" t="s">
        <v>118</v>
      </c>
    </row>
    <row r="1022" spans="1:19" hidden="1" x14ac:dyDescent="0.25">
      <c r="A1022" t="s">
        <v>1995</v>
      </c>
      <c r="B1022" t="s">
        <v>32</v>
      </c>
      <c r="C1022" t="s">
        <v>20</v>
      </c>
      <c r="D1022" t="s">
        <v>1995</v>
      </c>
      <c r="E1022" s="1">
        <v>43902.65902777778</v>
      </c>
      <c r="F1022" t="s">
        <v>1925</v>
      </c>
      <c r="G1022" s="2">
        <v>43901</v>
      </c>
      <c r="H1022" s="2">
        <v>37608</v>
      </c>
      <c r="I1022">
        <v>1</v>
      </c>
      <c r="J1022" s="2">
        <v>44372</v>
      </c>
      <c r="K1022" s="2">
        <v>44372</v>
      </c>
      <c r="L1022" t="s">
        <v>29</v>
      </c>
      <c r="M1022" t="s">
        <v>30</v>
      </c>
      <c r="N1022" t="s">
        <v>1996</v>
      </c>
      <c r="O1022" t="s">
        <v>396</v>
      </c>
      <c r="P1022" t="s">
        <v>397</v>
      </c>
      <c r="Q1022" t="s">
        <v>142</v>
      </c>
      <c r="R1022" t="s">
        <v>118</v>
      </c>
    </row>
    <row r="1023" spans="1:19" hidden="1" x14ac:dyDescent="0.25">
      <c r="A1023" t="s">
        <v>1997</v>
      </c>
      <c r="B1023" t="s">
        <v>32</v>
      </c>
      <c r="C1023" t="s">
        <v>20</v>
      </c>
      <c r="D1023" t="s">
        <v>1997</v>
      </c>
      <c r="E1023" s="1">
        <v>43902.658333333333</v>
      </c>
      <c r="F1023" t="s">
        <v>1925</v>
      </c>
      <c r="G1023" s="2">
        <v>43901</v>
      </c>
      <c r="H1023" s="2">
        <v>37608</v>
      </c>
      <c r="I1023">
        <v>1</v>
      </c>
      <c r="J1023" s="2">
        <v>44372</v>
      </c>
      <c r="K1023" s="2">
        <v>44372</v>
      </c>
      <c r="L1023" t="s">
        <v>29</v>
      </c>
      <c r="M1023" t="s">
        <v>30</v>
      </c>
      <c r="N1023" t="s">
        <v>1998</v>
      </c>
      <c r="O1023" t="s">
        <v>396</v>
      </c>
      <c r="P1023" t="s">
        <v>397</v>
      </c>
      <c r="Q1023" t="s">
        <v>142</v>
      </c>
      <c r="R1023" t="s">
        <v>118</v>
      </c>
    </row>
    <row r="1024" spans="1:19" hidden="1" x14ac:dyDescent="0.25">
      <c r="A1024" t="s">
        <v>1999</v>
      </c>
      <c r="B1024" t="s">
        <v>32</v>
      </c>
      <c r="C1024" t="s">
        <v>20</v>
      </c>
      <c r="D1024" t="s">
        <v>1999</v>
      </c>
      <c r="E1024" s="1">
        <v>43902.65902777778</v>
      </c>
      <c r="F1024" t="s">
        <v>1925</v>
      </c>
      <c r="G1024" s="2">
        <v>43901</v>
      </c>
      <c r="H1024" s="2">
        <v>37608</v>
      </c>
      <c r="I1024">
        <v>1</v>
      </c>
      <c r="J1024" s="2">
        <v>44372</v>
      </c>
      <c r="K1024" s="2">
        <v>44372</v>
      </c>
      <c r="L1024" t="s">
        <v>29</v>
      </c>
      <c r="M1024" t="s">
        <v>30</v>
      </c>
      <c r="N1024" t="s">
        <v>2000</v>
      </c>
      <c r="O1024" t="s">
        <v>396</v>
      </c>
      <c r="P1024" t="s">
        <v>397</v>
      </c>
      <c r="Q1024" t="s">
        <v>142</v>
      </c>
      <c r="R1024" t="s">
        <v>118</v>
      </c>
    </row>
    <row r="1025" spans="1:21" hidden="1" x14ac:dyDescent="0.25">
      <c r="A1025" t="s">
        <v>2001</v>
      </c>
      <c r="B1025" t="s">
        <v>32</v>
      </c>
      <c r="C1025" t="s">
        <v>20</v>
      </c>
      <c r="D1025" t="s">
        <v>2001</v>
      </c>
      <c r="E1025" s="1">
        <v>44371.649305555555</v>
      </c>
      <c r="G1025" s="2">
        <v>44370</v>
      </c>
      <c r="H1025" s="2">
        <v>37608</v>
      </c>
      <c r="I1025">
        <v>1</v>
      </c>
      <c r="J1025" s="2">
        <v>44372</v>
      </c>
      <c r="K1025" s="2">
        <v>44372</v>
      </c>
      <c r="L1025" t="s">
        <v>29</v>
      </c>
      <c r="M1025" t="s">
        <v>30</v>
      </c>
      <c r="N1025" t="s">
        <v>2002</v>
      </c>
      <c r="O1025" t="s">
        <v>396</v>
      </c>
      <c r="P1025" t="s">
        <v>397</v>
      </c>
      <c r="Q1025" t="s">
        <v>54</v>
      </c>
      <c r="S1025" t="s">
        <v>55</v>
      </c>
    </row>
    <row r="1026" spans="1:21" hidden="1" x14ac:dyDescent="0.25">
      <c r="A1026" t="s">
        <v>2003</v>
      </c>
      <c r="B1026" t="s">
        <v>32</v>
      </c>
      <c r="C1026" t="s">
        <v>20</v>
      </c>
      <c r="D1026" t="s">
        <v>2003</v>
      </c>
      <c r="E1026" s="1">
        <v>44371.648611111108</v>
      </c>
      <c r="G1026" s="2">
        <v>44370</v>
      </c>
      <c r="H1026" s="2">
        <v>37608</v>
      </c>
      <c r="I1026">
        <v>1</v>
      </c>
      <c r="J1026" s="2">
        <v>44372</v>
      </c>
      <c r="K1026" s="2">
        <v>44372</v>
      </c>
      <c r="L1026" t="s">
        <v>29</v>
      </c>
      <c r="M1026" t="s">
        <v>30</v>
      </c>
      <c r="N1026" t="s">
        <v>2004</v>
      </c>
      <c r="O1026" t="s">
        <v>396</v>
      </c>
      <c r="P1026" t="s">
        <v>397</v>
      </c>
      <c r="Q1026" t="s">
        <v>54</v>
      </c>
      <c r="S1026" t="s">
        <v>55</v>
      </c>
    </row>
    <row r="1027" spans="1:21" hidden="1" x14ac:dyDescent="0.25">
      <c r="A1027" t="s">
        <v>2005</v>
      </c>
      <c r="B1027" t="s">
        <v>32</v>
      </c>
      <c r="C1027" t="s">
        <v>20</v>
      </c>
      <c r="D1027" t="s">
        <v>2005</v>
      </c>
      <c r="E1027" s="1">
        <v>43902.657638888886</v>
      </c>
      <c r="F1027" t="s">
        <v>1925</v>
      </c>
      <c r="G1027" s="2">
        <v>43901</v>
      </c>
      <c r="H1027" s="2">
        <v>37608</v>
      </c>
      <c r="I1027">
        <v>1</v>
      </c>
      <c r="J1027" s="2">
        <v>44372</v>
      </c>
      <c r="K1027" s="2">
        <v>44372</v>
      </c>
      <c r="L1027" t="s">
        <v>29</v>
      </c>
      <c r="M1027" t="s">
        <v>30</v>
      </c>
      <c r="N1027" t="s">
        <v>2006</v>
      </c>
      <c r="O1027" t="s">
        <v>396</v>
      </c>
      <c r="P1027" t="s">
        <v>397</v>
      </c>
      <c r="Q1027" t="s">
        <v>142</v>
      </c>
      <c r="R1027" t="s">
        <v>118</v>
      </c>
    </row>
    <row r="1028" spans="1:21" hidden="1" x14ac:dyDescent="0.25">
      <c r="A1028" t="s">
        <v>2007</v>
      </c>
      <c r="B1028" t="s">
        <v>32</v>
      </c>
      <c r="C1028" t="s">
        <v>20</v>
      </c>
      <c r="D1028" t="s">
        <v>2007</v>
      </c>
      <c r="E1028" s="1">
        <v>43902.658333333333</v>
      </c>
      <c r="F1028" t="s">
        <v>1925</v>
      </c>
      <c r="G1028" s="2">
        <v>43901</v>
      </c>
      <c r="H1028" s="2">
        <v>37608</v>
      </c>
      <c r="I1028">
        <v>1</v>
      </c>
      <c r="J1028" s="2">
        <v>44372</v>
      </c>
      <c r="K1028" s="2">
        <v>44372</v>
      </c>
      <c r="L1028" t="s">
        <v>29</v>
      </c>
      <c r="M1028" t="s">
        <v>30</v>
      </c>
      <c r="N1028" t="s">
        <v>2008</v>
      </c>
      <c r="O1028" t="s">
        <v>396</v>
      </c>
      <c r="P1028" t="s">
        <v>397</v>
      </c>
      <c r="Q1028" t="s">
        <v>142</v>
      </c>
      <c r="R1028" t="s">
        <v>118</v>
      </c>
    </row>
    <row r="1029" spans="1:21" hidden="1" x14ac:dyDescent="0.25">
      <c r="A1029" t="s">
        <v>2009</v>
      </c>
      <c r="B1029" t="s">
        <v>50</v>
      </c>
      <c r="C1029" t="s">
        <v>20</v>
      </c>
      <c r="D1029" t="s">
        <v>2009</v>
      </c>
      <c r="E1029" s="1">
        <v>44372.317361111112</v>
      </c>
      <c r="F1029" t="s">
        <v>51</v>
      </c>
      <c r="G1029" s="2">
        <v>44359</v>
      </c>
      <c r="H1029" s="2">
        <v>31416</v>
      </c>
      <c r="I1029">
        <v>2</v>
      </c>
      <c r="J1029" s="2">
        <v>44372</v>
      </c>
      <c r="K1029" s="2">
        <v>44372</v>
      </c>
      <c r="L1029" t="s">
        <v>29</v>
      </c>
      <c r="M1029" t="s">
        <v>30</v>
      </c>
      <c r="N1029" t="s">
        <v>2010</v>
      </c>
      <c r="O1029" t="s">
        <v>53</v>
      </c>
      <c r="P1029" t="s">
        <v>53</v>
      </c>
      <c r="Q1029" t="s">
        <v>54</v>
      </c>
      <c r="S1029" t="s">
        <v>55</v>
      </c>
    </row>
    <row r="1030" spans="1:21" hidden="1" x14ac:dyDescent="0.25">
      <c r="A1030" t="s">
        <v>2011</v>
      </c>
      <c r="B1030" t="s">
        <v>50</v>
      </c>
      <c r="C1030" t="s">
        <v>20</v>
      </c>
      <c r="D1030" t="s">
        <v>2011</v>
      </c>
      <c r="E1030" s="1">
        <v>44372.317361111112</v>
      </c>
      <c r="F1030" t="s">
        <v>57</v>
      </c>
      <c r="G1030" s="2">
        <v>44359</v>
      </c>
      <c r="H1030" s="2">
        <v>31416</v>
      </c>
      <c r="I1030">
        <v>1</v>
      </c>
      <c r="J1030" s="2">
        <v>44372</v>
      </c>
      <c r="K1030" s="2">
        <v>44372</v>
      </c>
      <c r="L1030" t="s">
        <v>29</v>
      </c>
      <c r="M1030" t="s">
        <v>30</v>
      </c>
      <c r="N1030" t="s">
        <v>2012</v>
      </c>
      <c r="O1030" t="s">
        <v>53</v>
      </c>
      <c r="P1030" t="s">
        <v>53</v>
      </c>
      <c r="Q1030" t="s">
        <v>54</v>
      </c>
      <c r="S1030" t="s">
        <v>55</v>
      </c>
    </row>
    <row r="1031" spans="1:21" hidden="1" x14ac:dyDescent="0.25">
      <c r="A1031" t="s">
        <v>2013</v>
      </c>
      <c r="B1031" t="s">
        <v>50</v>
      </c>
      <c r="C1031" t="s">
        <v>20</v>
      </c>
      <c r="D1031" t="s">
        <v>2013</v>
      </c>
      <c r="E1031" s="1">
        <v>44372.317361111112</v>
      </c>
      <c r="F1031" t="s">
        <v>60</v>
      </c>
      <c r="G1031" s="2">
        <v>44366</v>
      </c>
      <c r="H1031" s="2">
        <v>31423</v>
      </c>
      <c r="I1031">
        <v>3</v>
      </c>
      <c r="J1031" s="2">
        <v>44372</v>
      </c>
      <c r="K1031" s="2">
        <v>44372</v>
      </c>
      <c r="L1031" t="s">
        <v>29</v>
      </c>
      <c r="M1031" t="s">
        <v>30</v>
      </c>
      <c r="N1031" t="s">
        <v>2014</v>
      </c>
      <c r="O1031" t="s">
        <v>53</v>
      </c>
      <c r="P1031" t="s">
        <v>53</v>
      </c>
      <c r="Q1031" t="s">
        <v>54</v>
      </c>
      <c r="S1031" t="s">
        <v>55</v>
      </c>
    </row>
    <row r="1032" spans="1:21" hidden="1" x14ac:dyDescent="0.25">
      <c r="A1032" t="s">
        <v>2015</v>
      </c>
      <c r="B1032" t="s">
        <v>50</v>
      </c>
      <c r="C1032" t="s">
        <v>20</v>
      </c>
      <c r="D1032" t="s">
        <v>2015</v>
      </c>
      <c r="E1032" s="1">
        <v>44372.317361111112</v>
      </c>
      <c r="F1032" t="s">
        <v>63</v>
      </c>
      <c r="G1032" s="2">
        <v>44359</v>
      </c>
      <c r="H1032" s="2">
        <v>31416</v>
      </c>
      <c r="I1032">
        <v>1</v>
      </c>
      <c r="J1032" s="2">
        <v>44372</v>
      </c>
      <c r="K1032" s="2">
        <v>44372</v>
      </c>
      <c r="L1032" t="s">
        <v>29</v>
      </c>
      <c r="M1032" t="s">
        <v>30</v>
      </c>
      <c r="N1032" t="s">
        <v>2016</v>
      </c>
      <c r="O1032" t="s">
        <v>65</v>
      </c>
      <c r="P1032" t="s">
        <v>66</v>
      </c>
      <c r="Q1032" t="s">
        <v>54</v>
      </c>
      <c r="S1032" t="s">
        <v>55</v>
      </c>
    </row>
    <row r="1033" spans="1:21" hidden="1" x14ac:dyDescent="0.25">
      <c r="A1033" t="s">
        <v>2017</v>
      </c>
      <c r="B1033" t="s">
        <v>50</v>
      </c>
      <c r="C1033" t="s">
        <v>20</v>
      </c>
      <c r="D1033" t="s">
        <v>2017</v>
      </c>
      <c r="E1033" s="1">
        <v>44372.317361111112</v>
      </c>
      <c r="F1033" t="s">
        <v>51</v>
      </c>
      <c r="G1033" s="2">
        <v>44359</v>
      </c>
      <c r="H1033" s="2">
        <v>31451</v>
      </c>
      <c r="I1033">
        <v>2</v>
      </c>
      <c r="J1033" s="2">
        <v>44372</v>
      </c>
      <c r="K1033" s="2">
        <v>44372</v>
      </c>
      <c r="L1033" t="s">
        <v>29</v>
      </c>
      <c r="M1033" t="s">
        <v>30</v>
      </c>
      <c r="N1033" t="s">
        <v>2018</v>
      </c>
      <c r="O1033" t="s">
        <v>53</v>
      </c>
      <c r="P1033" t="s">
        <v>53</v>
      </c>
      <c r="Q1033" t="s">
        <v>54</v>
      </c>
      <c r="S1033" t="s">
        <v>55</v>
      </c>
    </row>
    <row r="1034" spans="1:21" hidden="1" x14ac:dyDescent="0.25">
      <c r="A1034" t="s">
        <v>2019</v>
      </c>
      <c r="B1034" t="s">
        <v>50</v>
      </c>
      <c r="C1034" t="s">
        <v>20</v>
      </c>
      <c r="D1034" t="s">
        <v>2019</v>
      </c>
      <c r="E1034" s="1">
        <v>44372.317361111112</v>
      </c>
      <c r="F1034" t="s">
        <v>57</v>
      </c>
      <c r="G1034" s="2">
        <v>44359</v>
      </c>
      <c r="H1034" s="2">
        <v>31451</v>
      </c>
      <c r="I1034">
        <v>2</v>
      </c>
      <c r="J1034" s="2">
        <v>44372</v>
      </c>
      <c r="K1034" s="2">
        <v>44372</v>
      </c>
      <c r="L1034" t="s">
        <v>29</v>
      </c>
      <c r="M1034" t="s">
        <v>30</v>
      </c>
      <c r="N1034" t="s">
        <v>2020</v>
      </c>
      <c r="O1034" t="s">
        <v>53</v>
      </c>
      <c r="P1034" t="s">
        <v>53</v>
      </c>
      <c r="Q1034" t="s">
        <v>54</v>
      </c>
      <c r="S1034" t="s">
        <v>55</v>
      </c>
    </row>
    <row r="1035" spans="1:21" hidden="1" x14ac:dyDescent="0.25">
      <c r="A1035" t="s">
        <v>2021</v>
      </c>
      <c r="B1035" t="s">
        <v>50</v>
      </c>
      <c r="C1035" t="s">
        <v>20</v>
      </c>
      <c r="D1035" t="s">
        <v>2021</v>
      </c>
      <c r="E1035" s="1">
        <v>44372.317361111112</v>
      </c>
      <c r="F1035" t="s">
        <v>60</v>
      </c>
      <c r="G1035" s="2">
        <v>44366</v>
      </c>
      <c r="H1035" s="2">
        <v>31458</v>
      </c>
      <c r="I1035">
        <v>2</v>
      </c>
      <c r="J1035" s="2">
        <v>44372</v>
      </c>
      <c r="K1035" s="2">
        <v>44372</v>
      </c>
      <c r="L1035" t="s">
        <v>29</v>
      </c>
      <c r="M1035" t="s">
        <v>30</v>
      </c>
      <c r="N1035" t="s">
        <v>2022</v>
      </c>
      <c r="O1035" t="s">
        <v>53</v>
      </c>
      <c r="P1035" t="s">
        <v>53</v>
      </c>
      <c r="Q1035" t="s">
        <v>54</v>
      </c>
      <c r="S1035" t="s">
        <v>55</v>
      </c>
    </row>
    <row r="1036" spans="1:21" hidden="1" x14ac:dyDescent="0.25">
      <c r="A1036" t="s">
        <v>2023</v>
      </c>
      <c r="B1036" t="s">
        <v>50</v>
      </c>
      <c r="C1036" t="s">
        <v>20</v>
      </c>
      <c r="D1036" t="s">
        <v>2023</v>
      </c>
      <c r="E1036" s="1">
        <v>44372.317361111112</v>
      </c>
      <c r="F1036" t="s">
        <v>63</v>
      </c>
      <c r="G1036" s="2">
        <v>44359</v>
      </c>
      <c r="H1036" s="2">
        <v>31451</v>
      </c>
      <c r="I1036">
        <v>1</v>
      </c>
      <c r="J1036" s="2">
        <v>44372</v>
      </c>
      <c r="K1036" s="2">
        <v>44372</v>
      </c>
      <c r="L1036" t="s">
        <v>29</v>
      </c>
      <c r="M1036" t="s">
        <v>30</v>
      </c>
      <c r="N1036" t="s">
        <v>2024</v>
      </c>
      <c r="O1036" t="s">
        <v>65</v>
      </c>
      <c r="P1036" t="s">
        <v>66</v>
      </c>
      <c r="Q1036" t="s">
        <v>54</v>
      </c>
      <c r="S1036" t="s">
        <v>55</v>
      </c>
    </row>
    <row r="1037" spans="1:21" x14ac:dyDescent="0.25">
      <c r="A1037" t="s">
        <v>2025</v>
      </c>
      <c r="B1037" t="s">
        <v>19</v>
      </c>
      <c r="C1037" t="s">
        <v>20</v>
      </c>
      <c r="D1037" t="s">
        <v>2025</v>
      </c>
      <c r="E1037" s="1">
        <v>44371.506944444445</v>
      </c>
      <c r="F1037" t="s">
        <v>21</v>
      </c>
      <c r="G1037" s="2">
        <v>44370</v>
      </c>
      <c r="H1037" s="2">
        <v>36894</v>
      </c>
      <c r="I1037">
        <v>6</v>
      </c>
      <c r="J1037" s="2">
        <v>44372</v>
      </c>
      <c r="K1037" s="2">
        <v>44372</v>
      </c>
      <c r="L1037" t="s">
        <v>22</v>
      </c>
      <c r="M1037" t="s">
        <v>23</v>
      </c>
      <c r="N1037" t="s">
        <v>2026</v>
      </c>
      <c r="O1037" t="s">
        <v>25</v>
      </c>
      <c r="P1037" t="s">
        <v>26</v>
      </c>
      <c r="Q1037" t="s">
        <v>118</v>
      </c>
      <c r="T1037" t="str">
        <f>VLOOKUP(O1037,Aggregations!$B$2:$C$12,2,FALSE)</f>
        <v>SUM</v>
      </c>
      <c r="U1037" t="b">
        <f>ISNUMBER(SEARCH("CLOSE",B1037))</f>
        <v>0</v>
      </c>
    </row>
    <row r="1038" spans="1:21" hidden="1" x14ac:dyDescent="0.25">
      <c r="A1038" t="s">
        <v>2027</v>
      </c>
      <c r="B1038" t="s">
        <v>19</v>
      </c>
      <c r="C1038" t="s">
        <v>20</v>
      </c>
      <c r="D1038" t="s">
        <v>2027</v>
      </c>
      <c r="E1038" s="1">
        <v>44371.506944444445</v>
      </c>
      <c r="F1038" t="s">
        <v>21</v>
      </c>
      <c r="G1038" s="2">
        <v>44370</v>
      </c>
      <c r="H1038" s="2">
        <v>36894</v>
      </c>
      <c r="I1038">
        <v>1</v>
      </c>
      <c r="J1038" s="2">
        <v>44372</v>
      </c>
      <c r="K1038" s="2">
        <v>44372</v>
      </c>
      <c r="L1038" t="s">
        <v>29</v>
      </c>
      <c r="M1038" t="s">
        <v>30</v>
      </c>
      <c r="N1038" t="s">
        <v>2026</v>
      </c>
      <c r="O1038" t="s">
        <v>25</v>
      </c>
      <c r="P1038" t="s">
        <v>26</v>
      </c>
      <c r="Q1038" t="s">
        <v>6929</v>
      </c>
    </row>
    <row r="1039" spans="1:21" hidden="1" x14ac:dyDescent="0.25">
      <c r="A1039" t="s">
        <v>2028</v>
      </c>
      <c r="B1039" t="s">
        <v>19</v>
      </c>
      <c r="C1039" t="s">
        <v>20</v>
      </c>
      <c r="D1039" t="s">
        <v>2028</v>
      </c>
      <c r="E1039" s="1">
        <v>42013.65625</v>
      </c>
      <c r="F1039" t="s">
        <v>100</v>
      </c>
      <c r="G1039" s="2">
        <v>42004</v>
      </c>
      <c r="H1039" s="2">
        <v>39995</v>
      </c>
      <c r="I1039">
        <v>1</v>
      </c>
      <c r="J1039" s="2">
        <v>44372</v>
      </c>
      <c r="K1039" s="2">
        <v>44372</v>
      </c>
      <c r="L1039" t="s">
        <v>29</v>
      </c>
      <c r="M1039" t="s">
        <v>30</v>
      </c>
      <c r="N1039" t="s">
        <v>2029</v>
      </c>
      <c r="O1039" t="s">
        <v>78</v>
      </c>
      <c r="P1039" t="s">
        <v>79</v>
      </c>
      <c r="Q1039" t="s">
        <v>142</v>
      </c>
      <c r="R1039" t="s">
        <v>118</v>
      </c>
    </row>
    <row r="1040" spans="1:21" hidden="1" x14ac:dyDescent="0.25">
      <c r="A1040" t="s">
        <v>2030</v>
      </c>
      <c r="B1040" t="s">
        <v>19</v>
      </c>
      <c r="C1040" t="s">
        <v>20</v>
      </c>
      <c r="D1040" t="s">
        <v>2030</v>
      </c>
      <c r="E1040" s="1">
        <v>42013.65625</v>
      </c>
      <c r="F1040" t="s">
        <v>100</v>
      </c>
      <c r="G1040" s="2">
        <v>42004</v>
      </c>
      <c r="H1040" s="2">
        <v>39995</v>
      </c>
      <c r="I1040">
        <v>1</v>
      </c>
      <c r="J1040" s="2">
        <v>44372</v>
      </c>
      <c r="K1040" s="2">
        <v>44372</v>
      </c>
      <c r="L1040" t="s">
        <v>22</v>
      </c>
      <c r="M1040" t="s">
        <v>23</v>
      </c>
      <c r="N1040" t="s">
        <v>2029</v>
      </c>
      <c r="O1040" t="s">
        <v>78</v>
      </c>
      <c r="P1040" t="s">
        <v>79</v>
      </c>
      <c r="Q1040" t="s">
        <v>142</v>
      </c>
      <c r="R1040" t="s">
        <v>118</v>
      </c>
    </row>
    <row r="1041" spans="1:21" hidden="1" x14ac:dyDescent="0.25">
      <c r="A1041" t="s">
        <v>2031</v>
      </c>
      <c r="B1041" t="s">
        <v>19</v>
      </c>
      <c r="C1041" t="s">
        <v>20</v>
      </c>
      <c r="D1041" t="s">
        <v>2031</v>
      </c>
      <c r="E1041" s="1">
        <v>42013.65625</v>
      </c>
      <c r="F1041" t="s">
        <v>100</v>
      </c>
      <c r="G1041" s="2">
        <v>42004</v>
      </c>
      <c r="H1041" s="2">
        <v>39995</v>
      </c>
      <c r="I1041">
        <v>1</v>
      </c>
      <c r="J1041" s="2">
        <v>44372</v>
      </c>
      <c r="K1041" s="2">
        <v>44372</v>
      </c>
      <c r="L1041" t="s">
        <v>29</v>
      </c>
      <c r="M1041" t="s">
        <v>30</v>
      </c>
      <c r="N1041" t="s">
        <v>2032</v>
      </c>
      <c r="O1041" t="s">
        <v>78</v>
      </c>
      <c r="P1041" t="s">
        <v>79</v>
      </c>
      <c r="Q1041" t="s">
        <v>142</v>
      </c>
      <c r="R1041" t="s">
        <v>118</v>
      </c>
    </row>
    <row r="1042" spans="1:21" hidden="1" x14ac:dyDescent="0.25">
      <c r="A1042" t="s">
        <v>2033</v>
      </c>
      <c r="B1042" t="s">
        <v>19</v>
      </c>
      <c r="C1042" t="s">
        <v>20</v>
      </c>
      <c r="D1042" t="s">
        <v>2033</v>
      </c>
      <c r="E1042" s="1">
        <v>42013.65625</v>
      </c>
      <c r="F1042" t="s">
        <v>100</v>
      </c>
      <c r="G1042" s="2">
        <v>42004</v>
      </c>
      <c r="H1042" s="2">
        <v>39995</v>
      </c>
      <c r="I1042">
        <v>1</v>
      </c>
      <c r="J1042" s="2">
        <v>44372</v>
      </c>
      <c r="K1042" s="2">
        <v>44372</v>
      </c>
      <c r="L1042" t="s">
        <v>22</v>
      </c>
      <c r="M1042" t="s">
        <v>23</v>
      </c>
      <c r="N1042" t="s">
        <v>2032</v>
      </c>
      <c r="O1042" t="s">
        <v>78</v>
      </c>
      <c r="P1042" t="s">
        <v>79</v>
      </c>
      <c r="Q1042" t="s">
        <v>142</v>
      </c>
      <c r="R1042" t="s">
        <v>118</v>
      </c>
    </row>
    <row r="1043" spans="1:21" hidden="1" x14ac:dyDescent="0.25">
      <c r="A1043" t="s">
        <v>2034</v>
      </c>
      <c r="B1043" t="s">
        <v>19</v>
      </c>
      <c r="C1043" t="s">
        <v>20</v>
      </c>
      <c r="D1043" t="s">
        <v>2034</v>
      </c>
      <c r="E1043" s="1">
        <v>42013.65625</v>
      </c>
      <c r="F1043" t="s">
        <v>100</v>
      </c>
      <c r="G1043" s="2">
        <v>42004</v>
      </c>
      <c r="H1043" s="2">
        <v>35340</v>
      </c>
      <c r="I1043">
        <v>1</v>
      </c>
      <c r="J1043" s="2">
        <v>44372</v>
      </c>
      <c r="K1043" s="2">
        <v>44372</v>
      </c>
      <c r="L1043" t="s">
        <v>29</v>
      </c>
      <c r="M1043" t="s">
        <v>30</v>
      </c>
      <c r="N1043" t="s">
        <v>2035</v>
      </c>
      <c r="O1043" t="s">
        <v>78</v>
      </c>
      <c r="P1043" t="s">
        <v>79</v>
      </c>
      <c r="Q1043" t="s">
        <v>142</v>
      </c>
      <c r="R1043" t="s">
        <v>118</v>
      </c>
    </row>
    <row r="1044" spans="1:21" hidden="1" x14ac:dyDescent="0.25">
      <c r="A1044" t="s">
        <v>2036</v>
      </c>
      <c r="B1044" t="s">
        <v>19</v>
      </c>
      <c r="C1044" t="s">
        <v>20</v>
      </c>
      <c r="D1044" t="s">
        <v>2036</v>
      </c>
      <c r="E1044" s="1">
        <v>42013.65625</v>
      </c>
      <c r="F1044" t="s">
        <v>100</v>
      </c>
      <c r="G1044" s="2">
        <v>42004</v>
      </c>
      <c r="H1044" s="2">
        <v>35340</v>
      </c>
      <c r="I1044">
        <v>1</v>
      </c>
      <c r="J1044" s="2">
        <v>44372</v>
      </c>
      <c r="K1044" s="2">
        <v>44372</v>
      </c>
      <c r="L1044" t="s">
        <v>22</v>
      </c>
      <c r="M1044" t="s">
        <v>23</v>
      </c>
      <c r="N1044" t="s">
        <v>2035</v>
      </c>
      <c r="O1044" t="s">
        <v>78</v>
      </c>
      <c r="P1044" t="s">
        <v>79</v>
      </c>
      <c r="Q1044" t="s">
        <v>142</v>
      </c>
      <c r="R1044" t="s">
        <v>118</v>
      </c>
    </row>
    <row r="1045" spans="1:21" hidden="1" x14ac:dyDescent="0.25">
      <c r="A1045" t="s">
        <v>2037</v>
      </c>
      <c r="B1045" t="s">
        <v>19</v>
      </c>
      <c r="C1045" t="s">
        <v>20</v>
      </c>
      <c r="D1045" t="s">
        <v>2037</v>
      </c>
      <c r="E1045" s="1">
        <v>42013.65625</v>
      </c>
      <c r="F1045" t="s">
        <v>100</v>
      </c>
      <c r="G1045" s="2">
        <v>42004</v>
      </c>
      <c r="H1045" s="2">
        <v>35340</v>
      </c>
      <c r="I1045">
        <v>1</v>
      </c>
      <c r="J1045" s="2">
        <v>44372</v>
      </c>
      <c r="K1045" s="2">
        <v>44372</v>
      </c>
      <c r="L1045" t="s">
        <v>29</v>
      </c>
      <c r="M1045" t="s">
        <v>30</v>
      </c>
      <c r="N1045" t="s">
        <v>2038</v>
      </c>
      <c r="O1045" t="s">
        <v>78</v>
      </c>
      <c r="P1045" t="s">
        <v>79</v>
      </c>
      <c r="Q1045" t="s">
        <v>142</v>
      </c>
      <c r="R1045" t="s">
        <v>118</v>
      </c>
    </row>
    <row r="1046" spans="1:21" hidden="1" x14ac:dyDescent="0.25">
      <c r="A1046" t="s">
        <v>2039</v>
      </c>
      <c r="B1046" t="s">
        <v>19</v>
      </c>
      <c r="C1046" t="s">
        <v>20</v>
      </c>
      <c r="D1046" t="s">
        <v>2039</v>
      </c>
      <c r="E1046" s="1">
        <v>42013.65625</v>
      </c>
      <c r="F1046" t="s">
        <v>100</v>
      </c>
      <c r="G1046" s="2">
        <v>42004</v>
      </c>
      <c r="H1046" s="2">
        <v>35340</v>
      </c>
      <c r="I1046">
        <v>1</v>
      </c>
      <c r="J1046" s="2">
        <v>44372</v>
      </c>
      <c r="K1046" s="2">
        <v>44372</v>
      </c>
      <c r="L1046" t="s">
        <v>22</v>
      </c>
      <c r="M1046" t="s">
        <v>23</v>
      </c>
      <c r="N1046" t="s">
        <v>2038</v>
      </c>
      <c r="O1046" t="s">
        <v>78</v>
      </c>
      <c r="P1046" t="s">
        <v>79</v>
      </c>
      <c r="Q1046" t="s">
        <v>142</v>
      </c>
      <c r="R1046" t="s">
        <v>118</v>
      </c>
    </row>
    <row r="1047" spans="1:21" hidden="1" x14ac:dyDescent="0.25">
      <c r="A1047" t="s">
        <v>2040</v>
      </c>
      <c r="B1047" t="s">
        <v>19</v>
      </c>
      <c r="C1047" t="s">
        <v>20</v>
      </c>
      <c r="D1047" t="s">
        <v>2040</v>
      </c>
      <c r="E1047" s="1">
        <v>42013.65625</v>
      </c>
      <c r="F1047" t="s">
        <v>100</v>
      </c>
      <c r="G1047" s="2">
        <v>42004</v>
      </c>
      <c r="H1047" s="2">
        <v>39995</v>
      </c>
      <c r="I1047">
        <v>1</v>
      </c>
      <c r="J1047" s="2">
        <v>44372</v>
      </c>
      <c r="K1047" s="2">
        <v>44372</v>
      </c>
      <c r="L1047" t="s">
        <v>29</v>
      </c>
      <c r="M1047" t="s">
        <v>30</v>
      </c>
      <c r="N1047" t="s">
        <v>2041</v>
      </c>
      <c r="O1047" t="s">
        <v>78</v>
      </c>
      <c r="P1047" t="s">
        <v>79</v>
      </c>
      <c r="Q1047" t="s">
        <v>142</v>
      </c>
      <c r="R1047" t="s">
        <v>118</v>
      </c>
    </row>
    <row r="1048" spans="1:21" hidden="1" x14ac:dyDescent="0.25">
      <c r="A1048" t="s">
        <v>2042</v>
      </c>
      <c r="B1048" t="s">
        <v>19</v>
      </c>
      <c r="C1048" t="s">
        <v>20</v>
      </c>
      <c r="D1048" t="s">
        <v>2042</v>
      </c>
      <c r="E1048" s="1">
        <v>42013.65625</v>
      </c>
      <c r="F1048" t="s">
        <v>100</v>
      </c>
      <c r="G1048" s="2">
        <v>42004</v>
      </c>
      <c r="H1048" s="2">
        <v>39995</v>
      </c>
      <c r="I1048">
        <v>1</v>
      </c>
      <c r="J1048" s="2">
        <v>44372</v>
      </c>
      <c r="K1048" s="2">
        <v>44372</v>
      </c>
      <c r="L1048" t="s">
        <v>22</v>
      </c>
      <c r="M1048" t="s">
        <v>23</v>
      </c>
      <c r="N1048" t="s">
        <v>2041</v>
      </c>
      <c r="O1048" t="s">
        <v>78</v>
      </c>
      <c r="P1048" t="s">
        <v>79</v>
      </c>
      <c r="Q1048" t="s">
        <v>142</v>
      </c>
      <c r="R1048" t="s">
        <v>118</v>
      </c>
    </row>
    <row r="1049" spans="1:21" x14ac:dyDescent="0.25">
      <c r="A1049" t="s">
        <v>2043</v>
      </c>
      <c r="B1049" t="s">
        <v>19</v>
      </c>
      <c r="C1049" t="s">
        <v>20</v>
      </c>
      <c r="D1049" t="s">
        <v>2043</v>
      </c>
      <c r="E1049" s="1">
        <v>44371.506944444445</v>
      </c>
      <c r="F1049" t="s">
        <v>21</v>
      </c>
      <c r="G1049" s="2">
        <v>44370</v>
      </c>
      <c r="H1049" s="2">
        <v>36894</v>
      </c>
      <c r="I1049">
        <v>8</v>
      </c>
      <c r="J1049" s="2">
        <v>44372</v>
      </c>
      <c r="K1049" s="2">
        <v>44372</v>
      </c>
      <c r="L1049" t="s">
        <v>22</v>
      </c>
      <c r="M1049" t="s">
        <v>23</v>
      </c>
      <c r="N1049" t="s">
        <v>2044</v>
      </c>
      <c r="O1049" t="s">
        <v>25</v>
      </c>
      <c r="P1049" t="s">
        <v>26</v>
      </c>
      <c r="Q1049" t="s">
        <v>118</v>
      </c>
      <c r="T1049" t="str">
        <f>VLOOKUP(O1049,Aggregations!$B$2:$C$12,2,FALSE)</f>
        <v>SUM</v>
      </c>
      <c r="U1049" t="b">
        <f>ISNUMBER(SEARCH("CLOSE",B1049))</f>
        <v>0</v>
      </c>
    </row>
    <row r="1050" spans="1:21" hidden="1" x14ac:dyDescent="0.25">
      <c r="A1050" t="s">
        <v>2045</v>
      </c>
      <c r="B1050" t="s">
        <v>19</v>
      </c>
      <c r="C1050" t="s">
        <v>20</v>
      </c>
      <c r="D1050" t="s">
        <v>2045</v>
      </c>
      <c r="E1050" s="1">
        <v>44371.506944444445</v>
      </c>
      <c r="F1050" t="s">
        <v>21</v>
      </c>
      <c r="G1050" s="2">
        <v>44370</v>
      </c>
      <c r="H1050" s="2">
        <v>36894</v>
      </c>
      <c r="I1050">
        <v>3</v>
      </c>
      <c r="J1050" s="2">
        <v>44372</v>
      </c>
      <c r="K1050" s="2">
        <v>44372</v>
      </c>
      <c r="L1050" t="s">
        <v>29</v>
      </c>
      <c r="M1050" t="s">
        <v>30</v>
      </c>
      <c r="N1050" t="s">
        <v>2044</v>
      </c>
      <c r="O1050" t="s">
        <v>25</v>
      </c>
      <c r="P1050" t="s">
        <v>26</v>
      </c>
      <c r="Q1050" t="s">
        <v>6929</v>
      </c>
    </row>
    <row r="1051" spans="1:21" hidden="1" x14ac:dyDescent="0.25">
      <c r="A1051" t="s">
        <v>2046</v>
      </c>
      <c r="B1051" t="s">
        <v>19</v>
      </c>
      <c r="C1051" t="s">
        <v>20</v>
      </c>
      <c r="D1051" t="s">
        <v>2046</v>
      </c>
      <c r="E1051" s="1">
        <v>42013.65625</v>
      </c>
      <c r="F1051" t="s">
        <v>100</v>
      </c>
      <c r="G1051" s="2">
        <v>42004</v>
      </c>
      <c r="H1051" s="2">
        <v>39995</v>
      </c>
      <c r="I1051">
        <v>2</v>
      </c>
      <c r="J1051" s="2">
        <v>44372</v>
      </c>
      <c r="K1051" s="2">
        <v>44372</v>
      </c>
      <c r="L1051" t="s">
        <v>29</v>
      </c>
      <c r="M1051" t="s">
        <v>30</v>
      </c>
      <c r="N1051" t="s">
        <v>2047</v>
      </c>
      <c r="O1051" t="s">
        <v>78</v>
      </c>
      <c r="P1051" t="s">
        <v>79</v>
      </c>
      <c r="Q1051" t="s">
        <v>142</v>
      </c>
      <c r="R1051" t="s">
        <v>118</v>
      </c>
    </row>
    <row r="1052" spans="1:21" hidden="1" x14ac:dyDescent="0.25">
      <c r="A1052" t="s">
        <v>2048</v>
      </c>
      <c r="B1052" t="s">
        <v>19</v>
      </c>
      <c r="C1052" t="s">
        <v>20</v>
      </c>
      <c r="D1052" t="s">
        <v>2048</v>
      </c>
      <c r="E1052" s="1">
        <v>42013.65625</v>
      </c>
      <c r="F1052" t="s">
        <v>100</v>
      </c>
      <c r="G1052" s="2">
        <v>42004</v>
      </c>
      <c r="H1052" s="2">
        <v>39995</v>
      </c>
      <c r="I1052">
        <v>1</v>
      </c>
      <c r="J1052" s="2">
        <v>44372</v>
      </c>
      <c r="K1052" s="2">
        <v>44372</v>
      </c>
      <c r="L1052" t="s">
        <v>22</v>
      </c>
      <c r="M1052" t="s">
        <v>23</v>
      </c>
      <c r="N1052" t="s">
        <v>2047</v>
      </c>
      <c r="O1052" t="s">
        <v>78</v>
      </c>
      <c r="P1052" t="s">
        <v>79</v>
      </c>
      <c r="Q1052" t="s">
        <v>142</v>
      </c>
      <c r="R1052" t="s">
        <v>118</v>
      </c>
    </row>
    <row r="1053" spans="1:21" hidden="1" x14ac:dyDescent="0.25">
      <c r="A1053" t="s">
        <v>2049</v>
      </c>
      <c r="B1053" t="s">
        <v>19</v>
      </c>
      <c r="C1053" t="s">
        <v>20</v>
      </c>
      <c r="D1053" t="s">
        <v>2049</v>
      </c>
      <c r="E1053" s="1">
        <v>42013.65625</v>
      </c>
      <c r="F1053" t="s">
        <v>100</v>
      </c>
      <c r="G1053" s="2">
        <v>42004</v>
      </c>
      <c r="H1053" s="2">
        <v>39995</v>
      </c>
      <c r="I1053">
        <v>1</v>
      </c>
      <c r="J1053" s="2">
        <v>44372</v>
      </c>
      <c r="K1053" s="2">
        <v>44372</v>
      </c>
      <c r="L1053" t="s">
        <v>29</v>
      </c>
      <c r="M1053" t="s">
        <v>30</v>
      </c>
      <c r="N1053" t="s">
        <v>2050</v>
      </c>
      <c r="O1053" t="s">
        <v>78</v>
      </c>
      <c r="P1053" t="s">
        <v>79</v>
      </c>
      <c r="Q1053" t="s">
        <v>142</v>
      </c>
      <c r="R1053" t="s">
        <v>118</v>
      </c>
    </row>
    <row r="1054" spans="1:21" hidden="1" x14ac:dyDescent="0.25">
      <c r="A1054" t="s">
        <v>2051</v>
      </c>
      <c r="B1054" t="s">
        <v>19</v>
      </c>
      <c r="C1054" t="s">
        <v>20</v>
      </c>
      <c r="D1054" t="s">
        <v>2051</v>
      </c>
      <c r="E1054" s="1">
        <v>42013.65625</v>
      </c>
      <c r="F1054" t="s">
        <v>100</v>
      </c>
      <c r="G1054" s="2">
        <v>42004</v>
      </c>
      <c r="H1054" s="2">
        <v>39995</v>
      </c>
      <c r="I1054">
        <v>1</v>
      </c>
      <c r="J1054" s="2">
        <v>44372</v>
      </c>
      <c r="K1054" s="2">
        <v>44372</v>
      </c>
      <c r="L1054" t="s">
        <v>22</v>
      </c>
      <c r="M1054" t="s">
        <v>23</v>
      </c>
      <c r="N1054" t="s">
        <v>2050</v>
      </c>
      <c r="O1054" t="s">
        <v>78</v>
      </c>
      <c r="P1054" t="s">
        <v>79</v>
      </c>
      <c r="Q1054" t="s">
        <v>142</v>
      </c>
      <c r="R1054" t="s">
        <v>118</v>
      </c>
    </row>
    <row r="1055" spans="1:21" hidden="1" x14ac:dyDescent="0.25">
      <c r="A1055" t="s">
        <v>2052</v>
      </c>
      <c r="B1055" t="s">
        <v>19</v>
      </c>
      <c r="C1055" t="s">
        <v>20</v>
      </c>
      <c r="D1055" t="s">
        <v>2052</v>
      </c>
      <c r="E1055" s="1">
        <v>42013.65625</v>
      </c>
      <c r="F1055" t="s">
        <v>100</v>
      </c>
      <c r="G1055" s="2">
        <v>42004</v>
      </c>
      <c r="H1055" s="2">
        <v>35340</v>
      </c>
      <c r="I1055">
        <v>1</v>
      </c>
      <c r="J1055" s="2">
        <v>44372</v>
      </c>
      <c r="K1055" s="2">
        <v>44372</v>
      </c>
      <c r="L1055" t="s">
        <v>29</v>
      </c>
      <c r="M1055" t="s">
        <v>30</v>
      </c>
      <c r="N1055" t="s">
        <v>2053</v>
      </c>
      <c r="O1055" t="s">
        <v>78</v>
      </c>
      <c r="P1055" t="s">
        <v>79</v>
      </c>
      <c r="Q1055" t="s">
        <v>142</v>
      </c>
      <c r="R1055" t="s">
        <v>118</v>
      </c>
    </row>
    <row r="1056" spans="1:21" hidden="1" x14ac:dyDescent="0.25">
      <c r="A1056" t="s">
        <v>2054</v>
      </c>
      <c r="B1056" t="s">
        <v>19</v>
      </c>
      <c r="C1056" t="s">
        <v>20</v>
      </c>
      <c r="D1056" t="s">
        <v>2054</v>
      </c>
      <c r="E1056" s="1">
        <v>42013.65625</v>
      </c>
      <c r="F1056" t="s">
        <v>100</v>
      </c>
      <c r="G1056" s="2">
        <v>42004</v>
      </c>
      <c r="H1056" s="2">
        <v>35340</v>
      </c>
      <c r="I1056">
        <v>1</v>
      </c>
      <c r="J1056" s="2">
        <v>44372</v>
      </c>
      <c r="K1056" s="2">
        <v>44372</v>
      </c>
      <c r="L1056" t="s">
        <v>22</v>
      </c>
      <c r="M1056" t="s">
        <v>23</v>
      </c>
      <c r="N1056" t="s">
        <v>2053</v>
      </c>
      <c r="O1056" t="s">
        <v>78</v>
      </c>
      <c r="P1056" t="s">
        <v>79</v>
      </c>
      <c r="Q1056" t="s">
        <v>142</v>
      </c>
      <c r="R1056" t="s">
        <v>118</v>
      </c>
    </row>
    <row r="1057" spans="1:21" hidden="1" x14ac:dyDescent="0.25">
      <c r="A1057" t="s">
        <v>2055</v>
      </c>
      <c r="B1057" t="s">
        <v>19</v>
      </c>
      <c r="C1057" t="s">
        <v>20</v>
      </c>
      <c r="D1057" t="s">
        <v>2055</v>
      </c>
      <c r="E1057" s="1">
        <v>42013.65625</v>
      </c>
      <c r="F1057" t="s">
        <v>100</v>
      </c>
      <c r="G1057" s="2">
        <v>42004</v>
      </c>
      <c r="H1057" s="2">
        <v>35340</v>
      </c>
      <c r="I1057">
        <v>1</v>
      </c>
      <c r="J1057" s="2">
        <v>44372</v>
      </c>
      <c r="K1057" s="2">
        <v>44372</v>
      </c>
      <c r="L1057" t="s">
        <v>29</v>
      </c>
      <c r="M1057" t="s">
        <v>30</v>
      </c>
      <c r="N1057" t="s">
        <v>2056</v>
      </c>
      <c r="O1057" t="s">
        <v>78</v>
      </c>
      <c r="P1057" t="s">
        <v>79</v>
      </c>
      <c r="Q1057" t="s">
        <v>142</v>
      </c>
      <c r="R1057" t="s">
        <v>118</v>
      </c>
    </row>
    <row r="1058" spans="1:21" hidden="1" x14ac:dyDescent="0.25">
      <c r="A1058" t="s">
        <v>2057</v>
      </c>
      <c r="B1058" t="s">
        <v>19</v>
      </c>
      <c r="C1058" t="s">
        <v>20</v>
      </c>
      <c r="D1058" t="s">
        <v>2057</v>
      </c>
      <c r="E1058" s="1">
        <v>42013.65625</v>
      </c>
      <c r="F1058" t="s">
        <v>100</v>
      </c>
      <c r="G1058" s="2">
        <v>42004</v>
      </c>
      <c r="H1058" s="2">
        <v>35340</v>
      </c>
      <c r="I1058">
        <v>1</v>
      </c>
      <c r="J1058" s="2">
        <v>44372</v>
      </c>
      <c r="K1058" s="2">
        <v>44372</v>
      </c>
      <c r="L1058" t="s">
        <v>22</v>
      </c>
      <c r="M1058" t="s">
        <v>23</v>
      </c>
      <c r="N1058" t="s">
        <v>2056</v>
      </c>
      <c r="O1058" t="s">
        <v>78</v>
      </c>
      <c r="P1058" t="s">
        <v>79</v>
      </c>
      <c r="Q1058" t="s">
        <v>142</v>
      </c>
      <c r="R1058" t="s">
        <v>118</v>
      </c>
    </row>
    <row r="1059" spans="1:21" hidden="1" x14ac:dyDescent="0.25">
      <c r="A1059" t="s">
        <v>2058</v>
      </c>
      <c r="B1059" t="s">
        <v>19</v>
      </c>
      <c r="C1059" t="s">
        <v>20</v>
      </c>
      <c r="D1059" t="s">
        <v>2058</v>
      </c>
      <c r="E1059" s="1">
        <v>42013.65625</v>
      </c>
      <c r="F1059" t="s">
        <v>100</v>
      </c>
      <c r="G1059" s="2">
        <v>42004</v>
      </c>
      <c r="H1059" s="2">
        <v>39995</v>
      </c>
      <c r="I1059">
        <v>1</v>
      </c>
      <c r="J1059" s="2">
        <v>44372</v>
      </c>
      <c r="K1059" s="2">
        <v>44372</v>
      </c>
      <c r="L1059" t="s">
        <v>29</v>
      </c>
      <c r="M1059" t="s">
        <v>30</v>
      </c>
      <c r="N1059" t="s">
        <v>2059</v>
      </c>
      <c r="O1059" t="s">
        <v>78</v>
      </c>
      <c r="P1059" t="s">
        <v>79</v>
      </c>
      <c r="Q1059" t="s">
        <v>142</v>
      </c>
      <c r="R1059" t="s">
        <v>118</v>
      </c>
    </row>
    <row r="1060" spans="1:21" hidden="1" x14ac:dyDescent="0.25">
      <c r="A1060" t="s">
        <v>2060</v>
      </c>
      <c r="B1060" t="s">
        <v>19</v>
      </c>
      <c r="C1060" t="s">
        <v>20</v>
      </c>
      <c r="D1060" t="s">
        <v>2060</v>
      </c>
      <c r="E1060" s="1">
        <v>42013.65625</v>
      </c>
      <c r="F1060" t="s">
        <v>100</v>
      </c>
      <c r="G1060" s="2">
        <v>42004</v>
      </c>
      <c r="H1060" s="2">
        <v>39995</v>
      </c>
      <c r="I1060">
        <v>1</v>
      </c>
      <c r="J1060" s="2">
        <v>44372</v>
      </c>
      <c r="K1060" s="2">
        <v>44372</v>
      </c>
      <c r="L1060" t="s">
        <v>22</v>
      </c>
      <c r="M1060" t="s">
        <v>23</v>
      </c>
      <c r="N1060" t="s">
        <v>2059</v>
      </c>
      <c r="O1060" t="s">
        <v>78</v>
      </c>
      <c r="P1060" t="s">
        <v>79</v>
      </c>
      <c r="Q1060" t="s">
        <v>142</v>
      </c>
      <c r="R1060" t="s">
        <v>118</v>
      </c>
    </row>
    <row r="1061" spans="1:21" hidden="1" x14ac:dyDescent="0.25">
      <c r="A1061" t="s">
        <v>2061</v>
      </c>
      <c r="B1061" t="s">
        <v>19</v>
      </c>
      <c r="C1061" t="s">
        <v>20</v>
      </c>
      <c r="D1061" t="s">
        <v>2061</v>
      </c>
      <c r="E1061" s="1">
        <v>44369.352777777778</v>
      </c>
      <c r="F1061" t="s">
        <v>100</v>
      </c>
      <c r="G1061" s="2">
        <v>44356</v>
      </c>
      <c r="H1061" s="2">
        <v>26667</v>
      </c>
      <c r="I1061">
        <v>25</v>
      </c>
      <c r="J1061" s="2">
        <v>44372</v>
      </c>
      <c r="K1061" s="2">
        <v>44372</v>
      </c>
      <c r="L1061" t="s">
        <v>29</v>
      </c>
      <c r="M1061" t="s">
        <v>30</v>
      </c>
      <c r="N1061" t="s">
        <v>2062</v>
      </c>
      <c r="O1061" t="s">
        <v>78</v>
      </c>
      <c r="P1061" t="s">
        <v>79</v>
      </c>
      <c r="Q1061" t="s">
        <v>6929</v>
      </c>
    </row>
    <row r="1062" spans="1:21" x14ac:dyDescent="0.25">
      <c r="A1062" t="s">
        <v>2063</v>
      </c>
      <c r="B1062" t="s">
        <v>19</v>
      </c>
      <c r="C1062" t="s">
        <v>20</v>
      </c>
      <c r="D1062" t="s">
        <v>2063</v>
      </c>
      <c r="E1062" s="1">
        <v>44369.352777777778</v>
      </c>
      <c r="F1062" t="s">
        <v>100</v>
      </c>
      <c r="G1062" s="2">
        <v>44356</v>
      </c>
      <c r="H1062" s="2">
        <v>26667</v>
      </c>
      <c r="I1062">
        <v>72</v>
      </c>
      <c r="J1062" s="2">
        <v>44372</v>
      </c>
      <c r="K1062" s="2">
        <v>44372</v>
      </c>
      <c r="L1062" t="s">
        <v>22</v>
      </c>
      <c r="M1062" t="s">
        <v>23</v>
      </c>
      <c r="N1062" t="s">
        <v>2062</v>
      </c>
      <c r="O1062" t="s">
        <v>78</v>
      </c>
      <c r="P1062" t="s">
        <v>79</v>
      </c>
      <c r="Q1062" t="s">
        <v>118</v>
      </c>
      <c r="T1062" t="str">
        <f>VLOOKUP(O1062,Aggregations!$B$2:$C$12,2,FALSE)</f>
        <v>SUM</v>
      </c>
      <c r="U1062" t="b">
        <f>ISNUMBER(SEARCH("CLOSE",B1062))</f>
        <v>0</v>
      </c>
    </row>
    <row r="1063" spans="1:21" hidden="1" x14ac:dyDescent="0.25">
      <c r="A1063" t="s">
        <v>2064</v>
      </c>
      <c r="B1063" t="s">
        <v>19</v>
      </c>
      <c r="C1063" t="s">
        <v>20</v>
      </c>
      <c r="D1063" t="s">
        <v>2064</v>
      </c>
      <c r="E1063" s="1">
        <v>44369.352777777778</v>
      </c>
      <c r="F1063" t="s">
        <v>100</v>
      </c>
      <c r="G1063" s="2">
        <v>44356</v>
      </c>
      <c r="H1063" s="2">
        <v>26667</v>
      </c>
      <c r="I1063">
        <v>3</v>
      </c>
      <c r="J1063" s="2">
        <v>44372</v>
      </c>
      <c r="K1063" s="2">
        <v>44372</v>
      </c>
      <c r="L1063" t="s">
        <v>29</v>
      </c>
      <c r="M1063" t="s">
        <v>30</v>
      </c>
      <c r="N1063" t="s">
        <v>2065</v>
      </c>
      <c r="O1063" t="s">
        <v>78</v>
      </c>
      <c r="P1063" t="s">
        <v>79</v>
      </c>
      <c r="Q1063" t="s">
        <v>6929</v>
      </c>
    </row>
    <row r="1064" spans="1:21" x14ac:dyDescent="0.25">
      <c r="A1064" t="s">
        <v>2066</v>
      </c>
      <c r="B1064" t="s">
        <v>19</v>
      </c>
      <c r="C1064" t="s">
        <v>20</v>
      </c>
      <c r="D1064" t="s">
        <v>2066</v>
      </c>
      <c r="E1064" s="1">
        <v>44369.352777777778</v>
      </c>
      <c r="F1064" t="s">
        <v>100</v>
      </c>
      <c r="G1064" s="2">
        <v>44356</v>
      </c>
      <c r="H1064" s="2">
        <v>26667</v>
      </c>
      <c r="I1064">
        <v>8</v>
      </c>
      <c r="J1064" s="2">
        <v>44372</v>
      </c>
      <c r="K1064" s="2">
        <v>44372</v>
      </c>
      <c r="L1064" t="s">
        <v>22</v>
      </c>
      <c r="M1064" t="s">
        <v>23</v>
      </c>
      <c r="N1064" t="s">
        <v>2065</v>
      </c>
      <c r="O1064" t="s">
        <v>78</v>
      </c>
      <c r="P1064" t="s">
        <v>79</v>
      </c>
      <c r="Q1064" t="s">
        <v>118</v>
      </c>
      <c r="T1064" t="str">
        <f>VLOOKUP(O1064,Aggregations!$B$2:$C$12,2,FALSE)</f>
        <v>SUM</v>
      </c>
      <c r="U1064" t="b">
        <f>ISNUMBER(SEARCH("CLOSE",B1064))</f>
        <v>0</v>
      </c>
    </row>
    <row r="1065" spans="1:21" hidden="1" x14ac:dyDescent="0.25">
      <c r="A1065" t="s">
        <v>2067</v>
      </c>
      <c r="B1065" t="s">
        <v>19</v>
      </c>
      <c r="C1065" t="s">
        <v>20</v>
      </c>
      <c r="D1065" t="s">
        <v>2067</v>
      </c>
      <c r="E1065" s="1">
        <v>44369.34652777778</v>
      </c>
      <c r="F1065" t="s">
        <v>100</v>
      </c>
      <c r="G1065" s="2">
        <v>44356</v>
      </c>
      <c r="H1065" s="2">
        <v>26667</v>
      </c>
      <c r="I1065">
        <v>2</v>
      </c>
      <c r="J1065" s="2">
        <v>44372</v>
      </c>
      <c r="K1065" s="2">
        <v>44372</v>
      </c>
      <c r="L1065" t="s">
        <v>29</v>
      </c>
      <c r="M1065" t="s">
        <v>30</v>
      </c>
      <c r="N1065" t="s">
        <v>2068</v>
      </c>
      <c r="O1065" t="s">
        <v>78</v>
      </c>
      <c r="P1065" t="s">
        <v>79</v>
      </c>
      <c r="Q1065" t="s">
        <v>6929</v>
      </c>
    </row>
    <row r="1066" spans="1:21" x14ac:dyDescent="0.25">
      <c r="A1066" t="s">
        <v>2069</v>
      </c>
      <c r="B1066" t="s">
        <v>19</v>
      </c>
      <c r="C1066" t="s">
        <v>20</v>
      </c>
      <c r="D1066" t="s">
        <v>2069</v>
      </c>
      <c r="E1066" s="1">
        <v>44369.34652777778</v>
      </c>
      <c r="F1066" t="s">
        <v>100</v>
      </c>
      <c r="G1066" s="2">
        <v>44356</v>
      </c>
      <c r="H1066" s="2">
        <v>26667</v>
      </c>
      <c r="I1066">
        <v>10</v>
      </c>
      <c r="J1066" s="2">
        <v>44372</v>
      </c>
      <c r="K1066" s="2">
        <v>44372</v>
      </c>
      <c r="L1066" t="s">
        <v>22</v>
      </c>
      <c r="M1066" t="s">
        <v>23</v>
      </c>
      <c r="N1066" t="s">
        <v>2068</v>
      </c>
      <c r="O1066" t="s">
        <v>78</v>
      </c>
      <c r="P1066" t="s">
        <v>79</v>
      </c>
      <c r="Q1066" t="s">
        <v>118</v>
      </c>
      <c r="T1066" t="str">
        <f>VLOOKUP(O1066,Aggregations!$B$2:$C$12,2,FALSE)</f>
        <v>SUM</v>
      </c>
      <c r="U1066" t="b">
        <f>ISNUMBER(SEARCH("CLOSE",B1066))</f>
        <v>0</v>
      </c>
    </row>
    <row r="1067" spans="1:21" hidden="1" x14ac:dyDescent="0.25">
      <c r="A1067" t="s">
        <v>2070</v>
      </c>
      <c r="B1067" t="s">
        <v>19</v>
      </c>
      <c r="C1067" t="s">
        <v>20</v>
      </c>
      <c r="D1067" t="s">
        <v>2070</v>
      </c>
      <c r="E1067" s="1">
        <v>44369.352083333331</v>
      </c>
      <c r="F1067" t="s">
        <v>100</v>
      </c>
      <c r="G1067" s="2">
        <v>44356</v>
      </c>
      <c r="H1067" s="2">
        <v>31140</v>
      </c>
      <c r="I1067">
        <v>10</v>
      </c>
      <c r="J1067" s="2">
        <v>44372</v>
      </c>
      <c r="K1067" s="2">
        <v>44372</v>
      </c>
      <c r="L1067" t="s">
        <v>29</v>
      </c>
      <c r="M1067" t="s">
        <v>30</v>
      </c>
      <c r="N1067" t="s">
        <v>2071</v>
      </c>
      <c r="O1067" t="s">
        <v>78</v>
      </c>
      <c r="P1067" t="s">
        <v>79</v>
      </c>
      <c r="Q1067" t="s">
        <v>6929</v>
      </c>
    </row>
    <row r="1068" spans="1:21" x14ac:dyDescent="0.25">
      <c r="A1068" t="s">
        <v>2072</v>
      </c>
      <c r="B1068" t="s">
        <v>19</v>
      </c>
      <c r="C1068" t="s">
        <v>20</v>
      </c>
      <c r="D1068" t="s">
        <v>2072</v>
      </c>
      <c r="E1068" s="1">
        <v>44369.352083333331</v>
      </c>
      <c r="F1068" t="s">
        <v>100</v>
      </c>
      <c r="G1068" s="2">
        <v>44356</v>
      </c>
      <c r="H1068" s="2">
        <v>31140</v>
      </c>
      <c r="I1068">
        <v>5</v>
      </c>
      <c r="J1068" s="2">
        <v>44372</v>
      </c>
      <c r="K1068" s="2">
        <v>44372</v>
      </c>
      <c r="L1068" t="s">
        <v>22</v>
      </c>
      <c r="M1068" t="s">
        <v>23</v>
      </c>
      <c r="N1068" t="s">
        <v>2071</v>
      </c>
      <c r="O1068" t="s">
        <v>78</v>
      </c>
      <c r="P1068" t="s">
        <v>79</v>
      </c>
      <c r="Q1068" t="s">
        <v>118</v>
      </c>
      <c r="T1068" t="str">
        <f>VLOOKUP(O1068,Aggregations!$B$2:$C$12,2,FALSE)</f>
        <v>SUM</v>
      </c>
      <c r="U1068" t="b">
        <f>ISNUMBER(SEARCH("CLOSE",B1068))</f>
        <v>0</v>
      </c>
    </row>
    <row r="1069" spans="1:21" hidden="1" x14ac:dyDescent="0.25">
      <c r="A1069" t="s">
        <v>2073</v>
      </c>
      <c r="B1069" t="s">
        <v>19</v>
      </c>
      <c r="C1069" t="s">
        <v>20</v>
      </c>
      <c r="D1069" t="s">
        <v>2073</v>
      </c>
      <c r="E1069" s="1">
        <v>44369.351388888892</v>
      </c>
      <c r="F1069" t="s">
        <v>100</v>
      </c>
      <c r="G1069" s="2">
        <v>44356</v>
      </c>
      <c r="H1069" s="2">
        <v>26667</v>
      </c>
      <c r="I1069">
        <v>10</v>
      </c>
      <c r="J1069" s="2">
        <v>44372</v>
      </c>
      <c r="K1069" s="2">
        <v>44372</v>
      </c>
      <c r="L1069" t="s">
        <v>29</v>
      </c>
      <c r="M1069" t="s">
        <v>30</v>
      </c>
      <c r="N1069" t="s">
        <v>2074</v>
      </c>
      <c r="O1069" t="s">
        <v>78</v>
      </c>
      <c r="P1069" t="s">
        <v>79</v>
      </c>
      <c r="Q1069" t="s">
        <v>6929</v>
      </c>
    </row>
    <row r="1070" spans="1:21" x14ac:dyDescent="0.25">
      <c r="A1070" t="s">
        <v>2075</v>
      </c>
      <c r="B1070" t="s">
        <v>19</v>
      </c>
      <c r="C1070" t="s">
        <v>20</v>
      </c>
      <c r="D1070" t="s">
        <v>2075</v>
      </c>
      <c r="E1070" s="1">
        <v>44369.351388888892</v>
      </c>
      <c r="F1070" t="s">
        <v>100</v>
      </c>
      <c r="G1070" s="2">
        <v>44356</v>
      </c>
      <c r="H1070" s="2">
        <v>26667</v>
      </c>
      <c r="I1070">
        <v>3</v>
      </c>
      <c r="J1070" s="2">
        <v>44372</v>
      </c>
      <c r="K1070" s="2">
        <v>44372</v>
      </c>
      <c r="L1070" t="s">
        <v>22</v>
      </c>
      <c r="M1070" t="s">
        <v>23</v>
      </c>
      <c r="N1070" t="s">
        <v>2074</v>
      </c>
      <c r="O1070" t="s">
        <v>78</v>
      </c>
      <c r="P1070" t="s">
        <v>79</v>
      </c>
      <c r="Q1070" t="s">
        <v>118</v>
      </c>
      <c r="T1070" t="str">
        <f>VLOOKUP(O1070,Aggregations!$B$2:$C$12,2,FALSE)</f>
        <v>SUM</v>
      </c>
      <c r="U1070" t="b">
        <f t="shared" ref="U1070:U1081" si="7">ISNUMBER(SEARCH("CLOSE",B1070))</f>
        <v>0</v>
      </c>
    </row>
    <row r="1071" spans="1:21" x14ac:dyDescent="0.25">
      <c r="A1071" t="s">
        <v>2076</v>
      </c>
      <c r="B1071" t="s">
        <v>19</v>
      </c>
      <c r="C1071" t="s">
        <v>20</v>
      </c>
      <c r="D1071" t="s">
        <v>2076</v>
      </c>
      <c r="E1071" s="1">
        <v>44196.506944444445</v>
      </c>
      <c r="F1071" t="s">
        <v>2077</v>
      </c>
      <c r="G1071" s="2">
        <v>44195</v>
      </c>
      <c r="H1071" s="2">
        <v>36894</v>
      </c>
      <c r="I1071">
        <v>1</v>
      </c>
      <c r="J1071" s="2">
        <v>44372</v>
      </c>
      <c r="K1071" s="2">
        <v>44372</v>
      </c>
      <c r="L1071" t="s">
        <v>29</v>
      </c>
      <c r="M1071" t="s">
        <v>30</v>
      </c>
      <c r="N1071" t="s">
        <v>2078</v>
      </c>
      <c r="O1071" t="s">
        <v>34</v>
      </c>
      <c r="P1071" t="s">
        <v>35</v>
      </c>
      <c r="Q1071" t="s">
        <v>118</v>
      </c>
      <c r="T1071" t="str">
        <f>VLOOKUP(O1071,Aggregations!$B$2:$C$12,2,FALSE)</f>
        <v>SUM</v>
      </c>
      <c r="U1071" t="b">
        <f t="shared" si="7"/>
        <v>0</v>
      </c>
    </row>
    <row r="1072" spans="1:21" x14ac:dyDescent="0.25">
      <c r="A1072" t="s">
        <v>2079</v>
      </c>
      <c r="B1072" t="s">
        <v>19</v>
      </c>
      <c r="C1072" t="s">
        <v>20</v>
      </c>
      <c r="D1072" t="s">
        <v>2079</v>
      </c>
      <c r="E1072" s="1">
        <v>44371.506944444445</v>
      </c>
      <c r="F1072" t="s">
        <v>2077</v>
      </c>
      <c r="G1072" s="2">
        <v>44370</v>
      </c>
      <c r="H1072" s="2">
        <v>36894</v>
      </c>
      <c r="I1072">
        <v>3</v>
      </c>
      <c r="J1072" s="2">
        <v>44372</v>
      </c>
      <c r="K1072" s="2">
        <v>44372</v>
      </c>
      <c r="L1072" t="s">
        <v>29</v>
      </c>
      <c r="M1072" t="s">
        <v>30</v>
      </c>
      <c r="N1072" t="s">
        <v>2080</v>
      </c>
      <c r="O1072" t="s">
        <v>34</v>
      </c>
      <c r="P1072" t="s">
        <v>35</v>
      </c>
      <c r="Q1072" t="s">
        <v>118</v>
      </c>
      <c r="T1072" t="str">
        <f>VLOOKUP(O1072,Aggregations!$B$2:$C$12,2,FALSE)</f>
        <v>SUM</v>
      </c>
      <c r="U1072" t="b">
        <f t="shared" si="7"/>
        <v>0</v>
      </c>
    </row>
    <row r="1073" spans="1:21" x14ac:dyDescent="0.25">
      <c r="A1073" t="s">
        <v>2081</v>
      </c>
      <c r="B1073" t="s">
        <v>19</v>
      </c>
      <c r="C1073" t="s">
        <v>20</v>
      </c>
      <c r="D1073" t="s">
        <v>2081</v>
      </c>
      <c r="E1073" s="1">
        <v>44196.506944444445</v>
      </c>
      <c r="F1073" t="s">
        <v>2077</v>
      </c>
      <c r="G1073" s="2">
        <v>44195</v>
      </c>
      <c r="H1073" s="2">
        <v>36894</v>
      </c>
      <c r="I1073">
        <v>1</v>
      </c>
      <c r="J1073" s="2">
        <v>44372</v>
      </c>
      <c r="K1073" s="2">
        <v>44372</v>
      </c>
      <c r="L1073" t="s">
        <v>29</v>
      </c>
      <c r="M1073" t="s">
        <v>30</v>
      </c>
      <c r="N1073" t="s">
        <v>2082</v>
      </c>
      <c r="O1073" t="s">
        <v>34</v>
      </c>
      <c r="P1073" t="s">
        <v>35</v>
      </c>
      <c r="Q1073" t="s">
        <v>118</v>
      </c>
      <c r="T1073" t="str">
        <f>VLOOKUP(O1073,Aggregations!$B$2:$C$12,2,FALSE)</f>
        <v>SUM</v>
      </c>
      <c r="U1073" t="b">
        <f t="shared" si="7"/>
        <v>0</v>
      </c>
    </row>
    <row r="1074" spans="1:21" x14ac:dyDescent="0.25">
      <c r="A1074" t="s">
        <v>2083</v>
      </c>
      <c r="B1074" t="s">
        <v>19</v>
      </c>
      <c r="C1074" t="s">
        <v>20</v>
      </c>
      <c r="D1074" t="s">
        <v>2083</v>
      </c>
      <c r="E1074" s="1">
        <v>44371.506944444445</v>
      </c>
      <c r="F1074" t="s">
        <v>2077</v>
      </c>
      <c r="G1074" s="2">
        <v>44370</v>
      </c>
      <c r="H1074" s="2">
        <v>36894</v>
      </c>
      <c r="I1074">
        <v>3</v>
      </c>
      <c r="J1074" s="2">
        <v>44372</v>
      </c>
      <c r="K1074" s="2">
        <v>44372</v>
      </c>
      <c r="L1074" t="s">
        <v>29</v>
      </c>
      <c r="M1074" t="s">
        <v>30</v>
      </c>
      <c r="N1074" t="s">
        <v>2084</v>
      </c>
      <c r="O1074" t="s">
        <v>34</v>
      </c>
      <c r="P1074" t="s">
        <v>35</v>
      </c>
      <c r="Q1074" t="s">
        <v>118</v>
      </c>
      <c r="T1074" t="str">
        <f>VLOOKUP(O1074,Aggregations!$B$2:$C$12,2,FALSE)</f>
        <v>SUM</v>
      </c>
      <c r="U1074" t="b">
        <f t="shared" si="7"/>
        <v>0</v>
      </c>
    </row>
    <row r="1075" spans="1:21" x14ac:dyDescent="0.25">
      <c r="A1075" t="s">
        <v>2085</v>
      </c>
      <c r="B1075" t="s">
        <v>19</v>
      </c>
      <c r="C1075" t="s">
        <v>20</v>
      </c>
      <c r="D1075" t="s">
        <v>2085</v>
      </c>
      <c r="E1075" s="1">
        <v>44196.506944444445</v>
      </c>
      <c r="F1075" t="s">
        <v>2077</v>
      </c>
      <c r="G1075" s="2">
        <v>44195</v>
      </c>
      <c r="H1075" s="2">
        <v>36894</v>
      </c>
      <c r="I1075">
        <v>1</v>
      </c>
      <c r="J1075" s="2">
        <v>44372</v>
      </c>
      <c r="K1075" s="2">
        <v>44372</v>
      </c>
      <c r="L1075" t="s">
        <v>29</v>
      </c>
      <c r="M1075" t="s">
        <v>30</v>
      </c>
      <c r="N1075" t="s">
        <v>2086</v>
      </c>
      <c r="O1075" t="s">
        <v>34</v>
      </c>
      <c r="P1075" t="s">
        <v>35</v>
      </c>
      <c r="Q1075" t="s">
        <v>118</v>
      </c>
      <c r="T1075" t="str">
        <f>VLOOKUP(O1075,Aggregations!$B$2:$C$12,2,FALSE)</f>
        <v>SUM</v>
      </c>
      <c r="U1075" t="b">
        <f t="shared" si="7"/>
        <v>0</v>
      </c>
    </row>
    <row r="1076" spans="1:21" x14ac:dyDescent="0.25">
      <c r="A1076" t="s">
        <v>2087</v>
      </c>
      <c r="B1076" t="s">
        <v>19</v>
      </c>
      <c r="C1076" t="s">
        <v>20</v>
      </c>
      <c r="D1076" t="s">
        <v>2087</v>
      </c>
      <c r="E1076" s="1">
        <v>44371.506944444445</v>
      </c>
      <c r="F1076" t="s">
        <v>2077</v>
      </c>
      <c r="G1076" s="2">
        <v>44370</v>
      </c>
      <c r="H1076" s="2">
        <v>36894</v>
      </c>
      <c r="I1076">
        <v>1</v>
      </c>
      <c r="J1076" s="2">
        <v>44372</v>
      </c>
      <c r="K1076" s="2">
        <v>44372</v>
      </c>
      <c r="L1076" t="s">
        <v>29</v>
      </c>
      <c r="M1076" t="s">
        <v>30</v>
      </c>
      <c r="N1076" t="s">
        <v>2088</v>
      </c>
      <c r="O1076" t="s">
        <v>34</v>
      </c>
      <c r="P1076" t="s">
        <v>35</v>
      </c>
      <c r="Q1076" t="s">
        <v>118</v>
      </c>
      <c r="T1076" t="str">
        <f>VLOOKUP(O1076,Aggregations!$B$2:$C$12,2,FALSE)</f>
        <v>SUM</v>
      </c>
      <c r="U1076" t="b">
        <f t="shared" si="7"/>
        <v>0</v>
      </c>
    </row>
    <row r="1077" spans="1:21" x14ac:dyDescent="0.25">
      <c r="A1077" t="s">
        <v>2089</v>
      </c>
      <c r="B1077" t="s">
        <v>19</v>
      </c>
      <c r="C1077" t="s">
        <v>20</v>
      </c>
      <c r="D1077" t="s">
        <v>2089</v>
      </c>
      <c r="E1077" s="1">
        <v>44371.506944444445</v>
      </c>
      <c r="F1077" t="s">
        <v>2077</v>
      </c>
      <c r="G1077" s="2">
        <v>44370</v>
      </c>
      <c r="H1077" s="2">
        <v>36894</v>
      </c>
      <c r="I1077">
        <v>1</v>
      </c>
      <c r="J1077" s="2">
        <v>44372</v>
      </c>
      <c r="K1077" s="2">
        <v>44372</v>
      </c>
      <c r="L1077" t="s">
        <v>29</v>
      </c>
      <c r="M1077" t="s">
        <v>30</v>
      </c>
      <c r="N1077" t="s">
        <v>2090</v>
      </c>
      <c r="O1077" t="s">
        <v>34</v>
      </c>
      <c r="P1077" t="s">
        <v>35</v>
      </c>
      <c r="Q1077" t="s">
        <v>118</v>
      </c>
      <c r="T1077" t="str">
        <f>VLOOKUP(O1077,Aggregations!$B$2:$C$12,2,FALSE)</f>
        <v>SUM</v>
      </c>
      <c r="U1077" t="b">
        <f t="shared" si="7"/>
        <v>0</v>
      </c>
    </row>
    <row r="1078" spans="1:21" x14ac:dyDescent="0.25">
      <c r="A1078" t="s">
        <v>2091</v>
      </c>
      <c r="B1078" t="s">
        <v>19</v>
      </c>
      <c r="C1078" t="s">
        <v>20</v>
      </c>
      <c r="D1078" t="s">
        <v>2091</v>
      </c>
      <c r="E1078" s="1">
        <v>44371.506944444445</v>
      </c>
      <c r="F1078" t="s">
        <v>2077</v>
      </c>
      <c r="G1078" s="2">
        <v>44370</v>
      </c>
      <c r="H1078" s="2">
        <v>36894</v>
      </c>
      <c r="I1078">
        <v>1</v>
      </c>
      <c r="J1078" s="2">
        <v>44372</v>
      </c>
      <c r="K1078" s="2">
        <v>44372</v>
      </c>
      <c r="L1078" t="s">
        <v>29</v>
      </c>
      <c r="M1078" t="s">
        <v>30</v>
      </c>
      <c r="N1078" t="s">
        <v>2092</v>
      </c>
      <c r="O1078" t="s">
        <v>34</v>
      </c>
      <c r="P1078" t="s">
        <v>35</v>
      </c>
      <c r="Q1078" t="s">
        <v>118</v>
      </c>
      <c r="T1078" t="str">
        <f>VLOOKUP(O1078,Aggregations!$B$2:$C$12,2,FALSE)</f>
        <v>SUM</v>
      </c>
      <c r="U1078" t="b">
        <f t="shared" si="7"/>
        <v>0</v>
      </c>
    </row>
    <row r="1079" spans="1:21" x14ac:dyDescent="0.25">
      <c r="A1079" t="s">
        <v>2093</v>
      </c>
      <c r="B1079" t="s">
        <v>19</v>
      </c>
      <c r="C1079" t="s">
        <v>20</v>
      </c>
      <c r="D1079" t="s">
        <v>2093</v>
      </c>
      <c r="E1079" s="1">
        <v>44371.506944444445</v>
      </c>
      <c r="F1079" t="s">
        <v>2077</v>
      </c>
      <c r="G1079" s="2">
        <v>44370</v>
      </c>
      <c r="H1079" s="2">
        <v>36894</v>
      </c>
      <c r="I1079">
        <v>1</v>
      </c>
      <c r="J1079" s="2">
        <v>44372</v>
      </c>
      <c r="K1079" s="2">
        <v>44372</v>
      </c>
      <c r="L1079" t="s">
        <v>29</v>
      </c>
      <c r="M1079" t="s">
        <v>30</v>
      </c>
      <c r="N1079" t="s">
        <v>2094</v>
      </c>
      <c r="O1079" t="s">
        <v>34</v>
      </c>
      <c r="P1079" t="s">
        <v>35</v>
      </c>
      <c r="Q1079" t="s">
        <v>118</v>
      </c>
      <c r="T1079" t="str">
        <f>VLOOKUP(O1079,Aggregations!$B$2:$C$12,2,FALSE)</f>
        <v>SUM</v>
      </c>
      <c r="U1079" t="b">
        <f t="shared" si="7"/>
        <v>0</v>
      </c>
    </row>
    <row r="1080" spans="1:21" x14ac:dyDescent="0.25">
      <c r="A1080" t="s">
        <v>2095</v>
      </c>
      <c r="B1080" t="s">
        <v>19</v>
      </c>
      <c r="C1080" t="s">
        <v>20</v>
      </c>
      <c r="D1080" t="s">
        <v>2095</v>
      </c>
      <c r="E1080" s="1">
        <v>44371.506944444445</v>
      </c>
      <c r="F1080" t="s">
        <v>2077</v>
      </c>
      <c r="G1080" s="2">
        <v>44370</v>
      </c>
      <c r="H1080" s="2">
        <v>36894</v>
      </c>
      <c r="I1080">
        <v>1</v>
      </c>
      <c r="J1080" s="2">
        <v>44372</v>
      </c>
      <c r="K1080" s="2">
        <v>44372</v>
      </c>
      <c r="L1080" t="s">
        <v>29</v>
      </c>
      <c r="M1080" t="s">
        <v>30</v>
      </c>
      <c r="N1080" t="s">
        <v>2096</v>
      </c>
      <c r="O1080" t="s">
        <v>34</v>
      </c>
      <c r="P1080" t="s">
        <v>35</v>
      </c>
      <c r="Q1080" t="s">
        <v>118</v>
      </c>
      <c r="T1080" t="str">
        <f>VLOOKUP(O1080,Aggregations!$B$2:$C$12,2,FALSE)</f>
        <v>SUM</v>
      </c>
      <c r="U1080" t="b">
        <f t="shared" si="7"/>
        <v>0</v>
      </c>
    </row>
    <row r="1081" spans="1:21" x14ac:dyDescent="0.25">
      <c r="A1081" t="s">
        <v>2097</v>
      </c>
      <c r="B1081" t="s">
        <v>19</v>
      </c>
      <c r="C1081" t="s">
        <v>20</v>
      </c>
      <c r="D1081" t="s">
        <v>2097</v>
      </c>
      <c r="E1081" s="1">
        <v>44371.506944444445</v>
      </c>
      <c r="F1081" t="s">
        <v>2077</v>
      </c>
      <c r="G1081" s="2">
        <v>44370</v>
      </c>
      <c r="H1081" s="2">
        <v>36894</v>
      </c>
      <c r="I1081">
        <v>1</v>
      </c>
      <c r="J1081" s="2">
        <v>44372</v>
      </c>
      <c r="K1081" s="2">
        <v>44372</v>
      </c>
      <c r="L1081" t="s">
        <v>29</v>
      </c>
      <c r="M1081" t="s">
        <v>30</v>
      </c>
      <c r="N1081" t="s">
        <v>2098</v>
      </c>
      <c r="O1081" t="s">
        <v>34</v>
      </c>
      <c r="P1081" t="s">
        <v>35</v>
      </c>
      <c r="Q1081" t="s">
        <v>118</v>
      </c>
      <c r="T1081" t="str">
        <f>VLOOKUP(O1081,Aggregations!$B$2:$C$12,2,FALSE)</f>
        <v>SUM</v>
      </c>
      <c r="U1081" t="b">
        <f t="shared" si="7"/>
        <v>0</v>
      </c>
    </row>
    <row r="1082" spans="1:21" hidden="1" x14ac:dyDescent="0.25">
      <c r="A1082" t="s">
        <v>2099</v>
      </c>
      <c r="B1082" t="s">
        <v>19</v>
      </c>
      <c r="C1082" t="s">
        <v>20</v>
      </c>
      <c r="D1082" t="s">
        <v>2099</v>
      </c>
      <c r="E1082" s="1">
        <v>44371.506944444445</v>
      </c>
      <c r="F1082" t="s">
        <v>2077</v>
      </c>
      <c r="G1082" s="2">
        <v>44370</v>
      </c>
      <c r="H1082" s="2">
        <v>36894</v>
      </c>
      <c r="I1082">
        <v>1</v>
      </c>
      <c r="J1082" s="2">
        <v>44372</v>
      </c>
      <c r="K1082" s="2">
        <v>44372</v>
      </c>
      <c r="L1082" t="s">
        <v>29</v>
      </c>
      <c r="M1082" t="s">
        <v>30</v>
      </c>
      <c r="N1082" t="s">
        <v>2100</v>
      </c>
      <c r="O1082" t="s">
        <v>34</v>
      </c>
      <c r="P1082" t="s">
        <v>35</v>
      </c>
      <c r="Q1082" t="s">
        <v>6929</v>
      </c>
    </row>
    <row r="1083" spans="1:21" x14ac:dyDescent="0.25">
      <c r="A1083" t="s">
        <v>2101</v>
      </c>
      <c r="B1083" t="s">
        <v>19</v>
      </c>
      <c r="C1083" t="s">
        <v>20</v>
      </c>
      <c r="D1083" t="s">
        <v>2101</v>
      </c>
      <c r="E1083" s="1">
        <v>44371.506944444445</v>
      </c>
      <c r="F1083" t="s">
        <v>2077</v>
      </c>
      <c r="G1083" s="2">
        <v>44370</v>
      </c>
      <c r="H1083" s="2">
        <v>36894</v>
      </c>
      <c r="I1083">
        <v>1</v>
      </c>
      <c r="J1083" s="2">
        <v>44372</v>
      </c>
      <c r="K1083" s="2">
        <v>44372</v>
      </c>
      <c r="L1083" t="s">
        <v>22</v>
      </c>
      <c r="M1083" t="s">
        <v>23</v>
      </c>
      <c r="N1083" t="s">
        <v>2100</v>
      </c>
      <c r="O1083" t="s">
        <v>34</v>
      </c>
      <c r="P1083" t="s">
        <v>35</v>
      </c>
      <c r="Q1083" t="s">
        <v>118</v>
      </c>
      <c r="T1083" t="str">
        <f>VLOOKUP(O1083,Aggregations!$B$2:$C$12,2,FALSE)</f>
        <v>SUM</v>
      </c>
      <c r="U1083" t="b">
        <f>ISNUMBER(SEARCH("CLOSE",B1083))</f>
        <v>0</v>
      </c>
    </row>
    <row r="1084" spans="1:21" hidden="1" x14ac:dyDescent="0.25">
      <c r="A1084" t="s">
        <v>2102</v>
      </c>
      <c r="B1084" t="s">
        <v>19</v>
      </c>
      <c r="C1084" t="s">
        <v>20</v>
      </c>
      <c r="D1084" t="s">
        <v>2102</v>
      </c>
      <c r="E1084" s="1">
        <v>44371.506944444445</v>
      </c>
      <c r="F1084" t="s">
        <v>2077</v>
      </c>
      <c r="G1084" s="2">
        <v>44370</v>
      </c>
      <c r="H1084" s="2">
        <v>36894</v>
      </c>
      <c r="I1084">
        <v>1</v>
      </c>
      <c r="J1084" s="2">
        <v>44372</v>
      </c>
      <c r="K1084" s="2">
        <v>44372</v>
      </c>
      <c r="L1084" t="s">
        <v>29</v>
      </c>
      <c r="M1084" t="s">
        <v>30</v>
      </c>
      <c r="N1084" t="s">
        <v>2103</v>
      </c>
      <c r="O1084" t="s">
        <v>34</v>
      </c>
      <c r="P1084" t="s">
        <v>35</v>
      </c>
      <c r="Q1084" t="s">
        <v>6929</v>
      </c>
    </row>
    <row r="1085" spans="1:21" x14ac:dyDescent="0.25">
      <c r="A1085" t="s">
        <v>2104</v>
      </c>
      <c r="B1085" t="s">
        <v>19</v>
      </c>
      <c r="C1085" t="s">
        <v>20</v>
      </c>
      <c r="D1085" t="s">
        <v>2104</v>
      </c>
      <c r="E1085" s="1">
        <v>44371.506944444445</v>
      </c>
      <c r="F1085" t="s">
        <v>2077</v>
      </c>
      <c r="G1085" s="2">
        <v>44370</v>
      </c>
      <c r="H1085" s="2">
        <v>36894</v>
      </c>
      <c r="I1085">
        <v>1</v>
      </c>
      <c r="J1085" s="2">
        <v>44372</v>
      </c>
      <c r="K1085" s="2">
        <v>44372</v>
      </c>
      <c r="L1085" t="s">
        <v>22</v>
      </c>
      <c r="M1085" t="s">
        <v>23</v>
      </c>
      <c r="N1085" t="s">
        <v>2103</v>
      </c>
      <c r="O1085" t="s">
        <v>34</v>
      </c>
      <c r="P1085" t="s">
        <v>35</v>
      </c>
      <c r="Q1085" t="s">
        <v>118</v>
      </c>
      <c r="T1085" t="str">
        <f>VLOOKUP(O1085,Aggregations!$B$2:$C$12,2,FALSE)</f>
        <v>SUM</v>
      </c>
      <c r="U1085" t="b">
        <f t="shared" ref="U1085:U1094" si="8">ISNUMBER(SEARCH("CLOSE",B1085))</f>
        <v>0</v>
      </c>
    </row>
    <row r="1086" spans="1:21" x14ac:dyDescent="0.25">
      <c r="A1086" t="s">
        <v>2105</v>
      </c>
      <c r="B1086" t="s">
        <v>19</v>
      </c>
      <c r="C1086" t="s">
        <v>20</v>
      </c>
      <c r="D1086" t="s">
        <v>2105</v>
      </c>
      <c r="E1086" s="1">
        <v>44196.506249999999</v>
      </c>
      <c r="F1086" t="s">
        <v>2077</v>
      </c>
      <c r="G1086" s="2">
        <v>44195</v>
      </c>
      <c r="H1086" s="2">
        <v>36894</v>
      </c>
      <c r="I1086">
        <v>1</v>
      </c>
      <c r="J1086" s="2">
        <v>44372</v>
      </c>
      <c r="K1086" s="2">
        <v>44372</v>
      </c>
      <c r="L1086" t="s">
        <v>29</v>
      </c>
      <c r="M1086" t="s">
        <v>30</v>
      </c>
      <c r="N1086" t="s">
        <v>2106</v>
      </c>
      <c r="O1086" t="s">
        <v>34</v>
      </c>
      <c r="P1086" t="s">
        <v>35</v>
      </c>
      <c r="Q1086" t="s">
        <v>118</v>
      </c>
      <c r="T1086" t="str">
        <f>VLOOKUP(O1086,Aggregations!$B$2:$C$12,2,FALSE)</f>
        <v>SUM</v>
      </c>
      <c r="U1086" t="b">
        <f t="shared" si="8"/>
        <v>0</v>
      </c>
    </row>
    <row r="1087" spans="1:21" x14ac:dyDescent="0.25">
      <c r="A1087" t="s">
        <v>2107</v>
      </c>
      <c r="B1087" t="s">
        <v>19</v>
      </c>
      <c r="C1087" t="s">
        <v>20</v>
      </c>
      <c r="D1087" t="s">
        <v>2107</v>
      </c>
      <c r="E1087" s="1">
        <v>44371.506944444445</v>
      </c>
      <c r="F1087" t="s">
        <v>2077</v>
      </c>
      <c r="G1087" s="2">
        <v>44370</v>
      </c>
      <c r="H1087" s="2">
        <v>36894</v>
      </c>
      <c r="I1087">
        <v>1</v>
      </c>
      <c r="J1087" s="2">
        <v>44372</v>
      </c>
      <c r="K1087" s="2">
        <v>44372</v>
      </c>
      <c r="L1087" t="s">
        <v>29</v>
      </c>
      <c r="M1087" t="s">
        <v>30</v>
      </c>
      <c r="N1087" t="s">
        <v>2108</v>
      </c>
      <c r="O1087" t="s">
        <v>34</v>
      </c>
      <c r="P1087" t="s">
        <v>35</v>
      </c>
      <c r="Q1087" t="s">
        <v>118</v>
      </c>
      <c r="T1087" t="str">
        <f>VLOOKUP(O1087,Aggregations!$B$2:$C$12,2,FALSE)</f>
        <v>SUM</v>
      </c>
      <c r="U1087" t="b">
        <f t="shared" si="8"/>
        <v>0</v>
      </c>
    </row>
    <row r="1088" spans="1:21" x14ac:dyDescent="0.25">
      <c r="A1088" t="s">
        <v>2109</v>
      </c>
      <c r="B1088" t="s">
        <v>19</v>
      </c>
      <c r="C1088" t="s">
        <v>20</v>
      </c>
      <c r="D1088" t="s">
        <v>2109</v>
      </c>
      <c r="E1088" s="1">
        <v>44371.506944444445</v>
      </c>
      <c r="F1088" t="s">
        <v>2077</v>
      </c>
      <c r="G1088" s="2">
        <v>44370</v>
      </c>
      <c r="H1088" s="2">
        <v>36894</v>
      </c>
      <c r="I1088">
        <v>1</v>
      </c>
      <c r="J1088" s="2">
        <v>44372</v>
      </c>
      <c r="K1088" s="2">
        <v>44372</v>
      </c>
      <c r="L1088" t="s">
        <v>29</v>
      </c>
      <c r="M1088" t="s">
        <v>30</v>
      </c>
      <c r="N1088" t="s">
        <v>2110</v>
      </c>
      <c r="O1088" t="s">
        <v>34</v>
      </c>
      <c r="P1088" t="s">
        <v>35</v>
      </c>
      <c r="Q1088" t="s">
        <v>118</v>
      </c>
      <c r="T1088" t="str">
        <f>VLOOKUP(O1088,Aggregations!$B$2:$C$12,2,FALSE)</f>
        <v>SUM</v>
      </c>
      <c r="U1088" t="b">
        <f t="shared" si="8"/>
        <v>0</v>
      </c>
    </row>
    <row r="1089" spans="1:21" x14ac:dyDescent="0.25">
      <c r="A1089" t="s">
        <v>2111</v>
      </c>
      <c r="B1089" t="s">
        <v>19</v>
      </c>
      <c r="C1089" t="s">
        <v>20</v>
      </c>
      <c r="D1089" t="s">
        <v>2111</v>
      </c>
      <c r="E1089" s="1">
        <v>44371.506944444445</v>
      </c>
      <c r="F1089" t="s">
        <v>2077</v>
      </c>
      <c r="G1089" s="2">
        <v>44370</v>
      </c>
      <c r="H1089" s="2">
        <v>36894</v>
      </c>
      <c r="I1089">
        <v>1</v>
      </c>
      <c r="J1089" s="2">
        <v>44372</v>
      </c>
      <c r="K1089" s="2">
        <v>44372</v>
      </c>
      <c r="L1089" t="s">
        <v>29</v>
      </c>
      <c r="M1089" t="s">
        <v>30</v>
      </c>
      <c r="N1089" t="s">
        <v>2112</v>
      </c>
      <c r="O1089" t="s">
        <v>34</v>
      </c>
      <c r="P1089" t="s">
        <v>35</v>
      </c>
      <c r="Q1089" t="s">
        <v>118</v>
      </c>
      <c r="T1089" t="str">
        <f>VLOOKUP(O1089,Aggregations!$B$2:$C$12,2,FALSE)</f>
        <v>SUM</v>
      </c>
      <c r="U1089" t="b">
        <f t="shared" si="8"/>
        <v>0</v>
      </c>
    </row>
    <row r="1090" spans="1:21" x14ac:dyDescent="0.25">
      <c r="A1090" t="s">
        <v>2113</v>
      </c>
      <c r="B1090" t="s">
        <v>19</v>
      </c>
      <c r="C1090" t="s">
        <v>20</v>
      </c>
      <c r="D1090" t="s">
        <v>2113</v>
      </c>
      <c r="E1090" s="1">
        <v>44371.506944444445</v>
      </c>
      <c r="F1090" t="s">
        <v>2077</v>
      </c>
      <c r="G1090" s="2">
        <v>44370</v>
      </c>
      <c r="H1090" s="2">
        <v>36894</v>
      </c>
      <c r="I1090">
        <v>1</v>
      </c>
      <c r="J1090" s="2">
        <v>44372</v>
      </c>
      <c r="K1090" s="2">
        <v>44372</v>
      </c>
      <c r="L1090" t="s">
        <v>29</v>
      </c>
      <c r="M1090" t="s">
        <v>30</v>
      </c>
      <c r="N1090" t="s">
        <v>2114</v>
      </c>
      <c r="O1090" t="s">
        <v>34</v>
      </c>
      <c r="P1090" t="s">
        <v>35</v>
      </c>
      <c r="Q1090" t="s">
        <v>118</v>
      </c>
      <c r="T1090" t="str">
        <f>VLOOKUP(O1090,Aggregations!$B$2:$C$12,2,FALSE)</f>
        <v>SUM</v>
      </c>
      <c r="U1090" t="b">
        <f t="shared" si="8"/>
        <v>0</v>
      </c>
    </row>
    <row r="1091" spans="1:21" x14ac:dyDescent="0.25">
      <c r="A1091" t="s">
        <v>2115</v>
      </c>
      <c r="B1091" t="s">
        <v>19</v>
      </c>
      <c r="C1091" t="s">
        <v>20</v>
      </c>
      <c r="D1091" t="s">
        <v>2115</v>
      </c>
      <c r="E1091" s="1">
        <v>44371.506944444445</v>
      </c>
      <c r="F1091" t="s">
        <v>2077</v>
      </c>
      <c r="G1091" s="2">
        <v>44370</v>
      </c>
      <c r="H1091" s="2">
        <v>36894</v>
      </c>
      <c r="I1091">
        <v>1</v>
      </c>
      <c r="J1091" s="2">
        <v>44372</v>
      </c>
      <c r="K1091" s="2">
        <v>44372</v>
      </c>
      <c r="L1091" t="s">
        <v>29</v>
      </c>
      <c r="M1091" t="s">
        <v>30</v>
      </c>
      <c r="N1091" t="s">
        <v>2116</v>
      </c>
      <c r="O1091" t="s">
        <v>34</v>
      </c>
      <c r="P1091" t="s">
        <v>35</v>
      </c>
      <c r="Q1091" t="s">
        <v>118</v>
      </c>
      <c r="T1091" t="str">
        <f>VLOOKUP(O1091,Aggregations!$B$2:$C$12,2,FALSE)</f>
        <v>SUM</v>
      </c>
      <c r="U1091" t="b">
        <f t="shared" si="8"/>
        <v>0</v>
      </c>
    </row>
    <row r="1092" spans="1:21" x14ac:dyDescent="0.25">
      <c r="A1092" t="s">
        <v>2117</v>
      </c>
      <c r="B1092" t="s">
        <v>19</v>
      </c>
      <c r="C1092" t="s">
        <v>20</v>
      </c>
      <c r="D1092" t="s">
        <v>2117</v>
      </c>
      <c r="E1092" s="1">
        <v>44371.506944444445</v>
      </c>
      <c r="F1092" t="s">
        <v>2077</v>
      </c>
      <c r="G1092" s="2">
        <v>44370</v>
      </c>
      <c r="H1092" s="2">
        <v>36894</v>
      </c>
      <c r="I1092">
        <v>1</v>
      </c>
      <c r="J1092" s="2">
        <v>44372</v>
      </c>
      <c r="K1092" s="2">
        <v>44372</v>
      </c>
      <c r="L1092" t="s">
        <v>29</v>
      </c>
      <c r="M1092" t="s">
        <v>30</v>
      </c>
      <c r="N1092" t="s">
        <v>2118</v>
      </c>
      <c r="O1092" t="s">
        <v>34</v>
      </c>
      <c r="P1092" t="s">
        <v>35</v>
      </c>
      <c r="Q1092" t="s">
        <v>118</v>
      </c>
      <c r="T1092" t="str">
        <f>VLOOKUP(O1092,Aggregations!$B$2:$C$12,2,FALSE)</f>
        <v>SUM</v>
      </c>
      <c r="U1092" t="b">
        <f t="shared" si="8"/>
        <v>0</v>
      </c>
    </row>
    <row r="1093" spans="1:21" x14ac:dyDescent="0.25">
      <c r="A1093" t="s">
        <v>2119</v>
      </c>
      <c r="B1093" t="s">
        <v>19</v>
      </c>
      <c r="C1093" t="s">
        <v>20</v>
      </c>
      <c r="D1093" t="s">
        <v>2119</v>
      </c>
      <c r="E1093" s="1">
        <v>44371.506944444445</v>
      </c>
      <c r="F1093" t="s">
        <v>2077</v>
      </c>
      <c r="G1093" s="2">
        <v>44370</v>
      </c>
      <c r="H1093" s="2">
        <v>36894</v>
      </c>
      <c r="I1093">
        <v>1</v>
      </c>
      <c r="J1093" s="2">
        <v>44372</v>
      </c>
      <c r="K1093" s="2">
        <v>44372</v>
      </c>
      <c r="L1093" t="s">
        <v>29</v>
      </c>
      <c r="M1093" t="s">
        <v>30</v>
      </c>
      <c r="N1093" t="s">
        <v>2120</v>
      </c>
      <c r="O1093" t="s">
        <v>34</v>
      </c>
      <c r="P1093" t="s">
        <v>35</v>
      </c>
      <c r="Q1093" t="s">
        <v>118</v>
      </c>
      <c r="T1093" t="str">
        <f>VLOOKUP(O1093,Aggregations!$B$2:$C$12,2,FALSE)</f>
        <v>SUM</v>
      </c>
      <c r="U1093" t="b">
        <f t="shared" si="8"/>
        <v>0</v>
      </c>
    </row>
    <row r="1094" spans="1:21" x14ac:dyDescent="0.25">
      <c r="A1094" t="s">
        <v>2121</v>
      </c>
      <c r="B1094" t="s">
        <v>19</v>
      </c>
      <c r="C1094" t="s">
        <v>20</v>
      </c>
      <c r="D1094" t="s">
        <v>2121</v>
      </c>
      <c r="E1094" s="1">
        <v>44371.506944444445</v>
      </c>
      <c r="F1094" t="s">
        <v>2077</v>
      </c>
      <c r="G1094" s="2">
        <v>44370</v>
      </c>
      <c r="H1094" s="2">
        <v>36894</v>
      </c>
      <c r="I1094">
        <v>1</v>
      </c>
      <c r="J1094" s="2">
        <v>44372</v>
      </c>
      <c r="K1094" s="2">
        <v>44372</v>
      </c>
      <c r="L1094" t="s">
        <v>29</v>
      </c>
      <c r="M1094" t="s">
        <v>30</v>
      </c>
      <c r="N1094" t="s">
        <v>2122</v>
      </c>
      <c r="O1094" t="s">
        <v>34</v>
      </c>
      <c r="P1094" t="s">
        <v>35</v>
      </c>
      <c r="Q1094" t="s">
        <v>118</v>
      </c>
      <c r="T1094" t="str">
        <f>VLOOKUP(O1094,Aggregations!$B$2:$C$12,2,FALSE)</f>
        <v>SUM</v>
      </c>
      <c r="U1094" t="b">
        <f t="shared" si="8"/>
        <v>0</v>
      </c>
    </row>
    <row r="1095" spans="1:21" hidden="1" x14ac:dyDescent="0.25">
      <c r="A1095" t="s">
        <v>2123</v>
      </c>
      <c r="B1095" t="s">
        <v>99</v>
      </c>
      <c r="C1095" t="s">
        <v>20</v>
      </c>
      <c r="D1095" t="s">
        <v>2123</v>
      </c>
      <c r="E1095" s="1">
        <v>44369.459027777775</v>
      </c>
      <c r="F1095" t="s">
        <v>2124</v>
      </c>
      <c r="G1095" s="2">
        <v>44365</v>
      </c>
      <c r="H1095" s="2">
        <v>36161</v>
      </c>
      <c r="I1095">
        <v>63</v>
      </c>
      <c r="J1095" s="2">
        <v>44372</v>
      </c>
      <c r="K1095" s="2">
        <v>44372</v>
      </c>
      <c r="L1095" t="s">
        <v>29</v>
      </c>
      <c r="M1095" t="s">
        <v>30</v>
      </c>
      <c r="N1095" t="s">
        <v>2125</v>
      </c>
      <c r="O1095" t="s">
        <v>2126</v>
      </c>
      <c r="P1095" t="s">
        <v>2127</v>
      </c>
      <c r="Q1095" t="s">
        <v>54</v>
      </c>
      <c r="S1095" t="s">
        <v>55</v>
      </c>
    </row>
    <row r="1096" spans="1:21" hidden="1" x14ac:dyDescent="0.25">
      <c r="A1096" t="s">
        <v>2128</v>
      </c>
      <c r="B1096" t="s">
        <v>19</v>
      </c>
      <c r="C1096" t="s">
        <v>20</v>
      </c>
      <c r="D1096" t="s">
        <v>2128</v>
      </c>
      <c r="E1096" s="1">
        <v>44084.656944444447</v>
      </c>
      <c r="F1096" t="s">
        <v>2129</v>
      </c>
      <c r="G1096" s="2">
        <v>44083</v>
      </c>
      <c r="H1096" s="2">
        <v>30720</v>
      </c>
      <c r="I1096">
        <v>53</v>
      </c>
      <c r="J1096" s="2">
        <v>44372</v>
      </c>
      <c r="K1096" s="2">
        <v>44372</v>
      </c>
      <c r="L1096" t="s">
        <v>29</v>
      </c>
      <c r="M1096" t="s">
        <v>30</v>
      </c>
      <c r="N1096" t="s">
        <v>2130</v>
      </c>
      <c r="O1096" t="s">
        <v>34</v>
      </c>
      <c r="P1096" t="s">
        <v>35</v>
      </c>
      <c r="Q1096" t="s">
        <v>142</v>
      </c>
      <c r="R1096" t="s">
        <v>118</v>
      </c>
    </row>
    <row r="1097" spans="1:21" x14ac:dyDescent="0.25">
      <c r="A1097" t="s">
        <v>2131</v>
      </c>
      <c r="B1097" t="s">
        <v>32</v>
      </c>
      <c r="C1097" t="s">
        <v>20</v>
      </c>
      <c r="D1097" t="s">
        <v>2131</v>
      </c>
      <c r="E1097" s="1">
        <v>44371.648611111108</v>
      </c>
      <c r="F1097" t="s">
        <v>2132</v>
      </c>
      <c r="G1097" s="2">
        <v>44370</v>
      </c>
      <c r="H1097" s="2">
        <v>37608</v>
      </c>
      <c r="I1097">
        <v>4</v>
      </c>
      <c r="J1097" s="2">
        <v>44372</v>
      </c>
      <c r="K1097" s="2">
        <v>44372</v>
      </c>
      <c r="L1097" t="s">
        <v>29</v>
      </c>
      <c r="M1097" t="s">
        <v>30</v>
      </c>
      <c r="N1097" t="s">
        <v>2133</v>
      </c>
      <c r="O1097" t="s">
        <v>396</v>
      </c>
      <c r="P1097" t="s">
        <v>397</v>
      </c>
      <c r="Q1097" t="s">
        <v>118</v>
      </c>
      <c r="T1097" t="str">
        <f>VLOOKUP(O1097,Aggregations!$B$2:$C$12,2,FALSE)</f>
        <v>SUM</v>
      </c>
      <c r="U1097" t="b">
        <f t="shared" ref="U1097:U1105" si="9">ISNUMBER(SEARCH("CLOSE",B1097))</f>
        <v>0</v>
      </c>
    </row>
    <row r="1098" spans="1:21" x14ac:dyDescent="0.25">
      <c r="A1098" t="s">
        <v>2134</v>
      </c>
      <c r="B1098" t="s">
        <v>32</v>
      </c>
      <c r="C1098" t="s">
        <v>20</v>
      </c>
      <c r="D1098" t="s">
        <v>2134</v>
      </c>
      <c r="E1098" s="1">
        <v>44371.649305555555</v>
      </c>
      <c r="F1098" t="s">
        <v>2132</v>
      </c>
      <c r="G1098" s="2">
        <v>44370</v>
      </c>
      <c r="H1098" s="2">
        <v>37608</v>
      </c>
      <c r="I1098">
        <v>1</v>
      </c>
      <c r="J1098" s="2">
        <v>44372</v>
      </c>
      <c r="K1098" s="2">
        <v>44372</v>
      </c>
      <c r="L1098" t="s">
        <v>29</v>
      </c>
      <c r="M1098" t="s">
        <v>30</v>
      </c>
      <c r="N1098" t="s">
        <v>2135</v>
      </c>
      <c r="O1098" t="s">
        <v>396</v>
      </c>
      <c r="P1098" t="s">
        <v>397</v>
      </c>
      <c r="Q1098" t="s">
        <v>118</v>
      </c>
      <c r="T1098" t="str">
        <f>VLOOKUP(O1098,Aggregations!$B$2:$C$12,2,FALSE)</f>
        <v>SUM</v>
      </c>
      <c r="U1098" t="b">
        <f t="shared" si="9"/>
        <v>0</v>
      </c>
    </row>
    <row r="1099" spans="1:21" x14ac:dyDescent="0.25">
      <c r="A1099" t="s">
        <v>2136</v>
      </c>
      <c r="B1099" t="s">
        <v>32</v>
      </c>
      <c r="C1099" t="s">
        <v>20</v>
      </c>
      <c r="D1099" t="s">
        <v>2136</v>
      </c>
      <c r="E1099" s="1">
        <v>44371.649305555555</v>
      </c>
      <c r="F1099" t="s">
        <v>2132</v>
      </c>
      <c r="G1099" s="2">
        <v>44370</v>
      </c>
      <c r="H1099" s="2">
        <v>37608</v>
      </c>
      <c r="I1099">
        <v>1</v>
      </c>
      <c r="J1099" s="2">
        <v>44372</v>
      </c>
      <c r="K1099" s="2">
        <v>44372</v>
      </c>
      <c r="L1099" t="s">
        <v>29</v>
      </c>
      <c r="M1099" t="s">
        <v>30</v>
      </c>
      <c r="N1099" t="s">
        <v>2137</v>
      </c>
      <c r="O1099" t="s">
        <v>396</v>
      </c>
      <c r="P1099" t="s">
        <v>397</v>
      </c>
      <c r="Q1099" t="s">
        <v>118</v>
      </c>
      <c r="T1099" t="str">
        <f>VLOOKUP(O1099,Aggregations!$B$2:$C$12,2,FALSE)</f>
        <v>SUM</v>
      </c>
      <c r="U1099" t="b">
        <f t="shared" si="9"/>
        <v>0</v>
      </c>
    </row>
    <row r="1100" spans="1:21" x14ac:dyDescent="0.25">
      <c r="A1100" t="s">
        <v>2138</v>
      </c>
      <c r="B1100" t="s">
        <v>32</v>
      </c>
      <c r="C1100" t="s">
        <v>20</v>
      </c>
      <c r="D1100" t="s">
        <v>2138</v>
      </c>
      <c r="E1100" s="1">
        <v>44371.648611111108</v>
      </c>
      <c r="F1100" t="s">
        <v>2132</v>
      </c>
      <c r="G1100" s="2">
        <v>44370</v>
      </c>
      <c r="H1100" s="2">
        <v>37608</v>
      </c>
      <c r="I1100">
        <v>2</v>
      </c>
      <c r="J1100" s="2">
        <v>44372</v>
      </c>
      <c r="K1100" s="2">
        <v>44372</v>
      </c>
      <c r="L1100" t="s">
        <v>29</v>
      </c>
      <c r="M1100" t="s">
        <v>30</v>
      </c>
      <c r="N1100" t="s">
        <v>2139</v>
      </c>
      <c r="O1100" t="s">
        <v>396</v>
      </c>
      <c r="P1100" t="s">
        <v>397</v>
      </c>
      <c r="Q1100" t="s">
        <v>118</v>
      </c>
      <c r="T1100" t="str">
        <f>VLOOKUP(O1100,Aggregations!$B$2:$C$12,2,FALSE)</f>
        <v>SUM</v>
      </c>
      <c r="U1100" t="b">
        <f t="shared" si="9"/>
        <v>0</v>
      </c>
    </row>
    <row r="1101" spans="1:21" x14ac:dyDescent="0.25">
      <c r="A1101" t="s">
        <v>2140</v>
      </c>
      <c r="B1101" t="s">
        <v>32</v>
      </c>
      <c r="C1101" t="s">
        <v>20</v>
      </c>
      <c r="D1101" t="s">
        <v>2140</v>
      </c>
      <c r="E1101" s="1">
        <v>44371.648611111108</v>
      </c>
      <c r="F1101" t="s">
        <v>2132</v>
      </c>
      <c r="G1101" s="2">
        <v>44370</v>
      </c>
      <c r="H1101" s="2">
        <v>37608</v>
      </c>
      <c r="I1101">
        <v>2</v>
      </c>
      <c r="J1101" s="2">
        <v>44372</v>
      </c>
      <c r="K1101" s="2">
        <v>44372</v>
      </c>
      <c r="L1101" t="s">
        <v>29</v>
      </c>
      <c r="M1101" t="s">
        <v>30</v>
      </c>
      <c r="N1101" t="s">
        <v>2141</v>
      </c>
      <c r="O1101" t="s">
        <v>396</v>
      </c>
      <c r="P1101" t="s">
        <v>397</v>
      </c>
      <c r="Q1101" t="s">
        <v>118</v>
      </c>
      <c r="T1101" t="str">
        <f>VLOOKUP(O1101,Aggregations!$B$2:$C$12,2,FALSE)</f>
        <v>SUM</v>
      </c>
      <c r="U1101" t="b">
        <f t="shared" si="9"/>
        <v>0</v>
      </c>
    </row>
    <row r="1102" spans="1:21" x14ac:dyDescent="0.25">
      <c r="A1102" t="s">
        <v>2142</v>
      </c>
      <c r="B1102" t="s">
        <v>32</v>
      </c>
      <c r="C1102" t="s">
        <v>20</v>
      </c>
      <c r="D1102" t="s">
        <v>2142</v>
      </c>
      <c r="E1102" s="1">
        <v>44371.649305555555</v>
      </c>
      <c r="F1102" t="s">
        <v>2132</v>
      </c>
      <c r="G1102" s="2">
        <v>44370</v>
      </c>
      <c r="H1102" s="2">
        <v>37608</v>
      </c>
      <c r="I1102">
        <v>1</v>
      </c>
      <c r="J1102" s="2">
        <v>44372</v>
      </c>
      <c r="K1102" s="2">
        <v>44372</v>
      </c>
      <c r="L1102" t="s">
        <v>29</v>
      </c>
      <c r="M1102" t="s">
        <v>30</v>
      </c>
      <c r="N1102" t="s">
        <v>2143</v>
      </c>
      <c r="O1102" t="s">
        <v>396</v>
      </c>
      <c r="P1102" t="s">
        <v>397</v>
      </c>
      <c r="Q1102" t="s">
        <v>118</v>
      </c>
      <c r="T1102" t="str">
        <f>VLOOKUP(O1102,Aggregations!$B$2:$C$12,2,FALSE)</f>
        <v>SUM</v>
      </c>
      <c r="U1102" t="b">
        <f t="shared" si="9"/>
        <v>0</v>
      </c>
    </row>
    <row r="1103" spans="1:21" x14ac:dyDescent="0.25">
      <c r="A1103" t="s">
        <v>2144</v>
      </c>
      <c r="B1103" t="s">
        <v>32</v>
      </c>
      <c r="C1103" t="s">
        <v>20</v>
      </c>
      <c r="D1103" t="s">
        <v>2144</v>
      </c>
      <c r="E1103" s="1">
        <v>44371.648611111108</v>
      </c>
      <c r="F1103" t="s">
        <v>2132</v>
      </c>
      <c r="G1103" s="2">
        <v>44370</v>
      </c>
      <c r="H1103" s="2">
        <v>37608</v>
      </c>
      <c r="I1103">
        <v>33</v>
      </c>
      <c r="J1103" s="2">
        <v>44372</v>
      </c>
      <c r="K1103" s="2">
        <v>44372</v>
      </c>
      <c r="L1103" t="s">
        <v>29</v>
      </c>
      <c r="M1103" t="s">
        <v>30</v>
      </c>
      <c r="N1103" t="s">
        <v>2145</v>
      </c>
      <c r="O1103" t="s">
        <v>396</v>
      </c>
      <c r="P1103" t="s">
        <v>397</v>
      </c>
      <c r="Q1103" t="s">
        <v>118</v>
      </c>
      <c r="T1103" t="str">
        <f>VLOOKUP(O1103,Aggregations!$B$2:$C$12,2,FALSE)</f>
        <v>SUM</v>
      </c>
      <c r="U1103" t="b">
        <f t="shared" si="9"/>
        <v>0</v>
      </c>
    </row>
    <row r="1104" spans="1:21" hidden="1" x14ac:dyDescent="0.25">
      <c r="A1104" t="s">
        <v>2146</v>
      </c>
      <c r="B1104" t="s">
        <v>19</v>
      </c>
      <c r="C1104" t="s">
        <v>20</v>
      </c>
      <c r="D1104" t="s">
        <v>2146</v>
      </c>
      <c r="E1104" s="1">
        <v>44371.640277777777</v>
      </c>
      <c r="F1104" t="s">
        <v>2147</v>
      </c>
      <c r="G1104" s="2">
        <v>44370</v>
      </c>
      <c r="H1104" s="2">
        <v>19912</v>
      </c>
      <c r="I1104">
        <v>55</v>
      </c>
      <c r="J1104" s="2">
        <v>44372</v>
      </c>
      <c r="K1104" s="2">
        <v>44372</v>
      </c>
      <c r="L1104" t="s">
        <v>29</v>
      </c>
      <c r="M1104" t="s">
        <v>30</v>
      </c>
      <c r="N1104" t="s">
        <v>2148</v>
      </c>
      <c r="O1104" t="s">
        <v>65</v>
      </c>
      <c r="P1104" t="s">
        <v>66</v>
      </c>
      <c r="Q1104" t="s">
        <v>118</v>
      </c>
      <c r="T1104" t="str">
        <f>VLOOKUP(O1104,Aggregations!$B$2:$C$12,2,FALSE)</f>
        <v>AVERAGE</v>
      </c>
      <c r="U1104" t="b">
        <f t="shared" si="9"/>
        <v>0</v>
      </c>
    </row>
    <row r="1105" spans="1:21" x14ac:dyDescent="0.25">
      <c r="A1105" t="s">
        <v>2149</v>
      </c>
      <c r="B1105" t="s">
        <v>19</v>
      </c>
      <c r="C1105" t="s">
        <v>20</v>
      </c>
      <c r="D1105" t="s">
        <v>2149</v>
      </c>
      <c r="E1105" s="1">
        <v>44371.506944444445</v>
      </c>
      <c r="F1105" t="s">
        <v>21</v>
      </c>
      <c r="G1105" s="2">
        <v>44370</v>
      </c>
      <c r="H1105" s="2">
        <v>36894</v>
      </c>
      <c r="I1105">
        <v>11</v>
      </c>
      <c r="J1105" s="2">
        <v>44372</v>
      </c>
      <c r="K1105" s="2">
        <v>44372</v>
      </c>
      <c r="L1105" t="s">
        <v>22</v>
      </c>
      <c r="M1105" t="s">
        <v>23</v>
      </c>
      <c r="N1105" t="s">
        <v>2150</v>
      </c>
      <c r="O1105" t="s">
        <v>25</v>
      </c>
      <c r="P1105" t="s">
        <v>26</v>
      </c>
      <c r="Q1105" t="s">
        <v>118</v>
      </c>
      <c r="T1105" t="str">
        <f>VLOOKUP(O1105,Aggregations!$B$2:$C$12,2,FALSE)</f>
        <v>SUM</v>
      </c>
      <c r="U1105" t="b">
        <f t="shared" si="9"/>
        <v>0</v>
      </c>
    </row>
    <row r="1106" spans="1:21" hidden="1" x14ac:dyDescent="0.25">
      <c r="A1106" t="s">
        <v>2151</v>
      </c>
      <c r="B1106" t="s">
        <v>19</v>
      </c>
      <c r="C1106" t="s">
        <v>20</v>
      </c>
      <c r="D1106" t="s">
        <v>2151</v>
      </c>
      <c r="E1106" s="1">
        <v>44371.506944444445</v>
      </c>
      <c r="F1106" t="s">
        <v>21</v>
      </c>
      <c r="G1106" s="2">
        <v>44370</v>
      </c>
      <c r="H1106" s="2">
        <v>36894</v>
      </c>
      <c r="I1106">
        <v>1</v>
      </c>
      <c r="J1106" s="2">
        <v>44372</v>
      </c>
      <c r="K1106" s="2">
        <v>44372</v>
      </c>
      <c r="L1106" t="s">
        <v>29</v>
      </c>
      <c r="M1106" t="s">
        <v>30</v>
      </c>
      <c r="N1106" t="s">
        <v>2150</v>
      </c>
      <c r="O1106" t="s">
        <v>25</v>
      </c>
      <c r="P1106" t="s">
        <v>26</v>
      </c>
      <c r="Q1106" t="s">
        <v>6929</v>
      </c>
    </row>
    <row r="1107" spans="1:21" x14ac:dyDescent="0.25">
      <c r="A1107" t="s">
        <v>2152</v>
      </c>
      <c r="B1107" t="s">
        <v>19</v>
      </c>
      <c r="C1107" t="s">
        <v>20</v>
      </c>
      <c r="D1107" t="s">
        <v>2152</v>
      </c>
      <c r="E1107" s="1">
        <v>44371.506944444445</v>
      </c>
      <c r="F1107" t="s">
        <v>21</v>
      </c>
      <c r="G1107" s="2">
        <v>44370</v>
      </c>
      <c r="H1107" s="2">
        <v>36894</v>
      </c>
      <c r="I1107">
        <v>12</v>
      </c>
      <c r="J1107" s="2">
        <v>44372</v>
      </c>
      <c r="K1107" s="2">
        <v>44372</v>
      </c>
      <c r="L1107" t="s">
        <v>22</v>
      </c>
      <c r="M1107" t="s">
        <v>23</v>
      </c>
      <c r="N1107" t="s">
        <v>2153</v>
      </c>
      <c r="O1107" t="s">
        <v>25</v>
      </c>
      <c r="P1107" t="s">
        <v>26</v>
      </c>
      <c r="Q1107" t="s">
        <v>118</v>
      </c>
      <c r="T1107" t="str">
        <f>VLOOKUP(O1107,Aggregations!$B$2:$C$12,2,FALSE)</f>
        <v>SUM</v>
      </c>
      <c r="U1107" t="b">
        <f>ISNUMBER(SEARCH("CLOSE",B1107))</f>
        <v>0</v>
      </c>
    </row>
    <row r="1108" spans="1:21" hidden="1" x14ac:dyDescent="0.25">
      <c r="A1108" t="s">
        <v>2154</v>
      </c>
      <c r="B1108" t="s">
        <v>19</v>
      </c>
      <c r="C1108" t="s">
        <v>20</v>
      </c>
      <c r="D1108" t="s">
        <v>2154</v>
      </c>
      <c r="E1108" s="1">
        <v>44371.506944444445</v>
      </c>
      <c r="F1108" t="s">
        <v>21</v>
      </c>
      <c r="G1108" s="2">
        <v>44370</v>
      </c>
      <c r="H1108" s="2">
        <v>36894</v>
      </c>
      <c r="I1108">
        <v>10</v>
      </c>
      <c r="J1108" s="2">
        <v>44372</v>
      </c>
      <c r="K1108" s="2">
        <v>44372</v>
      </c>
      <c r="L1108" t="s">
        <v>29</v>
      </c>
      <c r="M1108" t="s">
        <v>30</v>
      </c>
      <c r="N1108" t="s">
        <v>2153</v>
      </c>
      <c r="O1108" t="s">
        <v>25</v>
      </c>
      <c r="P1108" t="s">
        <v>26</v>
      </c>
      <c r="Q1108" t="s">
        <v>6929</v>
      </c>
    </row>
    <row r="1109" spans="1:21" hidden="1" x14ac:dyDescent="0.25">
      <c r="A1109" t="s">
        <v>2155</v>
      </c>
      <c r="B1109" t="s">
        <v>50</v>
      </c>
      <c r="C1109" t="s">
        <v>20</v>
      </c>
      <c r="D1109" t="s">
        <v>2155</v>
      </c>
      <c r="E1109" s="1">
        <v>44372.317361111112</v>
      </c>
      <c r="F1109" t="s">
        <v>51</v>
      </c>
      <c r="G1109" s="2">
        <v>44359</v>
      </c>
      <c r="H1109" s="2">
        <v>31451</v>
      </c>
      <c r="I1109">
        <v>23</v>
      </c>
      <c r="J1109" s="2">
        <v>44372</v>
      </c>
      <c r="K1109" s="2">
        <v>44372</v>
      </c>
      <c r="L1109" t="s">
        <v>29</v>
      </c>
      <c r="M1109" t="s">
        <v>30</v>
      </c>
      <c r="N1109" t="s">
        <v>2156</v>
      </c>
      <c r="O1109" t="s">
        <v>53</v>
      </c>
      <c r="P1109" t="s">
        <v>53</v>
      </c>
      <c r="Q1109" t="s">
        <v>54</v>
      </c>
      <c r="S1109" t="s">
        <v>55</v>
      </c>
    </row>
    <row r="1110" spans="1:21" hidden="1" x14ac:dyDescent="0.25">
      <c r="A1110" t="s">
        <v>2157</v>
      </c>
      <c r="B1110" t="s">
        <v>50</v>
      </c>
      <c r="C1110" t="s">
        <v>20</v>
      </c>
      <c r="D1110" t="s">
        <v>2157</v>
      </c>
      <c r="E1110" s="1">
        <v>44372.317361111112</v>
      </c>
      <c r="F1110" t="s">
        <v>57</v>
      </c>
      <c r="G1110" s="2">
        <v>44359</v>
      </c>
      <c r="H1110" s="2">
        <v>31451</v>
      </c>
      <c r="I1110">
        <v>1</v>
      </c>
      <c r="J1110" s="2">
        <v>44372</v>
      </c>
      <c r="K1110" s="2">
        <v>44372</v>
      </c>
      <c r="L1110" t="s">
        <v>29</v>
      </c>
      <c r="M1110" t="s">
        <v>30</v>
      </c>
      <c r="N1110" t="s">
        <v>2158</v>
      </c>
      <c r="O1110" t="s">
        <v>53</v>
      </c>
      <c r="P1110" t="s">
        <v>53</v>
      </c>
      <c r="Q1110" t="s">
        <v>54</v>
      </c>
      <c r="S1110" t="s">
        <v>55</v>
      </c>
    </row>
    <row r="1111" spans="1:21" hidden="1" x14ac:dyDescent="0.25">
      <c r="A1111" t="s">
        <v>2159</v>
      </c>
      <c r="B1111" t="s">
        <v>50</v>
      </c>
      <c r="C1111" t="s">
        <v>20</v>
      </c>
      <c r="D1111" t="s">
        <v>2159</v>
      </c>
      <c r="E1111" s="1">
        <v>44372.317361111112</v>
      </c>
      <c r="F1111" t="s">
        <v>60</v>
      </c>
      <c r="G1111" s="2">
        <v>44366</v>
      </c>
      <c r="H1111" s="2">
        <v>31458</v>
      </c>
      <c r="I1111">
        <v>23</v>
      </c>
      <c r="J1111" s="2">
        <v>44372</v>
      </c>
      <c r="K1111" s="2">
        <v>44372</v>
      </c>
      <c r="L1111" t="s">
        <v>29</v>
      </c>
      <c r="M1111" t="s">
        <v>30</v>
      </c>
      <c r="N1111" t="s">
        <v>2160</v>
      </c>
      <c r="O1111" t="s">
        <v>53</v>
      </c>
      <c r="P1111" t="s">
        <v>53</v>
      </c>
      <c r="Q1111" t="s">
        <v>54</v>
      </c>
      <c r="S1111" t="s">
        <v>55</v>
      </c>
    </row>
    <row r="1112" spans="1:21" hidden="1" x14ac:dyDescent="0.25">
      <c r="A1112" t="s">
        <v>2161</v>
      </c>
      <c r="B1112" t="s">
        <v>50</v>
      </c>
      <c r="C1112" t="s">
        <v>20</v>
      </c>
      <c r="D1112" t="s">
        <v>2161</v>
      </c>
      <c r="E1112" s="1">
        <v>44372.317361111112</v>
      </c>
      <c r="F1112" t="s">
        <v>63</v>
      </c>
      <c r="G1112" s="2">
        <v>44359</v>
      </c>
      <c r="H1112" s="2">
        <v>31451</v>
      </c>
      <c r="I1112">
        <v>4</v>
      </c>
      <c r="J1112" s="2">
        <v>44372</v>
      </c>
      <c r="K1112" s="2">
        <v>44372</v>
      </c>
      <c r="L1112" t="s">
        <v>29</v>
      </c>
      <c r="M1112" t="s">
        <v>30</v>
      </c>
      <c r="N1112" t="s">
        <v>2162</v>
      </c>
      <c r="O1112" t="s">
        <v>65</v>
      </c>
      <c r="P1112" t="s">
        <v>66</v>
      </c>
      <c r="Q1112" t="s">
        <v>54</v>
      </c>
      <c r="S1112" t="s">
        <v>55</v>
      </c>
    </row>
    <row r="1113" spans="1:21" x14ac:dyDescent="0.25">
      <c r="A1113" t="s">
        <v>2163</v>
      </c>
      <c r="B1113" t="s">
        <v>19</v>
      </c>
      <c r="C1113" t="s">
        <v>20</v>
      </c>
      <c r="D1113" t="s">
        <v>2163</v>
      </c>
      <c r="E1113" s="1">
        <v>44371.506944444445</v>
      </c>
      <c r="F1113" t="s">
        <v>21</v>
      </c>
      <c r="G1113" s="2">
        <v>44370</v>
      </c>
      <c r="H1113" s="2">
        <v>36894</v>
      </c>
      <c r="I1113">
        <v>3</v>
      </c>
      <c r="J1113" s="2">
        <v>44372</v>
      </c>
      <c r="K1113" s="2">
        <v>44372</v>
      </c>
      <c r="L1113" t="s">
        <v>22</v>
      </c>
      <c r="M1113" t="s">
        <v>23</v>
      </c>
      <c r="N1113" t="s">
        <v>2164</v>
      </c>
      <c r="O1113" t="s">
        <v>25</v>
      </c>
      <c r="P1113" t="s">
        <v>26</v>
      </c>
      <c r="Q1113" t="s">
        <v>118</v>
      </c>
      <c r="T1113" t="str">
        <f>VLOOKUP(O1113,Aggregations!$B$2:$C$12,2,FALSE)</f>
        <v>SUM</v>
      </c>
      <c r="U1113" t="b">
        <f>ISNUMBER(SEARCH("CLOSE",B1113))</f>
        <v>0</v>
      </c>
    </row>
    <row r="1114" spans="1:21" hidden="1" x14ac:dyDescent="0.25">
      <c r="A1114" t="s">
        <v>2165</v>
      </c>
      <c r="B1114" t="s">
        <v>19</v>
      </c>
      <c r="C1114" t="s">
        <v>20</v>
      </c>
      <c r="D1114" t="s">
        <v>2165</v>
      </c>
      <c r="E1114" s="1">
        <v>44371.506944444445</v>
      </c>
      <c r="F1114" t="s">
        <v>21</v>
      </c>
      <c r="G1114" s="2">
        <v>44370</v>
      </c>
      <c r="H1114" s="2">
        <v>36894</v>
      </c>
      <c r="I1114">
        <v>1</v>
      </c>
      <c r="J1114" s="2">
        <v>44372</v>
      </c>
      <c r="K1114" s="2">
        <v>44372</v>
      </c>
      <c r="L1114" t="s">
        <v>29</v>
      </c>
      <c r="M1114" t="s">
        <v>30</v>
      </c>
      <c r="N1114" t="s">
        <v>2164</v>
      </c>
      <c r="O1114" t="s">
        <v>25</v>
      </c>
      <c r="P1114" t="s">
        <v>26</v>
      </c>
      <c r="Q1114" t="s">
        <v>6929</v>
      </c>
    </row>
    <row r="1115" spans="1:21" hidden="1" x14ac:dyDescent="0.25">
      <c r="A1115" t="s">
        <v>2166</v>
      </c>
      <c r="B1115" t="s">
        <v>19</v>
      </c>
      <c r="C1115" t="s">
        <v>20</v>
      </c>
      <c r="D1115" t="s">
        <v>2166</v>
      </c>
      <c r="E1115" s="1">
        <v>43116.511111111111</v>
      </c>
      <c r="F1115" t="s">
        <v>152</v>
      </c>
      <c r="G1115" s="2">
        <v>43103</v>
      </c>
      <c r="H1115" s="2">
        <v>26667</v>
      </c>
      <c r="I1115">
        <v>1</v>
      </c>
      <c r="J1115" s="2">
        <v>44372</v>
      </c>
      <c r="K1115" s="2">
        <v>44372</v>
      </c>
      <c r="L1115" t="s">
        <v>29</v>
      </c>
      <c r="M1115" t="s">
        <v>30</v>
      </c>
      <c r="N1115" t="s">
        <v>2167</v>
      </c>
      <c r="O1115" t="s">
        <v>78</v>
      </c>
      <c r="P1115" t="s">
        <v>79</v>
      </c>
      <c r="Q1115" t="s">
        <v>142</v>
      </c>
      <c r="R1115" t="s">
        <v>118</v>
      </c>
    </row>
    <row r="1116" spans="1:21" hidden="1" x14ac:dyDescent="0.25">
      <c r="A1116" t="s">
        <v>2168</v>
      </c>
      <c r="B1116" t="s">
        <v>19</v>
      </c>
      <c r="C1116" t="s">
        <v>20</v>
      </c>
      <c r="D1116" t="s">
        <v>2168</v>
      </c>
      <c r="E1116" s="1">
        <v>43116.508333333331</v>
      </c>
      <c r="F1116" t="s">
        <v>152</v>
      </c>
      <c r="G1116" s="2">
        <v>43103</v>
      </c>
      <c r="H1116" s="2">
        <v>26667</v>
      </c>
      <c r="I1116">
        <v>11</v>
      </c>
      <c r="J1116" s="2">
        <v>44372</v>
      </c>
      <c r="K1116" s="2">
        <v>44372</v>
      </c>
      <c r="L1116" t="s">
        <v>22</v>
      </c>
      <c r="M1116" t="s">
        <v>23</v>
      </c>
      <c r="N1116" t="s">
        <v>2167</v>
      </c>
      <c r="O1116" t="s">
        <v>78</v>
      </c>
      <c r="P1116" t="s">
        <v>79</v>
      </c>
      <c r="Q1116" t="s">
        <v>142</v>
      </c>
      <c r="R1116" t="s">
        <v>118</v>
      </c>
    </row>
    <row r="1117" spans="1:21" hidden="1" x14ac:dyDescent="0.25">
      <c r="A1117" t="s">
        <v>2169</v>
      </c>
      <c r="B1117" t="s">
        <v>19</v>
      </c>
      <c r="C1117" t="s">
        <v>20</v>
      </c>
      <c r="D1117" t="s">
        <v>2169</v>
      </c>
      <c r="E1117" s="1">
        <v>43116.515972222223</v>
      </c>
      <c r="F1117" t="s">
        <v>152</v>
      </c>
      <c r="G1117" s="2">
        <v>43103</v>
      </c>
      <c r="H1117" s="2">
        <v>26667</v>
      </c>
      <c r="I1117">
        <v>1</v>
      </c>
      <c r="J1117" s="2">
        <v>44372</v>
      </c>
      <c r="K1117" s="2">
        <v>44372</v>
      </c>
      <c r="L1117" t="s">
        <v>29</v>
      </c>
      <c r="M1117" t="s">
        <v>30</v>
      </c>
      <c r="N1117" t="s">
        <v>2170</v>
      </c>
      <c r="O1117" t="s">
        <v>78</v>
      </c>
      <c r="P1117" t="s">
        <v>79</v>
      </c>
      <c r="Q1117" t="s">
        <v>142</v>
      </c>
      <c r="R1117" t="s">
        <v>118</v>
      </c>
    </row>
    <row r="1118" spans="1:21" hidden="1" x14ac:dyDescent="0.25">
      <c r="A1118" t="s">
        <v>2171</v>
      </c>
      <c r="B1118" t="s">
        <v>19</v>
      </c>
      <c r="C1118" t="s">
        <v>20</v>
      </c>
      <c r="D1118" t="s">
        <v>2171</v>
      </c>
      <c r="E1118" s="1">
        <v>43116.515972222223</v>
      </c>
      <c r="F1118" t="s">
        <v>152</v>
      </c>
      <c r="G1118" s="2">
        <v>43103</v>
      </c>
      <c r="H1118" s="2">
        <v>26667</v>
      </c>
      <c r="I1118">
        <v>1</v>
      </c>
      <c r="J1118" s="2">
        <v>44372</v>
      </c>
      <c r="K1118" s="2">
        <v>44372</v>
      </c>
      <c r="L1118" t="s">
        <v>22</v>
      </c>
      <c r="M1118" t="s">
        <v>23</v>
      </c>
      <c r="N1118" t="s">
        <v>2170</v>
      </c>
      <c r="O1118" t="s">
        <v>78</v>
      </c>
      <c r="P1118" t="s">
        <v>79</v>
      </c>
      <c r="Q1118" t="s">
        <v>142</v>
      </c>
      <c r="R1118" t="s">
        <v>118</v>
      </c>
    </row>
    <row r="1119" spans="1:21" hidden="1" x14ac:dyDescent="0.25">
      <c r="A1119" t="s">
        <v>2172</v>
      </c>
      <c r="B1119" t="s">
        <v>19</v>
      </c>
      <c r="C1119" t="s">
        <v>20</v>
      </c>
      <c r="D1119" t="s">
        <v>2172</v>
      </c>
      <c r="E1119" s="1">
        <v>43116.515972222223</v>
      </c>
      <c r="F1119" t="s">
        <v>152</v>
      </c>
      <c r="G1119" s="2">
        <v>43103</v>
      </c>
      <c r="H1119" s="2">
        <v>26667</v>
      </c>
      <c r="I1119">
        <v>1</v>
      </c>
      <c r="J1119" s="2">
        <v>44372</v>
      </c>
      <c r="K1119" s="2">
        <v>44372</v>
      </c>
      <c r="L1119" t="s">
        <v>29</v>
      </c>
      <c r="M1119" t="s">
        <v>30</v>
      </c>
      <c r="N1119" t="s">
        <v>2173</v>
      </c>
      <c r="O1119" t="s">
        <v>78</v>
      </c>
      <c r="P1119" t="s">
        <v>79</v>
      </c>
      <c r="Q1119" t="s">
        <v>142</v>
      </c>
      <c r="R1119" t="s">
        <v>118</v>
      </c>
    </row>
    <row r="1120" spans="1:21" hidden="1" x14ac:dyDescent="0.25">
      <c r="A1120" t="s">
        <v>2174</v>
      </c>
      <c r="B1120" t="s">
        <v>19</v>
      </c>
      <c r="C1120" t="s">
        <v>20</v>
      </c>
      <c r="D1120" t="s">
        <v>2174</v>
      </c>
      <c r="E1120" s="1">
        <v>43116.510416666664</v>
      </c>
      <c r="F1120" t="s">
        <v>152</v>
      </c>
      <c r="G1120" s="2">
        <v>43103</v>
      </c>
      <c r="H1120" s="2">
        <v>26667</v>
      </c>
      <c r="I1120">
        <v>2</v>
      </c>
      <c r="J1120" s="2">
        <v>44372</v>
      </c>
      <c r="K1120" s="2">
        <v>44372</v>
      </c>
      <c r="L1120" t="s">
        <v>22</v>
      </c>
      <c r="M1120" t="s">
        <v>23</v>
      </c>
      <c r="N1120" t="s">
        <v>2173</v>
      </c>
      <c r="O1120" t="s">
        <v>78</v>
      </c>
      <c r="P1120" t="s">
        <v>79</v>
      </c>
      <c r="Q1120" t="s">
        <v>142</v>
      </c>
      <c r="R1120" t="s">
        <v>118</v>
      </c>
    </row>
    <row r="1121" spans="1:21" hidden="1" x14ac:dyDescent="0.25">
      <c r="A1121" t="s">
        <v>2175</v>
      </c>
      <c r="B1121" t="s">
        <v>19</v>
      </c>
      <c r="C1121" t="s">
        <v>20</v>
      </c>
      <c r="D1121" t="s">
        <v>2175</v>
      </c>
      <c r="E1121" s="1">
        <v>43116.515972222223</v>
      </c>
      <c r="F1121" t="s">
        <v>152</v>
      </c>
      <c r="G1121" s="2">
        <v>43103</v>
      </c>
      <c r="H1121" s="2">
        <v>31140</v>
      </c>
      <c r="I1121">
        <v>1</v>
      </c>
      <c r="J1121" s="2">
        <v>44372</v>
      </c>
      <c r="K1121" s="2">
        <v>44372</v>
      </c>
      <c r="L1121" t="s">
        <v>29</v>
      </c>
      <c r="M1121" t="s">
        <v>30</v>
      </c>
      <c r="N1121" t="s">
        <v>2176</v>
      </c>
      <c r="O1121" t="s">
        <v>78</v>
      </c>
      <c r="P1121" t="s">
        <v>79</v>
      </c>
      <c r="Q1121" t="s">
        <v>142</v>
      </c>
      <c r="R1121" t="s">
        <v>118</v>
      </c>
    </row>
    <row r="1122" spans="1:21" hidden="1" x14ac:dyDescent="0.25">
      <c r="A1122" t="s">
        <v>2177</v>
      </c>
      <c r="B1122" t="s">
        <v>19</v>
      </c>
      <c r="C1122" t="s">
        <v>20</v>
      </c>
      <c r="D1122" t="s">
        <v>2177</v>
      </c>
      <c r="E1122" s="1">
        <v>43116.515972222223</v>
      </c>
      <c r="F1122" t="s">
        <v>152</v>
      </c>
      <c r="G1122" s="2">
        <v>43103</v>
      </c>
      <c r="H1122" s="2">
        <v>31140</v>
      </c>
      <c r="I1122">
        <v>3</v>
      </c>
      <c r="J1122" s="2">
        <v>44372</v>
      </c>
      <c r="K1122" s="2">
        <v>44372</v>
      </c>
      <c r="L1122" t="s">
        <v>22</v>
      </c>
      <c r="M1122" t="s">
        <v>23</v>
      </c>
      <c r="N1122" t="s">
        <v>2176</v>
      </c>
      <c r="O1122" t="s">
        <v>78</v>
      </c>
      <c r="P1122" t="s">
        <v>79</v>
      </c>
      <c r="Q1122" t="s">
        <v>142</v>
      </c>
      <c r="R1122" t="s">
        <v>118</v>
      </c>
    </row>
    <row r="1123" spans="1:21" hidden="1" x14ac:dyDescent="0.25">
      <c r="A1123" t="s">
        <v>2178</v>
      </c>
      <c r="B1123" t="s">
        <v>19</v>
      </c>
      <c r="C1123" t="s">
        <v>20</v>
      </c>
      <c r="D1123" t="s">
        <v>2178</v>
      </c>
      <c r="E1123" s="1">
        <v>43116.515972222223</v>
      </c>
      <c r="F1123" t="s">
        <v>152</v>
      </c>
      <c r="G1123" s="2">
        <v>43103</v>
      </c>
      <c r="H1123" s="2">
        <v>31140</v>
      </c>
      <c r="I1123">
        <v>1</v>
      </c>
      <c r="J1123" s="2">
        <v>44372</v>
      </c>
      <c r="K1123" s="2">
        <v>44372</v>
      </c>
      <c r="L1123" t="s">
        <v>29</v>
      </c>
      <c r="M1123" t="s">
        <v>30</v>
      </c>
      <c r="N1123" t="s">
        <v>2179</v>
      </c>
      <c r="O1123" t="s">
        <v>78</v>
      </c>
      <c r="P1123" t="s">
        <v>79</v>
      </c>
      <c r="Q1123" t="s">
        <v>142</v>
      </c>
      <c r="R1123" t="s">
        <v>118</v>
      </c>
    </row>
    <row r="1124" spans="1:21" hidden="1" x14ac:dyDescent="0.25">
      <c r="A1124" t="s">
        <v>2180</v>
      </c>
      <c r="B1124" t="s">
        <v>19</v>
      </c>
      <c r="C1124" t="s">
        <v>20</v>
      </c>
      <c r="D1124" t="s">
        <v>2180</v>
      </c>
      <c r="E1124" s="1">
        <v>43116.515972222223</v>
      </c>
      <c r="F1124" t="s">
        <v>152</v>
      </c>
      <c r="G1124" s="2">
        <v>43103</v>
      </c>
      <c r="H1124" s="2">
        <v>31140</v>
      </c>
      <c r="I1124">
        <v>1</v>
      </c>
      <c r="J1124" s="2">
        <v>44372</v>
      </c>
      <c r="K1124" s="2">
        <v>44372</v>
      </c>
      <c r="L1124" t="s">
        <v>22</v>
      </c>
      <c r="M1124" t="s">
        <v>23</v>
      </c>
      <c r="N1124" t="s">
        <v>2179</v>
      </c>
      <c r="O1124" t="s">
        <v>78</v>
      </c>
      <c r="P1124" t="s">
        <v>79</v>
      </c>
      <c r="Q1124" t="s">
        <v>142</v>
      </c>
      <c r="R1124" t="s">
        <v>118</v>
      </c>
    </row>
    <row r="1125" spans="1:21" hidden="1" x14ac:dyDescent="0.25">
      <c r="A1125" t="s">
        <v>2181</v>
      </c>
      <c r="B1125" t="s">
        <v>50</v>
      </c>
      <c r="C1125" t="s">
        <v>20</v>
      </c>
      <c r="D1125" t="s">
        <v>2181</v>
      </c>
      <c r="E1125" s="1">
        <v>44372.317361111112</v>
      </c>
      <c r="F1125" t="s">
        <v>51</v>
      </c>
      <c r="G1125" s="2">
        <v>44359</v>
      </c>
      <c r="H1125" s="2">
        <v>31451</v>
      </c>
      <c r="I1125">
        <v>9</v>
      </c>
      <c r="J1125" s="2">
        <v>44372</v>
      </c>
      <c r="K1125" s="2">
        <v>44372</v>
      </c>
      <c r="L1125" t="s">
        <v>29</v>
      </c>
      <c r="M1125" t="s">
        <v>30</v>
      </c>
      <c r="N1125" t="s">
        <v>2182</v>
      </c>
      <c r="O1125" t="s">
        <v>53</v>
      </c>
      <c r="P1125" t="s">
        <v>53</v>
      </c>
      <c r="Q1125" t="s">
        <v>54</v>
      </c>
      <c r="S1125" t="s">
        <v>55</v>
      </c>
    </row>
    <row r="1126" spans="1:21" hidden="1" x14ac:dyDescent="0.25">
      <c r="A1126" t="s">
        <v>2183</v>
      </c>
      <c r="B1126" t="s">
        <v>50</v>
      </c>
      <c r="C1126" t="s">
        <v>20</v>
      </c>
      <c r="D1126" t="s">
        <v>2183</v>
      </c>
      <c r="E1126" s="1">
        <v>44372.317361111112</v>
      </c>
      <c r="F1126" t="s">
        <v>57</v>
      </c>
      <c r="G1126" s="2">
        <v>44359</v>
      </c>
      <c r="H1126" s="2">
        <v>31451</v>
      </c>
      <c r="I1126">
        <v>1</v>
      </c>
      <c r="J1126" s="2">
        <v>44372</v>
      </c>
      <c r="K1126" s="2">
        <v>44372</v>
      </c>
      <c r="L1126" t="s">
        <v>29</v>
      </c>
      <c r="M1126" t="s">
        <v>30</v>
      </c>
      <c r="N1126" t="s">
        <v>2184</v>
      </c>
      <c r="O1126" t="s">
        <v>53</v>
      </c>
      <c r="P1126" t="s">
        <v>53</v>
      </c>
      <c r="Q1126" t="s">
        <v>54</v>
      </c>
      <c r="S1126" t="s">
        <v>55</v>
      </c>
    </row>
    <row r="1127" spans="1:21" hidden="1" x14ac:dyDescent="0.25">
      <c r="A1127" t="s">
        <v>2185</v>
      </c>
      <c r="B1127" t="s">
        <v>50</v>
      </c>
      <c r="C1127" t="s">
        <v>20</v>
      </c>
      <c r="D1127" t="s">
        <v>2185</v>
      </c>
      <c r="E1127" s="1">
        <v>44372.317361111112</v>
      </c>
      <c r="F1127" t="s">
        <v>60</v>
      </c>
      <c r="G1127" s="2">
        <v>44366</v>
      </c>
      <c r="H1127" s="2">
        <v>31458</v>
      </c>
      <c r="I1127">
        <v>13</v>
      </c>
      <c r="J1127" s="2">
        <v>44372</v>
      </c>
      <c r="K1127" s="2">
        <v>44372</v>
      </c>
      <c r="L1127" t="s">
        <v>29</v>
      </c>
      <c r="M1127" t="s">
        <v>30</v>
      </c>
      <c r="N1127" t="s">
        <v>2186</v>
      </c>
      <c r="O1127" t="s">
        <v>53</v>
      </c>
      <c r="P1127" t="s">
        <v>53</v>
      </c>
      <c r="Q1127" t="s">
        <v>54</v>
      </c>
      <c r="S1127" t="s">
        <v>55</v>
      </c>
    </row>
    <row r="1128" spans="1:21" hidden="1" x14ac:dyDescent="0.25">
      <c r="A1128" t="s">
        <v>2187</v>
      </c>
      <c r="B1128" t="s">
        <v>50</v>
      </c>
      <c r="C1128" t="s">
        <v>20</v>
      </c>
      <c r="D1128" t="s">
        <v>2187</v>
      </c>
      <c r="E1128" s="1">
        <v>44372.317361111112</v>
      </c>
      <c r="F1128" t="s">
        <v>63</v>
      </c>
      <c r="G1128" s="2">
        <v>44359</v>
      </c>
      <c r="H1128" s="2">
        <v>31451</v>
      </c>
      <c r="I1128">
        <v>6</v>
      </c>
      <c r="J1128" s="2">
        <v>44372</v>
      </c>
      <c r="K1128" s="2">
        <v>44372</v>
      </c>
      <c r="L1128" t="s">
        <v>29</v>
      </c>
      <c r="M1128" t="s">
        <v>30</v>
      </c>
      <c r="N1128" t="s">
        <v>2188</v>
      </c>
      <c r="O1128" t="s">
        <v>65</v>
      </c>
      <c r="P1128" t="s">
        <v>66</v>
      </c>
      <c r="Q1128" t="s">
        <v>54</v>
      </c>
      <c r="S1128" t="s">
        <v>55</v>
      </c>
    </row>
    <row r="1129" spans="1:21" hidden="1" x14ac:dyDescent="0.25">
      <c r="A1129" t="s">
        <v>2189</v>
      </c>
      <c r="B1129" t="s">
        <v>99</v>
      </c>
      <c r="C1129" t="s">
        <v>20</v>
      </c>
      <c r="D1129" t="s">
        <v>2189</v>
      </c>
      <c r="E1129" s="1">
        <v>44368.73333333333</v>
      </c>
      <c r="F1129" t="s">
        <v>2190</v>
      </c>
      <c r="G1129" s="2">
        <v>44368</v>
      </c>
      <c r="H1129" s="2">
        <v>34666</v>
      </c>
      <c r="I1129">
        <v>1</v>
      </c>
      <c r="J1129" s="2">
        <v>44372</v>
      </c>
      <c r="K1129" s="2">
        <v>44372</v>
      </c>
      <c r="L1129" t="s">
        <v>29</v>
      </c>
      <c r="M1129" t="s">
        <v>30</v>
      </c>
      <c r="N1129" t="s">
        <v>2191</v>
      </c>
      <c r="O1129" t="s">
        <v>2192</v>
      </c>
      <c r="P1129" t="s">
        <v>2193</v>
      </c>
      <c r="Q1129" t="s">
        <v>54</v>
      </c>
      <c r="S1129" t="s">
        <v>55</v>
      </c>
    </row>
    <row r="1130" spans="1:21" hidden="1" x14ac:dyDescent="0.25">
      <c r="A1130" t="s">
        <v>2194</v>
      </c>
      <c r="B1130" t="s">
        <v>99</v>
      </c>
      <c r="C1130" t="s">
        <v>20</v>
      </c>
      <c r="D1130" t="s">
        <v>2194</v>
      </c>
      <c r="E1130" s="1">
        <v>44368.73333333333</v>
      </c>
      <c r="F1130" t="s">
        <v>2195</v>
      </c>
      <c r="G1130" s="2">
        <v>44368</v>
      </c>
      <c r="H1130" s="2">
        <v>34666</v>
      </c>
      <c r="I1130">
        <v>1</v>
      </c>
      <c r="J1130" s="2">
        <v>44372</v>
      </c>
      <c r="K1130" s="2">
        <v>44372</v>
      </c>
      <c r="L1130" t="s">
        <v>29</v>
      </c>
      <c r="M1130" t="s">
        <v>30</v>
      </c>
      <c r="N1130" t="s">
        <v>2196</v>
      </c>
      <c r="O1130" t="s">
        <v>2192</v>
      </c>
      <c r="P1130" t="s">
        <v>2193</v>
      </c>
      <c r="Q1130" t="s">
        <v>54</v>
      </c>
      <c r="S1130" t="s">
        <v>55</v>
      </c>
    </row>
    <row r="1131" spans="1:21" hidden="1" x14ac:dyDescent="0.25">
      <c r="A1131" t="s">
        <v>2197</v>
      </c>
      <c r="B1131" t="s">
        <v>99</v>
      </c>
      <c r="C1131" t="s">
        <v>20</v>
      </c>
      <c r="D1131" t="s">
        <v>2197</v>
      </c>
      <c r="E1131" s="1">
        <v>44368.73333333333</v>
      </c>
      <c r="F1131" t="s">
        <v>2198</v>
      </c>
      <c r="G1131" s="2">
        <v>44368</v>
      </c>
      <c r="H1131" s="2">
        <v>34666</v>
      </c>
      <c r="I1131">
        <v>1</v>
      </c>
      <c r="J1131" s="2">
        <v>44372</v>
      </c>
      <c r="K1131" s="2">
        <v>44372</v>
      </c>
      <c r="L1131" t="s">
        <v>29</v>
      </c>
      <c r="M1131" t="s">
        <v>30</v>
      </c>
      <c r="N1131" t="s">
        <v>2199</v>
      </c>
      <c r="O1131" t="s">
        <v>2192</v>
      </c>
      <c r="P1131" t="s">
        <v>2193</v>
      </c>
      <c r="Q1131" t="s">
        <v>54</v>
      </c>
      <c r="S1131" t="s">
        <v>55</v>
      </c>
    </row>
    <row r="1132" spans="1:21" hidden="1" x14ac:dyDescent="0.25">
      <c r="A1132" t="s">
        <v>2200</v>
      </c>
      <c r="B1132" t="s">
        <v>99</v>
      </c>
      <c r="C1132" t="s">
        <v>20</v>
      </c>
      <c r="D1132" t="s">
        <v>2200</v>
      </c>
      <c r="E1132" s="1">
        <v>44368.73333333333</v>
      </c>
      <c r="F1132" t="s">
        <v>2201</v>
      </c>
      <c r="G1132" s="2">
        <v>44368</v>
      </c>
      <c r="H1132" s="2">
        <v>34666</v>
      </c>
      <c r="I1132">
        <v>1</v>
      </c>
      <c r="J1132" s="2">
        <v>44372</v>
      </c>
      <c r="K1132" s="2">
        <v>44372</v>
      </c>
      <c r="L1132" t="s">
        <v>29</v>
      </c>
      <c r="M1132" t="s">
        <v>30</v>
      </c>
      <c r="N1132" t="s">
        <v>2202</v>
      </c>
      <c r="O1132" t="s">
        <v>2192</v>
      </c>
      <c r="P1132" t="s">
        <v>2193</v>
      </c>
      <c r="Q1132" t="s">
        <v>54</v>
      </c>
      <c r="S1132" t="s">
        <v>55</v>
      </c>
    </row>
    <row r="1133" spans="1:21" hidden="1" x14ac:dyDescent="0.25">
      <c r="A1133" t="s">
        <v>2203</v>
      </c>
      <c r="B1133" t="s">
        <v>99</v>
      </c>
      <c r="C1133" t="s">
        <v>20</v>
      </c>
      <c r="D1133" t="s">
        <v>2203</v>
      </c>
      <c r="E1133" s="1">
        <v>44368.73333333333</v>
      </c>
      <c r="F1133" t="s">
        <v>2204</v>
      </c>
      <c r="G1133" s="2">
        <v>44368</v>
      </c>
      <c r="H1133" s="2">
        <v>34666</v>
      </c>
      <c r="I1133">
        <v>1</v>
      </c>
      <c r="J1133" s="2">
        <v>44372</v>
      </c>
      <c r="K1133" s="2">
        <v>44372</v>
      </c>
      <c r="L1133" t="s">
        <v>29</v>
      </c>
      <c r="M1133" t="s">
        <v>30</v>
      </c>
      <c r="N1133" t="s">
        <v>2205</v>
      </c>
      <c r="O1133" t="s">
        <v>2192</v>
      </c>
      <c r="P1133" t="s">
        <v>2193</v>
      </c>
      <c r="Q1133" t="s">
        <v>118</v>
      </c>
      <c r="T1133" t="str">
        <f>VLOOKUP(O1133,Aggregations!$B$2:$C$12,2,FALSE)</f>
        <v>AVERAGE</v>
      </c>
      <c r="U1133" t="b">
        <f>ISNUMBER(SEARCH("CLOSE",B1133))</f>
        <v>0</v>
      </c>
    </row>
    <row r="1134" spans="1:21" hidden="1" x14ac:dyDescent="0.25">
      <c r="A1134" t="s">
        <v>2206</v>
      </c>
      <c r="B1134" t="s">
        <v>99</v>
      </c>
      <c r="C1134" t="s">
        <v>20</v>
      </c>
      <c r="D1134" t="s">
        <v>2206</v>
      </c>
      <c r="E1134" s="1">
        <v>44368.73333333333</v>
      </c>
      <c r="F1134" t="s">
        <v>2207</v>
      </c>
      <c r="G1134" s="2">
        <v>44368</v>
      </c>
      <c r="H1134" s="2">
        <v>34701</v>
      </c>
      <c r="I1134">
        <v>1</v>
      </c>
      <c r="J1134" s="2">
        <v>44372</v>
      </c>
      <c r="K1134" s="2">
        <v>44372</v>
      </c>
      <c r="L1134" t="s">
        <v>29</v>
      </c>
      <c r="M1134" t="s">
        <v>30</v>
      </c>
      <c r="N1134" t="s">
        <v>2208</v>
      </c>
      <c r="O1134" t="s">
        <v>2192</v>
      </c>
      <c r="P1134" t="s">
        <v>2193</v>
      </c>
      <c r="Q1134" t="s">
        <v>54</v>
      </c>
      <c r="S1134" t="s">
        <v>55</v>
      </c>
    </row>
    <row r="1135" spans="1:21" hidden="1" x14ac:dyDescent="0.25">
      <c r="A1135" t="s">
        <v>2209</v>
      </c>
      <c r="B1135" t="s">
        <v>830</v>
      </c>
      <c r="C1135" t="s">
        <v>20</v>
      </c>
      <c r="D1135" t="s">
        <v>2209</v>
      </c>
      <c r="E1135" s="1">
        <v>44368.73333333333</v>
      </c>
      <c r="F1135" t="s">
        <v>2190</v>
      </c>
      <c r="G1135" s="2">
        <v>44368</v>
      </c>
      <c r="H1135" s="2">
        <v>34064</v>
      </c>
      <c r="I1135">
        <v>2</v>
      </c>
      <c r="J1135" s="2">
        <v>44372</v>
      </c>
      <c r="K1135" s="2">
        <v>44372</v>
      </c>
      <c r="L1135" t="s">
        <v>29</v>
      </c>
      <c r="M1135" t="s">
        <v>30</v>
      </c>
      <c r="N1135" t="s">
        <v>2210</v>
      </c>
      <c r="O1135" t="s">
        <v>2192</v>
      </c>
      <c r="P1135" t="s">
        <v>2193</v>
      </c>
      <c r="Q1135" t="s">
        <v>54</v>
      </c>
      <c r="S1135" t="s">
        <v>55</v>
      </c>
    </row>
    <row r="1136" spans="1:21" hidden="1" x14ac:dyDescent="0.25">
      <c r="A1136" t="s">
        <v>2211</v>
      </c>
      <c r="B1136" t="s">
        <v>830</v>
      </c>
      <c r="C1136" t="s">
        <v>20</v>
      </c>
      <c r="D1136" t="s">
        <v>2211</v>
      </c>
      <c r="E1136" s="1">
        <v>44368.73333333333</v>
      </c>
      <c r="F1136" t="s">
        <v>2195</v>
      </c>
      <c r="G1136" s="2">
        <v>44368</v>
      </c>
      <c r="H1136" s="2">
        <v>34064</v>
      </c>
      <c r="I1136">
        <v>1</v>
      </c>
      <c r="J1136" s="2">
        <v>44372</v>
      </c>
      <c r="K1136" s="2">
        <v>44372</v>
      </c>
      <c r="L1136" t="s">
        <v>29</v>
      </c>
      <c r="M1136" t="s">
        <v>30</v>
      </c>
      <c r="N1136" t="s">
        <v>2212</v>
      </c>
      <c r="O1136" t="s">
        <v>2192</v>
      </c>
      <c r="P1136" t="s">
        <v>2193</v>
      </c>
      <c r="Q1136" t="s">
        <v>54</v>
      </c>
      <c r="S1136" t="s">
        <v>55</v>
      </c>
    </row>
    <row r="1137" spans="1:21" hidden="1" x14ac:dyDescent="0.25">
      <c r="A1137" t="s">
        <v>2213</v>
      </c>
      <c r="B1137" t="s">
        <v>830</v>
      </c>
      <c r="C1137" t="s">
        <v>20</v>
      </c>
      <c r="D1137" t="s">
        <v>2213</v>
      </c>
      <c r="E1137" s="1">
        <v>44368.73333333333</v>
      </c>
      <c r="F1137" t="s">
        <v>2198</v>
      </c>
      <c r="G1137" s="2">
        <v>44368</v>
      </c>
      <c r="H1137" s="2">
        <v>34064</v>
      </c>
      <c r="I1137">
        <v>1</v>
      </c>
      <c r="J1137" s="2">
        <v>44372</v>
      </c>
      <c r="K1137" s="2">
        <v>44372</v>
      </c>
      <c r="L1137" t="s">
        <v>29</v>
      </c>
      <c r="M1137" t="s">
        <v>30</v>
      </c>
      <c r="N1137" t="s">
        <v>2214</v>
      </c>
      <c r="O1137" t="s">
        <v>2192</v>
      </c>
      <c r="P1137" t="s">
        <v>2193</v>
      </c>
      <c r="Q1137" t="s">
        <v>54</v>
      </c>
      <c r="S1137" t="s">
        <v>55</v>
      </c>
    </row>
    <row r="1138" spans="1:21" hidden="1" x14ac:dyDescent="0.25">
      <c r="A1138" t="s">
        <v>2215</v>
      </c>
      <c r="B1138" t="s">
        <v>99</v>
      </c>
      <c r="C1138" t="s">
        <v>20</v>
      </c>
      <c r="D1138" t="s">
        <v>2215</v>
      </c>
      <c r="E1138" s="1">
        <v>44368.73333333333</v>
      </c>
      <c r="F1138" t="s">
        <v>2190</v>
      </c>
      <c r="G1138" s="2">
        <v>44368</v>
      </c>
      <c r="H1138" s="2">
        <v>34666</v>
      </c>
      <c r="I1138">
        <v>1</v>
      </c>
      <c r="J1138" s="2">
        <v>44372</v>
      </c>
      <c r="K1138" s="2">
        <v>44372</v>
      </c>
      <c r="L1138" t="s">
        <v>29</v>
      </c>
      <c r="M1138" t="s">
        <v>30</v>
      </c>
      <c r="N1138" t="s">
        <v>2216</v>
      </c>
      <c r="O1138" t="s">
        <v>2192</v>
      </c>
      <c r="P1138" t="s">
        <v>2193</v>
      </c>
      <c r="Q1138" t="s">
        <v>54</v>
      </c>
      <c r="S1138" t="s">
        <v>55</v>
      </c>
    </row>
    <row r="1139" spans="1:21" hidden="1" x14ac:dyDescent="0.25">
      <c r="A1139" t="s">
        <v>2217</v>
      </c>
      <c r="B1139" t="s">
        <v>99</v>
      </c>
      <c r="C1139" t="s">
        <v>20</v>
      </c>
      <c r="D1139" t="s">
        <v>2217</v>
      </c>
      <c r="E1139" s="1">
        <v>44368.73333333333</v>
      </c>
      <c r="F1139" t="s">
        <v>2195</v>
      </c>
      <c r="G1139" s="2">
        <v>44368</v>
      </c>
      <c r="H1139" s="2">
        <v>34666</v>
      </c>
      <c r="I1139">
        <v>1</v>
      </c>
      <c r="J1139" s="2">
        <v>44372</v>
      </c>
      <c r="K1139" s="2">
        <v>44372</v>
      </c>
      <c r="L1139" t="s">
        <v>29</v>
      </c>
      <c r="M1139" t="s">
        <v>30</v>
      </c>
      <c r="N1139" t="s">
        <v>2218</v>
      </c>
      <c r="O1139" t="s">
        <v>2192</v>
      </c>
      <c r="P1139" t="s">
        <v>2193</v>
      </c>
      <c r="Q1139" t="s">
        <v>54</v>
      </c>
      <c r="S1139" t="s">
        <v>55</v>
      </c>
    </row>
    <row r="1140" spans="1:21" hidden="1" x14ac:dyDescent="0.25">
      <c r="A1140" t="s">
        <v>2219</v>
      </c>
      <c r="B1140" t="s">
        <v>99</v>
      </c>
      <c r="C1140" t="s">
        <v>20</v>
      </c>
      <c r="D1140" t="s">
        <v>2219</v>
      </c>
      <c r="E1140" s="1">
        <v>44368.73333333333</v>
      </c>
      <c r="F1140" t="s">
        <v>2198</v>
      </c>
      <c r="G1140" s="2">
        <v>44368</v>
      </c>
      <c r="H1140" s="2">
        <v>34666</v>
      </c>
      <c r="I1140">
        <v>1</v>
      </c>
      <c r="J1140" s="2">
        <v>44372</v>
      </c>
      <c r="K1140" s="2">
        <v>44372</v>
      </c>
      <c r="L1140" t="s">
        <v>29</v>
      </c>
      <c r="M1140" t="s">
        <v>30</v>
      </c>
      <c r="N1140" t="s">
        <v>2220</v>
      </c>
      <c r="O1140" t="s">
        <v>2192</v>
      </c>
      <c r="P1140" t="s">
        <v>2193</v>
      </c>
      <c r="Q1140" t="s">
        <v>54</v>
      </c>
      <c r="S1140" t="s">
        <v>55</v>
      </c>
    </row>
    <row r="1141" spans="1:21" hidden="1" x14ac:dyDescent="0.25">
      <c r="A1141" t="s">
        <v>2221</v>
      </c>
      <c r="B1141" t="s">
        <v>99</v>
      </c>
      <c r="C1141" t="s">
        <v>20</v>
      </c>
      <c r="D1141" t="s">
        <v>2221</v>
      </c>
      <c r="E1141" s="1">
        <v>44368.73333333333</v>
      </c>
      <c r="F1141" t="s">
        <v>2204</v>
      </c>
      <c r="G1141" s="2">
        <v>44368</v>
      </c>
      <c r="H1141" s="2">
        <v>34666</v>
      </c>
      <c r="I1141">
        <v>1</v>
      </c>
      <c r="J1141" s="2">
        <v>44372</v>
      </c>
      <c r="K1141" s="2">
        <v>44372</v>
      </c>
      <c r="L1141" t="s">
        <v>29</v>
      </c>
      <c r="M1141" t="s">
        <v>30</v>
      </c>
      <c r="N1141" t="s">
        <v>2222</v>
      </c>
      <c r="O1141" t="s">
        <v>2192</v>
      </c>
      <c r="P1141" t="s">
        <v>2193</v>
      </c>
      <c r="Q1141" t="s">
        <v>118</v>
      </c>
      <c r="T1141" t="str">
        <f>VLOOKUP(O1141,Aggregations!$B$2:$C$12,2,FALSE)</f>
        <v>AVERAGE</v>
      </c>
      <c r="U1141" t="b">
        <f>ISNUMBER(SEARCH("CLOSE",B1141))</f>
        <v>0</v>
      </c>
    </row>
    <row r="1142" spans="1:21" hidden="1" x14ac:dyDescent="0.25">
      <c r="A1142" t="s">
        <v>2223</v>
      </c>
      <c r="B1142" t="s">
        <v>99</v>
      </c>
      <c r="C1142" t="s">
        <v>20</v>
      </c>
      <c r="D1142" t="s">
        <v>2223</v>
      </c>
      <c r="E1142" s="1">
        <v>44368.73333333333</v>
      </c>
      <c r="F1142" t="s">
        <v>2207</v>
      </c>
      <c r="G1142" s="2">
        <v>44368</v>
      </c>
      <c r="H1142" s="2">
        <v>34701</v>
      </c>
      <c r="I1142">
        <v>1</v>
      </c>
      <c r="J1142" s="2">
        <v>44372</v>
      </c>
      <c r="K1142" s="2">
        <v>44372</v>
      </c>
      <c r="L1142" t="s">
        <v>29</v>
      </c>
      <c r="M1142" t="s">
        <v>30</v>
      </c>
      <c r="N1142" t="s">
        <v>2224</v>
      </c>
      <c r="O1142" t="s">
        <v>2192</v>
      </c>
      <c r="P1142" t="s">
        <v>2193</v>
      </c>
      <c r="Q1142" t="s">
        <v>54</v>
      </c>
      <c r="S1142" t="s">
        <v>55</v>
      </c>
    </row>
    <row r="1143" spans="1:21" hidden="1" x14ac:dyDescent="0.25">
      <c r="A1143" t="s">
        <v>2225</v>
      </c>
      <c r="B1143" t="s">
        <v>830</v>
      </c>
      <c r="C1143" t="s">
        <v>20</v>
      </c>
      <c r="D1143" t="s">
        <v>2225</v>
      </c>
      <c r="E1143" s="1">
        <v>44368.73333333333</v>
      </c>
      <c r="F1143" t="s">
        <v>2201</v>
      </c>
      <c r="G1143" s="2">
        <v>44368</v>
      </c>
      <c r="H1143" s="2">
        <v>34064</v>
      </c>
      <c r="I1143">
        <v>1</v>
      </c>
      <c r="J1143" s="2">
        <v>44372</v>
      </c>
      <c r="K1143" s="2">
        <v>44372</v>
      </c>
      <c r="L1143" t="s">
        <v>29</v>
      </c>
      <c r="M1143" t="s">
        <v>30</v>
      </c>
      <c r="N1143" t="s">
        <v>2226</v>
      </c>
      <c r="O1143" t="s">
        <v>2192</v>
      </c>
      <c r="P1143" t="s">
        <v>2193</v>
      </c>
      <c r="Q1143" t="s">
        <v>54</v>
      </c>
      <c r="S1143" t="s">
        <v>55</v>
      </c>
    </row>
    <row r="1144" spans="1:21" hidden="1" x14ac:dyDescent="0.25">
      <c r="A1144" t="s">
        <v>2227</v>
      </c>
      <c r="B1144" t="s">
        <v>830</v>
      </c>
      <c r="C1144" t="s">
        <v>20</v>
      </c>
      <c r="D1144" t="s">
        <v>2227</v>
      </c>
      <c r="E1144" s="1">
        <v>44368.73333333333</v>
      </c>
      <c r="F1144" t="s">
        <v>2204</v>
      </c>
      <c r="G1144" s="2">
        <v>44368</v>
      </c>
      <c r="H1144" s="2">
        <v>34064</v>
      </c>
      <c r="I1144">
        <v>4</v>
      </c>
      <c r="J1144" s="2">
        <v>44372</v>
      </c>
      <c r="K1144" s="2">
        <v>44372</v>
      </c>
      <c r="L1144" t="s">
        <v>29</v>
      </c>
      <c r="M1144" t="s">
        <v>30</v>
      </c>
      <c r="N1144" t="s">
        <v>2228</v>
      </c>
      <c r="O1144" t="s">
        <v>2192</v>
      </c>
      <c r="P1144" t="s">
        <v>2193</v>
      </c>
      <c r="Q1144" t="s">
        <v>118</v>
      </c>
      <c r="T1144" t="str">
        <f>VLOOKUP(O1144,Aggregations!$B$2:$C$12,2,FALSE)</f>
        <v>AVERAGE</v>
      </c>
      <c r="U1144" t="b">
        <f>ISNUMBER(SEARCH("CLOSE",B1144))</f>
        <v>0</v>
      </c>
    </row>
    <row r="1145" spans="1:21" hidden="1" x14ac:dyDescent="0.25">
      <c r="A1145" t="s">
        <v>2229</v>
      </c>
      <c r="B1145" t="s">
        <v>830</v>
      </c>
      <c r="C1145" t="s">
        <v>20</v>
      </c>
      <c r="D1145" t="s">
        <v>2229</v>
      </c>
      <c r="E1145" s="1">
        <v>44368.73333333333</v>
      </c>
      <c r="F1145" t="s">
        <v>2207</v>
      </c>
      <c r="G1145" s="2">
        <v>44368</v>
      </c>
      <c r="H1145" s="2">
        <v>34064</v>
      </c>
      <c r="I1145">
        <v>1</v>
      </c>
      <c r="J1145" s="2">
        <v>44372</v>
      </c>
      <c r="K1145" s="2">
        <v>44372</v>
      </c>
      <c r="L1145" t="s">
        <v>29</v>
      </c>
      <c r="M1145" t="s">
        <v>30</v>
      </c>
      <c r="N1145" t="s">
        <v>2230</v>
      </c>
      <c r="O1145" t="s">
        <v>2192</v>
      </c>
      <c r="P1145" t="s">
        <v>2193</v>
      </c>
      <c r="Q1145" t="s">
        <v>54</v>
      </c>
      <c r="S1145" t="s">
        <v>55</v>
      </c>
    </row>
    <row r="1146" spans="1:21" hidden="1" x14ac:dyDescent="0.25">
      <c r="A1146" t="s">
        <v>2231</v>
      </c>
      <c r="B1146" t="s">
        <v>830</v>
      </c>
      <c r="C1146" t="s">
        <v>20</v>
      </c>
      <c r="D1146" t="s">
        <v>2231</v>
      </c>
      <c r="E1146" s="1">
        <v>44368.73333333333</v>
      </c>
      <c r="F1146" t="s">
        <v>2232</v>
      </c>
      <c r="G1146" s="2">
        <v>44368</v>
      </c>
      <c r="H1146" s="2">
        <v>34414</v>
      </c>
      <c r="I1146">
        <v>1</v>
      </c>
      <c r="J1146" s="2">
        <v>44372</v>
      </c>
      <c r="K1146" s="2">
        <v>44372</v>
      </c>
      <c r="L1146" t="s">
        <v>29</v>
      </c>
      <c r="M1146" t="s">
        <v>30</v>
      </c>
      <c r="N1146" t="s">
        <v>2233</v>
      </c>
      <c r="O1146" t="s">
        <v>2192</v>
      </c>
      <c r="P1146" t="s">
        <v>2193</v>
      </c>
      <c r="Q1146" t="s">
        <v>54</v>
      </c>
      <c r="S1146" t="s">
        <v>55</v>
      </c>
    </row>
    <row r="1147" spans="1:21" hidden="1" x14ac:dyDescent="0.25">
      <c r="A1147" t="s">
        <v>2234</v>
      </c>
      <c r="B1147" t="s">
        <v>830</v>
      </c>
      <c r="C1147" t="s">
        <v>20</v>
      </c>
      <c r="D1147" t="s">
        <v>2234</v>
      </c>
      <c r="E1147" s="1">
        <v>44368.73333333333</v>
      </c>
      <c r="F1147" t="s">
        <v>2235</v>
      </c>
      <c r="G1147" s="2">
        <v>44368</v>
      </c>
      <c r="H1147" s="2">
        <v>34414</v>
      </c>
      <c r="I1147">
        <v>6</v>
      </c>
      <c r="J1147" s="2">
        <v>44372</v>
      </c>
      <c r="K1147" s="2">
        <v>44372</v>
      </c>
      <c r="L1147" t="s">
        <v>29</v>
      </c>
      <c r="M1147" t="s">
        <v>30</v>
      </c>
      <c r="N1147" t="s">
        <v>2236</v>
      </c>
      <c r="O1147" t="s">
        <v>2192</v>
      </c>
      <c r="P1147" t="s">
        <v>2193</v>
      </c>
      <c r="Q1147" t="s">
        <v>54</v>
      </c>
      <c r="S1147" t="s">
        <v>55</v>
      </c>
    </row>
    <row r="1148" spans="1:21" hidden="1" x14ac:dyDescent="0.25">
      <c r="A1148" t="s">
        <v>2237</v>
      </c>
      <c r="B1148" t="s">
        <v>99</v>
      </c>
      <c r="C1148" t="s">
        <v>20</v>
      </c>
      <c r="D1148" t="s">
        <v>2237</v>
      </c>
      <c r="E1148" s="1">
        <v>44368.73333333333</v>
      </c>
      <c r="F1148" t="s">
        <v>2232</v>
      </c>
      <c r="G1148" s="2">
        <v>44368</v>
      </c>
      <c r="H1148" s="2">
        <v>39118</v>
      </c>
      <c r="I1148">
        <v>1</v>
      </c>
      <c r="J1148" s="2">
        <v>44372</v>
      </c>
      <c r="K1148" s="2">
        <v>44372</v>
      </c>
      <c r="L1148" t="s">
        <v>29</v>
      </c>
      <c r="M1148" t="s">
        <v>30</v>
      </c>
      <c r="N1148" t="s">
        <v>2238</v>
      </c>
      <c r="O1148" t="s">
        <v>2192</v>
      </c>
      <c r="P1148" t="s">
        <v>2193</v>
      </c>
      <c r="Q1148" t="s">
        <v>54</v>
      </c>
      <c r="S1148" t="s">
        <v>55</v>
      </c>
    </row>
    <row r="1149" spans="1:21" hidden="1" x14ac:dyDescent="0.25">
      <c r="A1149" t="s">
        <v>2239</v>
      </c>
      <c r="B1149" t="s">
        <v>99</v>
      </c>
      <c r="C1149" t="s">
        <v>20</v>
      </c>
      <c r="D1149" t="s">
        <v>2239</v>
      </c>
      <c r="E1149" s="1">
        <v>44368.73333333333</v>
      </c>
      <c r="F1149" t="s">
        <v>2235</v>
      </c>
      <c r="G1149" s="2">
        <v>44368</v>
      </c>
      <c r="H1149" s="2">
        <v>39118</v>
      </c>
      <c r="I1149">
        <v>1</v>
      </c>
      <c r="J1149" s="2">
        <v>44372</v>
      </c>
      <c r="K1149" s="2">
        <v>44372</v>
      </c>
      <c r="L1149" t="s">
        <v>29</v>
      </c>
      <c r="M1149" t="s">
        <v>30</v>
      </c>
      <c r="N1149" t="s">
        <v>2240</v>
      </c>
      <c r="O1149" t="s">
        <v>2192</v>
      </c>
      <c r="P1149" t="s">
        <v>2193</v>
      </c>
      <c r="Q1149" t="s">
        <v>54</v>
      </c>
      <c r="S1149" t="s">
        <v>55</v>
      </c>
    </row>
    <row r="1150" spans="1:21" hidden="1" x14ac:dyDescent="0.25">
      <c r="A1150" t="s">
        <v>2241</v>
      </c>
      <c r="B1150" t="s">
        <v>99</v>
      </c>
      <c r="C1150" t="s">
        <v>20</v>
      </c>
      <c r="D1150" t="s">
        <v>2241</v>
      </c>
      <c r="E1150" s="1">
        <v>44368.73333333333</v>
      </c>
      <c r="F1150" t="s">
        <v>2242</v>
      </c>
      <c r="G1150" s="2">
        <v>44368</v>
      </c>
      <c r="H1150" s="2">
        <v>39118</v>
      </c>
      <c r="I1150">
        <v>4</v>
      </c>
      <c r="J1150" s="2">
        <v>44372</v>
      </c>
      <c r="K1150" s="2">
        <v>44372</v>
      </c>
      <c r="L1150" t="s">
        <v>29</v>
      </c>
      <c r="M1150" t="s">
        <v>30</v>
      </c>
      <c r="N1150" t="s">
        <v>2243</v>
      </c>
      <c r="O1150" t="s">
        <v>2192</v>
      </c>
      <c r="P1150" t="s">
        <v>2193</v>
      </c>
      <c r="Q1150" t="s">
        <v>54</v>
      </c>
      <c r="S1150" t="s">
        <v>55</v>
      </c>
    </row>
    <row r="1151" spans="1:21" hidden="1" x14ac:dyDescent="0.25">
      <c r="A1151" t="s">
        <v>2244</v>
      </c>
      <c r="B1151" t="s">
        <v>99</v>
      </c>
      <c r="C1151" t="s">
        <v>20</v>
      </c>
      <c r="D1151" t="s">
        <v>2244</v>
      </c>
      <c r="E1151" s="1">
        <v>44368.73333333333</v>
      </c>
      <c r="F1151" t="s">
        <v>2245</v>
      </c>
      <c r="G1151" s="2">
        <v>44368</v>
      </c>
      <c r="H1151" s="2">
        <v>39118</v>
      </c>
      <c r="I1151">
        <v>1</v>
      </c>
      <c r="J1151" s="2">
        <v>44372</v>
      </c>
      <c r="K1151" s="2">
        <v>44372</v>
      </c>
      <c r="L1151" t="s">
        <v>29</v>
      </c>
      <c r="M1151" t="s">
        <v>30</v>
      </c>
      <c r="N1151" t="s">
        <v>2246</v>
      </c>
      <c r="O1151" t="s">
        <v>2192</v>
      </c>
      <c r="P1151" t="s">
        <v>2193</v>
      </c>
      <c r="Q1151" t="s">
        <v>54</v>
      </c>
      <c r="S1151" t="s">
        <v>55</v>
      </c>
    </row>
    <row r="1152" spans="1:21" hidden="1" x14ac:dyDescent="0.25">
      <c r="A1152" t="s">
        <v>2247</v>
      </c>
      <c r="B1152" t="s">
        <v>99</v>
      </c>
      <c r="C1152" t="s">
        <v>20</v>
      </c>
      <c r="D1152" t="s">
        <v>2247</v>
      </c>
      <c r="E1152" s="1">
        <v>44368.73333333333</v>
      </c>
      <c r="F1152" t="s">
        <v>2248</v>
      </c>
      <c r="G1152" s="2">
        <v>44368</v>
      </c>
      <c r="H1152" s="2">
        <v>39118</v>
      </c>
      <c r="I1152">
        <v>7</v>
      </c>
      <c r="J1152" s="2">
        <v>44372</v>
      </c>
      <c r="K1152" s="2">
        <v>44372</v>
      </c>
      <c r="L1152" t="s">
        <v>29</v>
      </c>
      <c r="M1152" t="s">
        <v>30</v>
      </c>
      <c r="N1152" t="s">
        <v>2249</v>
      </c>
      <c r="O1152" t="s">
        <v>2192</v>
      </c>
      <c r="P1152" t="s">
        <v>2193</v>
      </c>
      <c r="Q1152" t="s">
        <v>118</v>
      </c>
      <c r="T1152" t="str">
        <f>VLOOKUP(O1152,Aggregations!$B$2:$C$12,2,FALSE)</f>
        <v>AVERAGE</v>
      </c>
      <c r="U1152" t="b">
        <f>ISNUMBER(SEARCH("CLOSE",B1152))</f>
        <v>0</v>
      </c>
    </row>
    <row r="1153" spans="1:21" hidden="1" x14ac:dyDescent="0.25">
      <c r="A1153" t="s">
        <v>2250</v>
      </c>
      <c r="B1153" t="s">
        <v>99</v>
      </c>
      <c r="C1153" t="s">
        <v>20</v>
      </c>
      <c r="D1153" t="s">
        <v>2250</v>
      </c>
      <c r="E1153" s="1">
        <v>44368.73333333333</v>
      </c>
      <c r="F1153" t="s">
        <v>2251</v>
      </c>
      <c r="G1153" s="2">
        <v>44368</v>
      </c>
      <c r="H1153" s="2">
        <v>39118</v>
      </c>
      <c r="I1153">
        <v>1</v>
      </c>
      <c r="J1153" s="2">
        <v>44372</v>
      </c>
      <c r="K1153" s="2">
        <v>44372</v>
      </c>
      <c r="L1153" t="s">
        <v>29</v>
      </c>
      <c r="M1153" t="s">
        <v>30</v>
      </c>
      <c r="N1153" t="s">
        <v>2252</v>
      </c>
      <c r="O1153" t="s">
        <v>2192</v>
      </c>
      <c r="P1153" t="s">
        <v>2193</v>
      </c>
      <c r="Q1153" t="s">
        <v>54</v>
      </c>
      <c r="S1153" t="s">
        <v>55</v>
      </c>
    </row>
    <row r="1154" spans="1:21" hidden="1" x14ac:dyDescent="0.25">
      <c r="A1154" t="s">
        <v>2253</v>
      </c>
      <c r="B1154" t="s">
        <v>830</v>
      </c>
      <c r="C1154" t="s">
        <v>20</v>
      </c>
      <c r="D1154" t="s">
        <v>2253</v>
      </c>
      <c r="E1154" s="1">
        <v>44368.73333333333</v>
      </c>
      <c r="F1154" t="s">
        <v>2242</v>
      </c>
      <c r="G1154" s="2">
        <v>44368</v>
      </c>
      <c r="H1154" s="2">
        <v>34414</v>
      </c>
      <c r="I1154">
        <v>1</v>
      </c>
      <c r="J1154" s="2">
        <v>44372</v>
      </c>
      <c r="K1154" s="2">
        <v>44372</v>
      </c>
      <c r="L1154" t="s">
        <v>29</v>
      </c>
      <c r="M1154" t="s">
        <v>30</v>
      </c>
      <c r="N1154" t="s">
        <v>2254</v>
      </c>
      <c r="O1154" t="s">
        <v>2192</v>
      </c>
      <c r="P1154" t="s">
        <v>2193</v>
      </c>
      <c r="Q1154" t="s">
        <v>54</v>
      </c>
      <c r="S1154" t="s">
        <v>55</v>
      </c>
    </row>
    <row r="1155" spans="1:21" hidden="1" x14ac:dyDescent="0.25">
      <c r="A1155" t="s">
        <v>2255</v>
      </c>
      <c r="B1155" t="s">
        <v>830</v>
      </c>
      <c r="C1155" t="s">
        <v>20</v>
      </c>
      <c r="D1155" t="s">
        <v>2255</v>
      </c>
      <c r="E1155" s="1">
        <v>44368.73333333333</v>
      </c>
      <c r="F1155" t="s">
        <v>2245</v>
      </c>
      <c r="G1155" s="2">
        <v>44368</v>
      </c>
      <c r="H1155" s="2">
        <v>34414</v>
      </c>
      <c r="I1155">
        <v>4</v>
      </c>
      <c r="J1155" s="2">
        <v>44372</v>
      </c>
      <c r="K1155" s="2">
        <v>44372</v>
      </c>
      <c r="L1155" t="s">
        <v>29</v>
      </c>
      <c r="M1155" t="s">
        <v>30</v>
      </c>
      <c r="N1155" t="s">
        <v>2256</v>
      </c>
      <c r="O1155" t="s">
        <v>2192</v>
      </c>
      <c r="P1155" t="s">
        <v>2193</v>
      </c>
      <c r="Q1155" t="s">
        <v>54</v>
      </c>
      <c r="S1155" t="s">
        <v>55</v>
      </c>
    </row>
    <row r="1156" spans="1:21" hidden="1" x14ac:dyDescent="0.25">
      <c r="A1156" t="s">
        <v>2257</v>
      </c>
      <c r="B1156" t="s">
        <v>830</v>
      </c>
      <c r="C1156" t="s">
        <v>20</v>
      </c>
      <c r="D1156" t="s">
        <v>2257</v>
      </c>
      <c r="E1156" s="1">
        <v>44368.73333333333</v>
      </c>
      <c r="F1156" t="s">
        <v>2248</v>
      </c>
      <c r="G1156" s="2">
        <v>44368</v>
      </c>
      <c r="H1156" s="2">
        <v>34414</v>
      </c>
      <c r="I1156">
        <v>38</v>
      </c>
      <c r="J1156" s="2">
        <v>44372</v>
      </c>
      <c r="K1156" s="2">
        <v>44372</v>
      </c>
      <c r="L1156" t="s">
        <v>29</v>
      </c>
      <c r="M1156" t="s">
        <v>30</v>
      </c>
      <c r="N1156" t="s">
        <v>2258</v>
      </c>
      <c r="O1156" t="s">
        <v>2192</v>
      </c>
      <c r="P1156" t="s">
        <v>2193</v>
      </c>
      <c r="Q1156" t="s">
        <v>118</v>
      </c>
      <c r="T1156" t="str">
        <f>VLOOKUP(O1156,Aggregations!$B$2:$C$12,2,FALSE)</f>
        <v>AVERAGE</v>
      </c>
      <c r="U1156" t="b">
        <f>ISNUMBER(SEARCH("CLOSE",B1156))</f>
        <v>0</v>
      </c>
    </row>
    <row r="1157" spans="1:21" hidden="1" x14ac:dyDescent="0.25">
      <c r="A1157" t="s">
        <v>2259</v>
      </c>
      <c r="B1157" t="s">
        <v>830</v>
      </c>
      <c r="C1157" t="s">
        <v>20</v>
      </c>
      <c r="D1157" t="s">
        <v>2259</v>
      </c>
      <c r="E1157" s="1">
        <v>44368.73333333333</v>
      </c>
      <c r="F1157" t="s">
        <v>2251</v>
      </c>
      <c r="G1157" s="2">
        <v>44368</v>
      </c>
      <c r="H1157" s="2">
        <v>34414</v>
      </c>
      <c r="I1157">
        <v>1</v>
      </c>
      <c r="J1157" s="2">
        <v>44372</v>
      </c>
      <c r="K1157" s="2">
        <v>44372</v>
      </c>
      <c r="L1157" t="s">
        <v>29</v>
      </c>
      <c r="M1157" t="s">
        <v>30</v>
      </c>
      <c r="N1157" t="s">
        <v>2260</v>
      </c>
      <c r="O1157" t="s">
        <v>2192</v>
      </c>
      <c r="P1157" t="s">
        <v>2193</v>
      </c>
      <c r="Q1157" t="s">
        <v>54</v>
      </c>
      <c r="S1157" t="s">
        <v>55</v>
      </c>
    </row>
    <row r="1158" spans="1:21" hidden="1" x14ac:dyDescent="0.25">
      <c r="A1158" t="s">
        <v>2261</v>
      </c>
      <c r="B1158" t="s">
        <v>99</v>
      </c>
      <c r="C1158" t="s">
        <v>20</v>
      </c>
      <c r="D1158" t="s">
        <v>2261</v>
      </c>
      <c r="E1158" s="1">
        <v>44368.73333333333</v>
      </c>
      <c r="F1158" t="s">
        <v>2190</v>
      </c>
      <c r="G1158" s="2">
        <v>44368</v>
      </c>
      <c r="H1158" s="2">
        <v>34666</v>
      </c>
      <c r="I1158">
        <v>1</v>
      </c>
      <c r="J1158" s="2">
        <v>44372</v>
      </c>
      <c r="K1158" s="2">
        <v>44372</v>
      </c>
      <c r="L1158" t="s">
        <v>29</v>
      </c>
      <c r="M1158" t="s">
        <v>30</v>
      </c>
      <c r="N1158" t="s">
        <v>2262</v>
      </c>
      <c r="O1158" t="s">
        <v>2192</v>
      </c>
      <c r="P1158" t="s">
        <v>2193</v>
      </c>
      <c r="Q1158" t="s">
        <v>54</v>
      </c>
      <c r="S1158" t="s">
        <v>55</v>
      </c>
    </row>
    <row r="1159" spans="1:21" hidden="1" x14ac:dyDescent="0.25">
      <c r="A1159" t="s">
        <v>2263</v>
      </c>
      <c r="B1159" t="s">
        <v>99</v>
      </c>
      <c r="C1159" t="s">
        <v>20</v>
      </c>
      <c r="D1159" t="s">
        <v>2263</v>
      </c>
      <c r="E1159" s="1">
        <v>44368.73333333333</v>
      </c>
      <c r="F1159" t="s">
        <v>2195</v>
      </c>
      <c r="G1159" s="2">
        <v>44368</v>
      </c>
      <c r="H1159" s="2">
        <v>34666</v>
      </c>
      <c r="I1159">
        <v>1</v>
      </c>
      <c r="J1159" s="2">
        <v>44372</v>
      </c>
      <c r="K1159" s="2">
        <v>44372</v>
      </c>
      <c r="L1159" t="s">
        <v>29</v>
      </c>
      <c r="M1159" t="s">
        <v>30</v>
      </c>
      <c r="N1159" t="s">
        <v>2264</v>
      </c>
      <c r="O1159" t="s">
        <v>2192</v>
      </c>
      <c r="P1159" t="s">
        <v>2193</v>
      </c>
      <c r="Q1159" t="s">
        <v>54</v>
      </c>
      <c r="S1159" t="s">
        <v>55</v>
      </c>
    </row>
    <row r="1160" spans="1:21" hidden="1" x14ac:dyDescent="0.25">
      <c r="A1160" t="s">
        <v>2265</v>
      </c>
      <c r="B1160" t="s">
        <v>99</v>
      </c>
      <c r="C1160" t="s">
        <v>20</v>
      </c>
      <c r="D1160" t="s">
        <v>2265</v>
      </c>
      <c r="E1160" s="1">
        <v>44368.73333333333</v>
      </c>
      <c r="F1160" t="s">
        <v>2198</v>
      </c>
      <c r="G1160" s="2">
        <v>44368</v>
      </c>
      <c r="H1160" s="2">
        <v>34666</v>
      </c>
      <c r="I1160">
        <v>1</v>
      </c>
      <c r="J1160" s="2">
        <v>44372</v>
      </c>
      <c r="K1160" s="2">
        <v>44372</v>
      </c>
      <c r="L1160" t="s">
        <v>29</v>
      </c>
      <c r="M1160" t="s">
        <v>30</v>
      </c>
      <c r="N1160" t="s">
        <v>2266</v>
      </c>
      <c r="O1160" t="s">
        <v>2192</v>
      </c>
      <c r="P1160" t="s">
        <v>2193</v>
      </c>
      <c r="Q1160" t="s">
        <v>54</v>
      </c>
      <c r="S1160" t="s">
        <v>55</v>
      </c>
    </row>
    <row r="1161" spans="1:21" hidden="1" x14ac:dyDescent="0.25">
      <c r="A1161" t="s">
        <v>2267</v>
      </c>
      <c r="B1161" t="s">
        <v>99</v>
      </c>
      <c r="C1161" t="s">
        <v>20</v>
      </c>
      <c r="D1161" t="s">
        <v>2267</v>
      </c>
      <c r="E1161" s="1">
        <v>44368.73333333333</v>
      </c>
      <c r="F1161" t="s">
        <v>2201</v>
      </c>
      <c r="G1161" s="2">
        <v>44368</v>
      </c>
      <c r="H1161" s="2">
        <v>34666</v>
      </c>
      <c r="I1161">
        <v>1</v>
      </c>
      <c r="J1161" s="2">
        <v>44372</v>
      </c>
      <c r="K1161" s="2">
        <v>44372</v>
      </c>
      <c r="L1161" t="s">
        <v>29</v>
      </c>
      <c r="M1161" t="s">
        <v>30</v>
      </c>
      <c r="N1161" t="s">
        <v>2268</v>
      </c>
      <c r="O1161" t="s">
        <v>2192</v>
      </c>
      <c r="P1161" t="s">
        <v>2193</v>
      </c>
      <c r="Q1161" t="s">
        <v>54</v>
      </c>
      <c r="S1161" t="s">
        <v>55</v>
      </c>
    </row>
    <row r="1162" spans="1:21" hidden="1" x14ac:dyDescent="0.25">
      <c r="A1162" t="s">
        <v>2269</v>
      </c>
      <c r="B1162" t="s">
        <v>99</v>
      </c>
      <c r="C1162" t="s">
        <v>20</v>
      </c>
      <c r="D1162" t="s">
        <v>2269</v>
      </c>
      <c r="E1162" s="1">
        <v>44368.73333333333</v>
      </c>
      <c r="F1162" t="s">
        <v>2204</v>
      </c>
      <c r="G1162" s="2">
        <v>44368</v>
      </c>
      <c r="H1162" s="2">
        <v>34666</v>
      </c>
      <c r="I1162">
        <v>1</v>
      </c>
      <c r="J1162" s="2">
        <v>44372</v>
      </c>
      <c r="K1162" s="2">
        <v>44372</v>
      </c>
      <c r="L1162" t="s">
        <v>29</v>
      </c>
      <c r="M1162" t="s">
        <v>30</v>
      </c>
      <c r="N1162" t="s">
        <v>2270</v>
      </c>
      <c r="O1162" t="s">
        <v>2192</v>
      </c>
      <c r="P1162" t="s">
        <v>2193</v>
      </c>
      <c r="Q1162" t="s">
        <v>118</v>
      </c>
      <c r="T1162" t="str">
        <f>VLOOKUP(O1162,Aggregations!$B$2:$C$12,2,FALSE)</f>
        <v>AVERAGE</v>
      </c>
      <c r="U1162" t="b">
        <f>ISNUMBER(SEARCH("CLOSE",B1162))</f>
        <v>0</v>
      </c>
    </row>
    <row r="1163" spans="1:21" hidden="1" x14ac:dyDescent="0.25">
      <c r="A1163" t="s">
        <v>2271</v>
      </c>
      <c r="B1163" t="s">
        <v>99</v>
      </c>
      <c r="C1163" t="s">
        <v>20</v>
      </c>
      <c r="D1163" t="s">
        <v>2271</v>
      </c>
      <c r="E1163" s="1">
        <v>44368.73333333333</v>
      </c>
      <c r="F1163" t="s">
        <v>2207</v>
      </c>
      <c r="G1163" s="2">
        <v>44368</v>
      </c>
      <c r="H1163" s="2">
        <v>34701</v>
      </c>
      <c r="I1163">
        <v>1</v>
      </c>
      <c r="J1163" s="2">
        <v>44372</v>
      </c>
      <c r="K1163" s="2">
        <v>44372</v>
      </c>
      <c r="L1163" t="s">
        <v>29</v>
      </c>
      <c r="M1163" t="s">
        <v>30</v>
      </c>
      <c r="N1163" t="s">
        <v>2272</v>
      </c>
      <c r="O1163" t="s">
        <v>2192</v>
      </c>
      <c r="P1163" t="s">
        <v>2193</v>
      </c>
      <c r="Q1163" t="s">
        <v>6926</v>
      </c>
      <c r="S1163" t="s">
        <v>55</v>
      </c>
    </row>
    <row r="1164" spans="1:21" hidden="1" x14ac:dyDescent="0.25">
      <c r="A1164" t="s">
        <v>2273</v>
      </c>
      <c r="B1164" t="s">
        <v>830</v>
      </c>
      <c r="C1164" t="s">
        <v>20</v>
      </c>
      <c r="D1164" t="s">
        <v>2273</v>
      </c>
      <c r="E1164" s="1">
        <v>44368.73333333333</v>
      </c>
      <c r="F1164" t="s">
        <v>2274</v>
      </c>
      <c r="G1164" s="2">
        <v>44368</v>
      </c>
      <c r="H1164" s="2">
        <v>34666</v>
      </c>
      <c r="I1164">
        <v>1</v>
      </c>
      <c r="J1164" s="2">
        <v>44372</v>
      </c>
      <c r="K1164" s="2">
        <v>44372</v>
      </c>
      <c r="L1164" t="s">
        <v>29</v>
      </c>
      <c r="M1164" t="s">
        <v>30</v>
      </c>
      <c r="N1164" t="s">
        <v>2275</v>
      </c>
      <c r="O1164" t="s">
        <v>2192</v>
      </c>
      <c r="P1164" t="s">
        <v>2193</v>
      </c>
      <c r="Q1164" t="s">
        <v>6926</v>
      </c>
      <c r="S1164" t="s">
        <v>55</v>
      </c>
    </row>
    <row r="1165" spans="1:21" hidden="1" x14ac:dyDescent="0.25">
      <c r="A1165" t="s">
        <v>2276</v>
      </c>
      <c r="B1165" t="s">
        <v>830</v>
      </c>
      <c r="C1165" t="s">
        <v>20</v>
      </c>
      <c r="D1165" t="s">
        <v>2276</v>
      </c>
      <c r="E1165" s="1">
        <v>44368.73333333333</v>
      </c>
      <c r="F1165" t="s">
        <v>2277</v>
      </c>
      <c r="G1165" s="2">
        <v>44368</v>
      </c>
      <c r="H1165" s="2">
        <v>34666</v>
      </c>
      <c r="I1165">
        <v>1</v>
      </c>
      <c r="J1165" s="2">
        <v>44372</v>
      </c>
      <c r="K1165" s="2">
        <v>44372</v>
      </c>
      <c r="L1165" t="s">
        <v>29</v>
      </c>
      <c r="M1165" t="s">
        <v>30</v>
      </c>
      <c r="N1165" t="s">
        <v>2278</v>
      </c>
      <c r="O1165" t="s">
        <v>2192</v>
      </c>
      <c r="P1165" t="s">
        <v>2193</v>
      </c>
      <c r="Q1165" t="s">
        <v>6926</v>
      </c>
      <c r="S1165" t="s">
        <v>55</v>
      </c>
    </row>
    <row r="1166" spans="1:21" hidden="1" x14ac:dyDescent="0.25">
      <c r="A1166" t="s">
        <v>2279</v>
      </c>
      <c r="B1166" t="s">
        <v>830</v>
      </c>
      <c r="C1166" t="s">
        <v>20</v>
      </c>
      <c r="D1166" t="s">
        <v>2279</v>
      </c>
      <c r="E1166" s="1">
        <v>44368.73333333333</v>
      </c>
      <c r="F1166" t="s">
        <v>2280</v>
      </c>
      <c r="G1166" s="2">
        <v>44368</v>
      </c>
      <c r="H1166" s="2">
        <v>34666</v>
      </c>
      <c r="I1166">
        <v>1</v>
      </c>
      <c r="J1166" s="2">
        <v>44372</v>
      </c>
      <c r="K1166" s="2">
        <v>44372</v>
      </c>
      <c r="L1166" t="s">
        <v>29</v>
      </c>
      <c r="M1166" t="s">
        <v>30</v>
      </c>
      <c r="N1166" t="s">
        <v>2281</v>
      </c>
      <c r="O1166" t="s">
        <v>2192</v>
      </c>
      <c r="P1166" t="s">
        <v>2193</v>
      </c>
      <c r="Q1166" t="s">
        <v>6926</v>
      </c>
      <c r="S1166" t="s">
        <v>55</v>
      </c>
    </row>
    <row r="1167" spans="1:21" hidden="1" x14ac:dyDescent="0.25">
      <c r="A1167" t="s">
        <v>2282</v>
      </c>
      <c r="B1167" t="s">
        <v>99</v>
      </c>
      <c r="C1167" t="s">
        <v>20</v>
      </c>
      <c r="D1167" t="s">
        <v>2282</v>
      </c>
      <c r="E1167" s="1">
        <v>44368.73333333333</v>
      </c>
      <c r="F1167" t="s">
        <v>2190</v>
      </c>
      <c r="G1167" s="2">
        <v>44368</v>
      </c>
      <c r="H1167" s="2">
        <v>34666</v>
      </c>
      <c r="I1167">
        <v>1</v>
      </c>
      <c r="J1167" s="2">
        <v>44372</v>
      </c>
      <c r="K1167" s="2">
        <v>44372</v>
      </c>
      <c r="L1167" t="s">
        <v>29</v>
      </c>
      <c r="M1167" t="s">
        <v>30</v>
      </c>
      <c r="N1167" t="s">
        <v>2283</v>
      </c>
      <c r="O1167" t="s">
        <v>2192</v>
      </c>
      <c r="P1167" t="s">
        <v>2193</v>
      </c>
      <c r="Q1167" t="s">
        <v>6926</v>
      </c>
      <c r="S1167" t="s">
        <v>55</v>
      </c>
    </row>
    <row r="1168" spans="1:21" hidden="1" x14ac:dyDescent="0.25">
      <c r="A1168" t="s">
        <v>2284</v>
      </c>
      <c r="B1168" t="s">
        <v>99</v>
      </c>
      <c r="C1168" t="s">
        <v>20</v>
      </c>
      <c r="D1168" t="s">
        <v>2284</v>
      </c>
      <c r="E1168" s="1">
        <v>44368.73333333333</v>
      </c>
      <c r="F1168" t="s">
        <v>2195</v>
      </c>
      <c r="G1168" s="2">
        <v>44368</v>
      </c>
      <c r="H1168" s="2">
        <v>34666</v>
      </c>
      <c r="I1168">
        <v>1</v>
      </c>
      <c r="J1168" s="2">
        <v>44372</v>
      </c>
      <c r="K1168" s="2">
        <v>44372</v>
      </c>
      <c r="L1168" t="s">
        <v>29</v>
      </c>
      <c r="M1168" t="s">
        <v>30</v>
      </c>
      <c r="N1168" t="s">
        <v>2285</v>
      </c>
      <c r="O1168" t="s">
        <v>2192</v>
      </c>
      <c r="P1168" t="s">
        <v>2193</v>
      </c>
      <c r="Q1168" t="s">
        <v>6926</v>
      </c>
      <c r="S1168" t="s">
        <v>55</v>
      </c>
    </row>
    <row r="1169" spans="1:21" hidden="1" x14ac:dyDescent="0.25">
      <c r="A1169" t="s">
        <v>2286</v>
      </c>
      <c r="B1169" t="s">
        <v>99</v>
      </c>
      <c r="C1169" t="s">
        <v>20</v>
      </c>
      <c r="D1169" t="s">
        <v>2286</v>
      </c>
      <c r="E1169" s="1">
        <v>44368.73333333333</v>
      </c>
      <c r="F1169" t="s">
        <v>2198</v>
      </c>
      <c r="G1169" s="2">
        <v>44368</v>
      </c>
      <c r="H1169" s="2">
        <v>34666</v>
      </c>
      <c r="I1169">
        <v>1</v>
      </c>
      <c r="J1169" s="2">
        <v>44372</v>
      </c>
      <c r="K1169" s="2">
        <v>44372</v>
      </c>
      <c r="L1169" t="s">
        <v>29</v>
      </c>
      <c r="M1169" t="s">
        <v>30</v>
      </c>
      <c r="N1169" t="s">
        <v>2287</v>
      </c>
      <c r="O1169" t="s">
        <v>2192</v>
      </c>
      <c r="P1169" t="s">
        <v>2193</v>
      </c>
      <c r="Q1169" t="s">
        <v>6926</v>
      </c>
      <c r="S1169" t="s">
        <v>55</v>
      </c>
    </row>
    <row r="1170" spans="1:21" hidden="1" x14ac:dyDescent="0.25">
      <c r="A1170" t="s">
        <v>2288</v>
      </c>
      <c r="B1170" t="s">
        <v>99</v>
      </c>
      <c r="C1170" t="s">
        <v>20</v>
      </c>
      <c r="D1170" t="s">
        <v>2288</v>
      </c>
      <c r="E1170" s="1">
        <v>44368.73333333333</v>
      </c>
      <c r="F1170" t="s">
        <v>2204</v>
      </c>
      <c r="G1170" s="2">
        <v>44368</v>
      </c>
      <c r="H1170" s="2">
        <v>34666</v>
      </c>
      <c r="I1170">
        <v>1</v>
      </c>
      <c r="J1170" s="2">
        <v>44372</v>
      </c>
      <c r="K1170" s="2">
        <v>44372</v>
      </c>
      <c r="L1170" t="s">
        <v>29</v>
      </c>
      <c r="M1170" t="s">
        <v>30</v>
      </c>
      <c r="N1170" t="s">
        <v>2289</v>
      </c>
      <c r="O1170" t="s">
        <v>2192</v>
      </c>
      <c r="P1170" t="s">
        <v>2193</v>
      </c>
      <c r="Q1170" t="s">
        <v>118</v>
      </c>
      <c r="T1170" t="str">
        <f>VLOOKUP(O1170,Aggregations!$B$2:$C$12,2,FALSE)</f>
        <v>AVERAGE</v>
      </c>
      <c r="U1170" t="b">
        <f>ISNUMBER(SEARCH("CLOSE",B1170))</f>
        <v>0</v>
      </c>
    </row>
    <row r="1171" spans="1:21" hidden="1" x14ac:dyDescent="0.25">
      <c r="A1171" t="s">
        <v>2290</v>
      </c>
      <c r="B1171" t="s">
        <v>99</v>
      </c>
      <c r="C1171" t="s">
        <v>20</v>
      </c>
      <c r="D1171" t="s">
        <v>2290</v>
      </c>
      <c r="E1171" s="1">
        <v>44368.73333333333</v>
      </c>
      <c r="F1171" t="s">
        <v>2207</v>
      </c>
      <c r="G1171" s="2">
        <v>44368</v>
      </c>
      <c r="H1171" s="2">
        <v>34701</v>
      </c>
      <c r="I1171">
        <v>1</v>
      </c>
      <c r="J1171" s="2">
        <v>44372</v>
      </c>
      <c r="K1171" s="2">
        <v>44372</v>
      </c>
      <c r="L1171" t="s">
        <v>29</v>
      </c>
      <c r="M1171" t="s">
        <v>30</v>
      </c>
      <c r="N1171" t="s">
        <v>2291</v>
      </c>
      <c r="O1171" t="s">
        <v>2192</v>
      </c>
      <c r="P1171" t="s">
        <v>2193</v>
      </c>
      <c r="Q1171" t="s">
        <v>6926</v>
      </c>
      <c r="S1171" t="s">
        <v>55</v>
      </c>
    </row>
    <row r="1172" spans="1:21" hidden="1" x14ac:dyDescent="0.25">
      <c r="A1172" t="s">
        <v>2292</v>
      </c>
      <c r="B1172" t="s">
        <v>830</v>
      </c>
      <c r="C1172" t="s">
        <v>20</v>
      </c>
      <c r="D1172" t="s">
        <v>2292</v>
      </c>
      <c r="E1172" s="1">
        <v>44368.73333333333</v>
      </c>
      <c r="F1172" t="s">
        <v>2293</v>
      </c>
      <c r="G1172" s="2">
        <v>44368</v>
      </c>
      <c r="H1172" s="2">
        <v>34666</v>
      </c>
      <c r="I1172">
        <v>1</v>
      </c>
      <c r="J1172" s="2">
        <v>44372</v>
      </c>
      <c r="K1172" s="2">
        <v>44372</v>
      </c>
      <c r="L1172" t="s">
        <v>29</v>
      </c>
      <c r="M1172" t="s">
        <v>30</v>
      </c>
      <c r="N1172" t="s">
        <v>2294</v>
      </c>
      <c r="O1172" t="s">
        <v>2192</v>
      </c>
      <c r="P1172" t="s">
        <v>2193</v>
      </c>
      <c r="Q1172" t="s">
        <v>6926</v>
      </c>
      <c r="S1172" t="s">
        <v>55</v>
      </c>
    </row>
    <row r="1173" spans="1:21" hidden="1" x14ac:dyDescent="0.25">
      <c r="A1173" t="s">
        <v>2295</v>
      </c>
      <c r="B1173" t="s">
        <v>830</v>
      </c>
      <c r="C1173" t="s">
        <v>20</v>
      </c>
      <c r="D1173" t="s">
        <v>2295</v>
      </c>
      <c r="E1173" s="1">
        <v>44368.73333333333</v>
      </c>
      <c r="F1173" t="s">
        <v>2296</v>
      </c>
      <c r="G1173" s="2">
        <v>44368</v>
      </c>
      <c r="H1173" s="2">
        <v>34666</v>
      </c>
      <c r="I1173">
        <v>1</v>
      </c>
      <c r="J1173" s="2">
        <v>44372</v>
      </c>
      <c r="K1173" s="2">
        <v>44372</v>
      </c>
      <c r="L1173" t="s">
        <v>29</v>
      </c>
      <c r="M1173" t="s">
        <v>30</v>
      </c>
      <c r="N1173" t="s">
        <v>2297</v>
      </c>
      <c r="O1173" t="s">
        <v>2192</v>
      </c>
      <c r="P1173" t="s">
        <v>2193</v>
      </c>
      <c r="Q1173" t="s">
        <v>118</v>
      </c>
      <c r="T1173" t="str">
        <f>VLOOKUP(O1173,Aggregations!$B$2:$C$12,2,FALSE)</f>
        <v>AVERAGE</v>
      </c>
      <c r="U1173" t="b">
        <f>ISNUMBER(SEARCH("CLOSE",B1173))</f>
        <v>0</v>
      </c>
    </row>
    <row r="1174" spans="1:21" hidden="1" x14ac:dyDescent="0.25">
      <c r="A1174" t="s">
        <v>2298</v>
      </c>
      <c r="B1174" t="s">
        <v>830</v>
      </c>
      <c r="C1174" t="s">
        <v>20</v>
      </c>
      <c r="D1174" t="s">
        <v>2298</v>
      </c>
      <c r="E1174" s="1">
        <v>44368.73333333333</v>
      </c>
      <c r="F1174" t="s">
        <v>2299</v>
      </c>
      <c r="G1174" s="2">
        <v>44368</v>
      </c>
      <c r="H1174" s="2">
        <v>34666</v>
      </c>
      <c r="I1174">
        <v>1</v>
      </c>
      <c r="J1174" s="2">
        <v>44372</v>
      </c>
      <c r="K1174" s="2">
        <v>44372</v>
      </c>
      <c r="L1174" t="s">
        <v>29</v>
      </c>
      <c r="M1174" t="s">
        <v>30</v>
      </c>
      <c r="N1174" t="s">
        <v>2300</v>
      </c>
      <c r="O1174" t="s">
        <v>2192</v>
      </c>
      <c r="P1174" t="s">
        <v>2193</v>
      </c>
      <c r="Q1174" t="s">
        <v>6926</v>
      </c>
      <c r="S1174" t="s">
        <v>55</v>
      </c>
    </row>
    <row r="1175" spans="1:21" hidden="1" x14ac:dyDescent="0.25">
      <c r="A1175" t="s">
        <v>2301</v>
      </c>
      <c r="B1175" t="s">
        <v>99</v>
      </c>
      <c r="C1175" t="s">
        <v>20</v>
      </c>
      <c r="D1175" t="s">
        <v>2301</v>
      </c>
      <c r="E1175" s="1">
        <v>44368.73333333333</v>
      </c>
      <c r="F1175" t="s">
        <v>2190</v>
      </c>
      <c r="G1175" s="2">
        <v>44368</v>
      </c>
      <c r="H1175" s="2">
        <v>34666</v>
      </c>
      <c r="I1175">
        <v>1</v>
      </c>
      <c r="J1175" s="2">
        <v>44372</v>
      </c>
      <c r="K1175" s="2">
        <v>44372</v>
      </c>
      <c r="L1175" t="s">
        <v>29</v>
      </c>
      <c r="M1175" t="s">
        <v>30</v>
      </c>
      <c r="N1175" t="s">
        <v>2302</v>
      </c>
      <c r="O1175" t="s">
        <v>2192</v>
      </c>
      <c r="P1175" t="s">
        <v>2193</v>
      </c>
      <c r="Q1175" t="s">
        <v>6926</v>
      </c>
      <c r="S1175" t="s">
        <v>55</v>
      </c>
    </row>
    <row r="1176" spans="1:21" hidden="1" x14ac:dyDescent="0.25">
      <c r="A1176" t="s">
        <v>2303</v>
      </c>
      <c r="B1176" t="s">
        <v>99</v>
      </c>
      <c r="C1176" t="s">
        <v>20</v>
      </c>
      <c r="D1176" t="s">
        <v>2303</v>
      </c>
      <c r="E1176" s="1">
        <v>44368.73333333333</v>
      </c>
      <c r="F1176" t="s">
        <v>2195</v>
      </c>
      <c r="G1176" s="2">
        <v>44368</v>
      </c>
      <c r="H1176" s="2">
        <v>34666</v>
      </c>
      <c r="I1176">
        <v>1</v>
      </c>
      <c r="J1176" s="2">
        <v>44372</v>
      </c>
      <c r="K1176" s="2">
        <v>44372</v>
      </c>
      <c r="L1176" t="s">
        <v>29</v>
      </c>
      <c r="M1176" t="s">
        <v>30</v>
      </c>
      <c r="N1176" t="s">
        <v>2304</v>
      </c>
      <c r="O1176" t="s">
        <v>2192</v>
      </c>
      <c r="P1176" t="s">
        <v>2193</v>
      </c>
      <c r="Q1176" t="s">
        <v>6926</v>
      </c>
      <c r="S1176" t="s">
        <v>55</v>
      </c>
    </row>
    <row r="1177" spans="1:21" hidden="1" x14ac:dyDescent="0.25">
      <c r="A1177" t="s">
        <v>2305</v>
      </c>
      <c r="B1177" t="s">
        <v>99</v>
      </c>
      <c r="C1177" t="s">
        <v>20</v>
      </c>
      <c r="D1177" t="s">
        <v>2305</v>
      </c>
      <c r="E1177" s="1">
        <v>44368.73333333333</v>
      </c>
      <c r="F1177" t="s">
        <v>2198</v>
      </c>
      <c r="G1177" s="2">
        <v>44368</v>
      </c>
      <c r="H1177" s="2">
        <v>34666</v>
      </c>
      <c r="I1177">
        <v>1</v>
      </c>
      <c r="J1177" s="2">
        <v>44372</v>
      </c>
      <c r="K1177" s="2">
        <v>44372</v>
      </c>
      <c r="L1177" t="s">
        <v>29</v>
      </c>
      <c r="M1177" t="s">
        <v>30</v>
      </c>
      <c r="N1177" t="s">
        <v>2306</v>
      </c>
      <c r="O1177" t="s">
        <v>2192</v>
      </c>
      <c r="P1177" t="s">
        <v>2193</v>
      </c>
      <c r="Q1177" t="s">
        <v>6926</v>
      </c>
      <c r="S1177" t="s">
        <v>55</v>
      </c>
    </row>
    <row r="1178" spans="1:21" hidden="1" x14ac:dyDescent="0.25">
      <c r="A1178" t="s">
        <v>2307</v>
      </c>
      <c r="B1178" t="s">
        <v>99</v>
      </c>
      <c r="C1178" t="s">
        <v>20</v>
      </c>
      <c r="D1178" t="s">
        <v>2307</v>
      </c>
      <c r="E1178" s="1">
        <v>44368.73333333333</v>
      </c>
      <c r="F1178" t="s">
        <v>2201</v>
      </c>
      <c r="G1178" s="2">
        <v>44368</v>
      </c>
      <c r="H1178" s="2">
        <v>34666</v>
      </c>
      <c r="I1178">
        <v>1</v>
      </c>
      <c r="J1178" s="2">
        <v>44372</v>
      </c>
      <c r="K1178" s="2">
        <v>44372</v>
      </c>
      <c r="L1178" t="s">
        <v>29</v>
      </c>
      <c r="M1178" t="s">
        <v>30</v>
      </c>
      <c r="N1178" t="s">
        <v>2308</v>
      </c>
      <c r="O1178" t="s">
        <v>2192</v>
      </c>
      <c r="P1178" t="s">
        <v>2193</v>
      </c>
      <c r="Q1178" t="s">
        <v>6926</v>
      </c>
      <c r="S1178" t="s">
        <v>55</v>
      </c>
    </row>
    <row r="1179" spans="1:21" hidden="1" x14ac:dyDescent="0.25">
      <c r="A1179" t="s">
        <v>2309</v>
      </c>
      <c r="B1179" t="s">
        <v>99</v>
      </c>
      <c r="C1179" t="s">
        <v>20</v>
      </c>
      <c r="D1179" t="s">
        <v>2309</v>
      </c>
      <c r="E1179" s="1">
        <v>44368.73333333333</v>
      </c>
      <c r="F1179" t="s">
        <v>2204</v>
      </c>
      <c r="G1179" s="2">
        <v>44368</v>
      </c>
      <c r="H1179" s="2">
        <v>34666</v>
      </c>
      <c r="I1179">
        <v>3</v>
      </c>
      <c r="J1179" s="2">
        <v>44372</v>
      </c>
      <c r="K1179" s="2">
        <v>44372</v>
      </c>
      <c r="L1179" t="s">
        <v>29</v>
      </c>
      <c r="M1179" t="s">
        <v>30</v>
      </c>
      <c r="N1179" t="s">
        <v>2310</v>
      </c>
      <c r="O1179" t="s">
        <v>2192</v>
      </c>
      <c r="P1179" t="s">
        <v>2193</v>
      </c>
      <c r="Q1179" t="s">
        <v>118</v>
      </c>
      <c r="T1179" t="str">
        <f>VLOOKUP(O1179,Aggregations!$B$2:$C$12,2,FALSE)</f>
        <v>AVERAGE</v>
      </c>
      <c r="U1179" t="b">
        <f>ISNUMBER(SEARCH("CLOSE",B1179))</f>
        <v>0</v>
      </c>
    </row>
    <row r="1180" spans="1:21" hidden="1" x14ac:dyDescent="0.25">
      <c r="A1180" t="s">
        <v>2311</v>
      </c>
      <c r="B1180" t="s">
        <v>99</v>
      </c>
      <c r="C1180" t="s">
        <v>20</v>
      </c>
      <c r="D1180" t="s">
        <v>2311</v>
      </c>
      <c r="E1180" s="1">
        <v>44368.73333333333</v>
      </c>
      <c r="F1180" t="s">
        <v>2207</v>
      </c>
      <c r="G1180" s="2">
        <v>44368</v>
      </c>
      <c r="H1180" s="2">
        <v>34701</v>
      </c>
      <c r="I1180">
        <v>1</v>
      </c>
      <c r="J1180" s="2">
        <v>44372</v>
      </c>
      <c r="K1180" s="2">
        <v>44372</v>
      </c>
      <c r="L1180" t="s">
        <v>29</v>
      </c>
      <c r="M1180" t="s">
        <v>30</v>
      </c>
      <c r="N1180" t="s">
        <v>2312</v>
      </c>
      <c r="O1180" t="s">
        <v>2192</v>
      </c>
      <c r="P1180" t="s">
        <v>2193</v>
      </c>
      <c r="Q1180" t="s">
        <v>54</v>
      </c>
      <c r="S1180" t="s">
        <v>55</v>
      </c>
    </row>
    <row r="1181" spans="1:21" hidden="1" x14ac:dyDescent="0.25">
      <c r="A1181" t="s">
        <v>2313</v>
      </c>
      <c r="B1181" t="s">
        <v>830</v>
      </c>
      <c r="C1181" t="s">
        <v>20</v>
      </c>
      <c r="D1181" t="s">
        <v>2313</v>
      </c>
      <c r="E1181" s="1">
        <v>44368.73333333333</v>
      </c>
      <c r="F1181" t="s">
        <v>2314</v>
      </c>
      <c r="G1181" s="2">
        <v>44368</v>
      </c>
      <c r="H1181" s="2">
        <v>34666</v>
      </c>
      <c r="I1181">
        <v>1</v>
      </c>
      <c r="J1181" s="2">
        <v>44372</v>
      </c>
      <c r="K1181" s="2">
        <v>44372</v>
      </c>
      <c r="L1181" t="s">
        <v>29</v>
      </c>
      <c r="M1181" t="s">
        <v>30</v>
      </c>
      <c r="N1181" t="s">
        <v>2315</v>
      </c>
      <c r="O1181" t="s">
        <v>2192</v>
      </c>
      <c r="P1181" t="s">
        <v>2193</v>
      </c>
      <c r="Q1181" t="s">
        <v>54</v>
      </c>
      <c r="S1181" t="s">
        <v>55</v>
      </c>
    </row>
    <row r="1182" spans="1:21" hidden="1" x14ac:dyDescent="0.25">
      <c r="A1182" t="s">
        <v>2316</v>
      </c>
      <c r="B1182" t="s">
        <v>830</v>
      </c>
      <c r="C1182" t="s">
        <v>20</v>
      </c>
      <c r="D1182" t="s">
        <v>2316</v>
      </c>
      <c r="E1182" s="1">
        <v>44368.73333333333</v>
      </c>
      <c r="F1182" t="s">
        <v>2317</v>
      </c>
      <c r="G1182" s="2">
        <v>44368</v>
      </c>
      <c r="H1182" s="2">
        <v>34666</v>
      </c>
      <c r="I1182">
        <v>1</v>
      </c>
      <c r="J1182" s="2">
        <v>44372</v>
      </c>
      <c r="K1182" s="2">
        <v>44372</v>
      </c>
      <c r="L1182" t="s">
        <v>29</v>
      </c>
      <c r="M1182" t="s">
        <v>30</v>
      </c>
      <c r="N1182" t="s">
        <v>2318</v>
      </c>
      <c r="O1182" t="s">
        <v>2192</v>
      </c>
      <c r="P1182" t="s">
        <v>2193</v>
      </c>
      <c r="Q1182" t="s">
        <v>54</v>
      </c>
      <c r="S1182" t="s">
        <v>55</v>
      </c>
    </row>
    <row r="1183" spans="1:21" hidden="1" x14ac:dyDescent="0.25">
      <c r="A1183" t="s">
        <v>2319</v>
      </c>
      <c r="B1183" t="s">
        <v>830</v>
      </c>
      <c r="C1183" t="s">
        <v>20</v>
      </c>
      <c r="D1183" t="s">
        <v>2319</v>
      </c>
      <c r="E1183" s="1">
        <v>44368.73333333333</v>
      </c>
      <c r="F1183" t="s">
        <v>2320</v>
      </c>
      <c r="G1183" s="2">
        <v>44368</v>
      </c>
      <c r="H1183" s="2">
        <v>34666</v>
      </c>
      <c r="I1183">
        <v>1</v>
      </c>
      <c r="J1183" s="2">
        <v>44372</v>
      </c>
      <c r="K1183" s="2">
        <v>44372</v>
      </c>
      <c r="L1183" t="s">
        <v>29</v>
      </c>
      <c r="M1183" t="s">
        <v>30</v>
      </c>
      <c r="N1183" t="s">
        <v>2321</v>
      </c>
      <c r="O1183" t="s">
        <v>2192</v>
      </c>
      <c r="P1183" t="s">
        <v>2193</v>
      </c>
      <c r="Q1183" t="s">
        <v>54</v>
      </c>
      <c r="S1183" t="s">
        <v>55</v>
      </c>
    </row>
    <row r="1184" spans="1:21" hidden="1" x14ac:dyDescent="0.25">
      <c r="A1184" t="s">
        <v>2322</v>
      </c>
      <c r="B1184" t="s">
        <v>99</v>
      </c>
      <c r="C1184" t="s">
        <v>20</v>
      </c>
      <c r="D1184" t="s">
        <v>2322</v>
      </c>
      <c r="E1184" s="1">
        <v>44368.73333333333</v>
      </c>
      <c r="F1184" t="s">
        <v>2190</v>
      </c>
      <c r="G1184" s="2">
        <v>44368</v>
      </c>
      <c r="H1184" s="2">
        <v>34666</v>
      </c>
      <c r="I1184">
        <v>1</v>
      </c>
      <c r="J1184" s="2">
        <v>44372</v>
      </c>
      <c r="K1184" s="2">
        <v>44372</v>
      </c>
      <c r="L1184" t="s">
        <v>29</v>
      </c>
      <c r="M1184" t="s">
        <v>30</v>
      </c>
      <c r="N1184" t="s">
        <v>2323</v>
      </c>
      <c r="O1184" t="s">
        <v>2192</v>
      </c>
      <c r="P1184" t="s">
        <v>2193</v>
      </c>
      <c r="Q1184" t="s">
        <v>54</v>
      </c>
      <c r="S1184" t="s">
        <v>55</v>
      </c>
    </row>
    <row r="1185" spans="1:21" hidden="1" x14ac:dyDescent="0.25">
      <c r="A1185" t="s">
        <v>2324</v>
      </c>
      <c r="B1185" t="s">
        <v>99</v>
      </c>
      <c r="C1185" t="s">
        <v>20</v>
      </c>
      <c r="D1185" t="s">
        <v>2324</v>
      </c>
      <c r="E1185" s="1">
        <v>44368.73333333333</v>
      </c>
      <c r="F1185" t="s">
        <v>2195</v>
      </c>
      <c r="G1185" s="2">
        <v>44368</v>
      </c>
      <c r="H1185" s="2">
        <v>34666</v>
      </c>
      <c r="I1185">
        <v>1</v>
      </c>
      <c r="J1185" s="2">
        <v>44372</v>
      </c>
      <c r="K1185" s="2">
        <v>44372</v>
      </c>
      <c r="L1185" t="s">
        <v>29</v>
      </c>
      <c r="M1185" t="s">
        <v>30</v>
      </c>
      <c r="N1185" t="s">
        <v>2325</v>
      </c>
      <c r="O1185" t="s">
        <v>2192</v>
      </c>
      <c r="P1185" t="s">
        <v>2193</v>
      </c>
      <c r="Q1185" t="s">
        <v>54</v>
      </c>
      <c r="S1185" t="s">
        <v>55</v>
      </c>
    </row>
    <row r="1186" spans="1:21" hidden="1" x14ac:dyDescent="0.25">
      <c r="A1186" t="s">
        <v>2326</v>
      </c>
      <c r="B1186" t="s">
        <v>99</v>
      </c>
      <c r="C1186" t="s">
        <v>20</v>
      </c>
      <c r="D1186" t="s">
        <v>2326</v>
      </c>
      <c r="E1186" s="1">
        <v>44368.73333333333</v>
      </c>
      <c r="F1186" t="s">
        <v>2198</v>
      </c>
      <c r="G1186" s="2">
        <v>44368</v>
      </c>
      <c r="H1186" s="2">
        <v>34666</v>
      </c>
      <c r="I1186">
        <v>2</v>
      </c>
      <c r="J1186" s="2">
        <v>44372</v>
      </c>
      <c r="K1186" s="2">
        <v>44372</v>
      </c>
      <c r="L1186" t="s">
        <v>29</v>
      </c>
      <c r="M1186" t="s">
        <v>30</v>
      </c>
      <c r="N1186" t="s">
        <v>2327</v>
      </c>
      <c r="O1186" t="s">
        <v>2192</v>
      </c>
      <c r="P1186" t="s">
        <v>2193</v>
      </c>
      <c r="Q1186" t="s">
        <v>54</v>
      </c>
      <c r="S1186" t="s">
        <v>55</v>
      </c>
    </row>
    <row r="1187" spans="1:21" hidden="1" x14ac:dyDescent="0.25">
      <c r="A1187" t="s">
        <v>2328</v>
      </c>
      <c r="B1187" t="s">
        <v>99</v>
      </c>
      <c r="C1187" t="s">
        <v>20</v>
      </c>
      <c r="D1187" t="s">
        <v>2328</v>
      </c>
      <c r="E1187" s="1">
        <v>44368.73333333333</v>
      </c>
      <c r="F1187" t="s">
        <v>2204</v>
      </c>
      <c r="G1187" s="2">
        <v>44368</v>
      </c>
      <c r="H1187" s="2">
        <v>34666</v>
      </c>
      <c r="I1187">
        <v>1</v>
      </c>
      <c r="J1187" s="2">
        <v>44372</v>
      </c>
      <c r="K1187" s="2">
        <v>44372</v>
      </c>
      <c r="L1187" t="s">
        <v>29</v>
      </c>
      <c r="M1187" t="s">
        <v>30</v>
      </c>
      <c r="N1187" t="s">
        <v>2329</v>
      </c>
      <c r="O1187" t="s">
        <v>2192</v>
      </c>
      <c r="P1187" t="s">
        <v>2193</v>
      </c>
      <c r="Q1187" t="s">
        <v>118</v>
      </c>
      <c r="T1187" t="str">
        <f>VLOOKUP(O1187,Aggregations!$B$2:$C$12,2,FALSE)</f>
        <v>AVERAGE</v>
      </c>
      <c r="U1187" t="b">
        <f>ISNUMBER(SEARCH("CLOSE",B1187))</f>
        <v>0</v>
      </c>
    </row>
    <row r="1188" spans="1:21" hidden="1" x14ac:dyDescent="0.25">
      <c r="A1188" t="s">
        <v>2330</v>
      </c>
      <c r="B1188" t="s">
        <v>99</v>
      </c>
      <c r="C1188" t="s">
        <v>20</v>
      </c>
      <c r="D1188" t="s">
        <v>2330</v>
      </c>
      <c r="E1188" s="1">
        <v>44368.73333333333</v>
      </c>
      <c r="F1188" t="s">
        <v>2207</v>
      </c>
      <c r="G1188" s="2">
        <v>44368</v>
      </c>
      <c r="H1188" s="2">
        <v>34701</v>
      </c>
      <c r="I1188">
        <v>1</v>
      </c>
      <c r="J1188" s="2">
        <v>44372</v>
      </c>
      <c r="K1188" s="2">
        <v>44372</v>
      </c>
      <c r="L1188" t="s">
        <v>29</v>
      </c>
      <c r="M1188" t="s">
        <v>30</v>
      </c>
      <c r="N1188" t="s">
        <v>2331</v>
      </c>
      <c r="O1188" t="s">
        <v>2192</v>
      </c>
      <c r="P1188" t="s">
        <v>2193</v>
      </c>
      <c r="Q1188" t="s">
        <v>54</v>
      </c>
      <c r="S1188" t="s">
        <v>55</v>
      </c>
    </row>
    <row r="1189" spans="1:21" hidden="1" x14ac:dyDescent="0.25">
      <c r="A1189" t="s">
        <v>2332</v>
      </c>
      <c r="B1189" t="s">
        <v>830</v>
      </c>
      <c r="C1189" t="s">
        <v>20</v>
      </c>
      <c r="D1189" t="s">
        <v>2332</v>
      </c>
      <c r="E1189" s="1">
        <v>44368.73333333333</v>
      </c>
      <c r="F1189" t="s">
        <v>2333</v>
      </c>
      <c r="G1189" s="2">
        <v>44368</v>
      </c>
      <c r="H1189" s="2">
        <v>34666</v>
      </c>
      <c r="I1189">
        <v>1</v>
      </c>
      <c r="J1189" s="2">
        <v>44372</v>
      </c>
      <c r="K1189" s="2">
        <v>44372</v>
      </c>
      <c r="L1189" t="s">
        <v>29</v>
      </c>
      <c r="M1189" t="s">
        <v>30</v>
      </c>
      <c r="N1189" t="s">
        <v>2334</v>
      </c>
      <c r="O1189" t="s">
        <v>2192</v>
      </c>
      <c r="P1189" t="s">
        <v>2193</v>
      </c>
      <c r="Q1189" t="s">
        <v>54</v>
      </c>
      <c r="S1189" t="s">
        <v>55</v>
      </c>
    </row>
    <row r="1190" spans="1:21" hidden="1" x14ac:dyDescent="0.25">
      <c r="A1190" t="s">
        <v>2335</v>
      </c>
      <c r="B1190" t="s">
        <v>830</v>
      </c>
      <c r="C1190" t="s">
        <v>20</v>
      </c>
      <c r="D1190" t="s">
        <v>2335</v>
      </c>
      <c r="E1190" s="1">
        <v>44368.73333333333</v>
      </c>
      <c r="F1190" t="s">
        <v>2336</v>
      </c>
      <c r="G1190" s="2">
        <v>44368</v>
      </c>
      <c r="H1190" s="2">
        <v>34666</v>
      </c>
      <c r="I1190">
        <v>2</v>
      </c>
      <c r="J1190" s="2">
        <v>44372</v>
      </c>
      <c r="K1190" s="2">
        <v>44372</v>
      </c>
      <c r="L1190" t="s">
        <v>29</v>
      </c>
      <c r="M1190" t="s">
        <v>30</v>
      </c>
      <c r="N1190" t="s">
        <v>2337</v>
      </c>
      <c r="O1190" t="s">
        <v>2192</v>
      </c>
      <c r="P1190" t="s">
        <v>2193</v>
      </c>
      <c r="Q1190" t="s">
        <v>118</v>
      </c>
      <c r="T1190" t="str">
        <f>VLOOKUP(O1190,Aggregations!$B$2:$C$12,2,FALSE)</f>
        <v>AVERAGE</v>
      </c>
      <c r="U1190" t="b">
        <f>ISNUMBER(SEARCH("CLOSE",B1190))</f>
        <v>0</v>
      </c>
    </row>
    <row r="1191" spans="1:21" hidden="1" x14ac:dyDescent="0.25">
      <c r="A1191" t="s">
        <v>2338</v>
      </c>
      <c r="B1191" t="s">
        <v>830</v>
      </c>
      <c r="C1191" t="s">
        <v>20</v>
      </c>
      <c r="D1191" t="s">
        <v>2338</v>
      </c>
      <c r="E1191" s="1">
        <v>44368.73333333333</v>
      </c>
      <c r="F1191" t="s">
        <v>2339</v>
      </c>
      <c r="G1191" s="2">
        <v>44368</v>
      </c>
      <c r="H1191" s="2">
        <v>34666</v>
      </c>
      <c r="I1191">
        <v>1</v>
      </c>
      <c r="J1191" s="2">
        <v>44372</v>
      </c>
      <c r="K1191" s="2">
        <v>44372</v>
      </c>
      <c r="L1191" t="s">
        <v>29</v>
      </c>
      <c r="M1191" t="s">
        <v>30</v>
      </c>
      <c r="N1191" t="s">
        <v>2340</v>
      </c>
      <c r="O1191" t="s">
        <v>2192</v>
      </c>
      <c r="P1191" t="s">
        <v>2193</v>
      </c>
      <c r="Q1191" t="s">
        <v>54</v>
      </c>
      <c r="S1191" t="s">
        <v>55</v>
      </c>
    </row>
    <row r="1192" spans="1:21" hidden="1" x14ac:dyDescent="0.25">
      <c r="A1192" t="s">
        <v>2341</v>
      </c>
      <c r="B1192" t="s">
        <v>99</v>
      </c>
      <c r="C1192" t="s">
        <v>20</v>
      </c>
      <c r="D1192" t="s">
        <v>2341</v>
      </c>
      <c r="E1192" s="1">
        <v>44368.73333333333</v>
      </c>
      <c r="F1192" t="s">
        <v>2190</v>
      </c>
      <c r="G1192" s="2">
        <v>44368</v>
      </c>
      <c r="H1192" s="2">
        <v>33735</v>
      </c>
      <c r="I1192">
        <v>2</v>
      </c>
      <c r="J1192" s="2">
        <v>44372</v>
      </c>
      <c r="K1192" s="2">
        <v>44372</v>
      </c>
      <c r="L1192" t="s">
        <v>29</v>
      </c>
      <c r="M1192" t="s">
        <v>30</v>
      </c>
      <c r="N1192" t="s">
        <v>2342</v>
      </c>
      <c r="O1192" t="s">
        <v>2192</v>
      </c>
      <c r="P1192" t="s">
        <v>2193</v>
      </c>
      <c r="Q1192" t="s">
        <v>54</v>
      </c>
      <c r="S1192" t="s">
        <v>55</v>
      </c>
    </row>
    <row r="1193" spans="1:21" hidden="1" x14ac:dyDescent="0.25">
      <c r="A1193" t="s">
        <v>2343</v>
      </c>
      <c r="B1193" t="s">
        <v>99</v>
      </c>
      <c r="C1193" t="s">
        <v>20</v>
      </c>
      <c r="D1193" t="s">
        <v>2343</v>
      </c>
      <c r="E1193" s="1">
        <v>44368.73333333333</v>
      </c>
      <c r="F1193" t="s">
        <v>2195</v>
      </c>
      <c r="G1193" s="2">
        <v>44368</v>
      </c>
      <c r="H1193" s="2">
        <v>33735</v>
      </c>
      <c r="I1193">
        <v>4</v>
      </c>
      <c r="J1193" s="2">
        <v>44372</v>
      </c>
      <c r="K1193" s="2">
        <v>44372</v>
      </c>
      <c r="L1193" t="s">
        <v>29</v>
      </c>
      <c r="M1193" t="s">
        <v>30</v>
      </c>
      <c r="N1193" t="s">
        <v>2344</v>
      </c>
      <c r="O1193" t="s">
        <v>2192</v>
      </c>
      <c r="P1193" t="s">
        <v>2193</v>
      </c>
      <c r="Q1193" t="s">
        <v>54</v>
      </c>
      <c r="S1193" t="s">
        <v>55</v>
      </c>
    </row>
    <row r="1194" spans="1:21" hidden="1" x14ac:dyDescent="0.25">
      <c r="A1194" t="s">
        <v>2345</v>
      </c>
      <c r="B1194" t="s">
        <v>99</v>
      </c>
      <c r="C1194" t="s">
        <v>20</v>
      </c>
      <c r="D1194" t="s">
        <v>2345</v>
      </c>
      <c r="E1194" s="1">
        <v>44368.73333333333</v>
      </c>
      <c r="F1194" t="s">
        <v>2198</v>
      </c>
      <c r="G1194" s="2">
        <v>44368</v>
      </c>
      <c r="H1194" s="2">
        <v>33735</v>
      </c>
      <c r="I1194">
        <v>1</v>
      </c>
      <c r="J1194" s="2">
        <v>44372</v>
      </c>
      <c r="K1194" s="2">
        <v>44372</v>
      </c>
      <c r="L1194" t="s">
        <v>29</v>
      </c>
      <c r="M1194" t="s">
        <v>30</v>
      </c>
      <c r="N1194" t="s">
        <v>2346</v>
      </c>
      <c r="O1194" t="s">
        <v>2192</v>
      </c>
      <c r="P1194" t="s">
        <v>2193</v>
      </c>
      <c r="Q1194" t="s">
        <v>54</v>
      </c>
      <c r="S1194" t="s">
        <v>55</v>
      </c>
    </row>
    <row r="1195" spans="1:21" hidden="1" x14ac:dyDescent="0.25">
      <c r="A1195" t="s">
        <v>2347</v>
      </c>
      <c r="B1195" t="s">
        <v>99</v>
      </c>
      <c r="C1195" t="s">
        <v>20</v>
      </c>
      <c r="D1195" t="s">
        <v>2347</v>
      </c>
      <c r="E1195" s="1">
        <v>44368.73333333333</v>
      </c>
      <c r="F1195" t="s">
        <v>2201</v>
      </c>
      <c r="G1195" s="2">
        <v>44368</v>
      </c>
      <c r="H1195" s="2">
        <v>33735</v>
      </c>
      <c r="I1195">
        <v>1</v>
      </c>
      <c r="J1195" s="2">
        <v>44372</v>
      </c>
      <c r="K1195" s="2">
        <v>44372</v>
      </c>
      <c r="L1195" t="s">
        <v>29</v>
      </c>
      <c r="M1195" t="s">
        <v>30</v>
      </c>
      <c r="N1195" t="s">
        <v>2348</v>
      </c>
      <c r="O1195" t="s">
        <v>2192</v>
      </c>
      <c r="P1195" t="s">
        <v>2193</v>
      </c>
      <c r="Q1195" t="s">
        <v>54</v>
      </c>
      <c r="S1195" t="s">
        <v>55</v>
      </c>
    </row>
    <row r="1196" spans="1:21" hidden="1" x14ac:dyDescent="0.25">
      <c r="A1196" t="s">
        <v>2349</v>
      </c>
      <c r="B1196" t="s">
        <v>99</v>
      </c>
      <c r="C1196" t="s">
        <v>20</v>
      </c>
      <c r="D1196" t="s">
        <v>2349</v>
      </c>
      <c r="E1196" s="1">
        <v>44368.73333333333</v>
      </c>
      <c r="F1196" t="s">
        <v>2204</v>
      </c>
      <c r="G1196" s="2">
        <v>44368</v>
      </c>
      <c r="H1196" s="2">
        <v>33105</v>
      </c>
      <c r="I1196">
        <v>42</v>
      </c>
      <c r="J1196" s="2">
        <v>44372</v>
      </c>
      <c r="K1196" s="2">
        <v>44372</v>
      </c>
      <c r="L1196" t="s">
        <v>29</v>
      </c>
      <c r="M1196" t="s">
        <v>30</v>
      </c>
      <c r="N1196" t="s">
        <v>2350</v>
      </c>
      <c r="O1196" t="s">
        <v>2192</v>
      </c>
      <c r="P1196" t="s">
        <v>2193</v>
      </c>
      <c r="Q1196" t="s">
        <v>118</v>
      </c>
      <c r="T1196" t="str">
        <f>VLOOKUP(O1196,Aggregations!$B$2:$C$12,2,FALSE)</f>
        <v>AVERAGE</v>
      </c>
      <c r="U1196" t="b">
        <f>ISNUMBER(SEARCH("CLOSE",B1196))</f>
        <v>0</v>
      </c>
    </row>
    <row r="1197" spans="1:21" hidden="1" x14ac:dyDescent="0.25">
      <c r="A1197" t="s">
        <v>2351</v>
      </c>
      <c r="B1197" t="s">
        <v>99</v>
      </c>
      <c r="C1197" t="s">
        <v>20</v>
      </c>
      <c r="D1197" t="s">
        <v>2351</v>
      </c>
      <c r="E1197" s="1">
        <v>44368.73333333333</v>
      </c>
      <c r="F1197" t="s">
        <v>2207</v>
      </c>
      <c r="G1197" s="2">
        <v>44368</v>
      </c>
      <c r="H1197" s="2">
        <v>33735</v>
      </c>
      <c r="I1197">
        <v>1</v>
      </c>
      <c r="J1197" s="2">
        <v>44372</v>
      </c>
      <c r="K1197" s="2">
        <v>44372</v>
      </c>
      <c r="L1197" t="s">
        <v>29</v>
      </c>
      <c r="M1197" t="s">
        <v>30</v>
      </c>
      <c r="N1197" t="s">
        <v>2352</v>
      </c>
      <c r="O1197" t="s">
        <v>2192</v>
      </c>
      <c r="P1197" t="s">
        <v>2193</v>
      </c>
      <c r="Q1197" t="s">
        <v>54</v>
      </c>
      <c r="S1197" t="s">
        <v>55</v>
      </c>
    </row>
    <row r="1198" spans="1:21" hidden="1" x14ac:dyDescent="0.25">
      <c r="A1198" t="s">
        <v>2353</v>
      </c>
      <c r="B1198" t="s">
        <v>830</v>
      </c>
      <c r="C1198" t="s">
        <v>20</v>
      </c>
      <c r="D1198" t="s">
        <v>2353</v>
      </c>
      <c r="E1198" s="1">
        <v>44368.73333333333</v>
      </c>
      <c r="F1198" t="s">
        <v>2354</v>
      </c>
      <c r="G1198" s="2">
        <v>44368</v>
      </c>
      <c r="H1198" s="2">
        <v>33735</v>
      </c>
      <c r="I1198">
        <v>1</v>
      </c>
      <c r="J1198" s="2">
        <v>44372</v>
      </c>
      <c r="K1198" s="2">
        <v>44372</v>
      </c>
      <c r="L1198" t="s">
        <v>29</v>
      </c>
      <c r="M1198" t="s">
        <v>30</v>
      </c>
      <c r="N1198" t="s">
        <v>2355</v>
      </c>
      <c r="O1198" t="s">
        <v>2192</v>
      </c>
      <c r="P1198" t="s">
        <v>2193</v>
      </c>
      <c r="Q1198" t="s">
        <v>54</v>
      </c>
      <c r="S1198" t="s">
        <v>55</v>
      </c>
    </row>
    <row r="1199" spans="1:21" hidden="1" x14ac:dyDescent="0.25">
      <c r="A1199" t="s">
        <v>2356</v>
      </c>
      <c r="B1199" t="s">
        <v>830</v>
      </c>
      <c r="C1199" t="s">
        <v>20</v>
      </c>
      <c r="D1199" t="s">
        <v>2356</v>
      </c>
      <c r="E1199" s="1">
        <v>44368.73333333333</v>
      </c>
      <c r="F1199" t="s">
        <v>2357</v>
      </c>
      <c r="G1199" s="2">
        <v>44368</v>
      </c>
      <c r="H1199" s="2">
        <v>33735</v>
      </c>
      <c r="I1199">
        <v>2</v>
      </c>
      <c r="J1199" s="2">
        <v>44372</v>
      </c>
      <c r="K1199" s="2">
        <v>44372</v>
      </c>
      <c r="L1199" t="s">
        <v>29</v>
      </c>
      <c r="M1199" t="s">
        <v>30</v>
      </c>
      <c r="N1199" t="s">
        <v>2358</v>
      </c>
      <c r="O1199" t="s">
        <v>2192</v>
      </c>
      <c r="P1199" t="s">
        <v>2193</v>
      </c>
      <c r="Q1199" t="s">
        <v>54</v>
      </c>
      <c r="S1199" t="s">
        <v>55</v>
      </c>
    </row>
    <row r="1200" spans="1:21" hidden="1" x14ac:dyDescent="0.25">
      <c r="A1200" t="s">
        <v>2359</v>
      </c>
      <c r="B1200" t="s">
        <v>830</v>
      </c>
      <c r="C1200" t="s">
        <v>20</v>
      </c>
      <c r="D1200" t="s">
        <v>2359</v>
      </c>
      <c r="E1200" s="1">
        <v>44368.73333333333</v>
      </c>
      <c r="F1200" t="s">
        <v>2360</v>
      </c>
      <c r="G1200" s="2">
        <v>44368</v>
      </c>
      <c r="H1200" s="2">
        <v>33735</v>
      </c>
      <c r="I1200">
        <v>1</v>
      </c>
      <c r="J1200" s="2">
        <v>44372</v>
      </c>
      <c r="K1200" s="2">
        <v>44372</v>
      </c>
      <c r="L1200" t="s">
        <v>29</v>
      </c>
      <c r="M1200" t="s">
        <v>30</v>
      </c>
      <c r="N1200" t="s">
        <v>2361</v>
      </c>
      <c r="O1200" t="s">
        <v>2192</v>
      </c>
      <c r="P1200" t="s">
        <v>2193</v>
      </c>
      <c r="Q1200" t="s">
        <v>54</v>
      </c>
      <c r="S1200" t="s">
        <v>55</v>
      </c>
    </row>
    <row r="1201" spans="1:21" hidden="1" x14ac:dyDescent="0.25">
      <c r="A1201" t="s">
        <v>2362</v>
      </c>
      <c r="B1201" t="s">
        <v>99</v>
      </c>
      <c r="C1201" t="s">
        <v>20</v>
      </c>
      <c r="D1201" t="s">
        <v>2362</v>
      </c>
      <c r="E1201" s="1">
        <v>44368.73333333333</v>
      </c>
      <c r="F1201" t="s">
        <v>2190</v>
      </c>
      <c r="G1201" s="2">
        <v>44368</v>
      </c>
      <c r="H1201" s="2">
        <v>34666</v>
      </c>
      <c r="I1201">
        <v>1</v>
      </c>
      <c r="J1201" s="2">
        <v>44372</v>
      </c>
      <c r="K1201" s="2">
        <v>44372</v>
      </c>
      <c r="L1201" t="s">
        <v>29</v>
      </c>
      <c r="M1201" t="s">
        <v>30</v>
      </c>
      <c r="N1201" t="s">
        <v>2363</v>
      </c>
      <c r="O1201" t="s">
        <v>2192</v>
      </c>
      <c r="P1201" t="s">
        <v>2193</v>
      </c>
      <c r="Q1201" t="s">
        <v>54</v>
      </c>
      <c r="S1201" t="s">
        <v>55</v>
      </c>
    </row>
    <row r="1202" spans="1:21" hidden="1" x14ac:dyDescent="0.25">
      <c r="A1202" t="s">
        <v>2364</v>
      </c>
      <c r="B1202" t="s">
        <v>99</v>
      </c>
      <c r="C1202" t="s">
        <v>20</v>
      </c>
      <c r="D1202" t="s">
        <v>2364</v>
      </c>
      <c r="E1202" s="1">
        <v>44368.73333333333</v>
      </c>
      <c r="F1202" t="s">
        <v>2195</v>
      </c>
      <c r="G1202" s="2">
        <v>44368</v>
      </c>
      <c r="H1202" s="2">
        <v>34666</v>
      </c>
      <c r="I1202">
        <v>1</v>
      </c>
      <c r="J1202" s="2">
        <v>44372</v>
      </c>
      <c r="K1202" s="2">
        <v>44372</v>
      </c>
      <c r="L1202" t="s">
        <v>29</v>
      </c>
      <c r="M1202" t="s">
        <v>30</v>
      </c>
      <c r="N1202" t="s">
        <v>2365</v>
      </c>
      <c r="O1202" t="s">
        <v>2192</v>
      </c>
      <c r="P1202" t="s">
        <v>2193</v>
      </c>
      <c r="Q1202" t="s">
        <v>54</v>
      </c>
      <c r="S1202" t="s">
        <v>55</v>
      </c>
    </row>
    <row r="1203" spans="1:21" hidden="1" x14ac:dyDescent="0.25">
      <c r="A1203" t="s">
        <v>2366</v>
      </c>
      <c r="B1203" t="s">
        <v>99</v>
      </c>
      <c r="C1203" t="s">
        <v>20</v>
      </c>
      <c r="D1203" t="s">
        <v>2366</v>
      </c>
      <c r="E1203" s="1">
        <v>44368.73333333333</v>
      </c>
      <c r="F1203" t="s">
        <v>2198</v>
      </c>
      <c r="G1203" s="2">
        <v>44368</v>
      </c>
      <c r="H1203" s="2">
        <v>34666</v>
      </c>
      <c r="I1203">
        <v>1</v>
      </c>
      <c r="J1203" s="2">
        <v>44372</v>
      </c>
      <c r="K1203" s="2">
        <v>44372</v>
      </c>
      <c r="L1203" t="s">
        <v>29</v>
      </c>
      <c r="M1203" t="s">
        <v>30</v>
      </c>
      <c r="N1203" t="s">
        <v>2367</v>
      </c>
      <c r="O1203" t="s">
        <v>2192</v>
      </c>
      <c r="P1203" t="s">
        <v>2193</v>
      </c>
      <c r="Q1203" t="s">
        <v>54</v>
      </c>
      <c r="S1203" t="s">
        <v>55</v>
      </c>
    </row>
    <row r="1204" spans="1:21" hidden="1" x14ac:dyDescent="0.25">
      <c r="A1204" t="s">
        <v>2368</v>
      </c>
      <c r="B1204" t="s">
        <v>99</v>
      </c>
      <c r="C1204" t="s">
        <v>20</v>
      </c>
      <c r="D1204" t="s">
        <v>2368</v>
      </c>
      <c r="E1204" s="1">
        <v>44368.73333333333</v>
      </c>
      <c r="F1204" t="s">
        <v>2204</v>
      </c>
      <c r="G1204" s="2">
        <v>44368</v>
      </c>
      <c r="H1204" s="2">
        <v>34666</v>
      </c>
      <c r="I1204">
        <v>1</v>
      </c>
      <c r="J1204" s="2">
        <v>44372</v>
      </c>
      <c r="K1204" s="2">
        <v>44372</v>
      </c>
      <c r="L1204" t="s">
        <v>29</v>
      </c>
      <c r="M1204" t="s">
        <v>30</v>
      </c>
      <c r="N1204" t="s">
        <v>2369</v>
      </c>
      <c r="O1204" t="s">
        <v>2192</v>
      </c>
      <c r="P1204" t="s">
        <v>2193</v>
      </c>
      <c r="Q1204" t="s">
        <v>118</v>
      </c>
      <c r="T1204" t="str">
        <f>VLOOKUP(O1204,Aggregations!$B$2:$C$12,2,FALSE)</f>
        <v>AVERAGE</v>
      </c>
      <c r="U1204" t="b">
        <f>ISNUMBER(SEARCH("CLOSE",B1204))</f>
        <v>0</v>
      </c>
    </row>
    <row r="1205" spans="1:21" hidden="1" x14ac:dyDescent="0.25">
      <c r="A1205" t="s">
        <v>2370</v>
      </c>
      <c r="B1205" t="s">
        <v>99</v>
      </c>
      <c r="C1205" t="s">
        <v>20</v>
      </c>
      <c r="D1205" t="s">
        <v>2370</v>
      </c>
      <c r="E1205" s="1">
        <v>44368.73333333333</v>
      </c>
      <c r="F1205" t="s">
        <v>2207</v>
      </c>
      <c r="G1205" s="2">
        <v>44368</v>
      </c>
      <c r="H1205" s="2">
        <v>34666</v>
      </c>
      <c r="I1205">
        <v>1</v>
      </c>
      <c r="J1205" s="2">
        <v>44372</v>
      </c>
      <c r="K1205" s="2">
        <v>44372</v>
      </c>
      <c r="L1205" t="s">
        <v>29</v>
      </c>
      <c r="M1205" t="s">
        <v>30</v>
      </c>
      <c r="N1205" t="s">
        <v>2371</v>
      </c>
      <c r="O1205" t="s">
        <v>2192</v>
      </c>
      <c r="P1205" t="s">
        <v>2193</v>
      </c>
      <c r="Q1205" t="s">
        <v>54</v>
      </c>
      <c r="S1205" t="s">
        <v>55</v>
      </c>
    </row>
    <row r="1206" spans="1:21" hidden="1" x14ac:dyDescent="0.25">
      <c r="A1206" t="s">
        <v>2372</v>
      </c>
      <c r="B1206" t="s">
        <v>830</v>
      </c>
      <c r="C1206" t="s">
        <v>20</v>
      </c>
      <c r="D1206" t="s">
        <v>2372</v>
      </c>
      <c r="E1206" s="1">
        <v>44368.73333333333</v>
      </c>
      <c r="F1206" t="s">
        <v>2373</v>
      </c>
      <c r="G1206" s="2">
        <v>44368</v>
      </c>
      <c r="H1206" s="2">
        <v>33735</v>
      </c>
      <c r="I1206">
        <v>1</v>
      </c>
      <c r="J1206" s="2">
        <v>44372</v>
      </c>
      <c r="K1206" s="2">
        <v>44372</v>
      </c>
      <c r="L1206" t="s">
        <v>29</v>
      </c>
      <c r="M1206" t="s">
        <v>30</v>
      </c>
      <c r="N1206" t="s">
        <v>2374</v>
      </c>
      <c r="O1206" t="s">
        <v>2192</v>
      </c>
      <c r="P1206" t="s">
        <v>2193</v>
      </c>
      <c r="Q1206" t="s">
        <v>54</v>
      </c>
      <c r="S1206" t="s">
        <v>55</v>
      </c>
    </row>
    <row r="1207" spans="1:21" hidden="1" x14ac:dyDescent="0.25">
      <c r="A1207" t="s">
        <v>2375</v>
      </c>
      <c r="B1207" t="s">
        <v>830</v>
      </c>
      <c r="C1207" t="s">
        <v>20</v>
      </c>
      <c r="D1207" t="s">
        <v>2375</v>
      </c>
      <c r="E1207" s="1">
        <v>44368.73333333333</v>
      </c>
      <c r="F1207" t="s">
        <v>2376</v>
      </c>
      <c r="G1207" s="2">
        <v>44368</v>
      </c>
      <c r="H1207" s="2">
        <v>33105</v>
      </c>
      <c r="I1207">
        <v>58</v>
      </c>
      <c r="J1207" s="2">
        <v>44372</v>
      </c>
      <c r="K1207" s="2">
        <v>44372</v>
      </c>
      <c r="L1207" t="s">
        <v>29</v>
      </c>
      <c r="M1207" t="s">
        <v>30</v>
      </c>
      <c r="N1207" t="s">
        <v>2377</v>
      </c>
      <c r="O1207" t="s">
        <v>2192</v>
      </c>
      <c r="P1207" t="s">
        <v>2193</v>
      </c>
      <c r="Q1207" t="s">
        <v>118</v>
      </c>
      <c r="T1207" t="str">
        <f>VLOOKUP(O1207,Aggregations!$B$2:$C$12,2,FALSE)</f>
        <v>AVERAGE</v>
      </c>
      <c r="U1207" t="b">
        <f>ISNUMBER(SEARCH("CLOSE",B1207))</f>
        <v>0</v>
      </c>
    </row>
    <row r="1208" spans="1:21" hidden="1" x14ac:dyDescent="0.25">
      <c r="A1208" t="s">
        <v>2378</v>
      </c>
      <c r="B1208" t="s">
        <v>830</v>
      </c>
      <c r="C1208" t="s">
        <v>20</v>
      </c>
      <c r="D1208" t="s">
        <v>2378</v>
      </c>
      <c r="E1208" s="1">
        <v>44368.73333333333</v>
      </c>
      <c r="F1208" t="s">
        <v>2379</v>
      </c>
      <c r="G1208" s="2">
        <v>44368</v>
      </c>
      <c r="H1208" s="2">
        <v>33735</v>
      </c>
      <c r="I1208">
        <v>2</v>
      </c>
      <c r="J1208" s="2">
        <v>44372</v>
      </c>
      <c r="K1208" s="2">
        <v>44372</v>
      </c>
      <c r="L1208" t="s">
        <v>29</v>
      </c>
      <c r="M1208" t="s">
        <v>30</v>
      </c>
      <c r="N1208" t="s">
        <v>2380</v>
      </c>
      <c r="O1208" t="s">
        <v>2192</v>
      </c>
      <c r="P1208" t="s">
        <v>2193</v>
      </c>
      <c r="Q1208" t="s">
        <v>54</v>
      </c>
      <c r="S1208" t="s">
        <v>55</v>
      </c>
    </row>
    <row r="1209" spans="1:21" hidden="1" x14ac:dyDescent="0.25">
      <c r="A1209" t="s">
        <v>2381</v>
      </c>
      <c r="B1209" t="s">
        <v>830</v>
      </c>
      <c r="C1209" t="s">
        <v>20</v>
      </c>
      <c r="D1209" t="s">
        <v>2381</v>
      </c>
      <c r="E1209" s="1">
        <v>44238.647916666669</v>
      </c>
      <c r="F1209" t="s">
        <v>2382</v>
      </c>
      <c r="G1209" s="2">
        <v>44228</v>
      </c>
      <c r="H1209" s="2">
        <v>27400</v>
      </c>
      <c r="I1209">
        <v>20</v>
      </c>
      <c r="J1209" s="2">
        <v>44372</v>
      </c>
      <c r="K1209" s="2">
        <v>44372</v>
      </c>
      <c r="L1209" t="s">
        <v>29</v>
      </c>
      <c r="M1209" t="s">
        <v>30</v>
      </c>
      <c r="N1209" t="s">
        <v>2383</v>
      </c>
      <c r="O1209" t="s">
        <v>25</v>
      </c>
      <c r="P1209" t="s">
        <v>26</v>
      </c>
      <c r="Q1209" t="s">
        <v>142</v>
      </c>
      <c r="R1209" t="s">
        <v>118</v>
      </c>
    </row>
    <row r="1210" spans="1:21" hidden="1" x14ac:dyDescent="0.25">
      <c r="A1210" t="s">
        <v>2384</v>
      </c>
      <c r="B1210" t="s">
        <v>830</v>
      </c>
      <c r="C1210" t="s">
        <v>20</v>
      </c>
      <c r="D1210" t="s">
        <v>2384</v>
      </c>
      <c r="E1210" s="1">
        <v>44238.647916666669</v>
      </c>
      <c r="F1210" t="s">
        <v>2382</v>
      </c>
      <c r="G1210" s="2">
        <v>44228</v>
      </c>
      <c r="H1210" s="2">
        <v>27400</v>
      </c>
      <c r="I1210">
        <v>4</v>
      </c>
      <c r="J1210" s="2">
        <v>44372</v>
      </c>
      <c r="K1210" s="2">
        <v>44372</v>
      </c>
      <c r="L1210" t="s">
        <v>29</v>
      </c>
      <c r="M1210" t="s">
        <v>30</v>
      </c>
      <c r="N1210" t="s">
        <v>2385</v>
      </c>
      <c r="O1210" t="s">
        <v>25</v>
      </c>
      <c r="P1210" t="s">
        <v>26</v>
      </c>
      <c r="Q1210" t="s">
        <v>142</v>
      </c>
      <c r="R1210" t="s">
        <v>118</v>
      </c>
    </row>
    <row r="1211" spans="1:21" hidden="1" x14ac:dyDescent="0.25">
      <c r="A1211" t="s">
        <v>2386</v>
      </c>
      <c r="B1211" t="s">
        <v>99</v>
      </c>
      <c r="C1211" t="s">
        <v>20</v>
      </c>
      <c r="D1211" t="s">
        <v>2386</v>
      </c>
      <c r="E1211" s="1">
        <v>44278.590277777781</v>
      </c>
      <c r="F1211" t="s">
        <v>2382</v>
      </c>
      <c r="G1211" s="2">
        <v>44228</v>
      </c>
      <c r="H1211" s="2">
        <v>27400</v>
      </c>
      <c r="I1211">
        <v>48</v>
      </c>
      <c r="J1211" s="2">
        <v>44372</v>
      </c>
      <c r="K1211" s="2">
        <v>44372</v>
      </c>
      <c r="L1211" t="s">
        <v>29</v>
      </c>
      <c r="M1211" t="s">
        <v>30</v>
      </c>
      <c r="N1211" t="s">
        <v>2387</v>
      </c>
      <c r="O1211" t="s">
        <v>25</v>
      </c>
      <c r="P1211" t="s">
        <v>26</v>
      </c>
      <c r="Q1211" t="s">
        <v>142</v>
      </c>
      <c r="R1211" t="s">
        <v>118</v>
      </c>
    </row>
    <row r="1212" spans="1:21" hidden="1" x14ac:dyDescent="0.25">
      <c r="A1212" t="s">
        <v>2388</v>
      </c>
      <c r="B1212" t="s">
        <v>32</v>
      </c>
      <c r="C1212" t="s">
        <v>20</v>
      </c>
      <c r="D1212" t="s">
        <v>2388</v>
      </c>
      <c r="E1212" s="1">
        <v>43705.381944444445</v>
      </c>
      <c r="G1212" s="2">
        <v>41101</v>
      </c>
      <c r="H1212" s="2">
        <v>37608</v>
      </c>
      <c r="I1212">
        <v>1</v>
      </c>
      <c r="J1212" s="2">
        <v>44372</v>
      </c>
      <c r="K1212" s="2">
        <v>44372</v>
      </c>
      <c r="L1212" t="s">
        <v>29</v>
      </c>
      <c r="M1212" t="s">
        <v>30</v>
      </c>
      <c r="N1212" t="s">
        <v>2389</v>
      </c>
      <c r="O1212" t="s">
        <v>396</v>
      </c>
      <c r="P1212" t="s">
        <v>397</v>
      </c>
      <c r="Q1212" t="s">
        <v>142</v>
      </c>
      <c r="R1212" t="s">
        <v>118</v>
      </c>
    </row>
    <row r="1213" spans="1:21" hidden="1" x14ac:dyDescent="0.25">
      <c r="A1213" t="s">
        <v>2390</v>
      </c>
      <c r="B1213" t="s">
        <v>19</v>
      </c>
      <c r="C1213" t="s">
        <v>20</v>
      </c>
      <c r="D1213" t="s">
        <v>2390</v>
      </c>
      <c r="E1213" s="1">
        <v>43705.381944444445</v>
      </c>
      <c r="G1213" s="2">
        <v>41101</v>
      </c>
      <c r="H1213" s="2">
        <v>37608</v>
      </c>
      <c r="I1213">
        <v>1</v>
      </c>
      <c r="J1213" s="2">
        <v>44372</v>
      </c>
      <c r="K1213" s="2">
        <v>44372</v>
      </c>
      <c r="L1213" t="s">
        <v>29</v>
      </c>
      <c r="M1213" t="s">
        <v>30</v>
      </c>
      <c r="N1213" t="s">
        <v>2391</v>
      </c>
      <c r="O1213" t="s">
        <v>396</v>
      </c>
      <c r="P1213" t="s">
        <v>397</v>
      </c>
      <c r="Q1213" t="s">
        <v>142</v>
      </c>
      <c r="R1213" t="s">
        <v>118</v>
      </c>
    </row>
    <row r="1214" spans="1:21" hidden="1" x14ac:dyDescent="0.25">
      <c r="A1214" t="s">
        <v>2392</v>
      </c>
      <c r="B1214" t="s">
        <v>19</v>
      </c>
      <c r="C1214" t="s">
        <v>20</v>
      </c>
      <c r="D1214" t="s">
        <v>2392</v>
      </c>
      <c r="E1214" s="1">
        <v>43705.381944444445</v>
      </c>
      <c r="G1214" s="2">
        <v>41108</v>
      </c>
      <c r="H1214" s="2">
        <v>37608</v>
      </c>
      <c r="I1214">
        <v>1</v>
      </c>
      <c r="J1214" s="2">
        <v>44372</v>
      </c>
      <c r="K1214" s="2">
        <v>44372</v>
      </c>
      <c r="L1214" t="s">
        <v>29</v>
      </c>
      <c r="M1214" t="s">
        <v>30</v>
      </c>
      <c r="N1214" t="s">
        <v>2393</v>
      </c>
      <c r="O1214" t="s">
        <v>396</v>
      </c>
      <c r="P1214" t="s">
        <v>397</v>
      </c>
      <c r="Q1214" t="s">
        <v>142</v>
      </c>
      <c r="R1214" t="s">
        <v>118</v>
      </c>
    </row>
    <row r="1215" spans="1:21" hidden="1" x14ac:dyDescent="0.25">
      <c r="A1215" t="s">
        <v>2394</v>
      </c>
      <c r="B1215" t="s">
        <v>19</v>
      </c>
      <c r="C1215" t="s">
        <v>20</v>
      </c>
      <c r="D1215" t="s">
        <v>2394</v>
      </c>
      <c r="E1215" s="1">
        <v>43705.381944444445</v>
      </c>
      <c r="G1215" s="2">
        <v>41465</v>
      </c>
      <c r="H1215" s="2">
        <v>37608</v>
      </c>
      <c r="I1215">
        <v>1</v>
      </c>
      <c r="J1215" s="2">
        <v>44372</v>
      </c>
      <c r="K1215" s="2">
        <v>44372</v>
      </c>
      <c r="L1215" t="s">
        <v>29</v>
      </c>
      <c r="M1215" t="s">
        <v>30</v>
      </c>
      <c r="N1215" t="s">
        <v>2395</v>
      </c>
      <c r="O1215" t="s">
        <v>396</v>
      </c>
      <c r="P1215" t="s">
        <v>397</v>
      </c>
      <c r="Q1215" t="s">
        <v>142</v>
      </c>
      <c r="R1215" t="s">
        <v>118</v>
      </c>
    </row>
    <row r="1216" spans="1:21" hidden="1" x14ac:dyDescent="0.25">
      <c r="A1216" t="s">
        <v>2396</v>
      </c>
      <c r="B1216" t="s">
        <v>32</v>
      </c>
      <c r="C1216" t="s">
        <v>20</v>
      </c>
      <c r="D1216" t="s">
        <v>2396</v>
      </c>
      <c r="E1216" s="1">
        <v>43705.381944444445</v>
      </c>
      <c r="G1216" s="2">
        <v>41101</v>
      </c>
      <c r="H1216" s="2">
        <v>37608</v>
      </c>
      <c r="I1216">
        <v>1</v>
      </c>
      <c r="J1216" s="2">
        <v>44372</v>
      </c>
      <c r="K1216" s="2">
        <v>44372</v>
      </c>
      <c r="L1216" t="s">
        <v>29</v>
      </c>
      <c r="M1216" t="s">
        <v>30</v>
      </c>
      <c r="N1216" t="s">
        <v>2397</v>
      </c>
      <c r="O1216" t="s">
        <v>396</v>
      </c>
      <c r="P1216" t="s">
        <v>397</v>
      </c>
      <c r="Q1216" t="s">
        <v>142</v>
      </c>
      <c r="R1216" t="s">
        <v>118</v>
      </c>
    </row>
    <row r="1217" spans="1:18" hidden="1" x14ac:dyDescent="0.25">
      <c r="A1217" t="s">
        <v>2398</v>
      </c>
      <c r="B1217" t="s">
        <v>19</v>
      </c>
      <c r="C1217" t="s">
        <v>20</v>
      </c>
      <c r="D1217" t="s">
        <v>2398</v>
      </c>
      <c r="E1217" s="1">
        <v>43705.381944444445</v>
      </c>
      <c r="G1217" s="2">
        <v>41101</v>
      </c>
      <c r="H1217" s="2">
        <v>37608</v>
      </c>
      <c r="I1217">
        <v>1</v>
      </c>
      <c r="J1217" s="2">
        <v>44372</v>
      </c>
      <c r="K1217" s="2">
        <v>44372</v>
      </c>
      <c r="L1217" t="s">
        <v>29</v>
      </c>
      <c r="M1217" t="s">
        <v>30</v>
      </c>
      <c r="N1217" t="s">
        <v>2399</v>
      </c>
      <c r="O1217" t="s">
        <v>396</v>
      </c>
      <c r="P1217" t="s">
        <v>397</v>
      </c>
      <c r="Q1217" t="s">
        <v>142</v>
      </c>
      <c r="R1217" t="s">
        <v>118</v>
      </c>
    </row>
    <row r="1218" spans="1:18" hidden="1" x14ac:dyDescent="0.25">
      <c r="A1218" t="s">
        <v>2400</v>
      </c>
      <c r="B1218" t="s">
        <v>19</v>
      </c>
      <c r="C1218" t="s">
        <v>20</v>
      </c>
      <c r="D1218" t="s">
        <v>2400</v>
      </c>
      <c r="E1218" s="1">
        <v>43705.381944444445</v>
      </c>
      <c r="G1218" s="2">
        <v>41108</v>
      </c>
      <c r="H1218" s="2">
        <v>37608</v>
      </c>
      <c r="I1218">
        <v>1</v>
      </c>
      <c r="J1218" s="2">
        <v>44372</v>
      </c>
      <c r="K1218" s="2">
        <v>44372</v>
      </c>
      <c r="L1218" t="s">
        <v>29</v>
      </c>
      <c r="M1218" t="s">
        <v>30</v>
      </c>
      <c r="N1218" t="s">
        <v>2401</v>
      </c>
      <c r="O1218" t="s">
        <v>396</v>
      </c>
      <c r="P1218" t="s">
        <v>397</v>
      </c>
      <c r="Q1218" t="s">
        <v>142</v>
      </c>
      <c r="R1218" t="s">
        <v>118</v>
      </c>
    </row>
    <row r="1219" spans="1:18" hidden="1" x14ac:dyDescent="0.25">
      <c r="A1219" t="s">
        <v>2402</v>
      </c>
      <c r="B1219" t="s">
        <v>19</v>
      </c>
      <c r="C1219" t="s">
        <v>20</v>
      </c>
      <c r="D1219" t="s">
        <v>2402</v>
      </c>
      <c r="E1219" s="1">
        <v>43705.381944444445</v>
      </c>
      <c r="G1219" s="2">
        <v>41465</v>
      </c>
      <c r="H1219" s="2">
        <v>37608</v>
      </c>
      <c r="I1219">
        <v>1</v>
      </c>
      <c r="J1219" s="2">
        <v>44372</v>
      </c>
      <c r="K1219" s="2">
        <v>44372</v>
      </c>
      <c r="L1219" t="s">
        <v>29</v>
      </c>
      <c r="M1219" t="s">
        <v>30</v>
      </c>
      <c r="N1219" t="s">
        <v>2403</v>
      </c>
      <c r="O1219" t="s">
        <v>396</v>
      </c>
      <c r="P1219" t="s">
        <v>397</v>
      </c>
      <c r="Q1219" t="s">
        <v>142</v>
      </c>
      <c r="R1219" t="s">
        <v>118</v>
      </c>
    </row>
    <row r="1220" spans="1:18" hidden="1" x14ac:dyDescent="0.25">
      <c r="A1220" t="s">
        <v>2404</v>
      </c>
      <c r="B1220" t="s">
        <v>32</v>
      </c>
      <c r="C1220" t="s">
        <v>20</v>
      </c>
      <c r="D1220" t="s">
        <v>2404</v>
      </c>
      <c r="E1220" s="1">
        <v>43705.381944444445</v>
      </c>
      <c r="G1220" s="2">
        <v>41220</v>
      </c>
      <c r="H1220" s="2">
        <v>37608</v>
      </c>
      <c r="I1220">
        <v>1</v>
      </c>
      <c r="J1220" s="2">
        <v>44372</v>
      </c>
      <c r="K1220" s="2">
        <v>44372</v>
      </c>
      <c r="L1220" t="s">
        <v>29</v>
      </c>
      <c r="M1220" t="s">
        <v>30</v>
      </c>
      <c r="N1220" t="s">
        <v>2405</v>
      </c>
      <c r="O1220" t="s">
        <v>396</v>
      </c>
      <c r="P1220" t="s">
        <v>397</v>
      </c>
      <c r="Q1220" t="s">
        <v>142</v>
      </c>
      <c r="R1220" t="s">
        <v>118</v>
      </c>
    </row>
    <row r="1221" spans="1:18" hidden="1" x14ac:dyDescent="0.25">
      <c r="A1221" t="s">
        <v>2406</v>
      </c>
      <c r="B1221" t="s">
        <v>19</v>
      </c>
      <c r="C1221" t="s">
        <v>20</v>
      </c>
      <c r="D1221" t="s">
        <v>2406</v>
      </c>
      <c r="E1221" s="1">
        <v>43705.381944444445</v>
      </c>
      <c r="G1221" s="2">
        <v>41220</v>
      </c>
      <c r="H1221" s="2">
        <v>37608</v>
      </c>
      <c r="I1221">
        <v>1</v>
      </c>
      <c r="J1221" s="2">
        <v>44372</v>
      </c>
      <c r="K1221" s="2">
        <v>44372</v>
      </c>
      <c r="L1221" t="s">
        <v>29</v>
      </c>
      <c r="M1221" t="s">
        <v>30</v>
      </c>
      <c r="N1221" t="s">
        <v>2407</v>
      </c>
      <c r="O1221" t="s">
        <v>396</v>
      </c>
      <c r="P1221" t="s">
        <v>397</v>
      </c>
      <c r="Q1221" t="s">
        <v>142</v>
      </c>
      <c r="R1221" t="s">
        <v>118</v>
      </c>
    </row>
    <row r="1222" spans="1:18" hidden="1" x14ac:dyDescent="0.25">
      <c r="A1222" t="s">
        <v>2408</v>
      </c>
      <c r="B1222" t="s">
        <v>19</v>
      </c>
      <c r="C1222" t="s">
        <v>20</v>
      </c>
      <c r="D1222" t="s">
        <v>2408</v>
      </c>
      <c r="E1222" s="1">
        <v>43705.381944444445</v>
      </c>
      <c r="G1222" s="2">
        <v>41220</v>
      </c>
      <c r="H1222" s="2">
        <v>37608</v>
      </c>
      <c r="I1222">
        <v>1</v>
      </c>
      <c r="J1222" s="2">
        <v>44372</v>
      </c>
      <c r="K1222" s="2">
        <v>44372</v>
      </c>
      <c r="L1222" t="s">
        <v>29</v>
      </c>
      <c r="M1222" t="s">
        <v>30</v>
      </c>
      <c r="N1222" t="s">
        <v>2409</v>
      </c>
      <c r="O1222" t="s">
        <v>396</v>
      </c>
      <c r="P1222" t="s">
        <v>397</v>
      </c>
      <c r="Q1222" t="s">
        <v>142</v>
      </c>
      <c r="R1222" t="s">
        <v>118</v>
      </c>
    </row>
    <row r="1223" spans="1:18" hidden="1" x14ac:dyDescent="0.25">
      <c r="A1223" t="s">
        <v>2410</v>
      </c>
      <c r="B1223" t="s">
        <v>19</v>
      </c>
      <c r="C1223" t="s">
        <v>20</v>
      </c>
      <c r="D1223" t="s">
        <v>2410</v>
      </c>
      <c r="E1223" s="1">
        <v>43705.381944444445</v>
      </c>
      <c r="G1223" s="2">
        <v>41220</v>
      </c>
      <c r="H1223" s="2">
        <v>37608</v>
      </c>
      <c r="I1223">
        <v>1</v>
      </c>
      <c r="J1223" s="2">
        <v>44372</v>
      </c>
      <c r="K1223" s="2">
        <v>44372</v>
      </c>
      <c r="L1223" t="s">
        <v>29</v>
      </c>
      <c r="M1223" t="s">
        <v>30</v>
      </c>
      <c r="N1223" t="s">
        <v>2411</v>
      </c>
      <c r="O1223" t="s">
        <v>396</v>
      </c>
      <c r="P1223" t="s">
        <v>397</v>
      </c>
      <c r="Q1223" t="s">
        <v>142</v>
      </c>
      <c r="R1223" t="s">
        <v>118</v>
      </c>
    </row>
    <row r="1224" spans="1:18" hidden="1" x14ac:dyDescent="0.25">
      <c r="A1224" t="s">
        <v>2412</v>
      </c>
      <c r="B1224" t="s">
        <v>32</v>
      </c>
      <c r="C1224" t="s">
        <v>20</v>
      </c>
      <c r="D1224" t="s">
        <v>2412</v>
      </c>
      <c r="E1224" s="1">
        <v>43705.381944444445</v>
      </c>
      <c r="G1224" s="2">
        <v>41220</v>
      </c>
      <c r="H1224" s="2">
        <v>37608</v>
      </c>
      <c r="I1224">
        <v>1</v>
      </c>
      <c r="J1224" s="2">
        <v>44372</v>
      </c>
      <c r="K1224" s="2">
        <v>44372</v>
      </c>
      <c r="L1224" t="s">
        <v>29</v>
      </c>
      <c r="M1224" t="s">
        <v>30</v>
      </c>
      <c r="N1224" t="s">
        <v>2413</v>
      </c>
      <c r="O1224" t="s">
        <v>396</v>
      </c>
      <c r="P1224" t="s">
        <v>397</v>
      </c>
      <c r="Q1224" t="s">
        <v>142</v>
      </c>
      <c r="R1224" t="s">
        <v>118</v>
      </c>
    </row>
    <row r="1225" spans="1:18" hidden="1" x14ac:dyDescent="0.25">
      <c r="A1225" t="s">
        <v>2414</v>
      </c>
      <c r="B1225" t="s">
        <v>19</v>
      </c>
      <c r="C1225" t="s">
        <v>20</v>
      </c>
      <c r="D1225" t="s">
        <v>2414</v>
      </c>
      <c r="E1225" s="1">
        <v>43705.381944444445</v>
      </c>
      <c r="G1225" s="2">
        <v>41220</v>
      </c>
      <c r="H1225" s="2">
        <v>37608</v>
      </c>
      <c r="I1225">
        <v>1</v>
      </c>
      <c r="J1225" s="2">
        <v>44372</v>
      </c>
      <c r="K1225" s="2">
        <v>44372</v>
      </c>
      <c r="L1225" t="s">
        <v>29</v>
      </c>
      <c r="M1225" t="s">
        <v>30</v>
      </c>
      <c r="N1225" t="s">
        <v>2415</v>
      </c>
      <c r="O1225" t="s">
        <v>396</v>
      </c>
      <c r="P1225" t="s">
        <v>397</v>
      </c>
      <c r="Q1225" t="s">
        <v>142</v>
      </c>
      <c r="R1225" t="s">
        <v>118</v>
      </c>
    </row>
    <row r="1226" spans="1:18" hidden="1" x14ac:dyDescent="0.25">
      <c r="A1226" t="s">
        <v>2416</v>
      </c>
      <c r="B1226" t="s">
        <v>19</v>
      </c>
      <c r="C1226" t="s">
        <v>20</v>
      </c>
      <c r="D1226" t="s">
        <v>2416</v>
      </c>
      <c r="E1226" s="1">
        <v>43705.381944444445</v>
      </c>
      <c r="G1226" s="2">
        <v>41220</v>
      </c>
      <c r="H1226" s="2">
        <v>37608</v>
      </c>
      <c r="I1226">
        <v>1</v>
      </c>
      <c r="J1226" s="2">
        <v>44372</v>
      </c>
      <c r="K1226" s="2">
        <v>44372</v>
      </c>
      <c r="L1226" t="s">
        <v>29</v>
      </c>
      <c r="M1226" t="s">
        <v>30</v>
      </c>
      <c r="N1226" t="s">
        <v>2417</v>
      </c>
      <c r="O1226" t="s">
        <v>396</v>
      </c>
      <c r="P1226" t="s">
        <v>397</v>
      </c>
      <c r="Q1226" t="s">
        <v>142</v>
      </c>
      <c r="R1226" t="s">
        <v>118</v>
      </c>
    </row>
    <row r="1227" spans="1:18" hidden="1" x14ac:dyDescent="0.25">
      <c r="A1227" t="s">
        <v>2418</v>
      </c>
      <c r="B1227" t="s">
        <v>19</v>
      </c>
      <c r="C1227" t="s">
        <v>20</v>
      </c>
      <c r="D1227" t="s">
        <v>2418</v>
      </c>
      <c r="E1227" s="1">
        <v>43705.381944444445</v>
      </c>
      <c r="G1227" s="2">
        <v>41220</v>
      </c>
      <c r="H1227" s="2">
        <v>37608</v>
      </c>
      <c r="I1227">
        <v>1</v>
      </c>
      <c r="J1227" s="2">
        <v>44372</v>
      </c>
      <c r="K1227" s="2">
        <v>44372</v>
      </c>
      <c r="L1227" t="s">
        <v>29</v>
      </c>
      <c r="M1227" t="s">
        <v>30</v>
      </c>
      <c r="N1227" t="s">
        <v>2419</v>
      </c>
      <c r="O1227" t="s">
        <v>396</v>
      </c>
      <c r="P1227" t="s">
        <v>397</v>
      </c>
      <c r="Q1227" t="s">
        <v>142</v>
      </c>
      <c r="R1227" t="s">
        <v>118</v>
      </c>
    </row>
    <row r="1228" spans="1:18" hidden="1" x14ac:dyDescent="0.25">
      <c r="A1228" t="s">
        <v>2420</v>
      </c>
      <c r="B1228" t="s">
        <v>32</v>
      </c>
      <c r="C1228" t="s">
        <v>20</v>
      </c>
      <c r="D1228" t="s">
        <v>2420</v>
      </c>
      <c r="E1228" s="1">
        <v>43705.381944444445</v>
      </c>
      <c r="G1228" s="2">
        <v>41220</v>
      </c>
      <c r="H1228" s="2">
        <v>37608</v>
      </c>
      <c r="I1228">
        <v>1</v>
      </c>
      <c r="J1228" s="2">
        <v>44372</v>
      </c>
      <c r="K1228" s="2">
        <v>44372</v>
      </c>
      <c r="L1228" t="s">
        <v>29</v>
      </c>
      <c r="M1228" t="s">
        <v>30</v>
      </c>
      <c r="N1228" t="s">
        <v>2421</v>
      </c>
      <c r="O1228" t="s">
        <v>396</v>
      </c>
      <c r="P1228" t="s">
        <v>397</v>
      </c>
      <c r="Q1228" t="s">
        <v>142</v>
      </c>
      <c r="R1228" t="s">
        <v>118</v>
      </c>
    </row>
    <row r="1229" spans="1:18" hidden="1" x14ac:dyDescent="0.25">
      <c r="A1229" t="s">
        <v>2422</v>
      </c>
      <c r="B1229" t="s">
        <v>19</v>
      </c>
      <c r="C1229" t="s">
        <v>20</v>
      </c>
      <c r="D1229" t="s">
        <v>2422</v>
      </c>
      <c r="E1229" s="1">
        <v>43705.381944444445</v>
      </c>
      <c r="G1229" s="2">
        <v>41220</v>
      </c>
      <c r="H1229" s="2">
        <v>37608</v>
      </c>
      <c r="I1229">
        <v>1</v>
      </c>
      <c r="J1229" s="2">
        <v>44372</v>
      </c>
      <c r="K1229" s="2">
        <v>44372</v>
      </c>
      <c r="L1229" t="s">
        <v>29</v>
      </c>
      <c r="M1229" t="s">
        <v>30</v>
      </c>
      <c r="N1229" t="s">
        <v>2423</v>
      </c>
      <c r="O1229" t="s">
        <v>396</v>
      </c>
      <c r="P1229" t="s">
        <v>397</v>
      </c>
      <c r="Q1229" t="s">
        <v>142</v>
      </c>
      <c r="R1229" t="s">
        <v>118</v>
      </c>
    </row>
    <row r="1230" spans="1:18" hidden="1" x14ac:dyDescent="0.25">
      <c r="A1230" t="s">
        <v>2424</v>
      </c>
      <c r="B1230" t="s">
        <v>19</v>
      </c>
      <c r="C1230" t="s">
        <v>20</v>
      </c>
      <c r="D1230" t="s">
        <v>2424</v>
      </c>
      <c r="E1230" s="1">
        <v>43705.381944444445</v>
      </c>
      <c r="G1230" s="2">
        <v>41220</v>
      </c>
      <c r="H1230" s="2">
        <v>37608</v>
      </c>
      <c r="I1230">
        <v>1</v>
      </c>
      <c r="J1230" s="2">
        <v>44372</v>
      </c>
      <c r="K1230" s="2">
        <v>44372</v>
      </c>
      <c r="L1230" t="s">
        <v>29</v>
      </c>
      <c r="M1230" t="s">
        <v>30</v>
      </c>
      <c r="N1230" t="s">
        <v>2425</v>
      </c>
      <c r="O1230" t="s">
        <v>396</v>
      </c>
      <c r="P1230" t="s">
        <v>397</v>
      </c>
      <c r="Q1230" t="s">
        <v>142</v>
      </c>
      <c r="R1230" t="s">
        <v>118</v>
      </c>
    </row>
    <row r="1231" spans="1:18" hidden="1" x14ac:dyDescent="0.25">
      <c r="A1231" t="s">
        <v>2426</v>
      </c>
      <c r="B1231" t="s">
        <v>19</v>
      </c>
      <c r="C1231" t="s">
        <v>20</v>
      </c>
      <c r="D1231" t="s">
        <v>2426</v>
      </c>
      <c r="E1231" s="1">
        <v>43705.381944444445</v>
      </c>
      <c r="G1231" s="2">
        <v>41220</v>
      </c>
      <c r="H1231" s="2">
        <v>37608</v>
      </c>
      <c r="I1231">
        <v>1</v>
      </c>
      <c r="J1231" s="2">
        <v>44372</v>
      </c>
      <c r="K1231" s="2">
        <v>44372</v>
      </c>
      <c r="L1231" t="s">
        <v>29</v>
      </c>
      <c r="M1231" t="s">
        <v>30</v>
      </c>
      <c r="N1231" t="s">
        <v>2427</v>
      </c>
      <c r="O1231" t="s">
        <v>396</v>
      </c>
      <c r="P1231" t="s">
        <v>397</v>
      </c>
      <c r="Q1231" t="s">
        <v>142</v>
      </c>
      <c r="R1231" t="s">
        <v>118</v>
      </c>
    </row>
    <row r="1232" spans="1:18" hidden="1" x14ac:dyDescent="0.25">
      <c r="A1232" t="s">
        <v>2428</v>
      </c>
      <c r="B1232" t="s">
        <v>32</v>
      </c>
      <c r="C1232" t="s">
        <v>20</v>
      </c>
      <c r="D1232" t="s">
        <v>2428</v>
      </c>
      <c r="E1232" s="1">
        <v>43705.381944444445</v>
      </c>
      <c r="G1232" s="2">
        <v>40205</v>
      </c>
      <c r="H1232" s="2">
        <v>37608</v>
      </c>
      <c r="I1232">
        <v>1</v>
      </c>
      <c r="J1232" s="2">
        <v>44372</v>
      </c>
      <c r="K1232" s="2">
        <v>44372</v>
      </c>
      <c r="L1232" t="s">
        <v>29</v>
      </c>
      <c r="M1232" t="s">
        <v>30</v>
      </c>
      <c r="N1232" t="s">
        <v>2429</v>
      </c>
      <c r="O1232" t="s">
        <v>396</v>
      </c>
      <c r="P1232" t="s">
        <v>397</v>
      </c>
      <c r="Q1232" t="s">
        <v>142</v>
      </c>
      <c r="R1232" t="s">
        <v>118</v>
      </c>
    </row>
    <row r="1233" spans="1:18" hidden="1" x14ac:dyDescent="0.25">
      <c r="A1233" t="s">
        <v>2430</v>
      </c>
      <c r="B1233" t="s">
        <v>19</v>
      </c>
      <c r="C1233" t="s">
        <v>20</v>
      </c>
      <c r="D1233" t="s">
        <v>2430</v>
      </c>
      <c r="E1233" s="1">
        <v>43705.381944444445</v>
      </c>
      <c r="G1233" s="2">
        <v>40212</v>
      </c>
      <c r="H1233" s="2">
        <v>37608</v>
      </c>
      <c r="I1233">
        <v>1</v>
      </c>
      <c r="J1233" s="2">
        <v>44372</v>
      </c>
      <c r="K1233" s="2">
        <v>44372</v>
      </c>
      <c r="L1233" t="s">
        <v>29</v>
      </c>
      <c r="M1233" t="s">
        <v>30</v>
      </c>
      <c r="N1233" t="s">
        <v>2431</v>
      </c>
      <c r="O1233" t="s">
        <v>396</v>
      </c>
      <c r="P1233" t="s">
        <v>397</v>
      </c>
      <c r="Q1233" t="s">
        <v>142</v>
      </c>
      <c r="R1233" t="s">
        <v>118</v>
      </c>
    </row>
    <row r="1234" spans="1:18" hidden="1" x14ac:dyDescent="0.25">
      <c r="A1234" t="s">
        <v>2432</v>
      </c>
      <c r="B1234" t="s">
        <v>19</v>
      </c>
      <c r="C1234" t="s">
        <v>20</v>
      </c>
      <c r="D1234" t="s">
        <v>2432</v>
      </c>
      <c r="E1234" s="1">
        <v>43705.381944444445</v>
      </c>
      <c r="G1234" s="2">
        <v>40212</v>
      </c>
      <c r="H1234" s="2">
        <v>37608</v>
      </c>
      <c r="I1234">
        <v>1</v>
      </c>
      <c r="J1234" s="2">
        <v>44372</v>
      </c>
      <c r="K1234" s="2">
        <v>44372</v>
      </c>
      <c r="L1234" t="s">
        <v>29</v>
      </c>
      <c r="M1234" t="s">
        <v>30</v>
      </c>
      <c r="N1234" t="s">
        <v>2433</v>
      </c>
      <c r="O1234" t="s">
        <v>396</v>
      </c>
      <c r="P1234" t="s">
        <v>397</v>
      </c>
      <c r="Q1234" t="s">
        <v>142</v>
      </c>
      <c r="R1234" t="s">
        <v>118</v>
      </c>
    </row>
    <row r="1235" spans="1:18" hidden="1" x14ac:dyDescent="0.25">
      <c r="A1235" t="s">
        <v>2434</v>
      </c>
      <c r="B1235" t="s">
        <v>19</v>
      </c>
      <c r="C1235" t="s">
        <v>20</v>
      </c>
      <c r="D1235" t="s">
        <v>2434</v>
      </c>
      <c r="E1235" s="1">
        <v>43705.381944444445</v>
      </c>
      <c r="G1235" s="2">
        <v>40408</v>
      </c>
      <c r="H1235" s="2">
        <v>37608</v>
      </c>
      <c r="I1235">
        <v>1</v>
      </c>
      <c r="J1235" s="2">
        <v>44372</v>
      </c>
      <c r="K1235" s="2">
        <v>44372</v>
      </c>
      <c r="L1235" t="s">
        <v>29</v>
      </c>
      <c r="M1235" t="s">
        <v>30</v>
      </c>
      <c r="N1235" t="s">
        <v>2435</v>
      </c>
      <c r="O1235" t="s">
        <v>396</v>
      </c>
      <c r="P1235" t="s">
        <v>397</v>
      </c>
      <c r="Q1235" t="s">
        <v>142</v>
      </c>
      <c r="R1235" t="s">
        <v>118</v>
      </c>
    </row>
    <row r="1236" spans="1:18" hidden="1" x14ac:dyDescent="0.25">
      <c r="A1236" t="s">
        <v>2436</v>
      </c>
      <c r="B1236" t="s">
        <v>32</v>
      </c>
      <c r="C1236" t="s">
        <v>20</v>
      </c>
      <c r="D1236" t="s">
        <v>2436</v>
      </c>
      <c r="E1236" s="1">
        <v>43705.381944444445</v>
      </c>
      <c r="G1236" s="2">
        <v>40205</v>
      </c>
      <c r="H1236" s="2">
        <v>37608</v>
      </c>
      <c r="I1236">
        <v>1</v>
      </c>
      <c r="J1236" s="2">
        <v>44372</v>
      </c>
      <c r="K1236" s="2">
        <v>44372</v>
      </c>
      <c r="L1236" t="s">
        <v>29</v>
      </c>
      <c r="M1236" t="s">
        <v>30</v>
      </c>
      <c r="N1236" t="s">
        <v>2437</v>
      </c>
      <c r="O1236" t="s">
        <v>396</v>
      </c>
      <c r="P1236" t="s">
        <v>397</v>
      </c>
      <c r="Q1236" t="s">
        <v>142</v>
      </c>
      <c r="R1236" t="s">
        <v>118</v>
      </c>
    </row>
    <row r="1237" spans="1:18" hidden="1" x14ac:dyDescent="0.25">
      <c r="A1237" t="s">
        <v>2438</v>
      </c>
      <c r="B1237" t="s">
        <v>32</v>
      </c>
      <c r="C1237" t="s">
        <v>20</v>
      </c>
      <c r="D1237" t="s">
        <v>2438</v>
      </c>
      <c r="E1237" s="1">
        <v>43705.381944444445</v>
      </c>
      <c r="G1237" s="2">
        <v>40555</v>
      </c>
      <c r="H1237" s="2">
        <v>37608</v>
      </c>
      <c r="I1237">
        <v>1</v>
      </c>
      <c r="J1237" s="2">
        <v>44372</v>
      </c>
      <c r="K1237" s="2">
        <v>44372</v>
      </c>
      <c r="L1237" t="s">
        <v>29</v>
      </c>
      <c r="M1237" t="s">
        <v>30</v>
      </c>
      <c r="N1237" t="s">
        <v>2439</v>
      </c>
      <c r="O1237" t="s">
        <v>396</v>
      </c>
      <c r="P1237" t="s">
        <v>397</v>
      </c>
      <c r="Q1237" t="s">
        <v>142</v>
      </c>
      <c r="R1237" t="s">
        <v>118</v>
      </c>
    </row>
    <row r="1238" spans="1:18" hidden="1" x14ac:dyDescent="0.25">
      <c r="A1238" t="s">
        <v>2440</v>
      </c>
      <c r="B1238" t="s">
        <v>32</v>
      </c>
      <c r="C1238" t="s">
        <v>20</v>
      </c>
      <c r="D1238" t="s">
        <v>2440</v>
      </c>
      <c r="E1238" s="1">
        <v>43705.381944444445</v>
      </c>
      <c r="G1238" s="2">
        <v>40555</v>
      </c>
      <c r="H1238" s="2">
        <v>37608</v>
      </c>
      <c r="I1238">
        <v>1</v>
      </c>
      <c r="J1238" s="2">
        <v>44372</v>
      </c>
      <c r="K1238" s="2">
        <v>44372</v>
      </c>
      <c r="L1238" t="s">
        <v>29</v>
      </c>
      <c r="M1238" t="s">
        <v>30</v>
      </c>
      <c r="N1238" t="s">
        <v>2441</v>
      </c>
      <c r="O1238" t="s">
        <v>396</v>
      </c>
      <c r="P1238" t="s">
        <v>397</v>
      </c>
      <c r="Q1238" t="s">
        <v>142</v>
      </c>
      <c r="R1238" t="s">
        <v>118</v>
      </c>
    </row>
    <row r="1239" spans="1:18" hidden="1" x14ac:dyDescent="0.25">
      <c r="A1239" t="s">
        <v>2442</v>
      </c>
      <c r="B1239" t="s">
        <v>32</v>
      </c>
      <c r="C1239" t="s">
        <v>20</v>
      </c>
      <c r="D1239" t="s">
        <v>2442</v>
      </c>
      <c r="E1239" s="1">
        <v>43705.381944444445</v>
      </c>
      <c r="G1239" s="2">
        <v>40555</v>
      </c>
      <c r="H1239" s="2">
        <v>37608</v>
      </c>
      <c r="I1239">
        <v>1</v>
      </c>
      <c r="J1239" s="2">
        <v>44372</v>
      </c>
      <c r="K1239" s="2">
        <v>44372</v>
      </c>
      <c r="L1239" t="s">
        <v>29</v>
      </c>
      <c r="M1239" t="s">
        <v>30</v>
      </c>
      <c r="N1239" t="s">
        <v>2443</v>
      </c>
      <c r="O1239" t="s">
        <v>396</v>
      </c>
      <c r="P1239" t="s">
        <v>397</v>
      </c>
      <c r="Q1239" t="s">
        <v>142</v>
      </c>
      <c r="R1239" t="s">
        <v>118</v>
      </c>
    </row>
    <row r="1240" spans="1:18" hidden="1" x14ac:dyDescent="0.25">
      <c r="A1240" t="s">
        <v>2444</v>
      </c>
      <c r="B1240" t="s">
        <v>32</v>
      </c>
      <c r="C1240" t="s">
        <v>20</v>
      </c>
      <c r="D1240" t="s">
        <v>2444</v>
      </c>
      <c r="E1240" s="1">
        <v>43705.381944444445</v>
      </c>
      <c r="G1240" s="2">
        <v>40555</v>
      </c>
      <c r="H1240" s="2">
        <v>37608</v>
      </c>
      <c r="I1240">
        <v>1</v>
      </c>
      <c r="J1240" s="2">
        <v>44372</v>
      </c>
      <c r="K1240" s="2">
        <v>44372</v>
      </c>
      <c r="L1240" t="s">
        <v>29</v>
      </c>
      <c r="M1240" t="s">
        <v>30</v>
      </c>
      <c r="N1240" t="s">
        <v>2445</v>
      </c>
      <c r="O1240" t="s">
        <v>396</v>
      </c>
      <c r="P1240" t="s">
        <v>397</v>
      </c>
      <c r="Q1240" t="s">
        <v>142</v>
      </c>
      <c r="R1240" t="s">
        <v>118</v>
      </c>
    </row>
    <row r="1241" spans="1:18" hidden="1" x14ac:dyDescent="0.25">
      <c r="A1241" t="s">
        <v>2446</v>
      </c>
      <c r="B1241" t="s">
        <v>32</v>
      </c>
      <c r="C1241" t="s">
        <v>20</v>
      </c>
      <c r="D1241" t="s">
        <v>2446</v>
      </c>
      <c r="E1241" s="1">
        <v>43705.382638888892</v>
      </c>
      <c r="G1241" s="2">
        <v>40555</v>
      </c>
      <c r="H1241" s="2">
        <v>37608</v>
      </c>
      <c r="I1241">
        <v>1</v>
      </c>
      <c r="J1241" s="2">
        <v>44372</v>
      </c>
      <c r="K1241" s="2">
        <v>44372</v>
      </c>
      <c r="L1241" t="s">
        <v>29</v>
      </c>
      <c r="M1241" t="s">
        <v>30</v>
      </c>
      <c r="N1241" t="s">
        <v>2447</v>
      </c>
      <c r="O1241" t="s">
        <v>396</v>
      </c>
      <c r="P1241" t="s">
        <v>397</v>
      </c>
      <c r="Q1241" t="s">
        <v>142</v>
      </c>
      <c r="R1241" t="s">
        <v>118</v>
      </c>
    </row>
    <row r="1242" spans="1:18" hidden="1" x14ac:dyDescent="0.25">
      <c r="A1242" t="s">
        <v>2448</v>
      </c>
      <c r="B1242" t="s">
        <v>32</v>
      </c>
      <c r="C1242" t="s">
        <v>20</v>
      </c>
      <c r="D1242" t="s">
        <v>2448</v>
      </c>
      <c r="E1242" s="1">
        <v>43705.382638888892</v>
      </c>
      <c r="G1242" s="2">
        <v>40555</v>
      </c>
      <c r="H1242" s="2">
        <v>37608</v>
      </c>
      <c r="I1242">
        <v>1</v>
      </c>
      <c r="J1242" s="2">
        <v>44372</v>
      </c>
      <c r="K1242" s="2">
        <v>44372</v>
      </c>
      <c r="L1242" t="s">
        <v>29</v>
      </c>
      <c r="M1242" t="s">
        <v>30</v>
      </c>
      <c r="N1242" t="s">
        <v>2449</v>
      </c>
      <c r="O1242" t="s">
        <v>396</v>
      </c>
      <c r="P1242" t="s">
        <v>397</v>
      </c>
      <c r="Q1242" t="s">
        <v>142</v>
      </c>
      <c r="R1242" t="s">
        <v>118</v>
      </c>
    </row>
    <row r="1243" spans="1:18" hidden="1" x14ac:dyDescent="0.25">
      <c r="A1243" t="s">
        <v>2450</v>
      </c>
      <c r="B1243" t="s">
        <v>32</v>
      </c>
      <c r="C1243" t="s">
        <v>20</v>
      </c>
      <c r="D1243" t="s">
        <v>2450</v>
      </c>
      <c r="E1243" s="1">
        <v>43705.382638888892</v>
      </c>
      <c r="G1243" s="2">
        <v>40555</v>
      </c>
      <c r="H1243" s="2">
        <v>37608</v>
      </c>
      <c r="I1243">
        <v>1</v>
      </c>
      <c r="J1243" s="2">
        <v>44372</v>
      </c>
      <c r="K1243" s="2">
        <v>44372</v>
      </c>
      <c r="L1243" t="s">
        <v>29</v>
      </c>
      <c r="M1243" t="s">
        <v>30</v>
      </c>
      <c r="N1243" t="s">
        <v>2451</v>
      </c>
      <c r="O1243" t="s">
        <v>396</v>
      </c>
      <c r="P1243" t="s">
        <v>397</v>
      </c>
      <c r="Q1243" t="s">
        <v>142</v>
      </c>
      <c r="R1243" t="s">
        <v>118</v>
      </c>
    </row>
    <row r="1244" spans="1:18" hidden="1" x14ac:dyDescent="0.25">
      <c r="A1244" t="s">
        <v>2452</v>
      </c>
      <c r="B1244" t="s">
        <v>32</v>
      </c>
      <c r="C1244" t="s">
        <v>20</v>
      </c>
      <c r="D1244" t="s">
        <v>2452</v>
      </c>
      <c r="E1244" s="1">
        <v>43705.382638888892</v>
      </c>
      <c r="G1244" s="2">
        <v>40555</v>
      </c>
      <c r="H1244" s="2">
        <v>37608</v>
      </c>
      <c r="I1244">
        <v>1</v>
      </c>
      <c r="J1244" s="2">
        <v>44372</v>
      </c>
      <c r="K1244" s="2">
        <v>44372</v>
      </c>
      <c r="L1244" t="s">
        <v>29</v>
      </c>
      <c r="M1244" t="s">
        <v>30</v>
      </c>
      <c r="N1244" t="s">
        <v>2453</v>
      </c>
      <c r="O1244" t="s">
        <v>396</v>
      </c>
      <c r="P1244" t="s">
        <v>397</v>
      </c>
      <c r="Q1244" t="s">
        <v>142</v>
      </c>
      <c r="R1244" t="s">
        <v>118</v>
      </c>
    </row>
    <row r="1245" spans="1:18" hidden="1" x14ac:dyDescent="0.25">
      <c r="A1245" t="s">
        <v>2454</v>
      </c>
      <c r="B1245" t="s">
        <v>32</v>
      </c>
      <c r="C1245" t="s">
        <v>20</v>
      </c>
      <c r="D1245" t="s">
        <v>2454</v>
      </c>
      <c r="E1245" s="1">
        <v>43705.382638888892</v>
      </c>
      <c r="G1245" s="2">
        <v>40555</v>
      </c>
      <c r="H1245" s="2">
        <v>37608</v>
      </c>
      <c r="I1245">
        <v>1</v>
      </c>
      <c r="J1245" s="2">
        <v>44372</v>
      </c>
      <c r="K1245" s="2">
        <v>44372</v>
      </c>
      <c r="L1245" t="s">
        <v>29</v>
      </c>
      <c r="M1245" t="s">
        <v>30</v>
      </c>
      <c r="N1245" t="s">
        <v>2455</v>
      </c>
      <c r="O1245" t="s">
        <v>396</v>
      </c>
      <c r="P1245" t="s">
        <v>397</v>
      </c>
      <c r="Q1245" t="s">
        <v>142</v>
      </c>
      <c r="R1245" t="s">
        <v>118</v>
      </c>
    </row>
    <row r="1246" spans="1:18" hidden="1" x14ac:dyDescent="0.25">
      <c r="A1246" t="s">
        <v>2456</v>
      </c>
      <c r="B1246" t="s">
        <v>32</v>
      </c>
      <c r="C1246" t="s">
        <v>20</v>
      </c>
      <c r="D1246" t="s">
        <v>2456</v>
      </c>
      <c r="E1246" s="1">
        <v>43705.382638888892</v>
      </c>
      <c r="G1246" s="2">
        <v>40555</v>
      </c>
      <c r="H1246" s="2">
        <v>37608</v>
      </c>
      <c r="I1246">
        <v>1</v>
      </c>
      <c r="J1246" s="2">
        <v>44372</v>
      </c>
      <c r="K1246" s="2">
        <v>44372</v>
      </c>
      <c r="L1246" t="s">
        <v>29</v>
      </c>
      <c r="M1246" t="s">
        <v>30</v>
      </c>
      <c r="N1246" t="s">
        <v>2457</v>
      </c>
      <c r="O1246" t="s">
        <v>396</v>
      </c>
      <c r="P1246" t="s">
        <v>397</v>
      </c>
      <c r="Q1246" t="s">
        <v>142</v>
      </c>
      <c r="R1246" t="s">
        <v>118</v>
      </c>
    </row>
    <row r="1247" spans="1:18" hidden="1" x14ac:dyDescent="0.25">
      <c r="A1247" t="s">
        <v>2458</v>
      </c>
      <c r="B1247" t="s">
        <v>32</v>
      </c>
      <c r="C1247" t="s">
        <v>20</v>
      </c>
      <c r="D1247" t="s">
        <v>2458</v>
      </c>
      <c r="E1247" s="1">
        <v>43705.382638888892</v>
      </c>
      <c r="G1247" s="2">
        <v>40555</v>
      </c>
      <c r="H1247" s="2">
        <v>37608</v>
      </c>
      <c r="I1247">
        <v>1</v>
      </c>
      <c r="J1247" s="2">
        <v>44372</v>
      </c>
      <c r="K1247" s="2">
        <v>44372</v>
      </c>
      <c r="L1247" t="s">
        <v>29</v>
      </c>
      <c r="M1247" t="s">
        <v>30</v>
      </c>
      <c r="N1247" t="s">
        <v>2459</v>
      </c>
      <c r="O1247" t="s">
        <v>396</v>
      </c>
      <c r="P1247" t="s">
        <v>397</v>
      </c>
      <c r="Q1247" t="s">
        <v>142</v>
      </c>
      <c r="R1247" t="s">
        <v>118</v>
      </c>
    </row>
    <row r="1248" spans="1:18" hidden="1" x14ac:dyDescent="0.25">
      <c r="A1248" t="s">
        <v>2460</v>
      </c>
      <c r="B1248" t="s">
        <v>32</v>
      </c>
      <c r="C1248" t="s">
        <v>20</v>
      </c>
      <c r="D1248" t="s">
        <v>2460</v>
      </c>
      <c r="E1248" s="1">
        <v>43705.382638888892</v>
      </c>
      <c r="G1248" s="2">
        <v>40555</v>
      </c>
      <c r="H1248" s="2">
        <v>37608</v>
      </c>
      <c r="I1248">
        <v>1</v>
      </c>
      <c r="J1248" s="2">
        <v>44372</v>
      </c>
      <c r="K1248" s="2">
        <v>44372</v>
      </c>
      <c r="L1248" t="s">
        <v>29</v>
      </c>
      <c r="M1248" t="s">
        <v>30</v>
      </c>
      <c r="N1248" t="s">
        <v>2461</v>
      </c>
      <c r="O1248" t="s">
        <v>396</v>
      </c>
      <c r="P1248" t="s">
        <v>397</v>
      </c>
      <c r="Q1248" t="s">
        <v>142</v>
      </c>
      <c r="R1248" t="s">
        <v>118</v>
      </c>
    </row>
    <row r="1249" spans="1:18" hidden="1" x14ac:dyDescent="0.25">
      <c r="A1249" t="s">
        <v>2462</v>
      </c>
      <c r="B1249" t="s">
        <v>32</v>
      </c>
      <c r="C1249" t="s">
        <v>20</v>
      </c>
      <c r="D1249" t="s">
        <v>2462</v>
      </c>
      <c r="E1249" s="1">
        <v>43705.382638888892</v>
      </c>
      <c r="G1249" s="2">
        <v>40555</v>
      </c>
      <c r="H1249" s="2">
        <v>37608</v>
      </c>
      <c r="I1249">
        <v>1</v>
      </c>
      <c r="J1249" s="2">
        <v>44372</v>
      </c>
      <c r="K1249" s="2">
        <v>44372</v>
      </c>
      <c r="L1249" t="s">
        <v>29</v>
      </c>
      <c r="M1249" t="s">
        <v>30</v>
      </c>
      <c r="N1249" t="s">
        <v>2463</v>
      </c>
      <c r="O1249" t="s">
        <v>396</v>
      </c>
      <c r="P1249" t="s">
        <v>397</v>
      </c>
      <c r="Q1249" t="s">
        <v>142</v>
      </c>
      <c r="R1249" t="s">
        <v>118</v>
      </c>
    </row>
    <row r="1250" spans="1:18" hidden="1" x14ac:dyDescent="0.25">
      <c r="A1250" t="s">
        <v>2464</v>
      </c>
      <c r="B1250" t="s">
        <v>32</v>
      </c>
      <c r="C1250" t="s">
        <v>20</v>
      </c>
      <c r="D1250" t="s">
        <v>2464</v>
      </c>
      <c r="E1250" s="1">
        <v>43705.382638888892</v>
      </c>
      <c r="G1250" s="2">
        <v>40555</v>
      </c>
      <c r="H1250" s="2">
        <v>37608</v>
      </c>
      <c r="I1250">
        <v>1</v>
      </c>
      <c r="J1250" s="2">
        <v>44372</v>
      </c>
      <c r="K1250" s="2">
        <v>44372</v>
      </c>
      <c r="L1250" t="s">
        <v>29</v>
      </c>
      <c r="M1250" t="s">
        <v>30</v>
      </c>
      <c r="N1250" t="s">
        <v>2465</v>
      </c>
      <c r="O1250" t="s">
        <v>396</v>
      </c>
      <c r="P1250" t="s">
        <v>397</v>
      </c>
      <c r="Q1250" t="s">
        <v>142</v>
      </c>
      <c r="R1250" t="s">
        <v>118</v>
      </c>
    </row>
    <row r="1251" spans="1:18" hidden="1" x14ac:dyDescent="0.25">
      <c r="A1251" t="s">
        <v>2466</v>
      </c>
      <c r="B1251" t="s">
        <v>32</v>
      </c>
      <c r="C1251" t="s">
        <v>20</v>
      </c>
      <c r="D1251" t="s">
        <v>2466</v>
      </c>
      <c r="E1251" s="1">
        <v>43705.382638888892</v>
      </c>
      <c r="G1251" s="2">
        <v>40555</v>
      </c>
      <c r="H1251" s="2">
        <v>37608</v>
      </c>
      <c r="I1251">
        <v>1</v>
      </c>
      <c r="J1251" s="2">
        <v>44372</v>
      </c>
      <c r="K1251" s="2">
        <v>44372</v>
      </c>
      <c r="L1251" t="s">
        <v>29</v>
      </c>
      <c r="M1251" t="s">
        <v>30</v>
      </c>
      <c r="N1251" t="s">
        <v>2467</v>
      </c>
      <c r="O1251" t="s">
        <v>396</v>
      </c>
      <c r="P1251" t="s">
        <v>397</v>
      </c>
      <c r="Q1251" t="s">
        <v>142</v>
      </c>
      <c r="R1251" t="s">
        <v>118</v>
      </c>
    </row>
    <row r="1252" spans="1:18" hidden="1" x14ac:dyDescent="0.25">
      <c r="A1252" t="s">
        <v>2468</v>
      </c>
      <c r="B1252" t="s">
        <v>19</v>
      </c>
      <c r="C1252" t="s">
        <v>20</v>
      </c>
      <c r="D1252" t="s">
        <v>2468</v>
      </c>
      <c r="E1252" s="1">
        <v>43705.382638888892</v>
      </c>
      <c r="G1252" s="2">
        <v>40562</v>
      </c>
      <c r="H1252" s="2">
        <v>37608</v>
      </c>
      <c r="I1252">
        <v>1</v>
      </c>
      <c r="J1252" s="2">
        <v>44372</v>
      </c>
      <c r="K1252" s="2">
        <v>44372</v>
      </c>
      <c r="L1252" t="s">
        <v>29</v>
      </c>
      <c r="M1252" t="s">
        <v>30</v>
      </c>
      <c r="N1252" t="s">
        <v>2469</v>
      </c>
      <c r="O1252" t="s">
        <v>396</v>
      </c>
      <c r="P1252" t="s">
        <v>397</v>
      </c>
      <c r="Q1252" t="s">
        <v>142</v>
      </c>
      <c r="R1252" t="s">
        <v>118</v>
      </c>
    </row>
    <row r="1253" spans="1:18" hidden="1" x14ac:dyDescent="0.25">
      <c r="A1253" t="s">
        <v>2470</v>
      </c>
      <c r="B1253" t="s">
        <v>19</v>
      </c>
      <c r="C1253" t="s">
        <v>20</v>
      </c>
      <c r="D1253" t="s">
        <v>2470</v>
      </c>
      <c r="E1253" s="1">
        <v>43705.382638888892</v>
      </c>
      <c r="G1253" s="2">
        <v>40569</v>
      </c>
      <c r="H1253" s="2">
        <v>37608</v>
      </c>
      <c r="I1253">
        <v>1</v>
      </c>
      <c r="J1253" s="2">
        <v>44372</v>
      </c>
      <c r="K1253" s="2">
        <v>44372</v>
      </c>
      <c r="L1253" t="s">
        <v>29</v>
      </c>
      <c r="M1253" t="s">
        <v>30</v>
      </c>
      <c r="N1253" t="s">
        <v>2471</v>
      </c>
      <c r="O1253" t="s">
        <v>396</v>
      </c>
      <c r="P1253" t="s">
        <v>397</v>
      </c>
      <c r="Q1253" t="s">
        <v>142</v>
      </c>
      <c r="R1253" t="s">
        <v>118</v>
      </c>
    </row>
    <row r="1254" spans="1:18" hidden="1" x14ac:dyDescent="0.25">
      <c r="A1254" t="s">
        <v>2472</v>
      </c>
      <c r="B1254" t="s">
        <v>19</v>
      </c>
      <c r="C1254" t="s">
        <v>20</v>
      </c>
      <c r="D1254" t="s">
        <v>2472</v>
      </c>
      <c r="E1254" s="1">
        <v>43705.382638888892</v>
      </c>
      <c r="G1254" s="2">
        <v>40926</v>
      </c>
      <c r="H1254" s="2">
        <v>37608</v>
      </c>
      <c r="I1254">
        <v>1</v>
      </c>
      <c r="J1254" s="2">
        <v>44372</v>
      </c>
      <c r="K1254" s="2">
        <v>44372</v>
      </c>
      <c r="L1254" t="s">
        <v>29</v>
      </c>
      <c r="M1254" t="s">
        <v>30</v>
      </c>
      <c r="N1254" t="s">
        <v>2473</v>
      </c>
      <c r="O1254" t="s">
        <v>396</v>
      </c>
      <c r="P1254" t="s">
        <v>397</v>
      </c>
      <c r="Q1254" t="s">
        <v>142</v>
      </c>
      <c r="R1254" t="s">
        <v>118</v>
      </c>
    </row>
    <row r="1255" spans="1:18" hidden="1" x14ac:dyDescent="0.25">
      <c r="A1255" t="s">
        <v>2474</v>
      </c>
      <c r="B1255" t="s">
        <v>32</v>
      </c>
      <c r="C1255" t="s">
        <v>20</v>
      </c>
      <c r="D1255" t="s">
        <v>2474</v>
      </c>
      <c r="E1255" s="1">
        <v>43705.382638888892</v>
      </c>
      <c r="G1255" s="2">
        <v>40562</v>
      </c>
      <c r="H1255" s="2">
        <v>37608</v>
      </c>
      <c r="I1255">
        <v>1</v>
      </c>
      <c r="J1255" s="2">
        <v>44372</v>
      </c>
      <c r="K1255" s="2">
        <v>44372</v>
      </c>
      <c r="L1255" t="s">
        <v>29</v>
      </c>
      <c r="M1255" t="s">
        <v>30</v>
      </c>
      <c r="N1255" t="s">
        <v>2475</v>
      </c>
      <c r="O1255" t="s">
        <v>396</v>
      </c>
      <c r="P1255" t="s">
        <v>397</v>
      </c>
      <c r="Q1255" t="s">
        <v>142</v>
      </c>
      <c r="R1255" t="s">
        <v>118</v>
      </c>
    </row>
    <row r="1256" spans="1:18" hidden="1" x14ac:dyDescent="0.25">
      <c r="A1256" t="s">
        <v>2476</v>
      </c>
      <c r="B1256" t="s">
        <v>32</v>
      </c>
      <c r="C1256" t="s">
        <v>20</v>
      </c>
      <c r="D1256" t="s">
        <v>2476</v>
      </c>
      <c r="E1256" s="1">
        <v>43705.382638888892</v>
      </c>
      <c r="G1256" s="2">
        <v>40926</v>
      </c>
      <c r="H1256" s="2">
        <v>37608</v>
      </c>
      <c r="I1256">
        <v>1</v>
      </c>
      <c r="J1256" s="2">
        <v>44372</v>
      </c>
      <c r="K1256" s="2">
        <v>44372</v>
      </c>
      <c r="L1256" t="s">
        <v>29</v>
      </c>
      <c r="M1256" t="s">
        <v>30</v>
      </c>
      <c r="N1256" t="s">
        <v>2477</v>
      </c>
      <c r="O1256" t="s">
        <v>396</v>
      </c>
      <c r="P1256" t="s">
        <v>397</v>
      </c>
      <c r="Q1256" t="s">
        <v>142</v>
      </c>
      <c r="R1256" t="s">
        <v>118</v>
      </c>
    </row>
    <row r="1257" spans="1:18" hidden="1" x14ac:dyDescent="0.25">
      <c r="A1257" t="s">
        <v>2478</v>
      </c>
      <c r="B1257" t="s">
        <v>32</v>
      </c>
      <c r="C1257" t="s">
        <v>20</v>
      </c>
      <c r="D1257" t="s">
        <v>2478</v>
      </c>
      <c r="E1257" s="1">
        <v>43705.382638888892</v>
      </c>
      <c r="G1257" s="2">
        <v>40555</v>
      </c>
      <c r="H1257" s="2">
        <v>37608</v>
      </c>
      <c r="I1257">
        <v>1</v>
      </c>
      <c r="J1257" s="2">
        <v>44372</v>
      </c>
      <c r="K1257" s="2">
        <v>44372</v>
      </c>
      <c r="L1257" t="s">
        <v>29</v>
      </c>
      <c r="M1257" t="s">
        <v>30</v>
      </c>
      <c r="N1257" t="s">
        <v>2479</v>
      </c>
      <c r="O1257" t="s">
        <v>396</v>
      </c>
      <c r="P1257" t="s">
        <v>397</v>
      </c>
      <c r="Q1257" t="s">
        <v>142</v>
      </c>
      <c r="R1257" t="s">
        <v>118</v>
      </c>
    </row>
    <row r="1258" spans="1:18" hidden="1" x14ac:dyDescent="0.25">
      <c r="A1258" t="s">
        <v>2480</v>
      </c>
      <c r="B1258" t="s">
        <v>32</v>
      </c>
      <c r="C1258" t="s">
        <v>20</v>
      </c>
      <c r="D1258" t="s">
        <v>2480</v>
      </c>
      <c r="E1258" s="1">
        <v>43705.382638888892</v>
      </c>
      <c r="G1258" s="2">
        <v>40555</v>
      </c>
      <c r="H1258" s="2">
        <v>37608</v>
      </c>
      <c r="I1258">
        <v>1</v>
      </c>
      <c r="J1258" s="2">
        <v>44372</v>
      </c>
      <c r="K1258" s="2">
        <v>44372</v>
      </c>
      <c r="L1258" t="s">
        <v>29</v>
      </c>
      <c r="M1258" t="s">
        <v>30</v>
      </c>
      <c r="N1258" t="s">
        <v>2481</v>
      </c>
      <c r="O1258" t="s">
        <v>396</v>
      </c>
      <c r="P1258" t="s">
        <v>397</v>
      </c>
      <c r="Q1258" t="s">
        <v>142</v>
      </c>
      <c r="R1258" t="s">
        <v>118</v>
      </c>
    </row>
    <row r="1259" spans="1:18" hidden="1" x14ac:dyDescent="0.25">
      <c r="A1259" t="s">
        <v>2482</v>
      </c>
      <c r="B1259" t="s">
        <v>32</v>
      </c>
      <c r="C1259" t="s">
        <v>20</v>
      </c>
      <c r="D1259" t="s">
        <v>2482</v>
      </c>
      <c r="E1259" s="1">
        <v>43705.382638888892</v>
      </c>
      <c r="G1259" s="2">
        <v>40555</v>
      </c>
      <c r="H1259" s="2">
        <v>37608</v>
      </c>
      <c r="I1259">
        <v>1</v>
      </c>
      <c r="J1259" s="2">
        <v>44372</v>
      </c>
      <c r="K1259" s="2">
        <v>44372</v>
      </c>
      <c r="L1259" t="s">
        <v>29</v>
      </c>
      <c r="M1259" t="s">
        <v>30</v>
      </c>
      <c r="N1259" t="s">
        <v>2483</v>
      </c>
      <c r="O1259" t="s">
        <v>396</v>
      </c>
      <c r="P1259" t="s">
        <v>397</v>
      </c>
      <c r="Q1259" t="s">
        <v>142</v>
      </c>
      <c r="R1259" t="s">
        <v>118</v>
      </c>
    </row>
    <row r="1260" spans="1:18" hidden="1" x14ac:dyDescent="0.25">
      <c r="A1260" t="s">
        <v>2484</v>
      </c>
      <c r="B1260" t="s">
        <v>32</v>
      </c>
      <c r="C1260" t="s">
        <v>20</v>
      </c>
      <c r="D1260" t="s">
        <v>2484</v>
      </c>
      <c r="E1260" s="1">
        <v>43705.382638888892</v>
      </c>
      <c r="G1260" s="2">
        <v>40415</v>
      </c>
      <c r="H1260" s="2">
        <v>37608</v>
      </c>
      <c r="I1260">
        <v>1</v>
      </c>
      <c r="J1260" s="2">
        <v>44372</v>
      </c>
      <c r="K1260" s="2">
        <v>44372</v>
      </c>
      <c r="L1260" t="s">
        <v>29</v>
      </c>
      <c r="M1260" t="s">
        <v>30</v>
      </c>
      <c r="N1260" t="s">
        <v>2485</v>
      </c>
      <c r="O1260" t="s">
        <v>396</v>
      </c>
      <c r="P1260" t="s">
        <v>397</v>
      </c>
      <c r="Q1260" t="s">
        <v>142</v>
      </c>
      <c r="R1260" t="s">
        <v>118</v>
      </c>
    </row>
    <row r="1261" spans="1:18" hidden="1" x14ac:dyDescent="0.25">
      <c r="A1261" t="s">
        <v>2486</v>
      </c>
      <c r="B1261" t="s">
        <v>32</v>
      </c>
      <c r="C1261" t="s">
        <v>20</v>
      </c>
      <c r="D1261" t="s">
        <v>2486</v>
      </c>
      <c r="E1261" s="1">
        <v>43705.382638888892</v>
      </c>
      <c r="G1261" s="2">
        <v>40415</v>
      </c>
      <c r="H1261" s="2">
        <v>37608</v>
      </c>
      <c r="I1261">
        <v>1</v>
      </c>
      <c r="J1261" s="2">
        <v>44372</v>
      </c>
      <c r="K1261" s="2">
        <v>44372</v>
      </c>
      <c r="L1261" t="s">
        <v>29</v>
      </c>
      <c r="M1261" t="s">
        <v>30</v>
      </c>
      <c r="N1261" t="s">
        <v>2487</v>
      </c>
      <c r="O1261" t="s">
        <v>396</v>
      </c>
      <c r="P1261" t="s">
        <v>397</v>
      </c>
      <c r="Q1261" t="s">
        <v>142</v>
      </c>
      <c r="R1261" t="s">
        <v>118</v>
      </c>
    </row>
    <row r="1262" spans="1:18" hidden="1" x14ac:dyDescent="0.25">
      <c r="A1262" t="s">
        <v>2488</v>
      </c>
      <c r="B1262" t="s">
        <v>32</v>
      </c>
      <c r="C1262" t="s">
        <v>20</v>
      </c>
      <c r="D1262" t="s">
        <v>2488</v>
      </c>
      <c r="E1262" s="1">
        <v>43705.382638888892</v>
      </c>
      <c r="G1262" s="2">
        <v>40415</v>
      </c>
      <c r="H1262" s="2">
        <v>37608</v>
      </c>
      <c r="I1262">
        <v>1</v>
      </c>
      <c r="J1262" s="2">
        <v>44372</v>
      </c>
      <c r="K1262" s="2">
        <v>44372</v>
      </c>
      <c r="L1262" t="s">
        <v>29</v>
      </c>
      <c r="M1262" t="s">
        <v>30</v>
      </c>
      <c r="N1262" t="s">
        <v>2489</v>
      </c>
      <c r="O1262" t="s">
        <v>396</v>
      </c>
      <c r="P1262" t="s">
        <v>397</v>
      </c>
      <c r="Q1262" t="s">
        <v>142</v>
      </c>
      <c r="R1262" t="s">
        <v>118</v>
      </c>
    </row>
    <row r="1263" spans="1:18" hidden="1" x14ac:dyDescent="0.25">
      <c r="A1263" t="s">
        <v>2490</v>
      </c>
      <c r="B1263" t="s">
        <v>32</v>
      </c>
      <c r="C1263" t="s">
        <v>20</v>
      </c>
      <c r="D1263" t="s">
        <v>2490</v>
      </c>
      <c r="E1263" s="1">
        <v>43705.382638888892</v>
      </c>
      <c r="G1263" s="2">
        <v>40415</v>
      </c>
      <c r="H1263" s="2">
        <v>37608</v>
      </c>
      <c r="I1263">
        <v>1</v>
      </c>
      <c r="J1263" s="2">
        <v>44372</v>
      </c>
      <c r="K1263" s="2">
        <v>44372</v>
      </c>
      <c r="L1263" t="s">
        <v>29</v>
      </c>
      <c r="M1263" t="s">
        <v>30</v>
      </c>
      <c r="N1263" t="s">
        <v>2491</v>
      </c>
      <c r="O1263" t="s">
        <v>396</v>
      </c>
      <c r="P1263" t="s">
        <v>397</v>
      </c>
      <c r="Q1263" t="s">
        <v>142</v>
      </c>
      <c r="R1263" t="s">
        <v>118</v>
      </c>
    </row>
    <row r="1264" spans="1:18" hidden="1" x14ac:dyDescent="0.25">
      <c r="A1264" t="s">
        <v>2492</v>
      </c>
      <c r="B1264" t="s">
        <v>32</v>
      </c>
      <c r="C1264" t="s">
        <v>20</v>
      </c>
      <c r="D1264" t="s">
        <v>2492</v>
      </c>
      <c r="E1264" s="1">
        <v>43705.382638888892</v>
      </c>
      <c r="G1264" s="2">
        <v>40415</v>
      </c>
      <c r="H1264" s="2">
        <v>37608</v>
      </c>
      <c r="I1264">
        <v>1</v>
      </c>
      <c r="J1264" s="2">
        <v>44372</v>
      </c>
      <c r="K1264" s="2">
        <v>44372</v>
      </c>
      <c r="L1264" t="s">
        <v>29</v>
      </c>
      <c r="M1264" t="s">
        <v>30</v>
      </c>
      <c r="N1264" t="s">
        <v>2493</v>
      </c>
      <c r="O1264" t="s">
        <v>396</v>
      </c>
      <c r="P1264" t="s">
        <v>397</v>
      </c>
      <c r="Q1264" t="s">
        <v>142</v>
      </c>
      <c r="R1264" t="s">
        <v>118</v>
      </c>
    </row>
    <row r="1265" spans="1:18" hidden="1" x14ac:dyDescent="0.25">
      <c r="A1265" t="s">
        <v>2494</v>
      </c>
      <c r="B1265" t="s">
        <v>32</v>
      </c>
      <c r="C1265" t="s">
        <v>20</v>
      </c>
      <c r="D1265" t="s">
        <v>2494</v>
      </c>
      <c r="E1265" s="1">
        <v>43705.382638888892</v>
      </c>
      <c r="G1265" s="2">
        <v>40415</v>
      </c>
      <c r="H1265" s="2">
        <v>37608</v>
      </c>
      <c r="I1265">
        <v>1</v>
      </c>
      <c r="J1265" s="2">
        <v>44372</v>
      </c>
      <c r="K1265" s="2">
        <v>44372</v>
      </c>
      <c r="L1265" t="s">
        <v>29</v>
      </c>
      <c r="M1265" t="s">
        <v>30</v>
      </c>
      <c r="N1265" t="s">
        <v>2495</v>
      </c>
      <c r="O1265" t="s">
        <v>396</v>
      </c>
      <c r="P1265" t="s">
        <v>397</v>
      </c>
      <c r="Q1265" t="s">
        <v>142</v>
      </c>
      <c r="R1265" t="s">
        <v>118</v>
      </c>
    </row>
    <row r="1266" spans="1:18" hidden="1" x14ac:dyDescent="0.25">
      <c r="A1266" t="s">
        <v>2496</v>
      </c>
      <c r="B1266" t="s">
        <v>32</v>
      </c>
      <c r="C1266" t="s">
        <v>20</v>
      </c>
      <c r="D1266" t="s">
        <v>2496</v>
      </c>
      <c r="E1266" s="1">
        <v>43705.382638888892</v>
      </c>
      <c r="G1266" s="2">
        <v>40415</v>
      </c>
      <c r="H1266" s="2">
        <v>37608</v>
      </c>
      <c r="I1266">
        <v>1</v>
      </c>
      <c r="J1266" s="2">
        <v>44372</v>
      </c>
      <c r="K1266" s="2">
        <v>44372</v>
      </c>
      <c r="L1266" t="s">
        <v>29</v>
      </c>
      <c r="M1266" t="s">
        <v>30</v>
      </c>
      <c r="N1266" t="s">
        <v>2497</v>
      </c>
      <c r="O1266" t="s">
        <v>396</v>
      </c>
      <c r="P1266" t="s">
        <v>397</v>
      </c>
      <c r="Q1266" t="s">
        <v>142</v>
      </c>
      <c r="R1266" t="s">
        <v>118</v>
      </c>
    </row>
    <row r="1267" spans="1:18" hidden="1" x14ac:dyDescent="0.25">
      <c r="A1267" t="s">
        <v>2498</v>
      </c>
      <c r="B1267" t="s">
        <v>32</v>
      </c>
      <c r="C1267" t="s">
        <v>20</v>
      </c>
      <c r="D1267" t="s">
        <v>2498</v>
      </c>
      <c r="E1267" s="1">
        <v>43705.382638888892</v>
      </c>
      <c r="G1267" s="2">
        <v>40415</v>
      </c>
      <c r="H1267" s="2">
        <v>37608</v>
      </c>
      <c r="I1267">
        <v>1</v>
      </c>
      <c r="J1267" s="2">
        <v>44372</v>
      </c>
      <c r="K1267" s="2">
        <v>44372</v>
      </c>
      <c r="L1267" t="s">
        <v>29</v>
      </c>
      <c r="M1267" t="s">
        <v>30</v>
      </c>
      <c r="N1267" t="s">
        <v>2499</v>
      </c>
      <c r="O1267" t="s">
        <v>396</v>
      </c>
      <c r="P1267" t="s">
        <v>397</v>
      </c>
      <c r="Q1267" t="s">
        <v>142</v>
      </c>
      <c r="R1267" t="s">
        <v>118</v>
      </c>
    </row>
    <row r="1268" spans="1:18" hidden="1" x14ac:dyDescent="0.25">
      <c r="A1268" t="s">
        <v>2500</v>
      </c>
      <c r="B1268" t="s">
        <v>32</v>
      </c>
      <c r="C1268" t="s">
        <v>20</v>
      </c>
      <c r="D1268" t="s">
        <v>2500</v>
      </c>
      <c r="E1268" s="1">
        <v>43705.382638888892</v>
      </c>
      <c r="G1268" s="2">
        <v>40415</v>
      </c>
      <c r="H1268" s="2">
        <v>37608</v>
      </c>
      <c r="I1268">
        <v>1</v>
      </c>
      <c r="J1268" s="2">
        <v>44372</v>
      </c>
      <c r="K1268" s="2">
        <v>44372</v>
      </c>
      <c r="L1268" t="s">
        <v>29</v>
      </c>
      <c r="M1268" t="s">
        <v>30</v>
      </c>
      <c r="N1268" t="s">
        <v>2501</v>
      </c>
      <c r="O1268" t="s">
        <v>396</v>
      </c>
      <c r="P1268" t="s">
        <v>397</v>
      </c>
      <c r="Q1268" t="s">
        <v>142</v>
      </c>
      <c r="R1268" t="s">
        <v>118</v>
      </c>
    </row>
    <row r="1269" spans="1:18" hidden="1" x14ac:dyDescent="0.25">
      <c r="A1269" t="s">
        <v>2502</v>
      </c>
      <c r="B1269" t="s">
        <v>32</v>
      </c>
      <c r="C1269" t="s">
        <v>20</v>
      </c>
      <c r="D1269" t="s">
        <v>2502</v>
      </c>
      <c r="E1269" s="1">
        <v>43705.382638888892</v>
      </c>
      <c r="G1269" s="2">
        <v>40415</v>
      </c>
      <c r="H1269" s="2">
        <v>37608</v>
      </c>
      <c r="I1269">
        <v>1</v>
      </c>
      <c r="J1269" s="2">
        <v>44372</v>
      </c>
      <c r="K1269" s="2">
        <v>44372</v>
      </c>
      <c r="L1269" t="s">
        <v>29</v>
      </c>
      <c r="M1269" t="s">
        <v>30</v>
      </c>
      <c r="N1269" t="s">
        <v>2503</v>
      </c>
      <c r="O1269" t="s">
        <v>396</v>
      </c>
      <c r="P1269" t="s">
        <v>397</v>
      </c>
      <c r="Q1269" t="s">
        <v>142</v>
      </c>
      <c r="R1269" t="s">
        <v>118</v>
      </c>
    </row>
    <row r="1270" spans="1:18" hidden="1" x14ac:dyDescent="0.25">
      <c r="A1270" t="s">
        <v>2504</v>
      </c>
      <c r="B1270" t="s">
        <v>32</v>
      </c>
      <c r="C1270" t="s">
        <v>20</v>
      </c>
      <c r="D1270" t="s">
        <v>2504</v>
      </c>
      <c r="E1270" s="1">
        <v>43705.382638888892</v>
      </c>
      <c r="G1270" s="2">
        <v>40415</v>
      </c>
      <c r="H1270" s="2">
        <v>37608</v>
      </c>
      <c r="I1270">
        <v>1</v>
      </c>
      <c r="J1270" s="2">
        <v>44372</v>
      </c>
      <c r="K1270" s="2">
        <v>44372</v>
      </c>
      <c r="L1270" t="s">
        <v>29</v>
      </c>
      <c r="M1270" t="s">
        <v>30</v>
      </c>
      <c r="N1270" t="s">
        <v>2505</v>
      </c>
      <c r="O1270" t="s">
        <v>396</v>
      </c>
      <c r="P1270" t="s">
        <v>397</v>
      </c>
      <c r="Q1270" t="s">
        <v>142</v>
      </c>
      <c r="R1270" t="s">
        <v>118</v>
      </c>
    </row>
    <row r="1271" spans="1:18" hidden="1" x14ac:dyDescent="0.25">
      <c r="A1271" t="s">
        <v>2506</v>
      </c>
      <c r="B1271" t="s">
        <v>32</v>
      </c>
      <c r="C1271" t="s">
        <v>20</v>
      </c>
      <c r="D1271" t="s">
        <v>2506</v>
      </c>
      <c r="E1271" s="1">
        <v>43705.382638888892</v>
      </c>
      <c r="G1271" s="2">
        <v>40415</v>
      </c>
      <c r="H1271" s="2">
        <v>37608</v>
      </c>
      <c r="I1271">
        <v>1</v>
      </c>
      <c r="J1271" s="2">
        <v>44372</v>
      </c>
      <c r="K1271" s="2">
        <v>44372</v>
      </c>
      <c r="L1271" t="s">
        <v>29</v>
      </c>
      <c r="M1271" t="s">
        <v>30</v>
      </c>
      <c r="N1271" t="s">
        <v>2507</v>
      </c>
      <c r="O1271" t="s">
        <v>396</v>
      </c>
      <c r="P1271" t="s">
        <v>397</v>
      </c>
      <c r="Q1271" t="s">
        <v>142</v>
      </c>
      <c r="R1271" t="s">
        <v>118</v>
      </c>
    </row>
    <row r="1272" spans="1:18" hidden="1" x14ac:dyDescent="0.25">
      <c r="A1272" t="s">
        <v>2508</v>
      </c>
      <c r="B1272" t="s">
        <v>32</v>
      </c>
      <c r="C1272" t="s">
        <v>20</v>
      </c>
      <c r="D1272" t="s">
        <v>2508</v>
      </c>
      <c r="E1272" s="1">
        <v>43705.382638888892</v>
      </c>
      <c r="G1272" s="2">
        <v>40415</v>
      </c>
      <c r="H1272" s="2">
        <v>37608</v>
      </c>
      <c r="I1272">
        <v>1</v>
      </c>
      <c r="J1272" s="2">
        <v>44372</v>
      </c>
      <c r="K1272" s="2">
        <v>44372</v>
      </c>
      <c r="L1272" t="s">
        <v>29</v>
      </c>
      <c r="M1272" t="s">
        <v>30</v>
      </c>
      <c r="N1272" t="s">
        <v>2509</v>
      </c>
      <c r="O1272" t="s">
        <v>396</v>
      </c>
      <c r="P1272" t="s">
        <v>397</v>
      </c>
      <c r="Q1272" t="s">
        <v>142</v>
      </c>
      <c r="R1272" t="s">
        <v>118</v>
      </c>
    </row>
    <row r="1273" spans="1:18" hidden="1" x14ac:dyDescent="0.25">
      <c r="A1273" t="s">
        <v>2510</v>
      </c>
      <c r="B1273" t="s">
        <v>32</v>
      </c>
      <c r="C1273" t="s">
        <v>20</v>
      </c>
      <c r="D1273" t="s">
        <v>2510</v>
      </c>
      <c r="E1273" s="1">
        <v>43705.382638888892</v>
      </c>
      <c r="G1273" s="2">
        <v>40415</v>
      </c>
      <c r="H1273" s="2">
        <v>37608</v>
      </c>
      <c r="I1273">
        <v>1</v>
      </c>
      <c r="J1273" s="2">
        <v>44372</v>
      </c>
      <c r="K1273" s="2">
        <v>44372</v>
      </c>
      <c r="L1273" t="s">
        <v>29</v>
      </c>
      <c r="M1273" t="s">
        <v>30</v>
      </c>
      <c r="N1273" t="s">
        <v>2511</v>
      </c>
      <c r="O1273" t="s">
        <v>396</v>
      </c>
      <c r="P1273" t="s">
        <v>397</v>
      </c>
      <c r="Q1273" t="s">
        <v>142</v>
      </c>
      <c r="R1273" t="s">
        <v>118</v>
      </c>
    </row>
    <row r="1274" spans="1:18" hidden="1" x14ac:dyDescent="0.25">
      <c r="A1274" t="s">
        <v>2512</v>
      </c>
      <c r="B1274" t="s">
        <v>32</v>
      </c>
      <c r="C1274" t="s">
        <v>20</v>
      </c>
      <c r="D1274" t="s">
        <v>2512</v>
      </c>
      <c r="E1274" s="1">
        <v>43705.382638888892</v>
      </c>
      <c r="G1274" s="2">
        <v>40415</v>
      </c>
      <c r="H1274" s="2">
        <v>37608</v>
      </c>
      <c r="I1274">
        <v>1</v>
      </c>
      <c r="J1274" s="2">
        <v>44372</v>
      </c>
      <c r="K1274" s="2">
        <v>44372</v>
      </c>
      <c r="L1274" t="s">
        <v>29</v>
      </c>
      <c r="M1274" t="s">
        <v>30</v>
      </c>
      <c r="N1274" t="s">
        <v>2513</v>
      </c>
      <c r="O1274" t="s">
        <v>396</v>
      </c>
      <c r="P1274" t="s">
        <v>397</v>
      </c>
      <c r="Q1274" t="s">
        <v>142</v>
      </c>
      <c r="R1274" t="s">
        <v>118</v>
      </c>
    </row>
    <row r="1275" spans="1:18" hidden="1" x14ac:dyDescent="0.25">
      <c r="A1275" t="s">
        <v>2514</v>
      </c>
      <c r="B1275" t="s">
        <v>19</v>
      </c>
      <c r="C1275" t="s">
        <v>20</v>
      </c>
      <c r="D1275" t="s">
        <v>2514</v>
      </c>
      <c r="E1275" s="1">
        <v>43705.382638888892</v>
      </c>
      <c r="G1275" s="2">
        <v>40422</v>
      </c>
      <c r="H1275" s="2">
        <v>37608</v>
      </c>
      <c r="I1275">
        <v>1</v>
      </c>
      <c r="J1275" s="2">
        <v>44372</v>
      </c>
      <c r="K1275" s="2">
        <v>44372</v>
      </c>
      <c r="L1275" t="s">
        <v>29</v>
      </c>
      <c r="M1275" t="s">
        <v>30</v>
      </c>
      <c r="N1275" t="s">
        <v>2515</v>
      </c>
      <c r="O1275" t="s">
        <v>396</v>
      </c>
      <c r="P1275" t="s">
        <v>397</v>
      </c>
      <c r="Q1275" t="s">
        <v>142</v>
      </c>
      <c r="R1275" t="s">
        <v>118</v>
      </c>
    </row>
    <row r="1276" spans="1:18" hidden="1" x14ac:dyDescent="0.25">
      <c r="A1276" t="s">
        <v>2516</v>
      </c>
      <c r="B1276" t="s">
        <v>19</v>
      </c>
      <c r="C1276" t="s">
        <v>20</v>
      </c>
      <c r="D1276" t="s">
        <v>2516</v>
      </c>
      <c r="E1276" s="1">
        <v>43705.382638888892</v>
      </c>
      <c r="G1276" s="2">
        <v>40422</v>
      </c>
      <c r="H1276" s="2">
        <v>37608</v>
      </c>
      <c r="I1276">
        <v>1</v>
      </c>
      <c r="J1276" s="2">
        <v>44372</v>
      </c>
      <c r="K1276" s="2">
        <v>44372</v>
      </c>
      <c r="L1276" t="s">
        <v>29</v>
      </c>
      <c r="M1276" t="s">
        <v>30</v>
      </c>
      <c r="N1276" t="s">
        <v>2517</v>
      </c>
      <c r="O1276" t="s">
        <v>396</v>
      </c>
      <c r="P1276" t="s">
        <v>397</v>
      </c>
      <c r="Q1276" t="s">
        <v>142</v>
      </c>
      <c r="R1276" t="s">
        <v>118</v>
      </c>
    </row>
    <row r="1277" spans="1:18" hidden="1" x14ac:dyDescent="0.25">
      <c r="A1277" t="s">
        <v>2518</v>
      </c>
      <c r="B1277" t="s">
        <v>19</v>
      </c>
      <c r="C1277" t="s">
        <v>20</v>
      </c>
      <c r="D1277" t="s">
        <v>2518</v>
      </c>
      <c r="E1277" s="1">
        <v>43705.382638888892</v>
      </c>
      <c r="G1277" s="2">
        <v>40786</v>
      </c>
      <c r="H1277" s="2">
        <v>37608</v>
      </c>
      <c r="I1277">
        <v>1</v>
      </c>
      <c r="J1277" s="2">
        <v>44372</v>
      </c>
      <c r="K1277" s="2">
        <v>44372</v>
      </c>
      <c r="L1277" t="s">
        <v>29</v>
      </c>
      <c r="M1277" t="s">
        <v>30</v>
      </c>
      <c r="N1277" t="s">
        <v>2519</v>
      </c>
      <c r="O1277" t="s">
        <v>396</v>
      </c>
      <c r="P1277" t="s">
        <v>397</v>
      </c>
      <c r="Q1277" t="s">
        <v>142</v>
      </c>
      <c r="R1277" t="s">
        <v>118</v>
      </c>
    </row>
    <row r="1278" spans="1:18" hidden="1" x14ac:dyDescent="0.25">
      <c r="A1278" t="s">
        <v>2520</v>
      </c>
      <c r="B1278" t="s">
        <v>32</v>
      </c>
      <c r="C1278" t="s">
        <v>20</v>
      </c>
      <c r="D1278" t="s">
        <v>2520</v>
      </c>
      <c r="E1278" s="1">
        <v>43705.382638888892</v>
      </c>
      <c r="G1278" s="2">
        <v>40415</v>
      </c>
      <c r="H1278" s="2">
        <v>37608</v>
      </c>
      <c r="I1278">
        <v>1</v>
      </c>
      <c r="J1278" s="2">
        <v>44372</v>
      </c>
      <c r="K1278" s="2">
        <v>44372</v>
      </c>
      <c r="L1278" t="s">
        <v>29</v>
      </c>
      <c r="M1278" t="s">
        <v>30</v>
      </c>
      <c r="N1278" t="s">
        <v>2521</v>
      </c>
      <c r="O1278" t="s">
        <v>396</v>
      </c>
      <c r="P1278" t="s">
        <v>397</v>
      </c>
      <c r="Q1278" t="s">
        <v>142</v>
      </c>
      <c r="R1278" t="s">
        <v>118</v>
      </c>
    </row>
    <row r="1279" spans="1:18" hidden="1" x14ac:dyDescent="0.25">
      <c r="A1279" t="s">
        <v>2522</v>
      </c>
      <c r="B1279" t="s">
        <v>32</v>
      </c>
      <c r="C1279" t="s">
        <v>20</v>
      </c>
      <c r="D1279" t="s">
        <v>2522</v>
      </c>
      <c r="E1279" s="1">
        <v>43705.382638888892</v>
      </c>
      <c r="G1279" s="2">
        <v>40779</v>
      </c>
      <c r="H1279" s="2">
        <v>37608</v>
      </c>
      <c r="I1279">
        <v>1</v>
      </c>
      <c r="J1279" s="2">
        <v>44372</v>
      </c>
      <c r="K1279" s="2">
        <v>44372</v>
      </c>
      <c r="L1279" t="s">
        <v>29</v>
      </c>
      <c r="M1279" t="s">
        <v>30</v>
      </c>
      <c r="N1279" t="s">
        <v>2523</v>
      </c>
      <c r="O1279" t="s">
        <v>396</v>
      </c>
      <c r="P1279" t="s">
        <v>397</v>
      </c>
      <c r="Q1279" t="s">
        <v>142</v>
      </c>
      <c r="R1279" t="s">
        <v>118</v>
      </c>
    </row>
    <row r="1280" spans="1:18" hidden="1" x14ac:dyDescent="0.25">
      <c r="A1280" t="s">
        <v>2524</v>
      </c>
      <c r="B1280" t="s">
        <v>32</v>
      </c>
      <c r="C1280" t="s">
        <v>20</v>
      </c>
      <c r="D1280" t="s">
        <v>2524</v>
      </c>
      <c r="E1280" s="1">
        <v>43705.382638888892</v>
      </c>
      <c r="G1280" s="2">
        <v>40415</v>
      </c>
      <c r="H1280" s="2">
        <v>37608</v>
      </c>
      <c r="I1280">
        <v>1</v>
      </c>
      <c r="J1280" s="2">
        <v>44372</v>
      </c>
      <c r="K1280" s="2">
        <v>44372</v>
      </c>
      <c r="L1280" t="s">
        <v>29</v>
      </c>
      <c r="M1280" t="s">
        <v>30</v>
      </c>
      <c r="N1280" t="s">
        <v>2525</v>
      </c>
      <c r="O1280" t="s">
        <v>396</v>
      </c>
      <c r="P1280" t="s">
        <v>397</v>
      </c>
      <c r="Q1280" t="s">
        <v>142</v>
      </c>
      <c r="R1280" t="s">
        <v>118</v>
      </c>
    </row>
    <row r="1281" spans="1:18" hidden="1" x14ac:dyDescent="0.25">
      <c r="A1281" t="s">
        <v>2526</v>
      </c>
      <c r="B1281" t="s">
        <v>32</v>
      </c>
      <c r="C1281" t="s">
        <v>20</v>
      </c>
      <c r="D1281" t="s">
        <v>2526</v>
      </c>
      <c r="E1281" s="1">
        <v>43705.382638888892</v>
      </c>
      <c r="G1281" s="2">
        <v>40415</v>
      </c>
      <c r="H1281" s="2">
        <v>37608</v>
      </c>
      <c r="I1281">
        <v>1</v>
      </c>
      <c r="J1281" s="2">
        <v>44372</v>
      </c>
      <c r="K1281" s="2">
        <v>44372</v>
      </c>
      <c r="L1281" t="s">
        <v>29</v>
      </c>
      <c r="M1281" t="s">
        <v>30</v>
      </c>
      <c r="N1281" t="s">
        <v>2527</v>
      </c>
      <c r="O1281" t="s">
        <v>396</v>
      </c>
      <c r="P1281" t="s">
        <v>397</v>
      </c>
      <c r="Q1281" t="s">
        <v>142</v>
      </c>
      <c r="R1281" t="s">
        <v>118</v>
      </c>
    </row>
    <row r="1282" spans="1:18" hidden="1" x14ac:dyDescent="0.25">
      <c r="A1282" t="s">
        <v>2528</v>
      </c>
      <c r="B1282" t="s">
        <v>32</v>
      </c>
      <c r="C1282" t="s">
        <v>20</v>
      </c>
      <c r="D1282" t="s">
        <v>2528</v>
      </c>
      <c r="E1282" s="1">
        <v>43705.382638888892</v>
      </c>
      <c r="G1282" s="2">
        <v>40415</v>
      </c>
      <c r="H1282" s="2">
        <v>37608</v>
      </c>
      <c r="I1282">
        <v>1</v>
      </c>
      <c r="J1282" s="2">
        <v>44372</v>
      </c>
      <c r="K1282" s="2">
        <v>44372</v>
      </c>
      <c r="L1282" t="s">
        <v>29</v>
      </c>
      <c r="M1282" t="s">
        <v>30</v>
      </c>
      <c r="N1282" t="s">
        <v>2529</v>
      </c>
      <c r="O1282" t="s">
        <v>396</v>
      </c>
      <c r="P1282" t="s">
        <v>397</v>
      </c>
      <c r="Q1282" t="s">
        <v>142</v>
      </c>
      <c r="R1282" t="s">
        <v>118</v>
      </c>
    </row>
    <row r="1283" spans="1:18" hidden="1" x14ac:dyDescent="0.25">
      <c r="A1283" t="s">
        <v>2530</v>
      </c>
      <c r="B1283" t="s">
        <v>32</v>
      </c>
      <c r="C1283" t="s">
        <v>20</v>
      </c>
      <c r="D1283" t="s">
        <v>2530</v>
      </c>
      <c r="E1283" s="1">
        <v>43705.382638888892</v>
      </c>
      <c r="G1283" s="2">
        <v>40415</v>
      </c>
      <c r="H1283" s="2">
        <v>37608</v>
      </c>
      <c r="I1283">
        <v>1</v>
      </c>
      <c r="J1283" s="2">
        <v>44372</v>
      </c>
      <c r="K1283" s="2">
        <v>44372</v>
      </c>
      <c r="L1283" t="s">
        <v>29</v>
      </c>
      <c r="M1283" t="s">
        <v>30</v>
      </c>
      <c r="N1283" t="s">
        <v>2531</v>
      </c>
      <c r="O1283" t="s">
        <v>396</v>
      </c>
      <c r="P1283" t="s">
        <v>397</v>
      </c>
      <c r="Q1283" t="s">
        <v>142</v>
      </c>
      <c r="R1283" t="s">
        <v>118</v>
      </c>
    </row>
    <row r="1284" spans="1:18" hidden="1" x14ac:dyDescent="0.25">
      <c r="A1284" t="s">
        <v>2532</v>
      </c>
      <c r="B1284" t="s">
        <v>32</v>
      </c>
      <c r="C1284" t="s">
        <v>20</v>
      </c>
      <c r="D1284" t="s">
        <v>2532</v>
      </c>
      <c r="E1284" s="1">
        <v>43705.382638888892</v>
      </c>
      <c r="G1284" s="2">
        <v>40415</v>
      </c>
      <c r="H1284" s="2">
        <v>37608</v>
      </c>
      <c r="I1284">
        <v>1</v>
      </c>
      <c r="J1284" s="2">
        <v>44372</v>
      </c>
      <c r="K1284" s="2">
        <v>44372</v>
      </c>
      <c r="L1284" t="s">
        <v>29</v>
      </c>
      <c r="M1284" t="s">
        <v>30</v>
      </c>
      <c r="N1284" t="s">
        <v>2533</v>
      </c>
      <c r="O1284" t="s">
        <v>396</v>
      </c>
      <c r="P1284" t="s">
        <v>397</v>
      </c>
      <c r="Q1284" t="s">
        <v>142</v>
      </c>
      <c r="R1284" t="s">
        <v>118</v>
      </c>
    </row>
    <row r="1285" spans="1:18" hidden="1" x14ac:dyDescent="0.25">
      <c r="A1285" t="s">
        <v>2534</v>
      </c>
      <c r="B1285" t="s">
        <v>32</v>
      </c>
      <c r="C1285" t="s">
        <v>20</v>
      </c>
      <c r="D1285" t="s">
        <v>2534</v>
      </c>
      <c r="E1285" s="1">
        <v>43705.382638888892</v>
      </c>
      <c r="G1285" s="2">
        <v>40415</v>
      </c>
      <c r="H1285" s="2">
        <v>37608</v>
      </c>
      <c r="I1285">
        <v>1</v>
      </c>
      <c r="J1285" s="2">
        <v>44372</v>
      </c>
      <c r="K1285" s="2">
        <v>44372</v>
      </c>
      <c r="L1285" t="s">
        <v>29</v>
      </c>
      <c r="M1285" t="s">
        <v>30</v>
      </c>
      <c r="N1285" t="s">
        <v>2535</v>
      </c>
      <c r="O1285" t="s">
        <v>396</v>
      </c>
      <c r="P1285" t="s">
        <v>397</v>
      </c>
      <c r="Q1285" t="s">
        <v>142</v>
      </c>
      <c r="R1285" t="s">
        <v>118</v>
      </c>
    </row>
    <row r="1286" spans="1:18" hidden="1" x14ac:dyDescent="0.25">
      <c r="A1286" t="s">
        <v>2536</v>
      </c>
      <c r="B1286" t="s">
        <v>32</v>
      </c>
      <c r="C1286" t="s">
        <v>20</v>
      </c>
      <c r="D1286" t="s">
        <v>2536</v>
      </c>
      <c r="E1286" s="1">
        <v>43705.382638888892</v>
      </c>
      <c r="G1286" s="2">
        <v>40114</v>
      </c>
      <c r="H1286" s="2">
        <v>37608</v>
      </c>
      <c r="I1286">
        <v>1</v>
      </c>
      <c r="J1286" s="2">
        <v>44372</v>
      </c>
      <c r="K1286" s="2">
        <v>44372</v>
      </c>
      <c r="L1286" t="s">
        <v>29</v>
      </c>
      <c r="M1286" t="s">
        <v>30</v>
      </c>
      <c r="N1286" t="s">
        <v>2537</v>
      </c>
      <c r="O1286" t="s">
        <v>396</v>
      </c>
      <c r="P1286" t="s">
        <v>397</v>
      </c>
      <c r="Q1286" t="s">
        <v>142</v>
      </c>
      <c r="R1286" t="s">
        <v>118</v>
      </c>
    </row>
    <row r="1287" spans="1:18" hidden="1" x14ac:dyDescent="0.25">
      <c r="A1287" t="s">
        <v>2538</v>
      </c>
      <c r="B1287" t="s">
        <v>32</v>
      </c>
      <c r="C1287" t="s">
        <v>20</v>
      </c>
      <c r="D1287" t="s">
        <v>2538</v>
      </c>
      <c r="E1287" s="1">
        <v>43705.382638888892</v>
      </c>
      <c r="G1287" s="2">
        <v>40114</v>
      </c>
      <c r="H1287" s="2">
        <v>37608</v>
      </c>
      <c r="I1287">
        <v>1</v>
      </c>
      <c r="J1287" s="2">
        <v>44372</v>
      </c>
      <c r="K1287" s="2">
        <v>44372</v>
      </c>
      <c r="L1287" t="s">
        <v>29</v>
      </c>
      <c r="M1287" t="s">
        <v>30</v>
      </c>
      <c r="N1287" t="s">
        <v>2539</v>
      </c>
      <c r="O1287" t="s">
        <v>396</v>
      </c>
      <c r="P1287" t="s">
        <v>397</v>
      </c>
      <c r="Q1287" t="s">
        <v>142</v>
      </c>
      <c r="R1287" t="s">
        <v>118</v>
      </c>
    </row>
    <row r="1288" spans="1:18" hidden="1" x14ac:dyDescent="0.25">
      <c r="A1288" t="s">
        <v>2540</v>
      </c>
      <c r="B1288" t="s">
        <v>32</v>
      </c>
      <c r="C1288" t="s">
        <v>20</v>
      </c>
      <c r="D1288" t="s">
        <v>2540</v>
      </c>
      <c r="E1288" s="1">
        <v>43705.382638888892</v>
      </c>
      <c r="G1288" s="2">
        <v>40114</v>
      </c>
      <c r="H1288" s="2">
        <v>37608</v>
      </c>
      <c r="I1288">
        <v>1</v>
      </c>
      <c r="J1288" s="2">
        <v>44372</v>
      </c>
      <c r="K1288" s="2">
        <v>44372</v>
      </c>
      <c r="L1288" t="s">
        <v>29</v>
      </c>
      <c r="M1288" t="s">
        <v>30</v>
      </c>
      <c r="N1288" t="s">
        <v>2541</v>
      </c>
      <c r="O1288" t="s">
        <v>396</v>
      </c>
      <c r="P1288" t="s">
        <v>397</v>
      </c>
      <c r="Q1288" t="s">
        <v>142</v>
      </c>
      <c r="R1288" t="s">
        <v>118</v>
      </c>
    </row>
    <row r="1289" spans="1:18" hidden="1" x14ac:dyDescent="0.25">
      <c r="A1289" t="s">
        <v>2542</v>
      </c>
      <c r="B1289" t="s">
        <v>32</v>
      </c>
      <c r="C1289" t="s">
        <v>20</v>
      </c>
      <c r="D1289" t="s">
        <v>2542</v>
      </c>
      <c r="E1289" s="1">
        <v>43705.382638888892</v>
      </c>
      <c r="G1289" s="2">
        <v>40114</v>
      </c>
      <c r="H1289" s="2">
        <v>37608</v>
      </c>
      <c r="I1289">
        <v>1</v>
      </c>
      <c r="J1289" s="2">
        <v>44372</v>
      </c>
      <c r="K1289" s="2">
        <v>44372</v>
      </c>
      <c r="L1289" t="s">
        <v>29</v>
      </c>
      <c r="M1289" t="s">
        <v>30</v>
      </c>
      <c r="N1289" t="s">
        <v>2543</v>
      </c>
      <c r="O1289" t="s">
        <v>396</v>
      </c>
      <c r="P1289" t="s">
        <v>397</v>
      </c>
      <c r="Q1289" t="s">
        <v>142</v>
      </c>
      <c r="R1289" t="s">
        <v>118</v>
      </c>
    </row>
    <row r="1290" spans="1:18" hidden="1" x14ac:dyDescent="0.25">
      <c r="A1290" t="s">
        <v>2544</v>
      </c>
      <c r="B1290" t="s">
        <v>32</v>
      </c>
      <c r="C1290" t="s">
        <v>20</v>
      </c>
      <c r="D1290" t="s">
        <v>2544</v>
      </c>
      <c r="E1290" s="1">
        <v>43705.382638888892</v>
      </c>
      <c r="G1290" s="2">
        <v>40114</v>
      </c>
      <c r="H1290" s="2">
        <v>37608</v>
      </c>
      <c r="I1290">
        <v>1</v>
      </c>
      <c r="J1290" s="2">
        <v>44372</v>
      </c>
      <c r="K1290" s="2">
        <v>44372</v>
      </c>
      <c r="L1290" t="s">
        <v>29</v>
      </c>
      <c r="M1290" t="s">
        <v>30</v>
      </c>
      <c r="N1290" t="s">
        <v>2545</v>
      </c>
      <c r="O1290" t="s">
        <v>396</v>
      </c>
      <c r="P1290" t="s">
        <v>397</v>
      </c>
      <c r="Q1290" t="s">
        <v>142</v>
      </c>
      <c r="R1290" t="s">
        <v>118</v>
      </c>
    </row>
    <row r="1291" spans="1:18" hidden="1" x14ac:dyDescent="0.25">
      <c r="A1291" t="s">
        <v>2546</v>
      </c>
      <c r="B1291" t="s">
        <v>32</v>
      </c>
      <c r="C1291" t="s">
        <v>20</v>
      </c>
      <c r="D1291" t="s">
        <v>2546</v>
      </c>
      <c r="E1291" s="1">
        <v>43705.382638888892</v>
      </c>
      <c r="G1291" s="2">
        <v>40114</v>
      </c>
      <c r="H1291" s="2">
        <v>37608</v>
      </c>
      <c r="I1291">
        <v>1</v>
      </c>
      <c r="J1291" s="2">
        <v>44372</v>
      </c>
      <c r="K1291" s="2">
        <v>44372</v>
      </c>
      <c r="L1291" t="s">
        <v>29</v>
      </c>
      <c r="M1291" t="s">
        <v>30</v>
      </c>
      <c r="N1291" t="s">
        <v>2547</v>
      </c>
      <c r="O1291" t="s">
        <v>396</v>
      </c>
      <c r="P1291" t="s">
        <v>397</v>
      </c>
      <c r="Q1291" t="s">
        <v>142</v>
      </c>
      <c r="R1291" t="s">
        <v>118</v>
      </c>
    </row>
    <row r="1292" spans="1:18" hidden="1" x14ac:dyDescent="0.25">
      <c r="A1292" t="s">
        <v>2548</v>
      </c>
      <c r="B1292" t="s">
        <v>32</v>
      </c>
      <c r="C1292" t="s">
        <v>20</v>
      </c>
      <c r="D1292" t="s">
        <v>2548</v>
      </c>
      <c r="E1292" s="1">
        <v>43705.382638888892</v>
      </c>
      <c r="G1292" s="2">
        <v>40114</v>
      </c>
      <c r="H1292" s="2">
        <v>37608</v>
      </c>
      <c r="I1292">
        <v>1</v>
      </c>
      <c r="J1292" s="2">
        <v>44372</v>
      </c>
      <c r="K1292" s="2">
        <v>44372</v>
      </c>
      <c r="L1292" t="s">
        <v>29</v>
      </c>
      <c r="M1292" t="s">
        <v>30</v>
      </c>
      <c r="N1292" t="s">
        <v>2549</v>
      </c>
      <c r="O1292" t="s">
        <v>396</v>
      </c>
      <c r="P1292" t="s">
        <v>397</v>
      </c>
      <c r="Q1292" t="s">
        <v>142</v>
      </c>
      <c r="R1292" t="s">
        <v>118</v>
      </c>
    </row>
    <row r="1293" spans="1:18" hidden="1" x14ac:dyDescent="0.25">
      <c r="A1293" t="s">
        <v>2550</v>
      </c>
      <c r="B1293" t="s">
        <v>32</v>
      </c>
      <c r="C1293" t="s">
        <v>20</v>
      </c>
      <c r="D1293" t="s">
        <v>2550</v>
      </c>
      <c r="E1293" s="1">
        <v>43705.382638888892</v>
      </c>
      <c r="G1293" s="2">
        <v>40114</v>
      </c>
      <c r="H1293" s="2">
        <v>37608</v>
      </c>
      <c r="I1293">
        <v>1</v>
      </c>
      <c r="J1293" s="2">
        <v>44372</v>
      </c>
      <c r="K1293" s="2">
        <v>44372</v>
      </c>
      <c r="L1293" t="s">
        <v>29</v>
      </c>
      <c r="M1293" t="s">
        <v>30</v>
      </c>
      <c r="N1293" t="s">
        <v>2551</v>
      </c>
      <c r="O1293" t="s">
        <v>396</v>
      </c>
      <c r="P1293" t="s">
        <v>397</v>
      </c>
      <c r="Q1293" t="s">
        <v>142</v>
      </c>
      <c r="R1293" t="s">
        <v>118</v>
      </c>
    </row>
    <row r="1294" spans="1:18" hidden="1" x14ac:dyDescent="0.25">
      <c r="A1294" t="s">
        <v>2552</v>
      </c>
      <c r="B1294" t="s">
        <v>32</v>
      </c>
      <c r="C1294" t="s">
        <v>20</v>
      </c>
      <c r="D1294" t="s">
        <v>2552</v>
      </c>
      <c r="E1294" s="1">
        <v>43705.382638888892</v>
      </c>
      <c r="G1294" s="2">
        <v>40114</v>
      </c>
      <c r="H1294" s="2">
        <v>37608</v>
      </c>
      <c r="I1294">
        <v>1</v>
      </c>
      <c r="J1294" s="2">
        <v>44372</v>
      </c>
      <c r="K1294" s="2">
        <v>44372</v>
      </c>
      <c r="L1294" t="s">
        <v>29</v>
      </c>
      <c r="M1294" t="s">
        <v>30</v>
      </c>
      <c r="N1294" t="s">
        <v>2553</v>
      </c>
      <c r="O1294" t="s">
        <v>396</v>
      </c>
      <c r="P1294" t="s">
        <v>397</v>
      </c>
      <c r="Q1294" t="s">
        <v>142</v>
      </c>
      <c r="R1294" t="s">
        <v>118</v>
      </c>
    </row>
    <row r="1295" spans="1:18" hidden="1" x14ac:dyDescent="0.25">
      <c r="A1295" t="s">
        <v>2554</v>
      </c>
      <c r="B1295" t="s">
        <v>32</v>
      </c>
      <c r="C1295" t="s">
        <v>20</v>
      </c>
      <c r="D1295" t="s">
        <v>2554</v>
      </c>
      <c r="E1295" s="1">
        <v>43705.382638888892</v>
      </c>
      <c r="G1295" s="2">
        <v>40114</v>
      </c>
      <c r="H1295" s="2">
        <v>37608</v>
      </c>
      <c r="I1295">
        <v>1</v>
      </c>
      <c r="J1295" s="2">
        <v>44372</v>
      </c>
      <c r="K1295" s="2">
        <v>44372</v>
      </c>
      <c r="L1295" t="s">
        <v>29</v>
      </c>
      <c r="M1295" t="s">
        <v>30</v>
      </c>
      <c r="N1295" t="s">
        <v>2555</v>
      </c>
      <c r="O1295" t="s">
        <v>396</v>
      </c>
      <c r="P1295" t="s">
        <v>397</v>
      </c>
      <c r="Q1295" t="s">
        <v>142</v>
      </c>
      <c r="R1295" t="s">
        <v>118</v>
      </c>
    </row>
    <row r="1296" spans="1:18" hidden="1" x14ac:dyDescent="0.25">
      <c r="A1296" t="s">
        <v>2556</v>
      </c>
      <c r="B1296" t="s">
        <v>32</v>
      </c>
      <c r="C1296" t="s">
        <v>20</v>
      </c>
      <c r="D1296" t="s">
        <v>2556</v>
      </c>
      <c r="E1296" s="1">
        <v>43705.382638888892</v>
      </c>
      <c r="G1296" s="2">
        <v>40114</v>
      </c>
      <c r="H1296" s="2">
        <v>37608</v>
      </c>
      <c r="I1296">
        <v>1</v>
      </c>
      <c r="J1296" s="2">
        <v>44372</v>
      </c>
      <c r="K1296" s="2">
        <v>44372</v>
      </c>
      <c r="L1296" t="s">
        <v>29</v>
      </c>
      <c r="M1296" t="s">
        <v>30</v>
      </c>
      <c r="N1296" t="s">
        <v>2557</v>
      </c>
      <c r="O1296" t="s">
        <v>396</v>
      </c>
      <c r="P1296" t="s">
        <v>397</v>
      </c>
      <c r="Q1296" t="s">
        <v>142</v>
      </c>
      <c r="R1296" t="s">
        <v>118</v>
      </c>
    </row>
    <row r="1297" spans="1:18" hidden="1" x14ac:dyDescent="0.25">
      <c r="A1297" t="s">
        <v>2558</v>
      </c>
      <c r="B1297" t="s">
        <v>32</v>
      </c>
      <c r="C1297" t="s">
        <v>20</v>
      </c>
      <c r="D1297" t="s">
        <v>2558</v>
      </c>
      <c r="E1297" s="1">
        <v>43705.382638888892</v>
      </c>
      <c r="G1297" s="2">
        <v>40114</v>
      </c>
      <c r="H1297" s="2">
        <v>37608</v>
      </c>
      <c r="I1297">
        <v>1</v>
      </c>
      <c r="J1297" s="2">
        <v>44372</v>
      </c>
      <c r="K1297" s="2">
        <v>44372</v>
      </c>
      <c r="L1297" t="s">
        <v>29</v>
      </c>
      <c r="M1297" t="s">
        <v>30</v>
      </c>
      <c r="N1297" t="s">
        <v>2559</v>
      </c>
      <c r="O1297" t="s">
        <v>396</v>
      </c>
      <c r="P1297" t="s">
        <v>397</v>
      </c>
      <c r="Q1297" t="s">
        <v>142</v>
      </c>
      <c r="R1297" t="s">
        <v>118</v>
      </c>
    </row>
    <row r="1298" spans="1:18" hidden="1" x14ac:dyDescent="0.25">
      <c r="A1298" t="s">
        <v>2560</v>
      </c>
      <c r="B1298" t="s">
        <v>32</v>
      </c>
      <c r="C1298" t="s">
        <v>20</v>
      </c>
      <c r="D1298" t="s">
        <v>2560</v>
      </c>
      <c r="E1298" s="1">
        <v>43705.382638888892</v>
      </c>
      <c r="G1298" s="2">
        <v>40114</v>
      </c>
      <c r="H1298" s="2">
        <v>37608</v>
      </c>
      <c r="I1298">
        <v>1</v>
      </c>
      <c r="J1298" s="2">
        <v>44372</v>
      </c>
      <c r="K1298" s="2">
        <v>44372</v>
      </c>
      <c r="L1298" t="s">
        <v>29</v>
      </c>
      <c r="M1298" t="s">
        <v>30</v>
      </c>
      <c r="N1298" t="s">
        <v>2561</v>
      </c>
      <c r="O1298" t="s">
        <v>396</v>
      </c>
      <c r="P1298" t="s">
        <v>397</v>
      </c>
      <c r="Q1298" t="s">
        <v>142</v>
      </c>
      <c r="R1298" t="s">
        <v>118</v>
      </c>
    </row>
    <row r="1299" spans="1:18" hidden="1" x14ac:dyDescent="0.25">
      <c r="A1299" t="s">
        <v>2562</v>
      </c>
      <c r="B1299" t="s">
        <v>32</v>
      </c>
      <c r="C1299" t="s">
        <v>20</v>
      </c>
      <c r="D1299" t="s">
        <v>2562</v>
      </c>
      <c r="E1299" s="1">
        <v>43705.382638888892</v>
      </c>
      <c r="G1299" s="2">
        <v>40114</v>
      </c>
      <c r="H1299" s="2">
        <v>37608</v>
      </c>
      <c r="I1299">
        <v>1</v>
      </c>
      <c r="J1299" s="2">
        <v>44372</v>
      </c>
      <c r="K1299" s="2">
        <v>44372</v>
      </c>
      <c r="L1299" t="s">
        <v>29</v>
      </c>
      <c r="M1299" t="s">
        <v>30</v>
      </c>
      <c r="N1299" t="s">
        <v>2563</v>
      </c>
      <c r="O1299" t="s">
        <v>396</v>
      </c>
      <c r="P1299" t="s">
        <v>397</v>
      </c>
      <c r="Q1299" t="s">
        <v>142</v>
      </c>
      <c r="R1299" t="s">
        <v>118</v>
      </c>
    </row>
    <row r="1300" spans="1:18" hidden="1" x14ac:dyDescent="0.25">
      <c r="A1300" t="s">
        <v>2564</v>
      </c>
      <c r="B1300" t="s">
        <v>32</v>
      </c>
      <c r="C1300" t="s">
        <v>20</v>
      </c>
      <c r="D1300" t="s">
        <v>2564</v>
      </c>
      <c r="E1300" s="1">
        <v>43705.382638888892</v>
      </c>
      <c r="G1300" s="2">
        <v>40114</v>
      </c>
      <c r="H1300" s="2">
        <v>37608</v>
      </c>
      <c r="I1300">
        <v>1</v>
      </c>
      <c r="J1300" s="2">
        <v>44372</v>
      </c>
      <c r="K1300" s="2">
        <v>44372</v>
      </c>
      <c r="L1300" t="s">
        <v>29</v>
      </c>
      <c r="M1300" t="s">
        <v>30</v>
      </c>
      <c r="N1300" t="s">
        <v>2565</v>
      </c>
      <c r="O1300" t="s">
        <v>396</v>
      </c>
      <c r="P1300" t="s">
        <v>397</v>
      </c>
      <c r="Q1300" t="s">
        <v>142</v>
      </c>
      <c r="R1300" t="s">
        <v>118</v>
      </c>
    </row>
    <row r="1301" spans="1:18" hidden="1" x14ac:dyDescent="0.25">
      <c r="A1301" t="s">
        <v>2566</v>
      </c>
      <c r="B1301" t="s">
        <v>19</v>
      </c>
      <c r="C1301" t="s">
        <v>20</v>
      </c>
      <c r="D1301" t="s">
        <v>2566</v>
      </c>
      <c r="E1301" s="1">
        <v>43705.382638888892</v>
      </c>
      <c r="G1301" s="2">
        <v>40121</v>
      </c>
      <c r="H1301" s="2">
        <v>37608</v>
      </c>
      <c r="I1301">
        <v>1</v>
      </c>
      <c r="J1301" s="2">
        <v>44372</v>
      </c>
      <c r="K1301" s="2">
        <v>44372</v>
      </c>
      <c r="L1301" t="s">
        <v>29</v>
      </c>
      <c r="M1301" t="s">
        <v>30</v>
      </c>
      <c r="N1301" t="s">
        <v>2567</v>
      </c>
      <c r="O1301" t="s">
        <v>396</v>
      </c>
      <c r="P1301" t="s">
        <v>397</v>
      </c>
      <c r="Q1301" t="s">
        <v>142</v>
      </c>
      <c r="R1301" t="s">
        <v>118</v>
      </c>
    </row>
    <row r="1302" spans="1:18" hidden="1" x14ac:dyDescent="0.25">
      <c r="A1302" t="s">
        <v>2568</v>
      </c>
      <c r="B1302" t="s">
        <v>19</v>
      </c>
      <c r="C1302" t="s">
        <v>20</v>
      </c>
      <c r="D1302" t="s">
        <v>2568</v>
      </c>
      <c r="E1302" s="1">
        <v>43705.382638888892</v>
      </c>
      <c r="G1302" s="2">
        <v>40121</v>
      </c>
      <c r="H1302" s="2">
        <v>37608</v>
      </c>
      <c r="I1302">
        <v>1</v>
      </c>
      <c r="J1302" s="2">
        <v>44372</v>
      </c>
      <c r="K1302" s="2">
        <v>44372</v>
      </c>
      <c r="L1302" t="s">
        <v>29</v>
      </c>
      <c r="M1302" t="s">
        <v>30</v>
      </c>
      <c r="N1302" t="s">
        <v>2569</v>
      </c>
      <c r="O1302" t="s">
        <v>396</v>
      </c>
      <c r="P1302" t="s">
        <v>397</v>
      </c>
      <c r="Q1302" t="s">
        <v>142</v>
      </c>
      <c r="R1302" t="s">
        <v>118</v>
      </c>
    </row>
    <row r="1303" spans="1:18" hidden="1" x14ac:dyDescent="0.25">
      <c r="A1303" t="s">
        <v>2570</v>
      </c>
      <c r="B1303" t="s">
        <v>19</v>
      </c>
      <c r="C1303" t="s">
        <v>20</v>
      </c>
      <c r="D1303" t="s">
        <v>2570</v>
      </c>
      <c r="E1303" s="1">
        <v>43705.382638888892</v>
      </c>
      <c r="G1303" s="2">
        <v>40121</v>
      </c>
      <c r="H1303" s="2">
        <v>37608</v>
      </c>
      <c r="I1303">
        <v>1</v>
      </c>
      <c r="J1303" s="2">
        <v>44372</v>
      </c>
      <c r="K1303" s="2">
        <v>44372</v>
      </c>
      <c r="L1303" t="s">
        <v>29</v>
      </c>
      <c r="M1303" t="s">
        <v>30</v>
      </c>
      <c r="N1303" t="s">
        <v>2571</v>
      </c>
      <c r="O1303" t="s">
        <v>396</v>
      </c>
      <c r="P1303" t="s">
        <v>397</v>
      </c>
      <c r="Q1303" t="s">
        <v>142</v>
      </c>
      <c r="R1303" t="s">
        <v>118</v>
      </c>
    </row>
    <row r="1304" spans="1:18" hidden="1" x14ac:dyDescent="0.25">
      <c r="A1304" t="s">
        <v>2572</v>
      </c>
      <c r="B1304" t="s">
        <v>32</v>
      </c>
      <c r="C1304" t="s">
        <v>20</v>
      </c>
      <c r="D1304" t="s">
        <v>2572</v>
      </c>
      <c r="E1304" s="1">
        <v>43705.382638888892</v>
      </c>
      <c r="G1304" s="2">
        <v>40114</v>
      </c>
      <c r="H1304" s="2">
        <v>37608</v>
      </c>
      <c r="I1304">
        <v>1</v>
      </c>
      <c r="J1304" s="2">
        <v>44372</v>
      </c>
      <c r="K1304" s="2">
        <v>44372</v>
      </c>
      <c r="L1304" t="s">
        <v>29</v>
      </c>
      <c r="M1304" t="s">
        <v>30</v>
      </c>
      <c r="N1304" t="s">
        <v>2573</v>
      </c>
      <c r="O1304" t="s">
        <v>396</v>
      </c>
      <c r="P1304" t="s">
        <v>397</v>
      </c>
      <c r="Q1304" t="s">
        <v>142</v>
      </c>
      <c r="R1304" t="s">
        <v>118</v>
      </c>
    </row>
    <row r="1305" spans="1:18" hidden="1" x14ac:dyDescent="0.25">
      <c r="A1305" t="s">
        <v>2574</v>
      </c>
      <c r="B1305" t="s">
        <v>32</v>
      </c>
      <c r="C1305" t="s">
        <v>20</v>
      </c>
      <c r="D1305" t="s">
        <v>2574</v>
      </c>
      <c r="E1305" s="1">
        <v>43705.382638888892</v>
      </c>
      <c r="G1305" s="2">
        <v>40114</v>
      </c>
      <c r="H1305" s="2">
        <v>37608</v>
      </c>
      <c r="I1305">
        <v>1</v>
      </c>
      <c r="J1305" s="2">
        <v>44372</v>
      </c>
      <c r="K1305" s="2">
        <v>44372</v>
      </c>
      <c r="L1305" t="s">
        <v>29</v>
      </c>
      <c r="M1305" t="s">
        <v>30</v>
      </c>
      <c r="N1305" t="s">
        <v>2575</v>
      </c>
      <c r="O1305" t="s">
        <v>396</v>
      </c>
      <c r="P1305" t="s">
        <v>397</v>
      </c>
      <c r="Q1305" t="s">
        <v>142</v>
      </c>
      <c r="R1305" t="s">
        <v>118</v>
      </c>
    </row>
    <row r="1306" spans="1:18" hidden="1" x14ac:dyDescent="0.25">
      <c r="A1306" t="s">
        <v>2576</v>
      </c>
      <c r="B1306" t="s">
        <v>32</v>
      </c>
      <c r="C1306" t="s">
        <v>20</v>
      </c>
      <c r="D1306" t="s">
        <v>2576</v>
      </c>
      <c r="E1306" s="1">
        <v>43705.382638888892</v>
      </c>
      <c r="G1306" s="2">
        <v>40114</v>
      </c>
      <c r="H1306" s="2">
        <v>37608</v>
      </c>
      <c r="I1306">
        <v>1</v>
      </c>
      <c r="J1306" s="2">
        <v>44372</v>
      </c>
      <c r="K1306" s="2">
        <v>44372</v>
      </c>
      <c r="L1306" t="s">
        <v>29</v>
      </c>
      <c r="M1306" t="s">
        <v>30</v>
      </c>
      <c r="N1306" t="s">
        <v>2577</v>
      </c>
      <c r="O1306" t="s">
        <v>396</v>
      </c>
      <c r="P1306" t="s">
        <v>397</v>
      </c>
      <c r="Q1306" t="s">
        <v>142</v>
      </c>
      <c r="R1306" t="s">
        <v>118</v>
      </c>
    </row>
    <row r="1307" spans="1:18" hidden="1" x14ac:dyDescent="0.25">
      <c r="A1307" t="s">
        <v>2578</v>
      </c>
      <c r="B1307" t="s">
        <v>32</v>
      </c>
      <c r="C1307" t="s">
        <v>20</v>
      </c>
      <c r="D1307" t="s">
        <v>2578</v>
      </c>
      <c r="E1307" s="1">
        <v>43705.382638888892</v>
      </c>
      <c r="G1307" s="2">
        <v>40114</v>
      </c>
      <c r="H1307" s="2">
        <v>37608</v>
      </c>
      <c r="I1307">
        <v>1</v>
      </c>
      <c r="J1307" s="2">
        <v>44372</v>
      </c>
      <c r="K1307" s="2">
        <v>44372</v>
      </c>
      <c r="L1307" t="s">
        <v>29</v>
      </c>
      <c r="M1307" t="s">
        <v>30</v>
      </c>
      <c r="N1307" t="s">
        <v>2579</v>
      </c>
      <c r="O1307" t="s">
        <v>396</v>
      </c>
      <c r="P1307" t="s">
        <v>397</v>
      </c>
      <c r="Q1307" t="s">
        <v>142</v>
      </c>
      <c r="R1307" t="s">
        <v>118</v>
      </c>
    </row>
    <row r="1308" spans="1:18" hidden="1" x14ac:dyDescent="0.25">
      <c r="A1308" t="s">
        <v>2580</v>
      </c>
      <c r="B1308" t="s">
        <v>32</v>
      </c>
      <c r="C1308" t="s">
        <v>20</v>
      </c>
      <c r="D1308" t="s">
        <v>2580</v>
      </c>
      <c r="E1308" s="1">
        <v>43705.382638888892</v>
      </c>
      <c r="G1308" s="2">
        <v>40114</v>
      </c>
      <c r="H1308" s="2">
        <v>37608</v>
      </c>
      <c r="I1308">
        <v>1</v>
      </c>
      <c r="J1308" s="2">
        <v>44372</v>
      </c>
      <c r="K1308" s="2">
        <v>44372</v>
      </c>
      <c r="L1308" t="s">
        <v>29</v>
      </c>
      <c r="M1308" t="s">
        <v>30</v>
      </c>
      <c r="N1308" t="s">
        <v>2581</v>
      </c>
      <c r="O1308" t="s">
        <v>396</v>
      </c>
      <c r="P1308" t="s">
        <v>397</v>
      </c>
      <c r="Q1308" t="s">
        <v>142</v>
      </c>
      <c r="R1308" t="s">
        <v>118</v>
      </c>
    </row>
    <row r="1309" spans="1:18" hidden="1" x14ac:dyDescent="0.25">
      <c r="A1309" t="s">
        <v>2582</v>
      </c>
      <c r="B1309" t="s">
        <v>32</v>
      </c>
      <c r="C1309" t="s">
        <v>20</v>
      </c>
      <c r="D1309" t="s">
        <v>2582</v>
      </c>
      <c r="E1309" s="1">
        <v>43705.382638888892</v>
      </c>
      <c r="G1309" s="2">
        <v>40114</v>
      </c>
      <c r="H1309" s="2">
        <v>37608</v>
      </c>
      <c r="I1309">
        <v>1</v>
      </c>
      <c r="J1309" s="2">
        <v>44372</v>
      </c>
      <c r="K1309" s="2">
        <v>44372</v>
      </c>
      <c r="L1309" t="s">
        <v>29</v>
      </c>
      <c r="M1309" t="s">
        <v>30</v>
      </c>
      <c r="N1309" t="s">
        <v>2583</v>
      </c>
      <c r="O1309" t="s">
        <v>396</v>
      </c>
      <c r="P1309" t="s">
        <v>397</v>
      </c>
      <c r="Q1309" t="s">
        <v>142</v>
      </c>
      <c r="R1309" t="s">
        <v>118</v>
      </c>
    </row>
    <row r="1310" spans="1:18" hidden="1" x14ac:dyDescent="0.25">
      <c r="A1310" t="s">
        <v>2584</v>
      </c>
      <c r="B1310" t="s">
        <v>32</v>
      </c>
      <c r="C1310" t="s">
        <v>20</v>
      </c>
      <c r="D1310" t="s">
        <v>2584</v>
      </c>
      <c r="E1310" s="1">
        <v>43705.382638888892</v>
      </c>
      <c r="G1310" s="2">
        <v>40114</v>
      </c>
      <c r="H1310" s="2">
        <v>37608</v>
      </c>
      <c r="I1310">
        <v>1</v>
      </c>
      <c r="J1310" s="2">
        <v>44372</v>
      </c>
      <c r="K1310" s="2">
        <v>44372</v>
      </c>
      <c r="L1310" t="s">
        <v>29</v>
      </c>
      <c r="M1310" t="s">
        <v>30</v>
      </c>
      <c r="N1310" t="s">
        <v>2585</v>
      </c>
      <c r="O1310" t="s">
        <v>396</v>
      </c>
      <c r="P1310" t="s">
        <v>397</v>
      </c>
      <c r="Q1310" t="s">
        <v>142</v>
      </c>
      <c r="R1310" t="s">
        <v>118</v>
      </c>
    </row>
    <row r="1311" spans="1:18" hidden="1" x14ac:dyDescent="0.25">
      <c r="A1311" t="s">
        <v>2586</v>
      </c>
      <c r="B1311" t="s">
        <v>32</v>
      </c>
      <c r="C1311" t="s">
        <v>20</v>
      </c>
      <c r="D1311" t="s">
        <v>2586</v>
      </c>
      <c r="E1311" s="1">
        <v>43705.382638888892</v>
      </c>
      <c r="G1311" s="2">
        <v>40114</v>
      </c>
      <c r="H1311" s="2">
        <v>37608</v>
      </c>
      <c r="I1311">
        <v>1</v>
      </c>
      <c r="J1311" s="2">
        <v>44372</v>
      </c>
      <c r="K1311" s="2">
        <v>44372</v>
      </c>
      <c r="L1311" t="s">
        <v>29</v>
      </c>
      <c r="M1311" t="s">
        <v>30</v>
      </c>
      <c r="N1311" t="s">
        <v>2587</v>
      </c>
      <c r="O1311" t="s">
        <v>396</v>
      </c>
      <c r="P1311" t="s">
        <v>397</v>
      </c>
      <c r="Q1311" t="s">
        <v>142</v>
      </c>
      <c r="R1311" t="s">
        <v>118</v>
      </c>
    </row>
    <row r="1312" spans="1:18" hidden="1" x14ac:dyDescent="0.25">
      <c r="A1312" t="s">
        <v>2588</v>
      </c>
      <c r="B1312" t="s">
        <v>32</v>
      </c>
      <c r="C1312" t="s">
        <v>20</v>
      </c>
      <c r="D1312" t="s">
        <v>2588</v>
      </c>
      <c r="E1312" s="1">
        <v>43705.382638888892</v>
      </c>
      <c r="G1312" s="2">
        <v>41948</v>
      </c>
      <c r="H1312" s="2">
        <v>37608</v>
      </c>
      <c r="I1312">
        <v>1</v>
      </c>
      <c r="J1312" s="2">
        <v>44372</v>
      </c>
      <c r="K1312" s="2">
        <v>44372</v>
      </c>
      <c r="L1312" t="s">
        <v>29</v>
      </c>
      <c r="M1312" t="s">
        <v>30</v>
      </c>
      <c r="N1312" t="s">
        <v>2589</v>
      </c>
      <c r="O1312" t="s">
        <v>396</v>
      </c>
      <c r="P1312" t="s">
        <v>397</v>
      </c>
      <c r="Q1312" t="s">
        <v>142</v>
      </c>
      <c r="R1312" t="s">
        <v>118</v>
      </c>
    </row>
    <row r="1313" spans="1:18" hidden="1" x14ac:dyDescent="0.25">
      <c r="A1313" t="s">
        <v>2590</v>
      </c>
      <c r="B1313" t="s">
        <v>32</v>
      </c>
      <c r="C1313" t="s">
        <v>20</v>
      </c>
      <c r="D1313" t="s">
        <v>2590</v>
      </c>
      <c r="E1313" s="1">
        <v>43705.382638888892</v>
      </c>
      <c r="G1313" s="2">
        <v>41948</v>
      </c>
      <c r="H1313" s="2">
        <v>37608</v>
      </c>
      <c r="I1313">
        <v>1</v>
      </c>
      <c r="J1313" s="2">
        <v>44372</v>
      </c>
      <c r="K1313" s="2">
        <v>44372</v>
      </c>
      <c r="L1313" t="s">
        <v>29</v>
      </c>
      <c r="M1313" t="s">
        <v>30</v>
      </c>
      <c r="N1313" t="s">
        <v>2591</v>
      </c>
      <c r="O1313" t="s">
        <v>396</v>
      </c>
      <c r="P1313" t="s">
        <v>397</v>
      </c>
      <c r="Q1313" t="s">
        <v>142</v>
      </c>
      <c r="R1313" t="s">
        <v>118</v>
      </c>
    </row>
    <row r="1314" spans="1:18" hidden="1" x14ac:dyDescent="0.25">
      <c r="A1314" t="s">
        <v>2592</v>
      </c>
      <c r="B1314" t="s">
        <v>32</v>
      </c>
      <c r="C1314" t="s">
        <v>20</v>
      </c>
      <c r="D1314" t="s">
        <v>2592</v>
      </c>
      <c r="E1314" s="1">
        <v>43705.382638888892</v>
      </c>
      <c r="G1314" s="2">
        <v>41948</v>
      </c>
      <c r="H1314" s="2">
        <v>37608</v>
      </c>
      <c r="I1314">
        <v>1</v>
      </c>
      <c r="J1314" s="2">
        <v>44372</v>
      </c>
      <c r="K1314" s="2">
        <v>44372</v>
      </c>
      <c r="L1314" t="s">
        <v>29</v>
      </c>
      <c r="M1314" t="s">
        <v>30</v>
      </c>
      <c r="N1314" t="s">
        <v>2593</v>
      </c>
      <c r="O1314" t="s">
        <v>396</v>
      </c>
      <c r="P1314" t="s">
        <v>397</v>
      </c>
      <c r="Q1314" t="s">
        <v>142</v>
      </c>
      <c r="R1314" t="s">
        <v>118</v>
      </c>
    </row>
    <row r="1315" spans="1:18" hidden="1" x14ac:dyDescent="0.25">
      <c r="A1315" t="s">
        <v>2594</v>
      </c>
      <c r="B1315" t="s">
        <v>32</v>
      </c>
      <c r="C1315" t="s">
        <v>20</v>
      </c>
      <c r="D1315" t="s">
        <v>2594</v>
      </c>
      <c r="E1315" s="1">
        <v>43705.382638888892</v>
      </c>
      <c r="G1315" s="2">
        <v>41948</v>
      </c>
      <c r="H1315" s="2">
        <v>37608</v>
      </c>
      <c r="I1315">
        <v>1</v>
      </c>
      <c r="J1315" s="2">
        <v>44372</v>
      </c>
      <c r="K1315" s="2">
        <v>44372</v>
      </c>
      <c r="L1315" t="s">
        <v>29</v>
      </c>
      <c r="M1315" t="s">
        <v>30</v>
      </c>
      <c r="N1315" t="s">
        <v>2595</v>
      </c>
      <c r="O1315" t="s">
        <v>396</v>
      </c>
      <c r="P1315" t="s">
        <v>397</v>
      </c>
      <c r="Q1315" t="s">
        <v>142</v>
      </c>
      <c r="R1315" t="s">
        <v>118</v>
      </c>
    </row>
    <row r="1316" spans="1:18" hidden="1" x14ac:dyDescent="0.25">
      <c r="A1316" t="s">
        <v>2596</v>
      </c>
      <c r="B1316" t="s">
        <v>32</v>
      </c>
      <c r="C1316" t="s">
        <v>20</v>
      </c>
      <c r="D1316" t="s">
        <v>2596</v>
      </c>
      <c r="E1316" s="1">
        <v>43705.382638888892</v>
      </c>
      <c r="G1316" s="2">
        <v>41948</v>
      </c>
      <c r="H1316" s="2">
        <v>37608</v>
      </c>
      <c r="I1316">
        <v>1</v>
      </c>
      <c r="J1316" s="2">
        <v>44372</v>
      </c>
      <c r="K1316" s="2">
        <v>44372</v>
      </c>
      <c r="L1316" t="s">
        <v>29</v>
      </c>
      <c r="M1316" t="s">
        <v>30</v>
      </c>
      <c r="N1316" t="s">
        <v>2597</v>
      </c>
      <c r="O1316" t="s">
        <v>396</v>
      </c>
      <c r="P1316" t="s">
        <v>397</v>
      </c>
      <c r="Q1316" t="s">
        <v>142</v>
      </c>
      <c r="R1316" t="s">
        <v>118</v>
      </c>
    </row>
    <row r="1317" spans="1:18" hidden="1" x14ac:dyDescent="0.25">
      <c r="A1317" t="s">
        <v>2598</v>
      </c>
      <c r="B1317" t="s">
        <v>32</v>
      </c>
      <c r="C1317" t="s">
        <v>20</v>
      </c>
      <c r="D1317" t="s">
        <v>2598</v>
      </c>
      <c r="E1317" s="1">
        <v>43705.382638888892</v>
      </c>
      <c r="G1317" s="2">
        <v>41948</v>
      </c>
      <c r="H1317" s="2">
        <v>37608</v>
      </c>
      <c r="I1317">
        <v>1</v>
      </c>
      <c r="J1317" s="2">
        <v>44372</v>
      </c>
      <c r="K1317" s="2">
        <v>44372</v>
      </c>
      <c r="L1317" t="s">
        <v>29</v>
      </c>
      <c r="M1317" t="s">
        <v>30</v>
      </c>
      <c r="N1317" t="s">
        <v>2599</v>
      </c>
      <c r="O1317" t="s">
        <v>396</v>
      </c>
      <c r="P1317" t="s">
        <v>397</v>
      </c>
      <c r="Q1317" t="s">
        <v>142</v>
      </c>
      <c r="R1317" t="s">
        <v>118</v>
      </c>
    </row>
    <row r="1318" spans="1:18" hidden="1" x14ac:dyDescent="0.25">
      <c r="A1318" t="s">
        <v>2600</v>
      </c>
      <c r="B1318" t="s">
        <v>32</v>
      </c>
      <c r="C1318" t="s">
        <v>20</v>
      </c>
      <c r="D1318" t="s">
        <v>2600</v>
      </c>
      <c r="E1318" s="1">
        <v>43705.382638888892</v>
      </c>
      <c r="G1318" s="2">
        <v>41948</v>
      </c>
      <c r="H1318" s="2">
        <v>37608</v>
      </c>
      <c r="I1318">
        <v>1</v>
      </c>
      <c r="J1318" s="2">
        <v>44372</v>
      </c>
      <c r="K1318" s="2">
        <v>44372</v>
      </c>
      <c r="L1318" t="s">
        <v>29</v>
      </c>
      <c r="M1318" t="s">
        <v>30</v>
      </c>
      <c r="N1318" t="s">
        <v>2601</v>
      </c>
      <c r="O1318" t="s">
        <v>396</v>
      </c>
      <c r="P1318" t="s">
        <v>397</v>
      </c>
      <c r="Q1318" t="s">
        <v>142</v>
      </c>
      <c r="R1318" t="s">
        <v>118</v>
      </c>
    </row>
    <row r="1319" spans="1:18" hidden="1" x14ac:dyDescent="0.25">
      <c r="A1319" t="s">
        <v>2602</v>
      </c>
      <c r="B1319" t="s">
        <v>32</v>
      </c>
      <c r="C1319" t="s">
        <v>20</v>
      </c>
      <c r="D1319" t="s">
        <v>2602</v>
      </c>
      <c r="E1319" s="1">
        <v>43705.382638888892</v>
      </c>
      <c r="G1319" s="2">
        <v>41948</v>
      </c>
      <c r="H1319" s="2">
        <v>37608</v>
      </c>
      <c r="I1319">
        <v>1</v>
      </c>
      <c r="J1319" s="2">
        <v>44372</v>
      </c>
      <c r="K1319" s="2">
        <v>44372</v>
      </c>
      <c r="L1319" t="s">
        <v>29</v>
      </c>
      <c r="M1319" t="s">
        <v>30</v>
      </c>
      <c r="N1319" t="s">
        <v>2603</v>
      </c>
      <c r="O1319" t="s">
        <v>396</v>
      </c>
      <c r="P1319" t="s">
        <v>397</v>
      </c>
      <c r="Q1319" t="s">
        <v>142</v>
      </c>
      <c r="R1319" t="s">
        <v>118</v>
      </c>
    </row>
    <row r="1320" spans="1:18" hidden="1" x14ac:dyDescent="0.25">
      <c r="A1320" t="s">
        <v>2604</v>
      </c>
      <c r="B1320" t="s">
        <v>32</v>
      </c>
      <c r="C1320" t="s">
        <v>20</v>
      </c>
      <c r="D1320" t="s">
        <v>2604</v>
      </c>
      <c r="E1320" s="1">
        <v>43705.382638888892</v>
      </c>
      <c r="G1320" s="2">
        <v>41948</v>
      </c>
      <c r="H1320" s="2">
        <v>37608</v>
      </c>
      <c r="I1320">
        <v>1</v>
      </c>
      <c r="J1320" s="2">
        <v>44372</v>
      </c>
      <c r="K1320" s="2">
        <v>44372</v>
      </c>
      <c r="L1320" t="s">
        <v>29</v>
      </c>
      <c r="M1320" t="s">
        <v>30</v>
      </c>
      <c r="N1320" t="s">
        <v>2605</v>
      </c>
      <c r="O1320" t="s">
        <v>396</v>
      </c>
      <c r="P1320" t="s">
        <v>397</v>
      </c>
      <c r="Q1320" t="s">
        <v>142</v>
      </c>
      <c r="R1320" t="s">
        <v>118</v>
      </c>
    </row>
    <row r="1321" spans="1:18" hidden="1" x14ac:dyDescent="0.25">
      <c r="A1321" t="s">
        <v>2606</v>
      </c>
      <c r="B1321" t="s">
        <v>32</v>
      </c>
      <c r="C1321" t="s">
        <v>20</v>
      </c>
      <c r="D1321" t="s">
        <v>2606</v>
      </c>
      <c r="E1321" s="1">
        <v>43705.382638888892</v>
      </c>
      <c r="G1321" s="2">
        <v>41948</v>
      </c>
      <c r="H1321" s="2">
        <v>37608</v>
      </c>
      <c r="I1321">
        <v>1</v>
      </c>
      <c r="J1321" s="2">
        <v>44372</v>
      </c>
      <c r="K1321" s="2">
        <v>44372</v>
      </c>
      <c r="L1321" t="s">
        <v>29</v>
      </c>
      <c r="M1321" t="s">
        <v>30</v>
      </c>
      <c r="N1321" t="s">
        <v>2607</v>
      </c>
      <c r="O1321" t="s">
        <v>396</v>
      </c>
      <c r="P1321" t="s">
        <v>397</v>
      </c>
      <c r="Q1321" t="s">
        <v>142</v>
      </c>
      <c r="R1321" t="s">
        <v>118</v>
      </c>
    </row>
    <row r="1322" spans="1:18" hidden="1" x14ac:dyDescent="0.25">
      <c r="A1322" t="s">
        <v>2608</v>
      </c>
      <c r="B1322" t="s">
        <v>32</v>
      </c>
      <c r="C1322" t="s">
        <v>20</v>
      </c>
      <c r="D1322" t="s">
        <v>2608</v>
      </c>
      <c r="E1322" s="1">
        <v>43705.382638888892</v>
      </c>
      <c r="G1322" s="2">
        <v>41948</v>
      </c>
      <c r="H1322" s="2">
        <v>37608</v>
      </c>
      <c r="I1322">
        <v>1</v>
      </c>
      <c r="J1322" s="2">
        <v>44372</v>
      </c>
      <c r="K1322" s="2">
        <v>44372</v>
      </c>
      <c r="L1322" t="s">
        <v>29</v>
      </c>
      <c r="M1322" t="s">
        <v>30</v>
      </c>
      <c r="N1322" t="s">
        <v>2609</v>
      </c>
      <c r="O1322" t="s">
        <v>396</v>
      </c>
      <c r="P1322" t="s">
        <v>397</v>
      </c>
      <c r="Q1322" t="s">
        <v>142</v>
      </c>
      <c r="R1322" t="s">
        <v>118</v>
      </c>
    </row>
    <row r="1323" spans="1:18" hidden="1" x14ac:dyDescent="0.25">
      <c r="A1323" t="s">
        <v>2610</v>
      </c>
      <c r="B1323" t="s">
        <v>32</v>
      </c>
      <c r="C1323" t="s">
        <v>20</v>
      </c>
      <c r="D1323" t="s">
        <v>2610</v>
      </c>
      <c r="E1323" s="1">
        <v>43705.382638888892</v>
      </c>
      <c r="G1323" s="2">
        <v>41948</v>
      </c>
      <c r="H1323" s="2">
        <v>37608</v>
      </c>
      <c r="I1323">
        <v>1</v>
      </c>
      <c r="J1323" s="2">
        <v>44372</v>
      </c>
      <c r="K1323" s="2">
        <v>44372</v>
      </c>
      <c r="L1323" t="s">
        <v>29</v>
      </c>
      <c r="M1323" t="s">
        <v>30</v>
      </c>
      <c r="N1323" t="s">
        <v>2611</v>
      </c>
      <c r="O1323" t="s">
        <v>396</v>
      </c>
      <c r="P1323" t="s">
        <v>397</v>
      </c>
      <c r="Q1323" t="s">
        <v>142</v>
      </c>
      <c r="R1323" t="s">
        <v>118</v>
      </c>
    </row>
    <row r="1324" spans="1:18" hidden="1" x14ac:dyDescent="0.25">
      <c r="A1324" t="s">
        <v>2612</v>
      </c>
      <c r="B1324" t="s">
        <v>32</v>
      </c>
      <c r="C1324" t="s">
        <v>20</v>
      </c>
      <c r="D1324" t="s">
        <v>2612</v>
      </c>
      <c r="E1324" s="1">
        <v>43705.382638888892</v>
      </c>
      <c r="G1324" s="2">
        <v>41948</v>
      </c>
      <c r="H1324" s="2">
        <v>37608</v>
      </c>
      <c r="I1324">
        <v>1</v>
      </c>
      <c r="J1324" s="2">
        <v>44372</v>
      </c>
      <c r="K1324" s="2">
        <v>44372</v>
      </c>
      <c r="L1324" t="s">
        <v>29</v>
      </c>
      <c r="M1324" t="s">
        <v>30</v>
      </c>
      <c r="N1324" t="s">
        <v>2613</v>
      </c>
      <c r="O1324" t="s">
        <v>396</v>
      </c>
      <c r="P1324" t="s">
        <v>397</v>
      </c>
      <c r="Q1324" t="s">
        <v>142</v>
      </c>
      <c r="R1324" t="s">
        <v>118</v>
      </c>
    </row>
    <row r="1325" spans="1:18" hidden="1" x14ac:dyDescent="0.25">
      <c r="A1325" t="s">
        <v>2614</v>
      </c>
      <c r="B1325" t="s">
        <v>32</v>
      </c>
      <c r="C1325" t="s">
        <v>20</v>
      </c>
      <c r="D1325" t="s">
        <v>2614</v>
      </c>
      <c r="E1325" s="1">
        <v>43705.382638888892</v>
      </c>
      <c r="G1325" s="2">
        <v>41948</v>
      </c>
      <c r="H1325" s="2">
        <v>37608</v>
      </c>
      <c r="I1325">
        <v>1</v>
      </c>
      <c r="J1325" s="2">
        <v>44372</v>
      </c>
      <c r="K1325" s="2">
        <v>44372</v>
      </c>
      <c r="L1325" t="s">
        <v>29</v>
      </c>
      <c r="M1325" t="s">
        <v>30</v>
      </c>
      <c r="N1325" t="s">
        <v>2615</v>
      </c>
      <c r="O1325" t="s">
        <v>396</v>
      </c>
      <c r="P1325" t="s">
        <v>397</v>
      </c>
      <c r="Q1325" t="s">
        <v>142</v>
      </c>
      <c r="R1325" t="s">
        <v>118</v>
      </c>
    </row>
    <row r="1326" spans="1:18" hidden="1" x14ac:dyDescent="0.25">
      <c r="A1326" t="s">
        <v>2616</v>
      </c>
      <c r="B1326" t="s">
        <v>32</v>
      </c>
      <c r="C1326" t="s">
        <v>20</v>
      </c>
      <c r="D1326" t="s">
        <v>2616</v>
      </c>
      <c r="E1326" s="1">
        <v>43705.381944444445</v>
      </c>
      <c r="G1326" s="2">
        <v>41948</v>
      </c>
      <c r="H1326" s="2">
        <v>37608</v>
      </c>
      <c r="I1326">
        <v>1</v>
      </c>
      <c r="J1326" s="2">
        <v>44372</v>
      </c>
      <c r="K1326" s="2">
        <v>44372</v>
      </c>
      <c r="L1326" t="s">
        <v>29</v>
      </c>
      <c r="M1326" t="s">
        <v>30</v>
      </c>
      <c r="N1326" t="s">
        <v>2617</v>
      </c>
      <c r="O1326" t="s">
        <v>396</v>
      </c>
      <c r="P1326" t="s">
        <v>397</v>
      </c>
      <c r="Q1326" t="s">
        <v>142</v>
      </c>
      <c r="R1326" t="s">
        <v>118</v>
      </c>
    </row>
    <row r="1327" spans="1:18" hidden="1" x14ac:dyDescent="0.25">
      <c r="A1327" t="s">
        <v>2618</v>
      </c>
      <c r="B1327" t="s">
        <v>32</v>
      </c>
      <c r="C1327" t="s">
        <v>20</v>
      </c>
      <c r="D1327" t="s">
        <v>2618</v>
      </c>
      <c r="E1327" s="1">
        <v>43705.381944444445</v>
      </c>
      <c r="G1327" s="2">
        <v>41948</v>
      </c>
      <c r="H1327" s="2">
        <v>37608</v>
      </c>
      <c r="I1327">
        <v>1</v>
      </c>
      <c r="J1327" s="2">
        <v>44372</v>
      </c>
      <c r="K1327" s="2">
        <v>44372</v>
      </c>
      <c r="L1327" t="s">
        <v>29</v>
      </c>
      <c r="M1327" t="s">
        <v>30</v>
      </c>
      <c r="N1327" t="s">
        <v>2619</v>
      </c>
      <c r="O1327" t="s">
        <v>396</v>
      </c>
      <c r="P1327" t="s">
        <v>397</v>
      </c>
      <c r="Q1327" t="s">
        <v>142</v>
      </c>
      <c r="R1327" t="s">
        <v>118</v>
      </c>
    </row>
    <row r="1328" spans="1:18" hidden="1" x14ac:dyDescent="0.25">
      <c r="A1328" t="s">
        <v>2620</v>
      </c>
      <c r="B1328" t="s">
        <v>32</v>
      </c>
      <c r="C1328" t="s">
        <v>20</v>
      </c>
      <c r="D1328" t="s">
        <v>2620</v>
      </c>
      <c r="E1328" s="1">
        <v>43705.381944444445</v>
      </c>
      <c r="G1328" s="2">
        <v>41948</v>
      </c>
      <c r="H1328" s="2">
        <v>37608</v>
      </c>
      <c r="I1328">
        <v>1</v>
      </c>
      <c r="J1328" s="2">
        <v>44372</v>
      </c>
      <c r="K1328" s="2">
        <v>44372</v>
      </c>
      <c r="L1328" t="s">
        <v>29</v>
      </c>
      <c r="M1328" t="s">
        <v>30</v>
      </c>
      <c r="N1328" t="s">
        <v>2621</v>
      </c>
      <c r="O1328" t="s">
        <v>396</v>
      </c>
      <c r="P1328" t="s">
        <v>397</v>
      </c>
      <c r="Q1328" t="s">
        <v>142</v>
      </c>
      <c r="R1328" t="s">
        <v>118</v>
      </c>
    </row>
    <row r="1329" spans="1:18" hidden="1" x14ac:dyDescent="0.25">
      <c r="A1329" t="s">
        <v>2622</v>
      </c>
      <c r="B1329" t="s">
        <v>32</v>
      </c>
      <c r="C1329" t="s">
        <v>20</v>
      </c>
      <c r="D1329" t="s">
        <v>2622</v>
      </c>
      <c r="E1329" s="1">
        <v>43705.381944444445</v>
      </c>
      <c r="G1329" s="2">
        <v>41948</v>
      </c>
      <c r="H1329" s="2">
        <v>37608</v>
      </c>
      <c r="I1329">
        <v>1</v>
      </c>
      <c r="J1329" s="2">
        <v>44372</v>
      </c>
      <c r="K1329" s="2">
        <v>44372</v>
      </c>
      <c r="L1329" t="s">
        <v>29</v>
      </c>
      <c r="M1329" t="s">
        <v>30</v>
      </c>
      <c r="N1329" t="s">
        <v>2623</v>
      </c>
      <c r="O1329" t="s">
        <v>396</v>
      </c>
      <c r="P1329" t="s">
        <v>397</v>
      </c>
      <c r="Q1329" t="s">
        <v>142</v>
      </c>
      <c r="R1329" t="s">
        <v>118</v>
      </c>
    </row>
    <row r="1330" spans="1:18" hidden="1" x14ac:dyDescent="0.25">
      <c r="A1330" t="s">
        <v>2624</v>
      </c>
      <c r="B1330" t="s">
        <v>32</v>
      </c>
      <c r="C1330" t="s">
        <v>20</v>
      </c>
      <c r="D1330" t="s">
        <v>2624</v>
      </c>
      <c r="E1330" s="1">
        <v>43705.381944444445</v>
      </c>
      <c r="G1330" s="2">
        <v>41948</v>
      </c>
      <c r="H1330" s="2">
        <v>37608</v>
      </c>
      <c r="I1330">
        <v>1</v>
      </c>
      <c r="J1330" s="2">
        <v>44372</v>
      </c>
      <c r="K1330" s="2">
        <v>44372</v>
      </c>
      <c r="L1330" t="s">
        <v>29</v>
      </c>
      <c r="M1330" t="s">
        <v>30</v>
      </c>
      <c r="N1330" t="s">
        <v>2625</v>
      </c>
      <c r="O1330" t="s">
        <v>396</v>
      </c>
      <c r="P1330" t="s">
        <v>397</v>
      </c>
      <c r="Q1330" t="s">
        <v>142</v>
      </c>
      <c r="R1330" t="s">
        <v>118</v>
      </c>
    </row>
    <row r="1331" spans="1:18" hidden="1" x14ac:dyDescent="0.25">
      <c r="A1331" t="s">
        <v>2626</v>
      </c>
      <c r="B1331" t="s">
        <v>32</v>
      </c>
      <c r="C1331" t="s">
        <v>20</v>
      </c>
      <c r="D1331" t="s">
        <v>2626</v>
      </c>
      <c r="E1331" s="1">
        <v>43705.381944444445</v>
      </c>
      <c r="G1331" s="2">
        <v>41948</v>
      </c>
      <c r="H1331" s="2">
        <v>37608</v>
      </c>
      <c r="I1331">
        <v>1</v>
      </c>
      <c r="J1331" s="2">
        <v>44372</v>
      </c>
      <c r="K1331" s="2">
        <v>44372</v>
      </c>
      <c r="L1331" t="s">
        <v>29</v>
      </c>
      <c r="M1331" t="s">
        <v>30</v>
      </c>
      <c r="N1331" t="s">
        <v>2627</v>
      </c>
      <c r="O1331" t="s">
        <v>396</v>
      </c>
      <c r="P1331" t="s">
        <v>397</v>
      </c>
      <c r="Q1331" t="s">
        <v>142</v>
      </c>
      <c r="R1331" t="s">
        <v>118</v>
      </c>
    </row>
    <row r="1332" spans="1:18" hidden="1" x14ac:dyDescent="0.25">
      <c r="A1332" t="s">
        <v>2628</v>
      </c>
      <c r="B1332" t="s">
        <v>32</v>
      </c>
      <c r="C1332" t="s">
        <v>20</v>
      </c>
      <c r="D1332" t="s">
        <v>2628</v>
      </c>
      <c r="E1332" s="1">
        <v>43705.381944444445</v>
      </c>
      <c r="G1332" s="2">
        <v>41948</v>
      </c>
      <c r="H1332" s="2">
        <v>37608</v>
      </c>
      <c r="I1332">
        <v>1</v>
      </c>
      <c r="J1332" s="2">
        <v>44372</v>
      </c>
      <c r="K1332" s="2">
        <v>44372</v>
      </c>
      <c r="L1332" t="s">
        <v>29</v>
      </c>
      <c r="M1332" t="s">
        <v>30</v>
      </c>
      <c r="N1332" t="s">
        <v>2629</v>
      </c>
      <c r="O1332" t="s">
        <v>396</v>
      </c>
      <c r="P1332" t="s">
        <v>397</v>
      </c>
      <c r="Q1332" t="s">
        <v>142</v>
      </c>
      <c r="R1332" t="s">
        <v>118</v>
      </c>
    </row>
    <row r="1333" spans="1:18" hidden="1" x14ac:dyDescent="0.25">
      <c r="A1333" t="s">
        <v>2630</v>
      </c>
      <c r="B1333" t="s">
        <v>32</v>
      </c>
      <c r="C1333" t="s">
        <v>20</v>
      </c>
      <c r="D1333" t="s">
        <v>2630</v>
      </c>
      <c r="E1333" s="1">
        <v>43705.381944444445</v>
      </c>
      <c r="G1333" s="2">
        <v>41948</v>
      </c>
      <c r="H1333" s="2">
        <v>37608</v>
      </c>
      <c r="I1333">
        <v>1</v>
      </c>
      <c r="J1333" s="2">
        <v>44372</v>
      </c>
      <c r="K1333" s="2">
        <v>44372</v>
      </c>
      <c r="L1333" t="s">
        <v>29</v>
      </c>
      <c r="M1333" t="s">
        <v>30</v>
      </c>
      <c r="N1333" t="s">
        <v>2631</v>
      </c>
      <c r="O1333" t="s">
        <v>396</v>
      </c>
      <c r="P1333" t="s">
        <v>397</v>
      </c>
      <c r="Q1333" t="s">
        <v>142</v>
      </c>
      <c r="R1333" t="s">
        <v>118</v>
      </c>
    </row>
    <row r="1334" spans="1:18" hidden="1" x14ac:dyDescent="0.25">
      <c r="A1334" t="s">
        <v>2632</v>
      </c>
      <c r="B1334" t="s">
        <v>19</v>
      </c>
      <c r="C1334" t="s">
        <v>20</v>
      </c>
      <c r="D1334" t="s">
        <v>2632</v>
      </c>
      <c r="E1334" s="1">
        <v>43705.381944444445</v>
      </c>
      <c r="G1334" s="2">
        <v>41955</v>
      </c>
      <c r="H1334" s="2">
        <v>37608</v>
      </c>
      <c r="I1334">
        <v>1</v>
      </c>
      <c r="J1334" s="2">
        <v>44372</v>
      </c>
      <c r="K1334" s="2">
        <v>44372</v>
      </c>
      <c r="L1334" t="s">
        <v>29</v>
      </c>
      <c r="M1334" t="s">
        <v>30</v>
      </c>
      <c r="N1334" t="s">
        <v>2633</v>
      </c>
      <c r="O1334" t="s">
        <v>396</v>
      </c>
      <c r="P1334" t="s">
        <v>397</v>
      </c>
      <c r="Q1334" t="s">
        <v>142</v>
      </c>
      <c r="R1334" t="s">
        <v>118</v>
      </c>
    </row>
    <row r="1335" spans="1:18" hidden="1" x14ac:dyDescent="0.25">
      <c r="A1335" t="s">
        <v>2634</v>
      </c>
      <c r="B1335" t="s">
        <v>19</v>
      </c>
      <c r="C1335" t="s">
        <v>20</v>
      </c>
      <c r="D1335" t="s">
        <v>2634</v>
      </c>
      <c r="E1335" s="1">
        <v>43705.381944444445</v>
      </c>
      <c r="G1335" s="2">
        <v>41962</v>
      </c>
      <c r="H1335" s="2">
        <v>37608</v>
      </c>
      <c r="I1335">
        <v>1</v>
      </c>
      <c r="J1335" s="2">
        <v>44372</v>
      </c>
      <c r="K1335" s="2">
        <v>44372</v>
      </c>
      <c r="L1335" t="s">
        <v>29</v>
      </c>
      <c r="M1335" t="s">
        <v>30</v>
      </c>
      <c r="N1335" t="s">
        <v>2635</v>
      </c>
      <c r="O1335" t="s">
        <v>396</v>
      </c>
      <c r="P1335" t="s">
        <v>397</v>
      </c>
      <c r="Q1335" t="s">
        <v>142</v>
      </c>
      <c r="R1335" t="s">
        <v>118</v>
      </c>
    </row>
    <row r="1336" spans="1:18" hidden="1" x14ac:dyDescent="0.25">
      <c r="A1336" t="s">
        <v>2636</v>
      </c>
      <c r="B1336" t="s">
        <v>19</v>
      </c>
      <c r="C1336" t="s">
        <v>20</v>
      </c>
      <c r="D1336" t="s">
        <v>2636</v>
      </c>
      <c r="E1336" s="1">
        <v>43705.381944444445</v>
      </c>
      <c r="G1336" s="2">
        <v>42312</v>
      </c>
      <c r="H1336" s="2">
        <v>37608</v>
      </c>
      <c r="I1336">
        <v>1</v>
      </c>
      <c r="J1336" s="2">
        <v>44372</v>
      </c>
      <c r="K1336" s="2">
        <v>44372</v>
      </c>
      <c r="L1336" t="s">
        <v>29</v>
      </c>
      <c r="M1336" t="s">
        <v>30</v>
      </c>
      <c r="N1336" t="s">
        <v>2637</v>
      </c>
      <c r="O1336" t="s">
        <v>396</v>
      </c>
      <c r="P1336" t="s">
        <v>397</v>
      </c>
      <c r="Q1336" t="s">
        <v>142</v>
      </c>
      <c r="R1336" t="s">
        <v>118</v>
      </c>
    </row>
    <row r="1337" spans="1:18" hidden="1" x14ac:dyDescent="0.25">
      <c r="A1337" t="s">
        <v>2638</v>
      </c>
      <c r="B1337" t="s">
        <v>32</v>
      </c>
      <c r="C1337" t="s">
        <v>20</v>
      </c>
      <c r="D1337" t="s">
        <v>2638</v>
      </c>
      <c r="E1337" s="1">
        <v>43705.381944444445</v>
      </c>
      <c r="G1337" s="2">
        <v>41955</v>
      </c>
      <c r="H1337" s="2">
        <v>37608</v>
      </c>
      <c r="I1337">
        <v>1</v>
      </c>
      <c r="J1337" s="2">
        <v>44372</v>
      </c>
      <c r="K1337" s="2">
        <v>44372</v>
      </c>
      <c r="L1337" t="s">
        <v>29</v>
      </c>
      <c r="M1337" t="s">
        <v>30</v>
      </c>
      <c r="N1337" t="s">
        <v>2639</v>
      </c>
      <c r="O1337" t="s">
        <v>396</v>
      </c>
      <c r="P1337" t="s">
        <v>397</v>
      </c>
      <c r="Q1337" t="s">
        <v>142</v>
      </c>
      <c r="R1337" t="s">
        <v>118</v>
      </c>
    </row>
    <row r="1338" spans="1:18" hidden="1" x14ac:dyDescent="0.25">
      <c r="A1338" t="s">
        <v>2640</v>
      </c>
      <c r="B1338" t="s">
        <v>32</v>
      </c>
      <c r="C1338" t="s">
        <v>20</v>
      </c>
      <c r="D1338" t="s">
        <v>2640</v>
      </c>
      <c r="E1338" s="1">
        <v>43705.381944444445</v>
      </c>
      <c r="G1338" s="2">
        <v>42312</v>
      </c>
      <c r="H1338" s="2">
        <v>37608</v>
      </c>
      <c r="I1338">
        <v>1</v>
      </c>
      <c r="J1338" s="2">
        <v>44372</v>
      </c>
      <c r="K1338" s="2">
        <v>44372</v>
      </c>
      <c r="L1338" t="s">
        <v>29</v>
      </c>
      <c r="M1338" t="s">
        <v>30</v>
      </c>
      <c r="N1338" t="s">
        <v>2641</v>
      </c>
      <c r="O1338" t="s">
        <v>396</v>
      </c>
      <c r="P1338" t="s">
        <v>397</v>
      </c>
      <c r="Q1338" t="s">
        <v>142</v>
      </c>
      <c r="R1338" t="s">
        <v>118</v>
      </c>
    </row>
    <row r="1339" spans="1:18" hidden="1" x14ac:dyDescent="0.25">
      <c r="A1339" t="s">
        <v>2642</v>
      </c>
      <c r="B1339" t="s">
        <v>32</v>
      </c>
      <c r="C1339" t="s">
        <v>20</v>
      </c>
      <c r="D1339" t="s">
        <v>2642</v>
      </c>
      <c r="E1339" s="1">
        <v>43705.381944444445</v>
      </c>
      <c r="G1339" s="2">
        <v>41948</v>
      </c>
      <c r="H1339" s="2">
        <v>37608</v>
      </c>
      <c r="I1339">
        <v>1</v>
      </c>
      <c r="J1339" s="2">
        <v>44372</v>
      </c>
      <c r="K1339" s="2">
        <v>44372</v>
      </c>
      <c r="L1339" t="s">
        <v>29</v>
      </c>
      <c r="M1339" t="s">
        <v>30</v>
      </c>
      <c r="N1339" t="s">
        <v>2643</v>
      </c>
      <c r="O1339" t="s">
        <v>396</v>
      </c>
      <c r="P1339" t="s">
        <v>397</v>
      </c>
      <c r="Q1339" t="s">
        <v>142</v>
      </c>
      <c r="R1339" t="s">
        <v>118</v>
      </c>
    </row>
    <row r="1340" spans="1:18" hidden="1" x14ac:dyDescent="0.25">
      <c r="A1340" t="s">
        <v>2644</v>
      </c>
      <c r="B1340" t="s">
        <v>32</v>
      </c>
      <c r="C1340" t="s">
        <v>20</v>
      </c>
      <c r="D1340" t="s">
        <v>2644</v>
      </c>
      <c r="E1340" s="1">
        <v>43705.381944444445</v>
      </c>
      <c r="G1340" s="2">
        <v>41948</v>
      </c>
      <c r="H1340" s="2">
        <v>37608</v>
      </c>
      <c r="I1340">
        <v>1</v>
      </c>
      <c r="J1340" s="2">
        <v>44372</v>
      </c>
      <c r="K1340" s="2">
        <v>44372</v>
      </c>
      <c r="L1340" t="s">
        <v>29</v>
      </c>
      <c r="M1340" t="s">
        <v>30</v>
      </c>
      <c r="N1340" t="s">
        <v>2645</v>
      </c>
      <c r="O1340" t="s">
        <v>396</v>
      </c>
      <c r="P1340" t="s">
        <v>397</v>
      </c>
      <c r="Q1340" t="s">
        <v>142</v>
      </c>
      <c r="R1340" t="s">
        <v>118</v>
      </c>
    </row>
    <row r="1341" spans="1:18" hidden="1" x14ac:dyDescent="0.25">
      <c r="A1341" t="s">
        <v>2646</v>
      </c>
      <c r="B1341" t="s">
        <v>32</v>
      </c>
      <c r="C1341" t="s">
        <v>20</v>
      </c>
      <c r="D1341" t="s">
        <v>2646</v>
      </c>
      <c r="E1341" s="1">
        <v>43705.381944444445</v>
      </c>
      <c r="G1341" s="2">
        <v>40205</v>
      </c>
      <c r="H1341" s="2">
        <v>37608</v>
      </c>
      <c r="I1341">
        <v>2</v>
      </c>
      <c r="J1341" s="2">
        <v>44372</v>
      </c>
      <c r="K1341" s="2">
        <v>44372</v>
      </c>
      <c r="L1341" t="s">
        <v>29</v>
      </c>
      <c r="M1341" t="s">
        <v>30</v>
      </c>
      <c r="N1341" t="s">
        <v>2647</v>
      </c>
      <c r="O1341" t="s">
        <v>396</v>
      </c>
      <c r="P1341" t="s">
        <v>397</v>
      </c>
      <c r="Q1341" t="s">
        <v>142</v>
      </c>
      <c r="R1341" t="s">
        <v>118</v>
      </c>
    </row>
    <row r="1342" spans="1:18" hidden="1" x14ac:dyDescent="0.25">
      <c r="A1342" t="s">
        <v>2648</v>
      </c>
      <c r="B1342" t="s">
        <v>19</v>
      </c>
      <c r="C1342" t="s">
        <v>20</v>
      </c>
      <c r="D1342" t="s">
        <v>2648</v>
      </c>
      <c r="E1342" s="1">
        <v>43705.381944444445</v>
      </c>
      <c r="G1342" s="2">
        <v>40212</v>
      </c>
      <c r="H1342" s="2">
        <v>37608</v>
      </c>
      <c r="I1342">
        <v>1</v>
      </c>
      <c r="J1342" s="2">
        <v>44372</v>
      </c>
      <c r="K1342" s="2">
        <v>44372</v>
      </c>
      <c r="L1342" t="s">
        <v>29</v>
      </c>
      <c r="M1342" t="s">
        <v>30</v>
      </c>
      <c r="N1342" t="s">
        <v>2649</v>
      </c>
      <c r="O1342" t="s">
        <v>396</v>
      </c>
      <c r="P1342" t="s">
        <v>397</v>
      </c>
      <c r="Q1342" t="s">
        <v>142</v>
      </c>
      <c r="R1342" t="s">
        <v>118</v>
      </c>
    </row>
    <row r="1343" spans="1:18" hidden="1" x14ac:dyDescent="0.25">
      <c r="A1343" t="s">
        <v>2650</v>
      </c>
      <c r="B1343" t="s">
        <v>19</v>
      </c>
      <c r="C1343" t="s">
        <v>20</v>
      </c>
      <c r="D1343" t="s">
        <v>2650</v>
      </c>
      <c r="E1343" s="1">
        <v>43705.381944444445</v>
      </c>
      <c r="G1343" s="2">
        <v>40212</v>
      </c>
      <c r="H1343" s="2">
        <v>37608</v>
      </c>
      <c r="I1343">
        <v>1</v>
      </c>
      <c r="J1343" s="2">
        <v>44372</v>
      </c>
      <c r="K1343" s="2">
        <v>44372</v>
      </c>
      <c r="L1343" t="s">
        <v>29</v>
      </c>
      <c r="M1343" t="s">
        <v>30</v>
      </c>
      <c r="N1343" t="s">
        <v>2651</v>
      </c>
      <c r="O1343" t="s">
        <v>396</v>
      </c>
      <c r="P1343" t="s">
        <v>397</v>
      </c>
      <c r="Q1343" t="s">
        <v>142</v>
      </c>
      <c r="R1343" t="s">
        <v>118</v>
      </c>
    </row>
    <row r="1344" spans="1:18" hidden="1" x14ac:dyDescent="0.25">
      <c r="A1344" t="s">
        <v>2652</v>
      </c>
      <c r="B1344" t="s">
        <v>19</v>
      </c>
      <c r="C1344" t="s">
        <v>20</v>
      </c>
      <c r="D1344" t="s">
        <v>2652</v>
      </c>
      <c r="E1344" s="1">
        <v>43705.381944444445</v>
      </c>
      <c r="G1344" s="2">
        <v>40310</v>
      </c>
      <c r="H1344" s="2">
        <v>37608</v>
      </c>
      <c r="I1344">
        <v>1</v>
      </c>
      <c r="J1344" s="2">
        <v>44372</v>
      </c>
      <c r="K1344" s="2">
        <v>44372</v>
      </c>
      <c r="L1344" t="s">
        <v>29</v>
      </c>
      <c r="M1344" t="s">
        <v>30</v>
      </c>
      <c r="N1344" t="s">
        <v>2653</v>
      </c>
      <c r="O1344" t="s">
        <v>396</v>
      </c>
      <c r="P1344" t="s">
        <v>397</v>
      </c>
      <c r="Q1344" t="s">
        <v>142</v>
      </c>
      <c r="R1344" t="s">
        <v>118</v>
      </c>
    </row>
    <row r="1345" spans="1:18" hidden="1" x14ac:dyDescent="0.25">
      <c r="A1345" t="s">
        <v>2654</v>
      </c>
      <c r="B1345" t="s">
        <v>32</v>
      </c>
      <c r="C1345" t="s">
        <v>20</v>
      </c>
      <c r="D1345" t="s">
        <v>2654</v>
      </c>
      <c r="E1345" s="1">
        <v>43705.381944444445</v>
      </c>
      <c r="G1345" s="2">
        <v>40205</v>
      </c>
      <c r="H1345" s="2">
        <v>37608</v>
      </c>
      <c r="I1345">
        <v>2</v>
      </c>
      <c r="J1345" s="2">
        <v>44372</v>
      </c>
      <c r="K1345" s="2">
        <v>44372</v>
      </c>
      <c r="L1345" t="s">
        <v>29</v>
      </c>
      <c r="M1345" t="s">
        <v>30</v>
      </c>
      <c r="N1345" t="s">
        <v>2655</v>
      </c>
      <c r="O1345" t="s">
        <v>396</v>
      </c>
      <c r="P1345" t="s">
        <v>397</v>
      </c>
      <c r="Q1345" t="s">
        <v>142</v>
      </c>
      <c r="R1345" t="s">
        <v>118</v>
      </c>
    </row>
    <row r="1346" spans="1:18" hidden="1" x14ac:dyDescent="0.25">
      <c r="A1346" t="s">
        <v>2656</v>
      </c>
      <c r="B1346" t="s">
        <v>19</v>
      </c>
      <c r="C1346" t="s">
        <v>20</v>
      </c>
      <c r="D1346" t="s">
        <v>2656</v>
      </c>
      <c r="E1346" s="1">
        <v>43705.381944444445</v>
      </c>
      <c r="G1346" s="2">
        <v>40212</v>
      </c>
      <c r="H1346" s="2">
        <v>37608</v>
      </c>
      <c r="I1346">
        <v>1</v>
      </c>
      <c r="J1346" s="2">
        <v>44372</v>
      </c>
      <c r="K1346" s="2">
        <v>44372</v>
      </c>
      <c r="L1346" t="s">
        <v>29</v>
      </c>
      <c r="M1346" t="s">
        <v>30</v>
      </c>
      <c r="N1346" t="s">
        <v>2657</v>
      </c>
      <c r="O1346" t="s">
        <v>396</v>
      </c>
      <c r="P1346" t="s">
        <v>397</v>
      </c>
      <c r="Q1346" t="s">
        <v>142</v>
      </c>
      <c r="R1346" t="s">
        <v>118</v>
      </c>
    </row>
    <row r="1347" spans="1:18" hidden="1" x14ac:dyDescent="0.25">
      <c r="A1347" t="s">
        <v>2658</v>
      </c>
      <c r="B1347" t="s">
        <v>19</v>
      </c>
      <c r="C1347" t="s">
        <v>20</v>
      </c>
      <c r="D1347" t="s">
        <v>2658</v>
      </c>
      <c r="E1347" s="1">
        <v>43705.381944444445</v>
      </c>
      <c r="G1347" s="2">
        <v>40212</v>
      </c>
      <c r="H1347" s="2">
        <v>37608</v>
      </c>
      <c r="I1347">
        <v>1</v>
      </c>
      <c r="J1347" s="2">
        <v>44372</v>
      </c>
      <c r="K1347" s="2">
        <v>44372</v>
      </c>
      <c r="L1347" t="s">
        <v>29</v>
      </c>
      <c r="M1347" t="s">
        <v>30</v>
      </c>
      <c r="N1347" t="s">
        <v>2659</v>
      </c>
      <c r="O1347" t="s">
        <v>396</v>
      </c>
      <c r="P1347" t="s">
        <v>397</v>
      </c>
      <c r="Q1347" t="s">
        <v>142</v>
      </c>
      <c r="R1347" t="s">
        <v>118</v>
      </c>
    </row>
    <row r="1348" spans="1:18" hidden="1" x14ac:dyDescent="0.25">
      <c r="A1348" t="s">
        <v>2660</v>
      </c>
      <c r="B1348" t="s">
        <v>19</v>
      </c>
      <c r="C1348" t="s">
        <v>20</v>
      </c>
      <c r="D1348" t="s">
        <v>2660</v>
      </c>
      <c r="E1348" s="1">
        <v>43705.381944444445</v>
      </c>
      <c r="G1348" s="2">
        <v>40464</v>
      </c>
      <c r="H1348" s="2">
        <v>37608</v>
      </c>
      <c r="I1348">
        <v>1</v>
      </c>
      <c r="J1348" s="2">
        <v>44372</v>
      </c>
      <c r="K1348" s="2">
        <v>44372</v>
      </c>
      <c r="L1348" t="s">
        <v>29</v>
      </c>
      <c r="M1348" t="s">
        <v>30</v>
      </c>
      <c r="N1348" t="s">
        <v>2661</v>
      </c>
      <c r="O1348" t="s">
        <v>396</v>
      </c>
      <c r="P1348" t="s">
        <v>397</v>
      </c>
      <c r="Q1348" t="s">
        <v>142</v>
      </c>
      <c r="R1348" t="s">
        <v>118</v>
      </c>
    </row>
    <row r="1349" spans="1:18" hidden="1" x14ac:dyDescent="0.25">
      <c r="A1349" t="s">
        <v>2662</v>
      </c>
      <c r="B1349" t="s">
        <v>32</v>
      </c>
      <c r="C1349" t="s">
        <v>20</v>
      </c>
      <c r="D1349" t="s">
        <v>2662</v>
      </c>
      <c r="E1349" s="1">
        <v>43705.381944444445</v>
      </c>
      <c r="G1349" s="2">
        <v>40555</v>
      </c>
      <c r="H1349" s="2">
        <v>37608</v>
      </c>
      <c r="I1349">
        <v>1</v>
      </c>
      <c r="J1349" s="2">
        <v>44372</v>
      </c>
      <c r="K1349" s="2">
        <v>44372</v>
      </c>
      <c r="L1349" t="s">
        <v>29</v>
      </c>
      <c r="M1349" t="s">
        <v>30</v>
      </c>
      <c r="N1349" t="s">
        <v>2663</v>
      </c>
      <c r="O1349" t="s">
        <v>396</v>
      </c>
      <c r="P1349" t="s">
        <v>397</v>
      </c>
      <c r="Q1349" t="s">
        <v>142</v>
      </c>
      <c r="R1349" t="s">
        <v>118</v>
      </c>
    </row>
    <row r="1350" spans="1:18" hidden="1" x14ac:dyDescent="0.25">
      <c r="A1350" t="s">
        <v>2664</v>
      </c>
      <c r="B1350" t="s">
        <v>19</v>
      </c>
      <c r="C1350" t="s">
        <v>20</v>
      </c>
      <c r="D1350" t="s">
        <v>2664</v>
      </c>
      <c r="E1350" s="1">
        <v>43705.381944444445</v>
      </c>
      <c r="G1350" s="2">
        <v>40562</v>
      </c>
      <c r="H1350" s="2">
        <v>37608</v>
      </c>
      <c r="I1350">
        <v>1</v>
      </c>
      <c r="J1350" s="2">
        <v>44372</v>
      </c>
      <c r="K1350" s="2">
        <v>44372</v>
      </c>
      <c r="L1350" t="s">
        <v>29</v>
      </c>
      <c r="M1350" t="s">
        <v>30</v>
      </c>
      <c r="N1350" t="s">
        <v>2665</v>
      </c>
      <c r="O1350" t="s">
        <v>396</v>
      </c>
      <c r="P1350" t="s">
        <v>397</v>
      </c>
      <c r="Q1350" t="s">
        <v>142</v>
      </c>
      <c r="R1350" t="s">
        <v>118</v>
      </c>
    </row>
    <row r="1351" spans="1:18" hidden="1" x14ac:dyDescent="0.25">
      <c r="A1351" t="s">
        <v>2666</v>
      </c>
      <c r="B1351" t="s">
        <v>19</v>
      </c>
      <c r="C1351" t="s">
        <v>20</v>
      </c>
      <c r="D1351" t="s">
        <v>2666</v>
      </c>
      <c r="E1351" s="1">
        <v>43705.381944444445</v>
      </c>
      <c r="G1351" s="2">
        <v>40569</v>
      </c>
      <c r="H1351" s="2">
        <v>37608</v>
      </c>
      <c r="I1351">
        <v>1</v>
      </c>
      <c r="J1351" s="2">
        <v>44372</v>
      </c>
      <c r="K1351" s="2">
        <v>44372</v>
      </c>
      <c r="L1351" t="s">
        <v>29</v>
      </c>
      <c r="M1351" t="s">
        <v>30</v>
      </c>
      <c r="N1351" t="s">
        <v>2667</v>
      </c>
      <c r="O1351" t="s">
        <v>396</v>
      </c>
      <c r="P1351" t="s">
        <v>397</v>
      </c>
      <c r="Q1351" t="s">
        <v>142</v>
      </c>
      <c r="R1351" t="s">
        <v>118</v>
      </c>
    </row>
    <row r="1352" spans="1:18" hidden="1" x14ac:dyDescent="0.25">
      <c r="A1352" t="s">
        <v>2668</v>
      </c>
      <c r="B1352" t="s">
        <v>19</v>
      </c>
      <c r="C1352" t="s">
        <v>20</v>
      </c>
      <c r="D1352" t="s">
        <v>2668</v>
      </c>
      <c r="E1352" s="1">
        <v>43705.381944444445</v>
      </c>
      <c r="G1352" s="2">
        <v>40926</v>
      </c>
      <c r="H1352" s="2">
        <v>37608</v>
      </c>
      <c r="I1352">
        <v>1</v>
      </c>
      <c r="J1352" s="2">
        <v>44372</v>
      </c>
      <c r="K1352" s="2">
        <v>44372</v>
      </c>
      <c r="L1352" t="s">
        <v>29</v>
      </c>
      <c r="M1352" t="s">
        <v>30</v>
      </c>
      <c r="N1352" t="s">
        <v>2669</v>
      </c>
      <c r="O1352" t="s">
        <v>396</v>
      </c>
      <c r="P1352" t="s">
        <v>397</v>
      </c>
      <c r="Q1352" t="s">
        <v>142</v>
      </c>
      <c r="R1352" t="s">
        <v>118</v>
      </c>
    </row>
    <row r="1353" spans="1:18" hidden="1" x14ac:dyDescent="0.25">
      <c r="A1353" t="s">
        <v>2670</v>
      </c>
      <c r="B1353" t="s">
        <v>32</v>
      </c>
      <c r="C1353" t="s">
        <v>20</v>
      </c>
      <c r="D1353" t="s">
        <v>2670</v>
      </c>
      <c r="E1353" s="1">
        <v>43705.381944444445</v>
      </c>
      <c r="G1353" s="2">
        <v>40114</v>
      </c>
      <c r="H1353" s="2">
        <v>37608</v>
      </c>
      <c r="I1353">
        <v>1</v>
      </c>
      <c r="J1353" s="2">
        <v>44372</v>
      </c>
      <c r="K1353" s="2">
        <v>44372</v>
      </c>
      <c r="L1353" t="s">
        <v>29</v>
      </c>
      <c r="M1353" t="s">
        <v>30</v>
      </c>
      <c r="N1353" t="s">
        <v>2671</v>
      </c>
      <c r="O1353" t="s">
        <v>396</v>
      </c>
      <c r="P1353" t="s">
        <v>397</v>
      </c>
      <c r="Q1353" t="s">
        <v>142</v>
      </c>
      <c r="R1353" t="s">
        <v>118</v>
      </c>
    </row>
    <row r="1354" spans="1:18" hidden="1" x14ac:dyDescent="0.25">
      <c r="A1354" t="s">
        <v>2672</v>
      </c>
      <c r="B1354" t="s">
        <v>32</v>
      </c>
      <c r="C1354" t="s">
        <v>20</v>
      </c>
      <c r="D1354" t="s">
        <v>2672</v>
      </c>
      <c r="E1354" s="1">
        <v>43705.381944444445</v>
      </c>
      <c r="G1354" s="2">
        <v>41948</v>
      </c>
      <c r="H1354" s="2">
        <v>37608</v>
      </c>
      <c r="I1354">
        <v>1</v>
      </c>
      <c r="J1354" s="2">
        <v>44372</v>
      </c>
      <c r="K1354" s="2">
        <v>44372</v>
      </c>
      <c r="L1354" t="s">
        <v>29</v>
      </c>
      <c r="M1354" t="s">
        <v>30</v>
      </c>
      <c r="N1354" t="s">
        <v>2673</v>
      </c>
      <c r="O1354" t="s">
        <v>396</v>
      </c>
      <c r="P1354" t="s">
        <v>397</v>
      </c>
      <c r="Q1354" t="s">
        <v>142</v>
      </c>
      <c r="R1354" t="s">
        <v>118</v>
      </c>
    </row>
    <row r="1355" spans="1:18" hidden="1" x14ac:dyDescent="0.25">
      <c r="A1355" t="s">
        <v>2674</v>
      </c>
      <c r="B1355" t="s">
        <v>32</v>
      </c>
      <c r="C1355" t="s">
        <v>20</v>
      </c>
      <c r="D1355" t="s">
        <v>2674</v>
      </c>
      <c r="E1355" s="1">
        <v>43705.381944444445</v>
      </c>
      <c r="G1355" s="2">
        <v>40555</v>
      </c>
      <c r="H1355" s="2">
        <v>37608</v>
      </c>
      <c r="I1355">
        <v>1</v>
      </c>
      <c r="J1355" s="2">
        <v>44372</v>
      </c>
      <c r="K1355" s="2">
        <v>44372</v>
      </c>
      <c r="L1355" t="s">
        <v>29</v>
      </c>
      <c r="M1355" t="s">
        <v>30</v>
      </c>
      <c r="N1355" t="s">
        <v>2675</v>
      </c>
      <c r="O1355" t="s">
        <v>396</v>
      </c>
      <c r="P1355" t="s">
        <v>397</v>
      </c>
      <c r="Q1355" t="s">
        <v>142</v>
      </c>
      <c r="R1355" t="s">
        <v>118</v>
      </c>
    </row>
    <row r="1356" spans="1:18" hidden="1" x14ac:dyDescent="0.25">
      <c r="A1356" t="s">
        <v>2676</v>
      </c>
      <c r="B1356" t="s">
        <v>19</v>
      </c>
      <c r="C1356" t="s">
        <v>20</v>
      </c>
      <c r="D1356" t="s">
        <v>2676</v>
      </c>
      <c r="E1356" s="1">
        <v>43705.381944444445</v>
      </c>
      <c r="G1356" s="2">
        <v>40562</v>
      </c>
      <c r="H1356" s="2">
        <v>37608</v>
      </c>
      <c r="I1356">
        <v>1</v>
      </c>
      <c r="J1356" s="2">
        <v>44372</v>
      </c>
      <c r="K1356" s="2">
        <v>44372</v>
      </c>
      <c r="L1356" t="s">
        <v>29</v>
      </c>
      <c r="M1356" t="s">
        <v>30</v>
      </c>
      <c r="N1356" t="s">
        <v>2677</v>
      </c>
      <c r="O1356" t="s">
        <v>396</v>
      </c>
      <c r="P1356" t="s">
        <v>397</v>
      </c>
      <c r="Q1356" t="s">
        <v>142</v>
      </c>
      <c r="R1356" t="s">
        <v>118</v>
      </c>
    </row>
    <row r="1357" spans="1:18" hidden="1" x14ac:dyDescent="0.25">
      <c r="A1357" t="s">
        <v>2678</v>
      </c>
      <c r="B1357" t="s">
        <v>19</v>
      </c>
      <c r="C1357" t="s">
        <v>20</v>
      </c>
      <c r="D1357" t="s">
        <v>2678</v>
      </c>
      <c r="E1357" s="1">
        <v>43705.381944444445</v>
      </c>
      <c r="G1357" s="2">
        <v>40569</v>
      </c>
      <c r="H1357" s="2">
        <v>37608</v>
      </c>
      <c r="I1357">
        <v>1</v>
      </c>
      <c r="J1357" s="2">
        <v>44372</v>
      </c>
      <c r="K1357" s="2">
        <v>44372</v>
      </c>
      <c r="L1357" t="s">
        <v>29</v>
      </c>
      <c r="M1357" t="s">
        <v>30</v>
      </c>
      <c r="N1357" t="s">
        <v>2679</v>
      </c>
      <c r="O1357" t="s">
        <v>396</v>
      </c>
      <c r="P1357" t="s">
        <v>397</v>
      </c>
      <c r="Q1357" t="s">
        <v>142</v>
      </c>
      <c r="R1357" t="s">
        <v>118</v>
      </c>
    </row>
    <row r="1358" spans="1:18" hidden="1" x14ac:dyDescent="0.25">
      <c r="A1358" t="s">
        <v>2680</v>
      </c>
      <c r="B1358" t="s">
        <v>19</v>
      </c>
      <c r="C1358" t="s">
        <v>20</v>
      </c>
      <c r="D1358" t="s">
        <v>2680</v>
      </c>
      <c r="E1358" s="1">
        <v>43705.381944444445</v>
      </c>
      <c r="G1358" s="2">
        <v>40926</v>
      </c>
      <c r="H1358" s="2">
        <v>37608</v>
      </c>
      <c r="I1358">
        <v>1</v>
      </c>
      <c r="J1358" s="2">
        <v>44372</v>
      </c>
      <c r="K1358" s="2">
        <v>44372</v>
      </c>
      <c r="L1358" t="s">
        <v>29</v>
      </c>
      <c r="M1358" t="s">
        <v>30</v>
      </c>
      <c r="N1358" t="s">
        <v>2681</v>
      </c>
      <c r="O1358" t="s">
        <v>396</v>
      </c>
      <c r="P1358" t="s">
        <v>397</v>
      </c>
      <c r="Q1358" t="s">
        <v>142</v>
      </c>
      <c r="R1358" t="s">
        <v>118</v>
      </c>
    </row>
    <row r="1359" spans="1:18" hidden="1" x14ac:dyDescent="0.25">
      <c r="A1359" t="s">
        <v>2682</v>
      </c>
      <c r="B1359" t="s">
        <v>32</v>
      </c>
      <c r="C1359" t="s">
        <v>20</v>
      </c>
      <c r="D1359" t="s">
        <v>2682</v>
      </c>
      <c r="E1359" s="1">
        <v>43705.381944444445</v>
      </c>
      <c r="G1359" s="2">
        <v>41101</v>
      </c>
      <c r="H1359" s="2">
        <v>37608</v>
      </c>
      <c r="I1359">
        <v>1</v>
      </c>
      <c r="J1359" s="2">
        <v>44372</v>
      </c>
      <c r="K1359" s="2">
        <v>44372</v>
      </c>
      <c r="L1359" t="s">
        <v>29</v>
      </c>
      <c r="M1359" t="s">
        <v>30</v>
      </c>
      <c r="N1359" t="s">
        <v>2683</v>
      </c>
      <c r="O1359" t="s">
        <v>396</v>
      </c>
      <c r="P1359" t="s">
        <v>397</v>
      </c>
      <c r="Q1359" t="s">
        <v>142</v>
      </c>
      <c r="R1359" t="s">
        <v>118</v>
      </c>
    </row>
    <row r="1360" spans="1:18" hidden="1" x14ac:dyDescent="0.25">
      <c r="A1360" t="s">
        <v>2684</v>
      </c>
      <c r="B1360" t="s">
        <v>19</v>
      </c>
      <c r="C1360" t="s">
        <v>20</v>
      </c>
      <c r="D1360" t="s">
        <v>2684</v>
      </c>
      <c r="E1360" s="1">
        <v>43705.381944444445</v>
      </c>
      <c r="G1360" s="2">
        <v>41101</v>
      </c>
      <c r="H1360" s="2">
        <v>37608</v>
      </c>
      <c r="I1360">
        <v>1</v>
      </c>
      <c r="J1360" s="2">
        <v>44372</v>
      </c>
      <c r="K1360" s="2">
        <v>44372</v>
      </c>
      <c r="L1360" t="s">
        <v>29</v>
      </c>
      <c r="M1360" t="s">
        <v>30</v>
      </c>
      <c r="N1360" t="s">
        <v>2685</v>
      </c>
      <c r="O1360" t="s">
        <v>396</v>
      </c>
      <c r="P1360" t="s">
        <v>397</v>
      </c>
      <c r="Q1360" t="s">
        <v>142</v>
      </c>
      <c r="R1360" t="s">
        <v>118</v>
      </c>
    </row>
    <row r="1361" spans="1:18" hidden="1" x14ac:dyDescent="0.25">
      <c r="A1361" t="s">
        <v>2686</v>
      </c>
      <c r="B1361" t="s">
        <v>19</v>
      </c>
      <c r="C1361" t="s">
        <v>20</v>
      </c>
      <c r="D1361" t="s">
        <v>2686</v>
      </c>
      <c r="E1361" s="1">
        <v>43705.381944444445</v>
      </c>
      <c r="G1361" s="2">
        <v>41108</v>
      </c>
      <c r="H1361" s="2">
        <v>37608</v>
      </c>
      <c r="I1361">
        <v>1</v>
      </c>
      <c r="J1361" s="2">
        <v>44372</v>
      </c>
      <c r="K1361" s="2">
        <v>44372</v>
      </c>
      <c r="L1361" t="s">
        <v>29</v>
      </c>
      <c r="M1361" t="s">
        <v>30</v>
      </c>
      <c r="N1361" t="s">
        <v>2687</v>
      </c>
      <c r="O1361" t="s">
        <v>396</v>
      </c>
      <c r="P1361" t="s">
        <v>397</v>
      </c>
      <c r="Q1361" t="s">
        <v>142</v>
      </c>
      <c r="R1361" t="s">
        <v>118</v>
      </c>
    </row>
    <row r="1362" spans="1:18" hidden="1" x14ac:dyDescent="0.25">
      <c r="A1362" t="s">
        <v>2688</v>
      </c>
      <c r="B1362" t="s">
        <v>19</v>
      </c>
      <c r="C1362" t="s">
        <v>20</v>
      </c>
      <c r="D1362" t="s">
        <v>2688</v>
      </c>
      <c r="E1362" s="1">
        <v>43705.381944444445</v>
      </c>
      <c r="G1362" s="2">
        <v>41465</v>
      </c>
      <c r="H1362" s="2">
        <v>37608</v>
      </c>
      <c r="I1362">
        <v>1</v>
      </c>
      <c r="J1362" s="2">
        <v>44372</v>
      </c>
      <c r="K1362" s="2">
        <v>44372</v>
      </c>
      <c r="L1362" t="s">
        <v>29</v>
      </c>
      <c r="M1362" t="s">
        <v>30</v>
      </c>
      <c r="N1362" t="s">
        <v>2689</v>
      </c>
      <c r="O1362" t="s">
        <v>396</v>
      </c>
      <c r="P1362" t="s">
        <v>397</v>
      </c>
      <c r="Q1362" t="s">
        <v>142</v>
      </c>
      <c r="R1362" t="s">
        <v>118</v>
      </c>
    </row>
    <row r="1363" spans="1:18" hidden="1" x14ac:dyDescent="0.25">
      <c r="A1363" t="s">
        <v>2690</v>
      </c>
      <c r="B1363" t="s">
        <v>32</v>
      </c>
      <c r="C1363" t="s">
        <v>20</v>
      </c>
      <c r="D1363" t="s">
        <v>2690</v>
      </c>
      <c r="E1363" s="1">
        <v>43705.381944444445</v>
      </c>
      <c r="G1363" s="2">
        <v>43698</v>
      </c>
      <c r="H1363" s="2">
        <v>37608</v>
      </c>
      <c r="I1363">
        <v>1</v>
      </c>
      <c r="J1363" s="2">
        <v>44372</v>
      </c>
      <c r="K1363" s="2">
        <v>44372</v>
      </c>
      <c r="L1363" t="s">
        <v>29</v>
      </c>
      <c r="M1363" t="s">
        <v>30</v>
      </c>
      <c r="N1363" t="s">
        <v>2691</v>
      </c>
      <c r="O1363" t="s">
        <v>396</v>
      </c>
      <c r="P1363" t="s">
        <v>397</v>
      </c>
      <c r="Q1363" t="s">
        <v>142</v>
      </c>
      <c r="R1363" t="s">
        <v>118</v>
      </c>
    </row>
    <row r="1364" spans="1:18" hidden="1" x14ac:dyDescent="0.25">
      <c r="A1364" t="s">
        <v>2692</v>
      </c>
      <c r="B1364" t="s">
        <v>32</v>
      </c>
      <c r="C1364" t="s">
        <v>20</v>
      </c>
      <c r="D1364" t="s">
        <v>2692</v>
      </c>
      <c r="E1364" s="1">
        <v>43705.381944444445</v>
      </c>
      <c r="G1364" s="2">
        <v>43698</v>
      </c>
      <c r="H1364" s="2">
        <v>37608</v>
      </c>
      <c r="I1364">
        <v>1</v>
      </c>
      <c r="J1364" s="2">
        <v>44372</v>
      </c>
      <c r="K1364" s="2">
        <v>44372</v>
      </c>
      <c r="L1364" t="s">
        <v>29</v>
      </c>
      <c r="M1364" t="s">
        <v>30</v>
      </c>
      <c r="N1364" t="s">
        <v>2693</v>
      </c>
      <c r="O1364" t="s">
        <v>396</v>
      </c>
      <c r="P1364" t="s">
        <v>397</v>
      </c>
      <c r="Q1364" t="s">
        <v>142</v>
      </c>
      <c r="R1364" t="s">
        <v>118</v>
      </c>
    </row>
    <row r="1365" spans="1:18" hidden="1" x14ac:dyDescent="0.25">
      <c r="A1365" t="s">
        <v>2694</v>
      </c>
      <c r="B1365" t="s">
        <v>32</v>
      </c>
      <c r="C1365" t="s">
        <v>20</v>
      </c>
      <c r="D1365" t="s">
        <v>2694</v>
      </c>
      <c r="E1365" s="1">
        <v>43705.381944444445</v>
      </c>
      <c r="G1365" s="2">
        <v>43698</v>
      </c>
      <c r="H1365" s="2">
        <v>37608</v>
      </c>
      <c r="I1365">
        <v>1</v>
      </c>
      <c r="J1365" s="2">
        <v>44372</v>
      </c>
      <c r="K1365" s="2">
        <v>44372</v>
      </c>
      <c r="L1365" t="s">
        <v>29</v>
      </c>
      <c r="M1365" t="s">
        <v>30</v>
      </c>
      <c r="N1365" t="s">
        <v>2695</v>
      </c>
      <c r="O1365" t="s">
        <v>396</v>
      </c>
      <c r="P1365" t="s">
        <v>397</v>
      </c>
      <c r="Q1365" t="s">
        <v>142</v>
      </c>
      <c r="R1365" t="s">
        <v>118</v>
      </c>
    </row>
    <row r="1366" spans="1:18" hidden="1" x14ac:dyDescent="0.25">
      <c r="A1366" t="s">
        <v>2696</v>
      </c>
      <c r="B1366" t="s">
        <v>32</v>
      </c>
      <c r="C1366" t="s">
        <v>20</v>
      </c>
      <c r="D1366" t="s">
        <v>2696</v>
      </c>
      <c r="E1366" s="1">
        <v>43705.381944444445</v>
      </c>
      <c r="G1366" s="2">
        <v>43698</v>
      </c>
      <c r="H1366" s="2">
        <v>37608</v>
      </c>
      <c r="I1366">
        <v>1</v>
      </c>
      <c r="J1366" s="2">
        <v>44372</v>
      </c>
      <c r="K1366" s="2">
        <v>44372</v>
      </c>
      <c r="L1366" t="s">
        <v>29</v>
      </c>
      <c r="M1366" t="s">
        <v>30</v>
      </c>
      <c r="N1366" t="s">
        <v>2697</v>
      </c>
      <c r="O1366" t="s">
        <v>396</v>
      </c>
      <c r="P1366" t="s">
        <v>397</v>
      </c>
      <c r="Q1366" t="s">
        <v>142</v>
      </c>
      <c r="R1366" t="s">
        <v>118</v>
      </c>
    </row>
    <row r="1367" spans="1:18" hidden="1" x14ac:dyDescent="0.25">
      <c r="A1367" t="s">
        <v>2698</v>
      </c>
      <c r="B1367" t="s">
        <v>32</v>
      </c>
      <c r="C1367" t="s">
        <v>20</v>
      </c>
      <c r="D1367" t="s">
        <v>2698</v>
      </c>
      <c r="E1367" s="1">
        <v>43705.381944444445</v>
      </c>
      <c r="G1367" s="2">
        <v>43698</v>
      </c>
      <c r="H1367" s="2">
        <v>37608</v>
      </c>
      <c r="I1367">
        <v>1</v>
      </c>
      <c r="J1367" s="2">
        <v>44372</v>
      </c>
      <c r="K1367" s="2">
        <v>44372</v>
      </c>
      <c r="L1367" t="s">
        <v>29</v>
      </c>
      <c r="M1367" t="s">
        <v>30</v>
      </c>
      <c r="N1367" t="s">
        <v>2699</v>
      </c>
      <c r="O1367" t="s">
        <v>396</v>
      </c>
      <c r="P1367" t="s">
        <v>397</v>
      </c>
      <c r="Q1367" t="s">
        <v>142</v>
      </c>
      <c r="R1367" t="s">
        <v>118</v>
      </c>
    </row>
    <row r="1368" spans="1:18" hidden="1" x14ac:dyDescent="0.25">
      <c r="A1368" t="s">
        <v>2700</v>
      </c>
      <c r="B1368" t="s">
        <v>32</v>
      </c>
      <c r="C1368" t="s">
        <v>20</v>
      </c>
      <c r="D1368" t="s">
        <v>2700</v>
      </c>
      <c r="E1368" s="1">
        <v>43705.381944444445</v>
      </c>
      <c r="G1368" s="2">
        <v>43698</v>
      </c>
      <c r="H1368" s="2">
        <v>37608</v>
      </c>
      <c r="I1368">
        <v>1</v>
      </c>
      <c r="J1368" s="2">
        <v>44372</v>
      </c>
      <c r="K1368" s="2">
        <v>44372</v>
      </c>
      <c r="L1368" t="s">
        <v>29</v>
      </c>
      <c r="M1368" t="s">
        <v>30</v>
      </c>
      <c r="N1368" t="s">
        <v>2701</v>
      </c>
      <c r="O1368" t="s">
        <v>396</v>
      </c>
      <c r="P1368" t="s">
        <v>397</v>
      </c>
      <c r="Q1368" t="s">
        <v>142</v>
      </c>
      <c r="R1368" t="s">
        <v>118</v>
      </c>
    </row>
    <row r="1369" spans="1:18" hidden="1" x14ac:dyDescent="0.25">
      <c r="A1369" t="s">
        <v>2702</v>
      </c>
      <c r="B1369" t="s">
        <v>32</v>
      </c>
      <c r="C1369" t="s">
        <v>20</v>
      </c>
      <c r="D1369" t="s">
        <v>2702</v>
      </c>
      <c r="E1369" s="1">
        <v>43705.381944444445</v>
      </c>
      <c r="G1369" s="2">
        <v>43698</v>
      </c>
      <c r="H1369" s="2">
        <v>37608</v>
      </c>
      <c r="I1369">
        <v>1</v>
      </c>
      <c r="J1369" s="2">
        <v>44372</v>
      </c>
      <c r="K1369" s="2">
        <v>44372</v>
      </c>
      <c r="L1369" t="s">
        <v>29</v>
      </c>
      <c r="M1369" t="s">
        <v>30</v>
      </c>
      <c r="N1369" t="s">
        <v>2703</v>
      </c>
      <c r="O1369" t="s">
        <v>396</v>
      </c>
      <c r="P1369" t="s">
        <v>397</v>
      </c>
      <c r="Q1369" t="s">
        <v>142</v>
      </c>
      <c r="R1369" t="s">
        <v>118</v>
      </c>
    </row>
    <row r="1370" spans="1:18" hidden="1" x14ac:dyDescent="0.25">
      <c r="A1370" t="s">
        <v>2704</v>
      </c>
      <c r="B1370" t="s">
        <v>32</v>
      </c>
      <c r="C1370" t="s">
        <v>20</v>
      </c>
      <c r="D1370" t="s">
        <v>2704</v>
      </c>
      <c r="E1370" s="1">
        <v>43705.381944444445</v>
      </c>
      <c r="G1370" s="2">
        <v>43698</v>
      </c>
      <c r="H1370" s="2">
        <v>37608</v>
      </c>
      <c r="I1370">
        <v>1</v>
      </c>
      <c r="J1370" s="2">
        <v>44372</v>
      </c>
      <c r="K1370" s="2">
        <v>44372</v>
      </c>
      <c r="L1370" t="s">
        <v>29</v>
      </c>
      <c r="M1370" t="s">
        <v>30</v>
      </c>
      <c r="N1370" t="s">
        <v>2705</v>
      </c>
      <c r="O1370" t="s">
        <v>396</v>
      </c>
      <c r="P1370" t="s">
        <v>397</v>
      </c>
      <c r="Q1370" t="s">
        <v>142</v>
      </c>
      <c r="R1370" t="s">
        <v>118</v>
      </c>
    </row>
    <row r="1371" spans="1:18" hidden="1" x14ac:dyDescent="0.25">
      <c r="A1371" t="s">
        <v>2706</v>
      </c>
      <c r="B1371" t="s">
        <v>32</v>
      </c>
      <c r="C1371" t="s">
        <v>20</v>
      </c>
      <c r="D1371" t="s">
        <v>2706</v>
      </c>
      <c r="E1371" s="1">
        <v>43705.381944444445</v>
      </c>
      <c r="G1371" s="2">
        <v>43698</v>
      </c>
      <c r="H1371" s="2">
        <v>37608</v>
      </c>
      <c r="I1371">
        <v>1</v>
      </c>
      <c r="J1371" s="2">
        <v>44372</v>
      </c>
      <c r="K1371" s="2">
        <v>44372</v>
      </c>
      <c r="L1371" t="s">
        <v>29</v>
      </c>
      <c r="M1371" t="s">
        <v>30</v>
      </c>
      <c r="N1371" t="s">
        <v>2707</v>
      </c>
      <c r="O1371" t="s">
        <v>396</v>
      </c>
      <c r="P1371" t="s">
        <v>397</v>
      </c>
      <c r="Q1371" t="s">
        <v>142</v>
      </c>
      <c r="R1371" t="s">
        <v>118</v>
      </c>
    </row>
    <row r="1372" spans="1:18" hidden="1" x14ac:dyDescent="0.25">
      <c r="A1372" t="s">
        <v>2708</v>
      </c>
      <c r="B1372" t="s">
        <v>32</v>
      </c>
      <c r="C1372" t="s">
        <v>20</v>
      </c>
      <c r="D1372" t="s">
        <v>2708</v>
      </c>
      <c r="E1372" s="1">
        <v>43705.381944444445</v>
      </c>
      <c r="G1372" s="2">
        <v>43698</v>
      </c>
      <c r="H1372" s="2">
        <v>37608</v>
      </c>
      <c r="I1372">
        <v>1</v>
      </c>
      <c r="J1372" s="2">
        <v>44372</v>
      </c>
      <c r="K1372" s="2">
        <v>44372</v>
      </c>
      <c r="L1372" t="s">
        <v>29</v>
      </c>
      <c r="M1372" t="s">
        <v>30</v>
      </c>
      <c r="N1372" t="s">
        <v>2709</v>
      </c>
      <c r="O1372" t="s">
        <v>396</v>
      </c>
      <c r="P1372" t="s">
        <v>397</v>
      </c>
      <c r="Q1372" t="s">
        <v>142</v>
      </c>
      <c r="R1372" t="s">
        <v>118</v>
      </c>
    </row>
    <row r="1373" spans="1:18" hidden="1" x14ac:dyDescent="0.25">
      <c r="A1373" t="s">
        <v>2710</v>
      </c>
      <c r="B1373" t="s">
        <v>32</v>
      </c>
      <c r="C1373" t="s">
        <v>20</v>
      </c>
      <c r="D1373" t="s">
        <v>2710</v>
      </c>
      <c r="E1373" s="1">
        <v>43705.381944444445</v>
      </c>
      <c r="G1373" s="2">
        <v>43698</v>
      </c>
      <c r="H1373" s="2">
        <v>37608</v>
      </c>
      <c r="I1373">
        <v>1</v>
      </c>
      <c r="J1373" s="2">
        <v>44372</v>
      </c>
      <c r="K1373" s="2">
        <v>44372</v>
      </c>
      <c r="L1373" t="s">
        <v>29</v>
      </c>
      <c r="M1373" t="s">
        <v>30</v>
      </c>
      <c r="N1373" t="s">
        <v>2711</v>
      </c>
      <c r="O1373" t="s">
        <v>396</v>
      </c>
      <c r="P1373" t="s">
        <v>397</v>
      </c>
      <c r="Q1373" t="s">
        <v>142</v>
      </c>
      <c r="R1373" t="s">
        <v>118</v>
      </c>
    </row>
    <row r="1374" spans="1:18" hidden="1" x14ac:dyDescent="0.25">
      <c r="A1374" t="s">
        <v>2712</v>
      </c>
      <c r="B1374" t="s">
        <v>32</v>
      </c>
      <c r="C1374" t="s">
        <v>20</v>
      </c>
      <c r="D1374" t="s">
        <v>2712</v>
      </c>
      <c r="E1374" s="1">
        <v>43705.381944444445</v>
      </c>
      <c r="G1374" s="2">
        <v>43698</v>
      </c>
      <c r="H1374" s="2">
        <v>37608</v>
      </c>
      <c r="I1374">
        <v>1</v>
      </c>
      <c r="J1374" s="2">
        <v>44372</v>
      </c>
      <c r="K1374" s="2">
        <v>44372</v>
      </c>
      <c r="L1374" t="s">
        <v>29</v>
      </c>
      <c r="M1374" t="s">
        <v>30</v>
      </c>
      <c r="N1374" t="s">
        <v>2713</v>
      </c>
      <c r="O1374" t="s">
        <v>396</v>
      </c>
      <c r="P1374" t="s">
        <v>397</v>
      </c>
      <c r="Q1374" t="s">
        <v>142</v>
      </c>
      <c r="R1374" t="s">
        <v>118</v>
      </c>
    </row>
    <row r="1375" spans="1:18" hidden="1" x14ac:dyDescent="0.25">
      <c r="A1375" t="s">
        <v>2714</v>
      </c>
      <c r="B1375" t="s">
        <v>32</v>
      </c>
      <c r="C1375" t="s">
        <v>20</v>
      </c>
      <c r="D1375" t="s">
        <v>2714</v>
      </c>
      <c r="E1375" s="1">
        <v>43705.381944444445</v>
      </c>
      <c r="G1375" s="2">
        <v>43698</v>
      </c>
      <c r="H1375" s="2">
        <v>37608</v>
      </c>
      <c r="I1375">
        <v>1</v>
      </c>
      <c r="J1375" s="2">
        <v>44372</v>
      </c>
      <c r="K1375" s="2">
        <v>44372</v>
      </c>
      <c r="L1375" t="s">
        <v>29</v>
      </c>
      <c r="M1375" t="s">
        <v>30</v>
      </c>
      <c r="N1375" t="s">
        <v>2715</v>
      </c>
      <c r="O1375" t="s">
        <v>396</v>
      </c>
      <c r="P1375" t="s">
        <v>397</v>
      </c>
      <c r="Q1375" t="s">
        <v>142</v>
      </c>
      <c r="R1375" t="s">
        <v>118</v>
      </c>
    </row>
    <row r="1376" spans="1:18" hidden="1" x14ac:dyDescent="0.25">
      <c r="A1376" t="s">
        <v>2716</v>
      </c>
      <c r="B1376" t="s">
        <v>19</v>
      </c>
      <c r="C1376" t="s">
        <v>20</v>
      </c>
      <c r="D1376" t="s">
        <v>2716</v>
      </c>
      <c r="E1376" s="1">
        <v>43705.381944444445</v>
      </c>
      <c r="G1376" s="2">
        <v>43698</v>
      </c>
      <c r="H1376" s="2">
        <v>37608</v>
      </c>
      <c r="I1376">
        <v>1</v>
      </c>
      <c r="J1376" s="2">
        <v>44372</v>
      </c>
      <c r="K1376" s="2">
        <v>44372</v>
      </c>
      <c r="L1376" t="s">
        <v>29</v>
      </c>
      <c r="M1376" t="s">
        <v>30</v>
      </c>
      <c r="N1376" t="s">
        <v>2717</v>
      </c>
      <c r="O1376" t="s">
        <v>396</v>
      </c>
      <c r="P1376" t="s">
        <v>397</v>
      </c>
      <c r="Q1376" t="s">
        <v>142</v>
      </c>
      <c r="R1376" t="s">
        <v>118</v>
      </c>
    </row>
    <row r="1377" spans="1:19" hidden="1" x14ac:dyDescent="0.25">
      <c r="A1377" t="s">
        <v>2718</v>
      </c>
      <c r="B1377" t="s">
        <v>19</v>
      </c>
      <c r="C1377" t="s">
        <v>20</v>
      </c>
      <c r="D1377" t="s">
        <v>2718</v>
      </c>
      <c r="E1377" s="1">
        <v>43705.381944444445</v>
      </c>
      <c r="G1377" s="2">
        <v>43698</v>
      </c>
      <c r="H1377" s="2">
        <v>37608</v>
      </c>
      <c r="I1377">
        <v>1</v>
      </c>
      <c r="J1377" s="2">
        <v>44372</v>
      </c>
      <c r="K1377" s="2">
        <v>44372</v>
      </c>
      <c r="L1377" t="s">
        <v>29</v>
      </c>
      <c r="M1377" t="s">
        <v>30</v>
      </c>
      <c r="N1377" t="s">
        <v>2719</v>
      </c>
      <c r="O1377" t="s">
        <v>396</v>
      </c>
      <c r="P1377" t="s">
        <v>397</v>
      </c>
      <c r="Q1377" t="s">
        <v>142</v>
      </c>
      <c r="R1377" t="s">
        <v>118</v>
      </c>
    </row>
    <row r="1378" spans="1:19" hidden="1" x14ac:dyDescent="0.25">
      <c r="A1378" t="s">
        <v>2720</v>
      </c>
      <c r="B1378" t="s">
        <v>19</v>
      </c>
      <c r="C1378" t="s">
        <v>20</v>
      </c>
      <c r="D1378" t="s">
        <v>2720</v>
      </c>
      <c r="E1378" s="1">
        <v>43705.381944444445</v>
      </c>
      <c r="G1378" s="2">
        <v>43698</v>
      </c>
      <c r="H1378" s="2">
        <v>37608</v>
      </c>
      <c r="I1378">
        <v>1</v>
      </c>
      <c r="J1378" s="2">
        <v>44372</v>
      </c>
      <c r="K1378" s="2">
        <v>44372</v>
      </c>
      <c r="L1378" t="s">
        <v>29</v>
      </c>
      <c r="M1378" t="s">
        <v>30</v>
      </c>
      <c r="N1378" t="s">
        <v>2721</v>
      </c>
      <c r="O1378" t="s">
        <v>396</v>
      </c>
      <c r="P1378" t="s">
        <v>397</v>
      </c>
      <c r="Q1378" t="s">
        <v>142</v>
      </c>
      <c r="R1378" t="s">
        <v>118</v>
      </c>
    </row>
    <row r="1379" spans="1:19" hidden="1" x14ac:dyDescent="0.25">
      <c r="A1379" t="s">
        <v>2722</v>
      </c>
      <c r="B1379" t="s">
        <v>32</v>
      </c>
      <c r="C1379" t="s">
        <v>20</v>
      </c>
      <c r="D1379" t="s">
        <v>2722</v>
      </c>
      <c r="E1379" s="1">
        <v>43705.381944444445</v>
      </c>
      <c r="G1379" s="2">
        <v>43698</v>
      </c>
      <c r="H1379" s="2">
        <v>37608</v>
      </c>
      <c r="I1379">
        <v>1</v>
      </c>
      <c r="J1379" s="2">
        <v>44372</v>
      </c>
      <c r="K1379" s="2">
        <v>44372</v>
      </c>
      <c r="L1379" t="s">
        <v>29</v>
      </c>
      <c r="M1379" t="s">
        <v>30</v>
      </c>
      <c r="N1379" t="s">
        <v>2723</v>
      </c>
      <c r="O1379" t="s">
        <v>396</v>
      </c>
      <c r="P1379" t="s">
        <v>397</v>
      </c>
      <c r="Q1379" t="s">
        <v>142</v>
      </c>
      <c r="R1379" t="s">
        <v>118</v>
      </c>
    </row>
    <row r="1380" spans="1:19" hidden="1" x14ac:dyDescent="0.25">
      <c r="A1380" t="s">
        <v>2724</v>
      </c>
      <c r="B1380" t="s">
        <v>32</v>
      </c>
      <c r="C1380" t="s">
        <v>20</v>
      </c>
      <c r="D1380" t="s">
        <v>2724</v>
      </c>
      <c r="E1380" s="1">
        <v>43705.381944444445</v>
      </c>
      <c r="G1380" s="2">
        <v>43698</v>
      </c>
      <c r="H1380" s="2">
        <v>37608</v>
      </c>
      <c r="I1380">
        <v>1</v>
      </c>
      <c r="J1380" s="2">
        <v>44372</v>
      </c>
      <c r="K1380" s="2">
        <v>44372</v>
      </c>
      <c r="L1380" t="s">
        <v>29</v>
      </c>
      <c r="M1380" t="s">
        <v>30</v>
      </c>
      <c r="N1380" t="s">
        <v>2725</v>
      </c>
      <c r="O1380" t="s">
        <v>396</v>
      </c>
      <c r="P1380" t="s">
        <v>397</v>
      </c>
      <c r="Q1380" t="s">
        <v>142</v>
      </c>
      <c r="R1380" t="s">
        <v>118</v>
      </c>
    </row>
    <row r="1381" spans="1:19" hidden="1" x14ac:dyDescent="0.25">
      <c r="A1381" t="s">
        <v>2726</v>
      </c>
      <c r="B1381" t="s">
        <v>32</v>
      </c>
      <c r="C1381" t="s">
        <v>20</v>
      </c>
      <c r="D1381" t="s">
        <v>2726</v>
      </c>
      <c r="E1381" s="1">
        <v>44371.65</v>
      </c>
      <c r="G1381" s="2">
        <v>44370</v>
      </c>
      <c r="H1381" s="2">
        <v>37608</v>
      </c>
      <c r="I1381">
        <v>1</v>
      </c>
      <c r="J1381" s="2">
        <v>44372</v>
      </c>
      <c r="K1381" s="2">
        <v>44372</v>
      </c>
      <c r="L1381" t="s">
        <v>29</v>
      </c>
      <c r="M1381" t="s">
        <v>30</v>
      </c>
      <c r="N1381" t="s">
        <v>2727</v>
      </c>
      <c r="O1381" t="s">
        <v>396</v>
      </c>
      <c r="P1381" t="s">
        <v>397</v>
      </c>
      <c r="Q1381" t="s">
        <v>54</v>
      </c>
      <c r="S1381" t="s">
        <v>55</v>
      </c>
    </row>
    <row r="1382" spans="1:19" hidden="1" x14ac:dyDescent="0.25">
      <c r="A1382" t="s">
        <v>2728</v>
      </c>
      <c r="B1382" t="s">
        <v>32</v>
      </c>
      <c r="C1382" t="s">
        <v>20</v>
      </c>
      <c r="D1382" t="s">
        <v>2728</v>
      </c>
      <c r="E1382" s="1">
        <v>44371.65</v>
      </c>
      <c r="G1382" s="2">
        <v>44370</v>
      </c>
      <c r="H1382" s="2">
        <v>37608</v>
      </c>
      <c r="I1382">
        <v>1</v>
      </c>
      <c r="J1382" s="2">
        <v>44372</v>
      </c>
      <c r="K1382" s="2">
        <v>44372</v>
      </c>
      <c r="L1382" t="s">
        <v>29</v>
      </c>
      <c r="M1382" t="s">
        <v>30</v>
      </c>
      <c r="N1382" t="s">
        <v>2729</v>
      </c>
      <c r="O1382" t="s">
        <v>396</v>
      </c>
      <c r="P1382" t="s">
        <v>397</v>
      </c>
      <c r="Q1382" t="s">
        <v>54</v>
      </c>
      <c r="S1382" t="s">
        <v>55</v>
      </c>
    </row>
    <row r="1383" spans="1:19" hidden="1" x14ac:dyDescent="0.25">
      <c r="A1383" t="s">
        <v>2730</v>
      </c>
      <c r="B1383" t="s">
        <v>32</v>
      </c>
      <c r="C1383" t="s">
        <v>20</v>
      </c>
      <c r="D1383" t="s">
        <v>2730</v>
      </c>
      <c r="E1383" s="1">
        <v>44371.65</v>
      </c>
      <c r="G1383" s="2">
        <v>44370</v>
      </c>
      <c r="H1383" s="2">
        <v>37608</v>
      </c>
      <c r="I1383">
        <v>1</v>
      </c>
      <c r="J1383" s="2">
        <v>44372</v>
      </c>
      <c r="K1383" s="2">
        <v>44372</v>
      </c>
      <c r="L1383" t="s">
        <v>29</v>
      </c>
      <c r="M1383" t="s">
        <v>30</v>
      </c>
      <c r="N1383" t="s">
        <v>2731</v>
      </c>
      <c r="O1383" t="s">
        <v>396</v>
      </c>
      <c r="P1383" t="s">
        <v>397</v>
      </c>
      <c r="Q1383" t="s">
        <v>54</v>
      </c>
      <c r="S1383" t="s">
        <v>55</v>
      </c>
    </row>
    <row r="1384" spans="1:19" hidden="1" x14ac:dyDescent="0.25">
      <c r="A1384" t="s">
        <v>2732</v>
      </c>
      <c r="B1384" t="s">
        <v>32</v>
      </c>
      <c r="C1384" t="s">
        <v>20</v>
      </c>
      <c r="D1384" t="s">
        <v>2732</v>
      </c>
      <c r="E1384" s="1">
        <v>44371.65</v>
      </c>
      <c r="G1384" s="2">
        <v>44370</v>
      </c>
      <c r="H1384" s="2">
        <v>37608</v>
      </c>
      <c r="I1384">
        <v>1</v>
      </c>
      <c r="J1384" s="2">
        <v>44372</v>
      </c>
      <c r="K1384" s="2">
        <v>44372</v>
      </c>
      <c r="L1384" t="s">
        <v>29</v>
      </c>
      <c r="M1384" t="s">
        <v>30</v>
      </c>
      <c r="N1384" t="s">
        <v>2733</v>
      </c>
      <c r="O1384" t="s">
        <v>396</v>
      </c>
      <c r="P1384" t="s">
        <v>397</v>
      </c>
      <c r="Q1384" t="s">
        <v>54</v>
      </c>
      <c r="S1384" t="s">
        <v>55</v>
      </c>
    </row>
    <row r="1385" spans="1:19" hidden="1" x14ac:dyDescent="0.25">
      <c r="A1385" t="s">
        <v>2734</v>
      </c>
      <c r="B1385" t="s">
        <v>32</v>
      </c>
      <c r="C1385" t="s">
        <v>20</v>
      </c>
      <c r="D1385" t="s">
        <v>2734</v>
      </c>
      <c r="E1385" s="1">
        <v>44371.65</v>
      </c>
      <c r="G1385" s="2">
        <v>44370</v>
      </c>
      <c r="H1385" s="2">
        <v>37608</v>
      </c>
      <c r="I1385">
        <v>1</v>
      </c>
      <c r="J1385" s="2">
        <v>44372</v>
      </c>
      <c r="K1385" s="2">
        <v>44372</v>
      </c>
      <c r="L1385" t="s">
        <v>29</v>
      </c>
      <c r="M1385" t="s">
        <v>30</v>
      </c>
      <c r="N1385" t="s">
        <v>2735</v>
      </c>
      <c r="O1385" t="s">
        <v>396</v>
      </c>
      <c r="P1385" t="s">
        <v>397</v>
      </c>
      <c r="Q1385" t="s">
        <v>54</v>
      </c>
      <c r="S1385" t="s">
        <v>55</v>
      </c>
    </row>
    <row r="1386" spans="1:19" hidden="1" x14ac:dyDescent="0.25">
      <c r="A1386" t="s">
        <v>2736</v>
      </c>
      <c r="B1386" t="s">
        <v>32</v>
      </c>
      <c r="C1386" t="s">
        <v>20</v>
      </c>
      <c r="D1386" t="s">
        <v>2736</v>
      </c>
      <c r="E1386" s="1">
        <v>44371.65</v>
      </c>
      <c r="G1386" s="2">
        <v>44370</v>
      </c>
      <c r="H1386" s="2">
        <v>37608</v>
      </c>
      <c r="I1386">
        <v>1</v>
      </c>
      <c r="J1386" s="2">
        <v>44372</v>
      </c>
      <c r="K1386" s="2">
        <v>44372</v>
      </c>
      <c r="L1386" t="s">
        <v>29</v>
      </c>
      <c r="M1386" t="s">
        <v>30</v>
      </c>
      <c r="N1386" t="s">
        <v>2737</v>
      </c>
      <c r="O1386" t="s">
        <v>396</v>
      </c>
      <c r="P1386" t="s">
        <v>397</v>
      </c>
      <c r="Q1386" t="s">
        <v>54</v>
      </c>
      <c r="S1386" t="s">
        <v>55</v>
      </c>
    </row>
    <row r="1387" spans="1:19" hidden="1" x14ac:dyDescent="0.25">
      <c r="A1387" t="s">
        <v>2738</v>
      </c>
      <c r="B1387" t="s">
        <v>32</v>
      </c>
      <c r="C1387" t="s">
        <v>20</v>
      </c>
      <c r="D1387" t="s">
        <v>2738</v>
      </c>
      <c r="E1387" s="1">
        <v>44371.649305555555</v>
      </c>
      <c r="G1387" s="2">
        <v>44370</v>
      </c>
      <c r="H1387" s="2">
        <v>37608</v>
      </c>
      <c r="I1387">
        <v>1</v>
      </c>
      <c r="J1387" s="2">
        <v>44372</v>
      </c>
      <c r="K1387" s="2">
        <v>44372</v>
      </c>
      <c r="L1387" t="s">
        <v>29</v>
      </c>
      <c r="M1387" t="s">
        <v>30</v>
      </c>
      <c r="N1387" t="s">
        <v>2739</v>
      </c>
      <c r="O1387" t="s">
        <v>396</v>
      </c>
      <c r="P1387" t="s">
        <v>397</v>
      </c>
      <c r="Q1387" t="s">
        <v>54</v>
      </c>
      <c r="S1387" t="s">
        <v>55</v>
      </c>
    </row>
    <row r="1388" spans="1:19" hidden="1" x14ac:dyDescent="0.25">
      <c r="A1388" t="s">
        <v>2740</v>
      </c>
      <c r="B1388" t="s">
        <v>32</v>
      </c>
      <c r="C1388" t="s">
        <v>20</v>
      </c>
      <c r="D1388" t="s">
        <v>2740</v>
      </c>
      <c r="E1388" s="1">
        <v>44371.649305555555</v>
      </c>
      <c r="G1388" s="2">
        <v>44370</v>
      </c>
      <c r="H1388" s="2">
        <v>37608</v>
      </c>
      <c r="I1388">
        <v>1</v>
      </c>
      <c r="J1388" s="2">
        <v>44372</v>
      </c>
      <c r="K1388" s="2">
        <v>44372</v>
      </c>
      <c r="L1388" t="s">
        <v>29</v>
      </c>
      <c r="M1388" t="s">
        <v>30</v>
      </c>
      <c r="N1388" t="s">
        <v>2741</v>
      </c>
      <c r="O1388" t="s">
        <v>396</v>
      </c>
      <c r="P1388" t="s">
        <v>397</v>
      </c>
      <c r="Q1388" t="s">
        <v>54</v>
      </c>
      <c r="S1388" t="s">
        <v>55</v>
      </c>
    </row>
    <row r="1389" spans="1:19" hidden="1" x14ac:dyDescent="0.25">
      <c r="A1389" t="s">
        <v>2742</v>
      </c>
      <c r="B1389" t="s">
        <v>32</v>
      </c>
      <c r="C1389" t="s">
        <v>20</v>
      </c>
      <c r="D1389" t="s">
        <v>2742</v>
      </c>
      <c r="E1389" s="1">
        <v>44371.649305555555</v>
      </c>
      <c r="G1389" s="2">
        <v>44370</v>
      </c>
      <c r="H1389" s="2">
        <v>37608</v>
      </c>
      <c r="I1389">
        <v>1</v>
      </c>
      <c r="J1389" s="2">
        <v>44372</v>
      </c>
      <c r="K1389" s="2">
        <v>44372</v>
      </c>
      <c r="L1389" t="s">
        <v>29</v>
      </c>
      <c r="M1389" t="s">
        <v>30</v>
      </c>
      <c r="N1389" t="s">
        <v>2743</v>
      </c>
      <c r="O1389" t="s">
        <v>396</v>
      </c>
      <c r="P1389" t="s">
        <v>397</v>
      </c>
      <c r="Q1389" t="s">
        <v>54</v>
      </c>
      <c r="S1389" t="s">
        <v>55</v>
      </c>
    </row>
    <row r="1390" spans="1:19" hidden="1" x14ac:dyDescent="0.25">
      <c r="A1390" t="s">
        <v>2744</v>
      </c>
      <c r="B1390" t="s">
        <v>32</v>
      </c>
      <c r="C1390" t="s">
        <v>20</v>
      </c>
      <c r="D1390" t="s">
        <v>2744</v>
      </c>
      <c r="E1390" s="1">
        <v>44371.649305555555</v>
      </c>
      <c r="G1390" s="2">
        <v>44370</v>
      </c>
      <c r="H1390" s="2">
        <v>37608</v>
      </c>
      <c r="I1390">
        <v>1</v>
      </c>
      <c r="J1390" s="2">
        <v>44372</v>
      </c>
      <c r="K1390" s="2">
        <v>44372</v>
      </c>
      <c r="L1390" t="s">
        <v>29</v>
      </c>
      <c r="M1390" t="s">
        <v>30</v>
      </c>
      <c r="N1390" t="s">
        <v>2745</v>
      </c>
      <c r="O1390" t="s">
        <v>396</v>
      </c>
      <c r="P1390" t="s">
        <v>397</v>
      </c>
      <c r="Q1390" t="s">
        <v>54</v>
      </c>
      <c r="S1390" t="s">
        <v>55</v>
      </c>
    </row>
    <row r="1391" spans="1:19" hidden="1" x14ac:dyDescent="0.25">
      <c r="A1391" t="s">
        <v>2746</v>
      </c>
      <c r="B1391" t="s">
        <v>32</v>
      </c>
      <c r="C1391" t="s">
        <v>20</v>
      </c>
      <c r="D1391" t="s">
        <v>2746</v>
      </c>
      <c r="E1391" s="1">
        <v>44371.649305555555</v>
      </c>
      <c r="G1391" s="2">
        <v>44370</v>
      </c>
      <c r="H1391" s="2">
        <v>37608</v>
      </c>
      <c r="I1391">
        <v>1</v>
      </c>
      <c r="J1391" s="2">
        <v>44372</v>
      </c>
      <c r="K1391" s="2">
        <v>44372</v>
      </c>
      <c r="L1391" t="s">
        <v>29</v>
      </c>
      <c r="M1391" t="s">
        <v>30</v>
      </c>
      <c r="N1391" t="s">
        <v>2747</v>
      </c>
      <c r="O1391" t="s">
        <v>396</v>
      </c>
      <c r="P1391" t="s">
        <v>397</v>
      </c>
      <c r="Q1391" t="s">
        <v>54</v>
      </c>
      <c r="S1391" t="s">
        <v>55</v>
      </c>
    </row>
    <row r="1392" spans="1:19" hidden="1" x14ac:dyDescent="0.25">
      <c r="A1392" t="s">
        <v>2748</v>
      </c>
      <c r="B1392" t="s">
        <v>32</v>
      </c>
      <c r="C1392" t="s">
        <v>20</v>
      </c>
      <c r="D1392" t="s">
        <v>2748</v>
      </c>
      <c r="E1392" s="1">
        <v>44371.649305555555</v>
      </c>
      <c r="G1392" s="2">
        <v>44370</v>
      </c>
      <c r="H1392" s="2">
        <v>37608</v>
      </c>
      <c r="I1392">
        <v>1</v>
      </c>
      <c r="J1392" s="2">
        <v>44372</v>
      </c>
      <c r="K1392" s="2">
        <v>44372</v>
      </c>
      <c r="L1392" t="s">
        <v>29</v>
      </c>
      <c r="M1392" t="s">
        <v>30</v>
      </c>
      <c r="N1392" t="s">
        <v>2749</v>
      </c>
      <c r="O1392" t="s">
        <v>396</v>
      </c>
      <c r="P1392" t="s">
        <v>397</v>
      </c>
      <c r="Q1392" t="s">
        <v>54</v>
      </c>
      <c r="S1392" t="s">
        <v>55</v>
      </c>
    </row>
    <row r="1393" spans="1:21" x14ac:dyDescent="0.25">
      <c r="A1393" t="s">
        <v>2750</v>
      </c>
      <c r="B1393" t="s">
        <v>32</v>
      </c>
      <c r="C1393" t="s">
        <v>20</v>
      </c>
      <c r="D1393" t="s">
        <v>2750</v>
      </c>
      <c r="E1393" s="1">
        <v>44371.649305555555</v>
      </c>
      <c r="G1393" s="2">
        <v>44370</v>
      </c>
      <c r="H1393" s="2">
        <v>37608</v>
      </c>
      <c r="I1393">
        <v>10</v>
      </c>
      <c r="J1393" s="2">
        <v>44372</v>
      </c>
      <c r="K1393" s="2">
        <v>44372</v>
      </c>
      <c r="L1393" t="s">
        <v>29</v>
      </c>
      <c r="M1393" t="s">
        <v>30</v>
      </c>
      <c r="N1393" t="s">
        <v>2751</v>
      </c>
      <c r="O1393" t="s">
        <v>396</v>
      </c>
      <c r="P1393" t="s">
        <v>397</v>
      </c>
      <c r="Q1393" t="s">
        <v>118</v>
      </c>
      <c r="T1393" t="str">
        <f>VLOOKUP(O1393,Aggregations!$B$2:$C$12,2,FALSE)</f>
        <v>SUM</v>
      </c>
      <c r="U1393" t="b">
        <f t="shared" ref="U1393:U1398" si="10">ISNUMBER(SEARCH("CLOSE",B1393))</f>
        <v>0</v>
      </c>
    </row>
    <row r="1394" spans="1:21" x14ac:dyDescent="0.25">
      <c r="A1394" t="s">
        <v>2752</v>
      </c>
      <c r="B1394" t="s">
        <v>19</v>
      </c>
      <c r="C1394" t="s">
        <v>20</v>
      </c>
      <c r="D1394" t="s">
        <v>2752</v>
      </c>
      <c r="E1394" s="1">
        <v>44371.649305555555</v>
      </c>
      <c r="G1394" s="2">
        <v>44370</v>
      </c>
      <c r="H1394" s="2">
        <v>37608</v>
      </c>
      <c r="I1394">
        <v>1</v>
      </c>
      <c r="J1394" s="2">
        <v>44372</v>
      </c>
      <c r="K1394" s="2">
        <v>44372</v>
      </c>
      <c r="L1394" t="s">
        <v>29</v>
      </c>
      <c r="M1394" t="s">
        <v>30</v>
      </c>
      <c r="N1394" t="s">
        <v>2753</v>
      </c>
      <c r="O1394" t="s">
        <v>396</v>
      </c>
      <c r="P1394" t="s">
        <v>397</v>
      </c>
      <c r="Q1394" t="s">
        <v>118</v>
      </c>
      <c r="T1394" t="str">
        <f>VLOOKUP(O1394,Aggregations!$B$2:$C$12,2,FALSE)</f>
        <v>SUM</v>
      </c>
      <c r="U1394" t="b">
        <f t="shared" si="10"/>
        <v>0</v>
      </c>
    </row>
    <row r="1395" spans="1:21" x14ac:dyDescent="0.25">
      <c r="A1395" t="s">
        <v>2754</v>
      </c>
      <c r="B1395" t="s">
        <v>19</v>
      </c>
      <c r="C1395" t="s">
        <v>20</v>
      </c>
      <c r="D1395" t="s">
        <v>2754</v>
      </c>
      <c r="E1395" s="1">
        <v>44371.649305555555</v>
      </c>
      <c r="G1395" s="2">
        <v>44370</v>
      </c>
      <c r="H1395" s="2">
        <v>37608</v>
      </c>
      <c r="I1395">
        <v>1</v>
      </c>
      <c r="J1395" s="2">
        <v>44372</v>
      </c>
      <c r="K1395" s="2">
        <v>44372</v>
      </c>
      <c r="L1395" t="s">
        <v>29</v>
      </c>
      <c r="M1395" t="s">
        <v>30</v>
      </c>
      <c r="N1395" t="s">
        <v>2755</v>
      </c>
      <c r="O1395" t="s">
        <v>396</v>
      </c>
      <c r="P1395" t="s">
        <v>397</v>
      </c>
      <c r="Q1395" t="s">
        <v>118</v>
      </c>
      <c r="T1395" t="str">
        <f>VLOOKUP(O1395,Aggregations!$B$2:$C$12,2,FALSE)</f>
        <v>SUM</v>
      </c>
      <c r="U1395" t="b">
        <f t="shared" si="10"/>
        <v>0</v>
      </c>
    </row>
    <row r="1396" spans="1:21" x14ac:dyDescent="0.25">
      <c r="A1396" t="s">
        <v>2756</v>
      </c>
      <c r="B1396" t="s">
        <v>19</v>
      </c>
      <c r="C1396" t="s">
        <v>20</v>
      </c>
      <c r="D1396" t="s">
        <v>2756</v>
      </c>
      <c r="E1396" s="1">
        <v>44371.649305555555</v>
      </c>
      <c r="G1396" s="2">
        <v>44370</v>
      </c>
      <c r="H1396" s="2">
        <v>37608</v>
      </c>
      <c r="I1396">
        <v>1</v>
      </c>
      <c r="J1396" s="2">
        <v>44372</v>
      </c>
      <c r="K1396" s="2">
        <v>44372</v>
      </c>
      <c r="L1396" t="s">
        <v>29</v>
      </c>
      <c r="M1396" t="s">
        <v>30</v>
      </c>
      <c r="N1396" t="s">
        <v>2757</v>
      </c>
      <c r="O1396" t="s">
        <v>396</v>
      </c>
      <c r="P1396" t="s">
        <v>397</v>
      </c>
      <c r="Q1396" t="s">
        <v>118</v>
      </c>
      <c r="T1396" t="str">
        <f>VLOOKUP(O1396,Aggregations!$B$2:$C$12,2,FALSE)</f>
        <v>SUM</v>
      </c>
      <c r="U1396" t="b">
        <f t="shared" si="10"/>
        <v>0</v>
      </c>
    </row>
    <row r="1397" spans="1:21" x14ac:dyDescent="0.25">
      <c r="A1397" t="s">
        <v>2758</v>
      </c>
      <c r="B1397" t="s">
        <v>32</v>
      </c>
      <c r="C1397" t="s">
        <v>20</v>
      </c>
      <c r="D1397" t="s">
        <v>2758</v>
      </c>
      <c r="E1397" s="1">
        <v>44371.649305555555</v>
      </c>
      <c r="G1397" s="2">
        <v>44370</v>
      </c>
      <c r="H1397" s="2">
        <v>37608</v>
      </c>
      <c r="I1397">
        <v>1</v>
      </c>
      <c r="J1397" s="2">
        <v>44372</v>
      </c>
      <c r="K1397" s="2">
        <v>44372</v>
      </c>
      <c r="L1397" t="s">
        <v>29</v>
      </c>
      <c r="M1397" t="s">
        <v>30</v>
      </c>
      <c r="N1397" t="s">
        <v>2759</v>
      </c>
      <c r="O1397" t="s">
        <v>396</v>
      </c>
      <c r="P1397" t="s">
        <v>397</v>
      </c>
      <c r="Q1397" t="s">
        <v>118</v>
      </c>
      <c r="T1397" t="str">
        <f>VLOOKUP(O1397,Aggregations!$B$2:$C$12,2,FALSE)</f>
        <v>SUM</v>
      </c>
      <c r="U1397" t="b">
        <f t="shared" si="10"/>
        <v>0</v>
      </c>
    </row>
    <row r="1398" spans="1:21" x14ac:dyDescent="0.25">
      <c r="A1398" t="s">
        <v>2760</v>
      </c>
      <c r="B1398" t="s">
        <v>32</v>
      </c>
      <c r="C1398" t="s">
        <v>20</v>
      </c>
      <c r="D1398" t="s">
        <v>2760</v>
      </c>
      <c r="E1398" s="1">
        <v>44371.649305555555</v>
      </c>
      <c r="G1398" s="2">
        <v>44370</v>
      </c>
      <c r="H1398" s="2">
        <v>37608</v>
      </c>
      <c r="I1398">
        <v>1</v>
      </c>
      <c r="J1398" s="2">
        <v>44372</v>
      </c>
      <c r="K1398" s="2">
        <v>44372</v>
      </c>
      <c r="L1398" t="s">
        <v>29</v>
      </c>
      <c r="M1398" t="s">
        <v>30</v>
      </c>
      <c r="N1398" t="s">
        <v>2761</v>
      </c>
      <c r="O1398" t="s">
        <v>396</v>
      </c>
      <c r="P1398" t="s">
        <v>397</v>
      </c>
      <c r="Q1398" t="s">
        <v>118</v>
      </c>
      <c r="T1398" t="str">
        <f>VLOOKUP(O1398,Aggregations!$B$2:$C$12,2,FALSE)</f>
        <v>SUM</v>
      </c>
      <c r="U1398" t="b">
        <f t="shared" si="10"/>
        <v>0</v>
      </c>
    </row>
    <row r="1399" spans="1:21" hidden="1" x14ac:dyDescent="0.25">
      <c r="A1399" t="s">
        <v>2762</v>
      </c>
      <c r="B1399" t="s">
        <v>32</v>
      </c>
      <c r="C1399" t="s">
        <v>20</v>
      </c>
      <c r="D1399" t="s">
        <v>2762</v>
      </c>
      <c r="E1399" s="1">
        <v>44371.649305555555</v>
      </c>
      <c r="G1399" s="2">
        <v>44370</v>
      </c>
      <c r="H1399" s="2">
        <v>37608</v>
      </c>
      <c r="I1399">
        <v>1</v>
      </c>
      <c r="J1399" s="2">
        <v>44372</v>
      </c>
      <c r="K1399" s="2">
        <v>44372</v>
      </c>
      <c r="L1399" t="s">
        <v>29</v>
      </c>
      <c r="M1399" t="s">
        <v>30</v>
      </c>
      <c r="N1399" t="s">
        <v>2763</v>
      </c>
      <c r="O1399" t="s">
        <v>396</v>
      </c>
      <c r="P1399" t="s">
        <v>397</v>
      </c>
      <c r="Q1399" t="s">
        <v>54</v>
      </c>
      <c r="S1399" t="s">
        <v>55</v>
      </c>
    </row>
    <row r="1400" spans="1:21" hidden="1" x14ac:dyDescent="0.25">
      <c r="A1400" t="s">
        <v>2764</v>
      </c>
      <c r="B1400" t="s">
        <v>32</v>
      </c>
      <c r="C1400" t="s">
        <v>20</v>
      </c>
      <c r="D1400" t="s">
        <v>2764</v>
      </c>
      <c r="E1400" s="1">
        <v>44371.649305555555</v>
      </c>
      <c r="G1400" s="2">
        <v>44370</v>
      </c>
      <c r="H1400" s="2">
        <v>37608</v>
      </c>
      <c r="I1400">
        <v>1</v>
      </c>
      <c r="J1400" s="2">
        <v>44372</v>
      </c>
      <c r="K1400" s="2">
        <v>44372</v>
      </c>
      <c r="L1400" t="s">
        <v>29</v>
      </c>
      <c r="M1400" t="s">
        <v>30</v>
      </c>
      <c r="N1400" t="s">
        <v>2765</v>
      </c>
      <c r="O1400" t="s">
        <v>396</v>
      </c>
      <c r="P1400" t="s">
        <v>397</v>
      </c>
      <c r="Q1400" t="s">
        <v>54</v>
      </c>
      <c r="S1400" t="s">
        <v>55</v>
      </c>
    </row>
    <row r="1401" spans="1:21" hidden="1" x14ac:dyDescent="0.25">
      <c r="A1401" t="s">
        <v>2766</v>
      </c>
      <c r="B1401" t="s">
        <v>32</v>
      </c>
      <c r="C1401" t="s">
        <v>20</v>
      </c>
      <c r="D1401" t="s">
        <v>2766</v>
      </c>
      <c r="E1401" s="1">
        <v>44371.649305555555</v>
      </c>
      <c r="G1401" s="2">
        <v>44370</v>
      </c>
      <c r="H1401" s="2">
        <v>37608</v>
      </c>
      <c r="I1401">
        <v>1</v>
      </c>
      <c r="J1401" s="2">
        <v>44372</v>
      </c>
      <c r="K1401" s="2">
        <v>44372</v>
      </c>
      <c r="L1401" t="s">
        <v>29</v>
      </c>
      <c r="M1401" t="s">
        <v>30</v>
      </c>
      <c r="N1401" t="s">
        <v>2767</v>
      </c>
      <c r="O1401" t="s">
        <v>396</v>
      </c>
      <c r="P1401" t="s">
        <v>397</v>
      </c>
      <c r="Q1401" t="s">
        <v>54</v>
      </c>
      <c r="S1401" t="s">
        <v>55</v>
      </c>
    </row>
    <row r="1402" spans="1:21" hidden="1" x14ac:dyDescent="0.25">
      <c r="A1402" t="s">
        <v>2768</v>
      </c>
      <c r="B1402" t="s">
        <v>32</v>
      </c>
      <c r="C1402" t="s">
        <v>20</v>
      </c>
      <c r="D1402" t="s">
        <v>2768</v>
      </c>
      <c r="E1402" s="1">
        <v>44371.649305555555</v>
      </c>
      <c r="G1402" s="2">
        <v>44370</v>
      </c>
      <c r="H1402" s="2">
        <v>37608</v>
      </c>
      <c r="I1402">
        <v>1</v>
      </c>
      <c r="J1402" s="2">
        <v>44372</v>
      </c>
      <c r="K1402" s="2">
        <v>44372</v>
      </c>
      <c r="L1402" t="s">
        <v>29</v>
      </c>
      <c r="M1402" t="s">
        <v>30</v>
      </c>
      <c r="N1402" t="s">
        <v>2769</v>
      </c>
      <c r="O1402" t="s">
        <v>396</v>
      </c>
      <c r="P1402" t="s">
        <v>397</v>
      </c>
      <c r="Q1402" t="s">
        <v>54</v>
      </c>
      <c r="S1402" t="s">
        <v>55</v>
      </c>
    </row>
    <row r="1403" spans="1:21" hidden="1" x14ac:dyDescent="0.25">
      <c r="A1403" t="s">
        <v>2770</v>
      </c>
      <c r="B1403" t="s">
        <v>32</v>
      </c>
      <c r="C1403" t="s">
        <v>20</v>
      </c>
      <c r="D1403" t="s">
        <v>2770</v>
      </c>
      <c r="E1403" s="1">
        <v>44371.649305555555</v>
      </c>
      <c r="G1403" s="2">
        <v>44370</v>
      </c>
      <c r="H1403" s="2">
        <v>37608</v>
      </c>
      <c r="I1403">
        <v>1</v>
      </c>
      <c r="J1403" s="2">
        <v>44372</v>
      </c>
      <c r="K1403" s="2">
        <v>44372</v>
      </c>
      <c r="L1403" t="s">
        <v>29</v>
      </c>
      <c r="M1403" t="s">
        <v>30</v>
      </c>
      <c r="N1403" t="s">
        <v>2771</v>
      </c>
      <c r="O1403" t="s">
        <v>396</v>
      </c>
      <c r="P1403" t="s">
        <v>397</v>
      </c>
      <c r="Q1403" t="s">
        <v>54</v>
      </c>
      <c r="S1403" t="s">
        <v>55</v>
      </c>
    </row>
    <row r="1404" spans="1:21" hidden="1" x14ac:dyDescent="0.25">
      <c r="A1404" t="s">
        <v>2772</v>
      </c>
      <c r="B1404" t="s">
        <v>32</v>
      </c>
      <c r="C1404" t="s">
        <v>20</v>
      </c>
      <c r="D1404" t="s">
        <v>2772</v>
      </c>
      <c r="E1404" s="1">
        <v>44371.649305555555</v>
      </c>
      <c r="G1404" s="2">
        <v>44370</v>
      </c>
      <c r="H1404" s="2">
        <v>37608</v>
      </c>
      <c r="I1404">
        <v>1</v>
      </c>
      <c r="J1404" s="2">
        <v>44372</v>
      </c>
      <c r="K1404" s="2">
        <v>44372</v>
      </c>
      <c r="L1404" t="s">
        <v>29</v>
      </c>
      <c r="M1404" t="s">
        <v>30</v>
      </c>
      <c r="N1404" t="s">
        <v>2773</v>
      </c>
      <c r="O1404" t="s">
        <v>396</v>
      </c>
      <c r="P1404" t="s">
        <v>397</v>
      </c>
      <c r="Q1404" t="s">
        <v>54</v>
      </c>
      <c r="S1404" t="s">
        <v>55</v>
      </c>
    </row>
    <row r="1405" spans="1:21" hidden="1" x14ac:dyDescent="0.25">
      <c r="A1405" t="s">
        <v>2774</v>
      </c>
      <c r="B1405" t="s">
        <v>32</v>
      </c>
      <c r="C1405" t="s">
        <v>20</v>
      </c>
      <c r="D1405" t="s">
        <v>2774</v>
      </c>
      <c r="E1405" s="1">
        <v>44371.649305555555</v>
      </c>
      <c r="G1405" s="2">
        <v>44370</v>
      </c>
      <c r="H1405" s="2">
        <v>37608</v>
      </c>
      <c r="I1405">
        <v>1</v>
      </c>
      <c r="J1405" s="2">
        <v>44372</v>
      </c>
      <c r="K1405" s="2">
        <v>44372</v>
      </c>
      <c r="L1405" t="s">
        <v>29</v>
      </c>
      <c r="M1405" t="s">
        <v>30</v>
      </c>
      <c r="N1405" t="s">
        <v>2775</v>
      </c>
      <c r="O1405" t="s">
        <v>396</v>
      </c>
      <c r="P1405" t="s">
        <v>397</v>
      </c>
      <c r="Q1405" t="s">
        <v>54</v>
      </c>
      <c r="S1405" t="s">
        <v>55</v>
      </c>
    </row>
    <row r="1406" spans="1:21" hidden="1" x14ac:dyDescent="0.25">
      <c r="A1406" t="s">
        <v>2776</v>
      </c>
      <c r="B1406" t="s">
        <v>32</v>
      </c>
      <c r="C1406" t="s">
        <v>20</v>
      </c>
      <c r="D1406" t="s">
        <v>2776</v>
      </c>
      <c r="E1406" s="1">
        <v>44371.649305555555</v>
      </c>
      <c r="G1406" s="2">
        <v>44370</v>
      </c>
      <c r="H1406" s="2">
        <v>37608</v>
      </c>
      <c r="I1406">
        <v>1</v>
      </c>
      <c r="J1406" s="2">
        <v>44372</v>
      </c>
      <c r="K1406" s="2">
        <v>44372</v>
      </c>
      <c r="L1406" t="s">
        <v>29</v>
      </c>
      <c r="M1406" t="s">
        <v>30</v>
      </c>
      <c r="N1406" t="s">
        <v>2777</v>
      </c>
      <c r="O1406" t="s">
        <v>396</v>
      </c>
      <c r="P1406" t="s">
        <v>397</v>
      </c>
      <c r="Q1406" t="s">
        <v>54</v>
      </c>
      <c r="S1406" t="s">
        <v>55</v>
      </c>
    </row>
    <row r="1407" spans="1:21" hidden="1" x14ac:dyDescent="0.25">
      <c r="A1407" t="s">
        <v>2778</v>
      </c>
      <c r="B1407" t="s">
        <v>32</v>
      </c>
      <c r="C1407" t="s">
        <v>20</v>
      </c>
      <c r="D1407" t="s">
        <v>2778</v>
      </c>
      <c r="E1407" s="1">
        <v>44371.649305555555</v>
      </c>
      <c r="G1407" s="2">
        <v>44370</v>
      </c>
      <c r="H1407" s="2">
        <v>37608</v>
      </c>
      <c r="I1407">
        <v>1</v>
      </c>
      <c r="J1407" s="2">
        <v>44372</v>
      </c>
      <c r="K1407" s="2">
        <v>44372</v>
      </c>
      <c r="L1407" t="s">
        <v>29</v>
      </c>
      <c r="M1407" t="s">
        <v>30</v>
      </c>
      <c r="N1407" t="s">
        <v>2779</v>
      </c>
      <c r="O1407" t="s">
        <v>396</v>
      </c>
      <c r="P1407" t="s">
        <v>397</v>
      </c>
      <c r="Q1407" t="s">
        <v>54</v>
      </c>
      <c r="S1407" t="s">
        <v>55</v>
      </c>
    </row>
    <row r="1408" spans="1:21" hidden="1" x14ac:dyDescent="0.25">
      <c r="A1408" t="s">
        <v>2780</v>
      </c>
      <c r="B1408" t="s">
        <v>32</v>
      </c>
      <c r="C1408" t="s">
        <v>20</v>
      </c>
      <c r="D1408" t="s">
        <v>2780</v>
      </c>
      <c r="E1408" s="1">
        <v>44371.649305555555</v>
      </c>
      <c r="G1408" s="2">
        <v>44370</v>
      </c>
      <c r="H1408" s="2">
        <v>37608</v>
      </c>
      <c r="I1408">
        <v>1</v>
      </c>
      <c r="J1408" s="2">
        <v>44372</v>
      </c>
      <c r="K1408" s="2">
        <v>44372</v>
      </c>
      <c r="L1408" t="s">
        <v>29</v>
      </c>
      <c r="M1408" t="s">
        <v>30</v>
      </c>
      <c r="N1408" t="s">
        <v>2781</v>
      </c>
      <c r="O1408" t="s">
        <v>396</v>
      </c>
      <c r="P1408" t="s">
        <v>397</v>
      </c>
      <c r="Q1408" t="s">
        <v>54</v>
      </c>
      <c r="S1408" t="s">
        <v>55</v>
      </c>
    </row>
    <row r="1409" spans="1:21" hidden="1" x14ac:dyDescent="0.25">
      <c r="A1409" t="s">
        <v>2782</v>
      </c>
      <c r="B1409" t="s">
        <v>32</v>
      </c>
      <c r="C1409" t="s">
        <v>20</v>
      </c>
      <c r="D1409" t="s">
        <v>2782</v>
      </c>
      <c r="E1409" s="1">
        <v>44371.649305555555</v>
      </c>
      <c r="G1409" s="2">
        <v>44370</v>
      </c>
      <c r="H1409" s="2">
        <v>37608</v>
      </c>
      <c r="I1409">
        <v>1</v>
      </c>
      <c r="J1409" s="2">
        <v>44372</v>
      </c>
      <c r="K1409" s="2">
        <v>44372</v>
      </c>
      <c r="L1409" t="s">
        <v>29</v>
      </c>
      <c r="M1409" t="s">
        <v>30</v>
      </c>
      <c r="N1409" t="s">
        <v>2783</v>
      </c>
      <c r="O1409" t="s">
        <v>396</v>
      </c>
      <c r="P1409" t="s">
        <v>397</v>
      </c>
      <c r="Q1409" t="s">
        <v>54</v>
      </c>
      <c r="S1409" t="s">
        <v>55</v>
      </c>
    </row>
    <row r="1410" spans="1:21" hidden="1" x14ac:dyDescent="0.25">
      <c r="A1410" t="s">
        <v>2784</v>
      </c>
      <c r="B1410" t="s">
        <v>32</v>
      </c>
      <c r="C1410" t="s">
        <v>20</v>
      </c>
      <c r="D1410" t="s">
        <v>2784</v>
      </c>
      <c r="E1410" s="1">
        <v>44371.649305555555</v>
      </c>
      <c r="G1410" s="2">
        <v>44370</v>
      </c>
      <c r="H1410" s="2">
        <v>37608</v>
      </c>
      <c r="I1410">
        <v>1</v>
      </c>
      <c r="J1410" s="2">
        <v>44372</v>
      </c>
      <c r="K1410" s="2">
        <v>44372</v>
      </c>
      <c r="L1410" t="s">
        <v>29</v>
      </c>
      <c r="M1410" t="s">
        <v>30</v>
      </c>
      <c r="N1410" t="s">
        <v>2785</v>
      </c>
      <c r="O1410" t="s">
        <v>396</v>
      </c>
      <c r="P1410" t="s">
        <v>397</v>
      </c>
      <c r="Q1410" t="s">
        <v>54</v>
      </c>
      <c r="S1410" t="s">
        <v>55</v>
      </c>
    </row>
    <row r="1411" spans="1:21" x14ac:dyDescent="0.25">
      <c r="A1411" t="s">
        <v>2786</v>
      </c>
      <c r="B1411" t="s">
        <v>99</v>
      </c>
      <c r="C1411" t="s">
        <v>20</v>
      </c>
      <c r="D1411" t="s">
        <v>2786</v>
      </c>
      <c r="E1411" s="1">
        <v>44371.649305555555</v>
      </c>
      <c r="G1411" s="2">
        <v>44370</v>
      </c>
      <c r="H1411" s="2">
        <v>37608</v>
      </c>
      <c r="I1411">
        <v>3</v>
      </c>
      <c r="J1411" s="2">
        <v>44372</v>
      </c>
      <c r="K1411" s="2">
        <v>44372</v>
      </c>
      <c r="L1411" t="s">
        <v>29</v>
      </c>
      <c r="M1411" t="s">
        <v>30</v>
      </c>
      <c r="N1411" t="s">
        <v>2787</v>
      </c>
      <c r="O1411" t="s">
        <v>396</v>
      </c>
      <c r="P1411" t="s">
        <v>397</v>
      </c>
      <c r="Q1411" t="s">
        <v>118</v>
      </c>
      <c r="T1411" t="str">
        <f>VLOOKUP(O1411,Aggregations!$B$2:$C$12,2,FALSE)</f>
        <v>SUM</v>
      </c>
      <c r="U1411" t="b">
        <f t="shared" ref="U1411:U1420" si="11">ISNUMBER(SEARCH("CLOSE",B1411))</f>
        <v>0</v>
      </c>
    </row>
    <row r="1412" spans="1:21" x14ac:dyDescent="0.25">
      <c r="A1412" t="s">
        <v>2788</v>
      </c>
      <c r="B1412" t="s">
        <v>99</v>
      </c>
      <c r="C1412" t="s">
        <v>20</v>
      </c>
      <c r="D1412" t="s">
        <v>2788</v>
      </c>
      <c r="E1412" s="1">
        <v>44371.649305555555</v>
      </c>
      <c r="G1412" s="2">
        <v>44370</v>
      </c>
      <c r="H1412" s="2">
        <v>37608</v>
      </c>
      <c r="I1412">
        <v>1</v>
      </c>
      <c r="J1412" s="2">
        <v>44372</v>
      </c>
      <c r="K1412" s="2">
        <v>44372</v>
      </c>
      <c r="L1412" t="s">
        <v>29</v>
      </c>
      <c r="M1412" t="s">
        <v>30</v>
      </c>
      <c r="N1412" t="s">
        <v>2789</v>
      </c>
      <c r="O1412" t="s">
        <v>396</v>
      </c>
      <c r="P1412" t="s">
        <v>397</v>
      </c>
      <c r="Q1412" t="s">
        <v>118</v>
      </c>
      <c r="T1412" t="str">
        <f>VLOOKUP(O1412,Aggregations!$B$2:$C$12,2,FALSE)</f>
        <v>SUM</v>
      </c>
      <c r="U1412" t="b">
        <f t="shared" si="11"/>
        <v>0</v>
      </c>
    </row>
    <row r="1413" spans="1:21" x14ac:dyDescent="0.25">
      <c r="A1413" t="s">
        <v>2790</v>
      </c>
      <c r="B1413" t="s">
        <v>32</v>
      </c>
      <c r="C1413" t="s">
        <v>20</v>
      </c>
      <c r="D1413" t="s">
        <v>2790</v>
      </c>
      <c r="E1413" s="1">
        <v>44371.649305555555</v>
      </c>
      <c r="G1413" s="2">
        <v>44370</v>
      </c>
      <c r="H1413" s="2">
        <v>37608</v>
      </c>
      <c r="I1413">
        <v>25</v>
      </c>
      <c r="J1413" s="2">
        <v>44372</v>
      </c>
      <c r="K1413" s="2">
        <v>44372</v>
      </c>
      <c r="L1413" t="s">
        <v>29</v>
      </c>
      <c r="M1413" t="s">
        <v>30</v>
      </c>
      <c r="N1413" t="s">
        <v>2791</v>
      </c>
      <c r="O1413" t="s">
        <v>396</v>
      </c>
      <c r="P1413" t="s">
        <v>397</v>
      </c>
      <c r="Q1413" t="s">
        <v>118</v>
      </c>
      <c r="T1413" t="str">
        <f>VLOOKUP(O1413,Aggregations!$B$2:$C$12,2,FALSE)</f>
        <v>SUM</v>
      </c>
      <c r="U1413" t="b">
        <f t="shared" si="11"/>
        <v>0</v>
      </c>
    </row>
    <row r="1414" spans="1:21" x14ac:dyDescent="0.25">
      <c r="A1414" t="s">
        <v>2792</v>
      </c>
      <c r="B1414" t="s">
        <v>19</v>
      </c>
      <c r="C1414" t="s">
        <v>20</v>
      </c>
      <c r="D1414" t="s">
        <v>2792</v>
      </c>
      <c r="E1414" s="1">
        <v>44371.649305555555</v>
      </c>
      <c r="G1414" s="2">
        <v>44370</v>
      </c>
      <c r="H1414" s="2">
        <v>37608</v>
      </c>
      <c r="I1414">
        <v>2</v>
      </c>
      <c r="J1414" s="2">
        <v>44372</v>
      </c>
      <c r="K1414" s="2">
        <v>44372</v>
      </c>
      <c r="L1414" t="s">
        <v>29</v>
      </c>
      <c r="M1414" t="s">
        <v>30</v>
      </c>
      <c r="N1414" t="s">
        <v>2793</v>
      </c>
      <c r="O1414" t="s">
        <v>396</v>
      </c>
      <c r="P1414" t="s">
        <v>397</v>
      </c>
      <c r="Q1414" t="s">
        <v>118</v>
      </c>
      <c r="T1414" t="str">
        <f>VLOOKUP(O1414,Aggregations!$B$2:$C$12,2,FALSE)</f>
        <v>SUM</v>
      </c>
      <c r="U1414" t="b">
        <f t="shared" si="11"/>
        <v>0</v>
      </c>
    </row>
    <row r="1415" spans="1:21" x14ac:dyDescent="0.25">
      <c r="A1415" t="s">
        <v>2794</v>
      </c>
      <c r="B1415" t="s">
        <v>19</v>
      </c>
      <c r="C1415" t="s">
        <v>20</v>
      </c>
      <c r="D1415" t="s">
        <v>2794</v>
      </c>
      <c r="E1415" s="1">
        <v>44371.649305555555</v>
      </c>
      <c r="G1415" s="2">
        <v>44370</v>
      </c>
      <c r="H1415" s="2">
        <v>37608</v>
      </c>
      <c r="I1415">
        <v>1</v>
      </c>
      <c r="J1415" s="2">
        <v>44372</v>
      </c>
      <c r="K1415" s="2">
        <v>44372</v>
      </c>
      <c r="L1415" t="s">
        <v>29</v>
      </c>
      <c r="M1415" t="s">
        <v>30</v>
      </c>
      <c r="N1415" t="s">
        <v>2795</v>
      </c>
      <c r="O1415" t="s">
        <v>396</v>
      </c>
      <c r="P1415" t="s">
        <v>397</v>
      </c>
      <c r="Q1415" t="s">
        <v>118</v>
      </c>
      <c r="T1415" t="str">
        <f>VLOOKUP(O1415,Aggregations!$B$2:$C$12,2,FALSE)</f>
        <v>SUM</v>
      </c>
      <c r="U1415" t="b">
        <f t="shared" si="11"/>
        <v>0</v>
      </c>
    </row>
    <row r="1416" spans="1:21" x14ac:dyDescent="0.25">
      <c r="A1416" t="s">
        <v>2796</v>
      </c>
      <c r="B1416" t="s">
        <v>19</v>
      </c>
      <c r="C1416" t="s">
        <v>20</v>
      </c>
      <c r="D1416" t="s">
        <v>2796</v>
      </c>
      <c r="E1416" s="1">
        <v>44371.649305555555</v>
      </c>
      <c r="G1416" s="2">
        <v>44370</v>
      </c>
      <c r="H1416" s="2">
        <v>37608</v>
      </c>
      <c r="I1416">
        <v>1</v>
      </c>
      <c r="J1416" s="2">
        <v>44372</v>
      </c>
      <c r="K1416" s="2">
        <v>44372</v>
      </c>
      <c r="L1416" t="s">
        <v>29</v>
      </c>
      <c r="M1416" t="s">
        <v>30</v>
      </c>
      <c r="N1416" t="s">
        <v>2797</v>
      </c>
      <c r="O1416" t="s">
        <v>396</v>
      </c>
      <c r="P1416" t="s">
        <v>397</v>
      </c>
      <c r="Q1416" t="s">
        <v>118</v>
      </c>
      <c r="T1416" t="str">
        <f>VLOOKUP(O1416,Aggregations!$B$2:$C$12,2,FALSE)</f>
        <v>SUM</v>
      </c>
      <c r="U1416" t="b">
        <f t="shared" si="11"/>
        <v>0</v>
      </c>
    </row>
    <row r="1417" spans="1:21" x14ac:dyDescent="0.25">
      <c r="A1417" t="s">
        <v>2798</v>
      </c>
      <c r="B1417" t="s">
        <v>32</v>
      </c>
      <c r="C1417" t="s">
        <v>20</v>
      </c>
      <c r="D1417" t="s">
        <v>2798</v>
      </c>
      <c r="E1417" s="1">
        <v>44371.649305555555</v>
      </c>
      <c r="G1417" s="2">
        <v>44370</v>
      </c>
      <c r="H1417" s="2">
        <v>37608</v>
      </c>
      <c r="I1417">
        <v>2</v>
      </c>
      <c r="J1417" s="2">
        <v>44372</v>
      </c>
      <c r="K1417" s="2">
        <v>44372</v>
      </c>
      <c r="L1417" t="s">
        <v>29</v>
      </c>
      <c r="M1417" t="s">
        <v>30</v>
      </c>
      <c r="N1417" t="s">
        <v>2799</v>
      </c>
      <c r="O1417" t="s">
        <v>396</v>
      </c>
      <c r="P1417" t="s">
        <v>397</v>
      </c>
      <c r="Q1417" t="s">
        <v>118</v>
      </c>
      <c r="T1417" t="str">
        <f>VLOOKUP(O1417,Aggregations!$B$2:$C$12,2,FALSE)</f>
        <v>SUM</v>
      </c>
      <c r="U1417" t="b">
        <f t="shared" si="11"/>
        <v>0</v>
      </c>
    </row>
    <row r="1418" spans="1:21" x14ac:dyDescent="0.25">
      <c r="A1418" t="s">
        <v>2800</v>
      </c>
      <c r="B1418" t="s">
        <v>32</v>
      </c>
      <c r="C1418" t="s">
        <v>20</v>
      </c>
      <c r="D1418" t="s">
        <v>2800</v>
      </c>
      <c r="E1418" s="1">
        <v>44371.649305555555</v>
      </c>
      <c r="G1418" s="2">
        <v>44370</v>
      </c>
      <c r="H1418" s="2">
        <v>37608</v>
      </c>
      <c r="I1418">
        <v>1</v>
      </c>
      <c r="J1418" s="2">
        <v>44372</v>
      </c>
      <c r="K1418" s="2">
        <v>44372</v>
      </c>
      <c r="L1418" t="s">
        <v>29</v>
      </c>
      <c r="M1418" t="s">
        <v>30</v>
      </c>
      <c r="N1418" t="s">
        <v>2801</v>
      </c>
      <c r="O1418" t="s">
        <v>396</v>
      </c>
      <c r="P1418" t="s">
        <v>397</v>
      </c>
      <c r="Q1418" t="s">
        <v>118</v>
      </c>
      <c r="T1418" t="str">
        <f>VLOOKUP(O1418,Aggregations!$B$2:$C$12,2,FALSE)</f>
        <v>SUM</v>
      </c>
      <c r="U1418" t="b">
        <f t="shared" si="11"/>
        <v>0</v>
      </c>
    </row>
    <row r="1419" spans="1:21" x14ac:dyDescent="0.25">
      <c r="A1419" t="s">
        <v>2802</v>
      </c>
      <c r="B1419" t="s">
        <v>99</v>
      </c>
      <c r="C1419" t="s">
        <v>20</v>
      </c>
      <c r="D1419" t="s">
        <v>2802</v>
      </c>
      <c r="E1419" s="1">
        <v>44371.649305555555</v>
      </c>
      <c r="G1419" s="2">
        <v>44370</v>
      </c>
      <c r="H1419" s="2">
        <v>37608</v>
      </c>
      <c r="I1419">
        <v>7</v>
      </c>
      <c r="J1419" s="2">
        <v>44372</v>
      </c>
      <c r="K1419" s="2">
        <v>44372</v>
      </c>
      <c r="L1419" t="s">
        <v>29</v>
      </c>
      <c r="M1419" t="s">
        <v>30</v>
      </c>
      <c r="N1419" t="s">
        <v>2803</v>
      </c>
      <c r="O1419" t="s">
        <v>396</v>
      </c>
      <c r="P1419" t="s">
        <v>397</v>
      </c>
      <c r="Q1419" t="s">
        <v>118</v>
      </c>
      <c r="T1419" t="str">
        <f>VLOOKUP(O1419,Aggregations!$B$2:$C$12,2,FALSE)</f>
        <v>SUM</v>
      </c>
      <c r="U1419" t="b">
        <f t="shared" si="11"/>
        <v>0</v>
      </c>
    </row>
    <row r="1420" spans="1:21" x14ac:dyDescent="0.25">
      <c r="A1420" t="s">
        <v>2804</v>
      </c>
      <c r="B1420" t="s">
        <v>99</v>
      </c>
      <c r="C1420" t="s">
        <v>20</v>
      </c>
      <c r="D1420" t="s">
        <v>2804</v>
      </c>
      <c r="E1420" s="1">
        <v>44371.649305555555</v>
      </c>
      <c r="G1420" s="2">
        <v>44370</v>
      </c>
      <c r="H1420" s="2">
        <v>37608</v>
      </c>
      <c r="I1420">
        <v>1</v>
      </c>
      <c r="J1420" s="2">
        <v>44372</v>
      </c>
      <c r="K1420" s="2">
        <v>44372</v>
      </c>
      <c r="L1420" t="s">
        <v>29</v>
      </c>
      <c r="M1420" t="s">
        <v>30</v>
      </c>
      <c r="N1420" t="s">
        <v>2805</v>
      </c>
      <c r="O1420" t="s">
        <v>396</v>
      </c>
      <c r="P1420" t="s">
        <v>397</v>
      </c>
      <c r="Q1420" t="s">
        <v>118</v>
      </c>
      <c r="T1420" t="str">
        <f>VLOOKUP(O1420,Aggregations!$B$2:$C$12,2,FALSE)</f>
        <v>SUM</v>
      </c>
      <c r="U1420" t="b">
        <f t="shared" si="11"/>
        <v>0</v>
      </c>
    </row>
    <row r="1421" spans="1:21" hidden="1" x14ac:dyDescent="0.25">
      <c r="A1421" t="s">
        <v>2806</v>
      </c>
      <c r="B1421" t="s">
        <v>99</v>
      </c>
      <c r="C1421" t="s">
        <v>20</v>
      </c>
      <c r="D1421" t="s">
        <v>2806</v>
      </c>
      <c r="E1421" s="1">
        <v>44371.649305555555</v>
      </c>
      <c r="G1421" s="2">
        <v>44370</v>
      </c>
      <c r="H1421" s="2">
        <v>37608</v>
      </c>
      <c r="I1421">
        <v>1</v>
      </c>
      <c r="J1421" s="2">
        <v>44372</v>
      </c>
      <c r="K1421" s="2">
        <v>44372</v>
      </c>
      <c r="L1421" t="s">
        <v>29</v>
      </c>
      <c r="M1421" t="s">
        <v>30</v>
      </c>
      <c r="N1421" t="s">
        <v>2807</v>
      </c>
      <c r="O1421" t="s">
        <v>396</v>
      </c>
      <c r="P1421" t="s">
        <v>397</v>
      </c>
      <c r="Q1421" t="s">
        <v>54</v>
      </c>
      <c r="S1421" t="s">
        <v>55</v>
      </c>
    </row>
    <row r="1422" spans="1:21" hidden="1" x14ac:dyDescent="0.25">
      <c r="A1422" t="s">
        <v>2808</v>
      </c>
      <c r="B1422" t="s">
        <v>99</v>
      </c>
      <c r="C1422" t="s">
        <v>20</v>
      </c>
      <c r="D1422" t="s">
        <v>2808</v>
      </c>
      <c r="E1422" s="1">
        <v>44371.649305555555</v>
      </c>
      <c r="G1422" s="2">
        <v>44370</v>
      </c>
      <c r="H1422" s="2">
        <v>37608</v>
      </c>
      <c r="I1422">
        <v>1</v>
      </c>
      <c r="J1422" s="2">
        <v>44372</v>
      </c>
      <c r="K1422" s="2">
        <v>44372</v>
      </c>
      <c r="L1422" t="s">
        <v>29</v>
      </c>
      <c r="M1422" t="s">
        <v>30</v>
      </c>
      <c r="N1422" t="s">
        <v>2809</v>
      </c>
      <c r="O1422" t="s">
        <v>396</v>
      </c>
      <c r="P1422" t="s">
        <v>397</v>
      </c>
      <c r="Q1422" t="s">
        <v>54</v>
      </c>
      <c r="S1422" t="s">
        <v>55</v>
      </c>
    </row>
    <row r="1423" spans="1:21" hidden="1" x14ac:dyDescent="0.25">
      <c r="A1423" t="s">
        <v>2810</v>
      </c>
      <c r="B1423" t="s">
        <v>99</v>
      </c>
      <c r="C1423" t="s">
        <v>20</v>
      </c>
      <c r="D1423" t="s">
        <v>2810</v>
      </c>
      <c r="E1423" s="1">
        <v>44371.649305555555</v>
      </c>
      <c r="G1423" s="2">
        <v>44370</v>
      </c>
      <c r="H1423" s="2">
        <v>37608</v>
      </c>
      <c r="I1423">
        <v>1</v>
      </c>
      <c r="J1423" s="2">
        <v>44372</v>
      </c>
      <c r="K1423" s="2">
        <v>44372</v>
      </c>
      <c r="L1423" t="s">
        <v>29</v>
      </c>
      <c r="M1423" t="s">
        <v>30</v>
      </c>
      <c r="N1423" t="s">
        <v>2811</v>
      </c>
      <c r="O1423" t="s">
        <v>396</v>
      </c>
      <c r="P1423" t="s">
        <v>397</v>
      </c>
      <c r="Q1423" t="s">
        <v>54</v>
      </c>
      <c r="S1423" t="s">
        <v>55</v>
      </c>
    </row>
    <row r="1424" spans="1:21" hidden="1" x14ac:dyDescent="0.25">
      <c r="A1424" t="s">
        <v>2812</v>
      </c>
      <c r="B1424" t="s">
        <v>99</v>
      </c>
      <c r="C1424" t="s">
        <v>20</v>
      </c>
      <c r="D1424" t="s">
        <v>2812</v>
      </c>
      <c r="E1424" s="1">
        <v>44371.649305555555</v>
      </c>
      <c r="G1424" s="2">
        <v>44370</v>
      </c>
      <c r="H1424" s="2">
        <v>37608</v>
      </c>
      <c r="I1424">
        <v>1</v>
      </c>
      <c r="J1424" s="2">
        <v>44372</v>
      </c>
      <c r="K1424" s="2">
        <v>44372</v>
      </c>
      <c r="L1424" t="s">
        <v>29</v>
      </c>
      <c r="M1424" t="s">
        <v>30</v>
      </c>
      <c r="N1424" t="s">
        <v>2813</v>
      </c>
      <c r="O1424" t="s">
        <v>396</v>
      </c>
      <c r="P1424" t="s">
        <v>397</v>
      </c>
      <c r="Q1424" t="s">
        <v>54</v>
      </c>
      <c r="S1424" t="s">
        <v>55</v>
      </c>
    </row>
    <row r="1425" spans="1:21" hidden="1" x14ac:dyDescent="0.25">
      <c r="A1425" t="s">
        <v>2814</v>
      </c>
      <c r="B1425" t="s">
        <v>99</v>
      </c>
      <c r="C1425" t="s">
        <v>20</v>
      </c>
      <c r="D1425" t="s">
        <v>2814</v>
      </c>
      <c r="E1425" s="1">
        <v>44371.649305555555</v>
      </c>
      <c r="G1425" s="2">
        <v>44370</v>
      </c>
      <c r="H1425" s="2">
        <v>37608</v>
      </c>
      <c r="I1425">
        <v>1</v>
      </c>
      <c r="J1425" s="2">
        <v>44372</v>
      </c>
      <c r="K1425" s="2">
        <v>44372</v>
      </c>
      <c r="L1425" t="s">
        <v>29</v>
      </c>
      <c r="M1425" t="s">
        <v>30</v>
      </c>
      <c r="N1425" t="s">
        <v>2815</v>
      </c>
      <c r="O1425" t="s">
        <v>396</v>
      </c>
      <c r="P1425" t="s">
        <v>397</v>
      </c>
      <c r="Q1425" t="s">
        <v>54</v>
      </c>
      <c r="S1425" t="s">
        <v>55</v>
      </c>
    </row>
    <row r="1426" spans="1:21" hidden="1" x14ac:dyDescent="0.25">
      <c r="A1426" t="s">
        <v>2816</v>
      </c>
      <c r="B1426" t="s">
        <v>99</v>
      </c>
      <c r="C1426" t="s">
        <v>20</v>
      </c>
      <c r="D1426" t="s">
        <v>2816</v>
      </c>
      <c r="E1426" s="1">
        <v>44371.649305555555</v>
      </c>
      <c r="G1426" s="2">
        <v>44370</v>
      </c>
      <c r="H1426" s="2">
        <v>37608</v>
      </c>
      <c r="I1426">
        <v>1</v>
      </c>
      <c r="J1426" s="2">
        <v>44372</v>
      </c>
      <c r="K1426" s="2">
        <v>44372</v>
      </c>
      <c r="L1426" t="s">
        <v>29</v>
      </c>
      <c r="M1426" t="s">
        <v>30</v>
      </c>
      <c r="N1426" t="s">
        <v>2817</v>
      </c>
      <c r="O1426" t="s">
        <v>396</v>
      </c>
      <c r="P1426" t="s">
        <v>397</v>
      </c>
      <c r="Q1426" t="s">
        <v>54</v>
      </c>
      <c r="S1426" t="s">
        <v>55</v>
      </c>
    </row>
    <row r="1427" spans="1:21" hidden="1" x14ac:dyDescent="0.25">
      <c r="A1427" t="s">
        <v>2818</v>
      </c>
      <c r="B1427" t="s">
        <v>99</v>
      </c>
      <c r="C1427" t="s">
        <v>20</v>
      </c>
      <c r="D1427" t="s">
        <v>2818</v>
      </c>
      <c r="E1427" s="1">
        <v>44371.649305555555</v>
      </c>
      <c r="G1427" s="2">
        <v>44370</v>
      </c>
      <c r="H1427" s="2">
        <v>37608</v>
      </c>
      <c r="I1427">
        <v>1</v>
      </c>
      <c r="J1427" s="2">
        <v>44372</v>
      </c>
      <c r="K1427" s="2">
        <v>44372</v>
      </c>
      <c r="L1427" t="s">
        <v>29</v>
      </c>
      <c r="M1427" t="s">
        <v>30</v>
      </c>
      <c r="N1427" t="s">
        <v>2819</v>
      </c>
      <c r="O1427" t="s">
        <v>396</v>
      </c>
      <c r="P1427" t="s">
        <v>397</v>
      </c>
      <c r="Q1427" t="s">
        <v>54</v>
      </c>
      <c r="S1427" t="s">
        <v>55</v>
      </c>
    </row>
    <row r="1428" spans="1:21" hidden="1" x14ac:dyDescent="0.25">
      <c r="A1428" t="s">
        <v>2820</v>
      </c>
      <c r="B1428" t="s">
        <v>99</v>
      </c>
      <c r="C1428" t="s">
        <v>20</v>
      </c>
      <c r="D1428" t="s">
        <v>2820</v>
      </c>
      <c r="E1428" s="1">
        <v>44371.649305555555</v>
      </c>
      <c r="G1428" s="2">
        <v>44370</v>
      </c>
      <c r="H1428" s="2">
        <v>37608</v>
      </c>
      <c r="I1428">
        <v>1</v>
      </c>
      <c r="J1428" s="2">
        <v>44372</v>
      </c>
      <c r="K1428" s="2">
        <v>44372</v>
      </c>
      <c r="L1428" t="s">
        <v>29</v>
      </c>
      <c r="M1428" t="s">
        <v>30</v>
      </c>
      <c r="N1428" t="s">
        <v>2821</v>
      </c>
      <c r="O1428" t="s">
        <v>396</v>
      </c>
      <c r="P1428" t="s">
        <v>397</v>
      </c>
      <c r="Q1428" t="s">
        <v>54</v>
      </c>
      <c r="S1428" t="s">
        <v>55</v>
      </c>
    </row>
    <row r="1429" spans="1:21" hidden="1" x14ac:dyDescent="0.25">
      <c r="A1429" t="s">
        <v>2822</v>
      </c>
      <c r="B1429" t="s">
        <v>99</v>
      </c>
      <c r="C1429" t="s">
        <v>20</v>
      </c>
      <c r="D1429" t="s">
        <v>2822</v>
      </c>
      <c r="E1429" s="1">
        <v>44371.649305555555</v>
      </c>
      <c r="G1429" s="2">
        <v>44370</v>
      </c>
      <c r="H1429" s="2">
        <v>37608</v>
      </c>
      <c r="I1429">
        <v>1</v>
      </c>
      <c r="J1429" s="2">
        <v>44372</v>
      </c>
      <c r="K1429" s="2">
        <v>44372</v>
      </c>
      <c r="L1429" t="s">
        <v>29</v>
      </c>
      <c r="M1429" t="s">
        <v>30</v>
      </c>
      <c r="N1429" t="s">
        <v>2823</v>
      </c>
      <c r="O1429" t="s">
        <v>396</v>
      </c>
      <c r="P1429" t="s">
        <v>397</v>
      </c>
      <c r="Q1429" t="s">
        <v>54</v>
      </c>
      <c r="S1429" t="s">
        <v>55</v>
      </c>
    </row>
    <row r="1430" spans="1:21" hidden="1" x14ac:dyDescent="0.25">
      <c r="A1430" t="s">
        <v>2824</v>
      </c>
      <c r="B1430" t="s">
        <v>99</v>
      </c>
      <c r="C1430" t="s">
        <v>20</v>
      </c>
      <c r="D1430" t="s">
        <v>2824</v>
      </c>
      <c r="E1430" s="1">
        <v>44371.649305555555</v>
      </c>
      <c r="G1430" s="2">
        <v>44370</v>
      </c>
      <c r="H1430" s="2">
        <v>37608</v>
      </c>
      <c r="I1430">
        <v>1</v>
      </c>
      <c r="J1430" s="2">
        <v>44372</v>
      </c>
      <c r="K1430" s="2">
        <v>44372</v>
      </c>
      <c r="L1430" t="s">
        <v>29</v>
      </c>
      <c r="M1430" t="s">
        <v>30</v>
      </c>
      <c r="N1430" t="s">
        <v>2825</v>
      </c>
      <c r="O1430" t="s">
        <v>396</v>
      </c>
      <c r="P1430" t="s">
        <v>397</v>
      </c>
      <c r="Q1430" t="s">
        <v>54</v>
      </c>
      <c r="S1430" t="s">
        <v>55</v>
      </c>
    </row>
    <row r="1431" spans="1:21" hidden="1" x14ac:dyDescent="0.25">
      <c r="A1431" t="s">
        <v>2826</v>
      </c>
      <c r="B1431" t="s">
        <v>99</v>
      </c>
      <c r="C1431" t="s">
        <v>20</v>
      </c>
      <c r="D1431" t="s">
        <v>2826</v>
      </c>
      <c r="E1431" s="1">
        <v>44371.649305555555</v>
      </c>
      <c r="G1431" s="2">
        <v>44370</v>
      </c>
      <c r="H1431" s="2">
        <v>37608</v>
      </c>
      <c r="I1431">
        <v>1</v>
      </c>
      <c r="J1431" s="2">
        <v>44372</v>
      </c>
      <c r="K1431" s="2">
        <v>44372</v>
      </c>
      <c r="L1431" t="s">
        <v>29</v>
      </c>
      <c r="M1431" t="s">
        <v>30</v>
      </c>
      <c r="N1431" t="s">
        <v>2827</v>
      </c>
      <c r="O1431" t="s">
        <v>396</v>
      </c>
      <c r="P1431" t="s">
        <v>397</v>
      </c>
      <c r="Q1431" t="s">
        <v>54</v>
      </c>
      <c r="S1431" t="s">
        <v>55</v>
      </c>
    </row>
    <row r="1432" spans="1:21" hidden="1" x14ac:dyDescent="0.25">
      <c r="A1432" t="s">
        <v>2828</v>
      </c>
      <c r="B1432" t="s">
        <v>99</v>
      </c>
      <c r="C1432" t="s">
        <v>20</v>
      </c>
      <c r="D1432" t="s">
        <v>2828</v>
      </c>
      <c r="E1432" s="1">
        <v>44371.649305555555</v>
      </c>
      <c r="G1432" s="2">
        <v>44370</v>
      </c>
      <c r="H1432" s="2">
        <v>37608</v>
      </c>
      <c r="I1432">
        <v>1</v>
      </c>
      <c r="J1432" s="2">
        <v>44372</v>
      </c>
      <c r="K1432" s="2">
        <v>44372</v>
      </c>
      <c r="L1432" t="s">
        <v>29</v>
      </c>
      <c r="M1432" t="s">
        <v>30</v>
      </c>
      <c r="N1432" t="s">
        <v>2829</v>
      </c>
      <c r="O1432" t="s">
        <v>396</v>
      </c>
      <c r="P1432" t="s">
        <v>397</v>
      </c>
      <c r="Q1432" t="s">
        <v>54</v>
      </c>
      <c r="S1432" t="s">
        <v>55</v>
      </c>
    </row>
    <row r="1433" spans="1:21" x14ac:dyDescent="0.25">
      <c r="A1433" t="s">
        <v>2830</v>
      </c>
      <c r="B1433" t="s">
        <v>99</v>
      </c>
      <c r="C1433" t="s">
        <v>20</v>
      </c>
      <c r="D1433" t="s">
        <v>2830</v>
      </c>
      <c r="E1433" s="1">
        <v>44371.649305555555</v>
      </c>
      <c r="G1433" s="2">
        <v>44370</v>
      </c>
      <c r="H1433" s="2">
        <v>37608</v>
      </c>
      <c r="I1433">
        <v>17</v>
      </c>
      <c r="J1433" s="2">
        <v>44372</v>
      </c>
      <c r="K1433" s="2">
        <v>44372</v>
      </c>
      <c r="L1433" t="s">
        <v>29</v>
      </c>
      <c r="M1433" t="s">
        <v>30</v>
      </c>
      <c r="N1433" t="s">
        <v>2831</v>
      </c>
      <c r="O1433" t="s">
        <v>396</v>
      </c>
      <c r="P1433" t="s">
        <v>397</v>
      </c>
      <c r="Q1433" t="s">
        <v>118</v>
      </c>
      <c r="T1433" t="str">
        <f>VLOOKUP(O1433,Aggregations!$B$2:$C$12,2,FALSE)</f>
        <v>SUM</v>
      </c>
      <c r="U1433" t="b">
        <f t="shared" ref="U1433:U1442" si="12">ISNUMBER(SEARCH("CLOSE",B1433))</f>
        <v>0</v>
      </c>
    </row>
    <row r="1434" spans="1:21" x14ac:dyDescent="0.25">
      <c r="A1434" t="s">
        <v>2832</v>
      </c>
      <c r="B1434" t="s">
        <v>99</v>
      </c>
      <c r="C1434" t="s">
        <v>20</v>
      </c>
      <c r="D1434" t="s">
        <v>2832</v>
      </c>
      <c r="E1434" s="1">
        <v>44371.649305555555</v>
      </c>
      <c r="G1434" s="2">
        <v>44370</v>
      </c>
      <c r="H1434" s="2">
        <v>37608</v>
      </c>
      <c r="I1434">
        <v>1</v>
      </c>
      <c r="J1434" s="2">
        <v>44372</v>
      </c>
      <c r="K1434" s="2">
        <v>44372</v>
      </c>
      <c r="L1434" t="s">
        <v>29</v>
      </c>
      <c r="M1434" t="s">
        <v>30</v>
      </c>
      <c r="N1434" t="s">
        <v>2833</v>
      </c>
      <c r="O1434" t="s">
        <v>396</v>
      </c>
      <c r="P1434" t="s">
        <v>397</v>
      </c>
      <c r="Q1434" t="s">
        <v>118</v>
      </c>
      <c r="T1434" t="str">
        <f>VLOOKUP(O1434,Aggregations!$B$2:$C$12,2,FALSE)</f>
        <v>SUM</v>
      </c>
      <c r="U1434" t="b">
        <f t="shared" si="12"/>
        <v>0</v>
      </c>
    </row>
    <row r="1435" spans="1:21" x14ac:dyDescent="0.25">
      <c r="A1435" t="s">
        <v>2834</v>
      </c>
      <c r="B1435" t="s">
        <v>99</v>
      </c>
      <c r="C1435" t="s">
        <v>20</v>
      </c>
      <c r="D1435" t="s">
        <v>2834</v>
      </c>
      <c r="E1435" s="1">
        <v>44371.649305555555</v>
      </c>
      <c r="G1435" s="2">
        <v>44370</v>
      </c>
      <c r="H1435" s="2">
        <v>37608</v>
      </c>
      <c r="I1435">
        <v>1</v>
      </c>
      <c r="J1435" s="2">
        <v>44372</v>
      </c>
      <c r="K1435" s="2">
        <v>44372</v>
      </c>
      <c r="L1435" t="s">
        <v>29</v>
      </c>
      <c r="M1435" t="s">
        <v>30</v>
      </c>
      <c r="N1435" t="s">
        <v>2835</v>
      </c>
      <c r="O1435" t="s">
        <v>396</v>
      </c>
      <c r="P1435" t="s">
        <v>397</v>
      </c>
      <c r="Q1435" t="s">
        <v>118</v>
      </c>
      <c r="T1435" t="str">
        <f>VLOOKUP(O1435,Aggregations!$B$2:$C$12,2,FALSE)</f>
        <v>SUM</v>
      </c>
      <c r="U1435" t="b">
        <f t="shared" si="12"/>
        <v>0</v>
      </c>
    </row>
    <row r="1436" spans="1:21" x14ac:dyDescent="0.25">
      <c r="A1436" t="s">
        <v>2836</v>
      </c>
      <c r="B1436" t="s">
        <v>99</v>
      </c>
      <c r="C1436" t="s">
        <v>20</v>
      </c>
      <c r="D1436" t="s">
        <v>2836</v>
      </c>
      <c r="E1436" s="1">
        <v>44371.649305555555</v>
      </c>
      <c r="G1436" s="2">
        <v>44370</v>
      </c>
      <c r="H1436" s="2">
        <v>37608</v>
      </c>
      <c r="I1436">
        <v>1</v>
      </c>
      <c r="J1436" s="2">
        <v>44372</v>
      </c>
      <c r="K1436" s="2">
        <v>44372</v>
      </c>
      <c r="L1436" t="s">
        <v>29</v>
      </c>
      <c r="M1436" t="s">
        <v>30</v>
      </c>
      <c r="N1436" t="s">
        <v>2837</v>
      </c>
      <c r="O1436" t="s">
        <v>396</v>
      </c>
      <c r="P1436" t="s">
        <v>397</v>
      </c>
      <c r="Q1436" t="s">
        <v>118</v>
      </c>
      <c r="T1436" t="str">
        <f>VLOOKUP(O1436,Aggregations!$B$2:$C$12,2,FALSE)</f>
        <v>SUM</v>
      </c>
      <c r="U1436" t="b">
        <f t="shared" si="12"/>
        <v>0</v>
      </c>
    </row>
    <row r="1437" spans="1:21" x14ac:dyDescent="0.25">
      <c r="A1437" t="s">
        <v>2838</v>
      </c>
      <c r="B1437" t="s">
        <v>99</v>
      </c>
      <c r="C1437" t="s">
        <v>20</v>
      </c>
      <c r="D1437" t="s">
        <v>2838</v>
      </c>
      <c r="E1437" s="1">
        <v>44371.649305555555</v>
      </c>
      <c r="G1437" s="2">
        <v>44370</v>
      </c>
      <c r="H1437" s="2">
        <v>37608</v>
      </c>
      <c r="I1437">
        <v>1</v>
      </c>
      <c r="J1437" s="2">
        <v>44372</v>
      </c>
      <c r="K1437" s="2">
        <v>44372</v>
      </c>
      <c r="L1437" t="s">
        <v>29</v>
      </c>
      <c r="M1437" t="s">
        <v>30</v>
      </c>
      <c r="N1437" t="s">
        <v>2839</v>
      </c>
      <c r="O1437" t="s">
        <v>396</v>
      </c>
      <c r="P1437" t="s">
        <v>397</v>
      </c>
      <c r="Q1437" t="s">
        <v>118</v>
      </c>
      <c r="T1437" t="str">
        <f>VLOOKUP(O1437,Aggregations!$B$2:$C$12,2,FALSE)</f>
        <v>SUM</v>
      </c>
      <c r="U1437" t="b">
        <f t="shared" si="12"/>
        <v>0</v>
      </c>
    </row>
    <row r="1438" spans="1:21" x14ac:dyDescent="0.25">
      <c r="A1438" t="s">
        <v>2840</v>
      </c>
      <c r="B1438" t="s">
        <v>99</v>
      </c>
      <c r="C1438" t="s">
        <v>20</v>
      </c>
      <c r="D1438" t="s">
        <v>2840</v>
      </c>
      <c r="E1438" s="1">
        <v>44371.649305555555</v>
      </c>
      <c r="G1438" s="2">
        <v>44370</v>
      </c>
      <c r="H1438" s="2">
        <v>37608</v>
      </c>
      <c r="I1438">
        <v>1</v>
      </c>
      <c r="J1438" s="2">
        <v>44372</v>
      </c>
      <c r="K1438" s="2">
        <v>44372</v>
      </c>
      <c r="L1438" t="s">
        <v>29</v>
      </c>
      <c r="M1438" t="s">
        <v>30</v>
      </c>
      <c r="N1438" t="s">
        <v>2841</v>
      </c>
      <c r="O1438" t="s">
        <v>396</v>
      </c>
      <c r="P1438" t="s">
        <v>397</v>
      </c>
      <c r="Q1438" t="s">
        <v>118</v>
      </c>
      <c r="T1438" t="str">
        <f>VLOOKUP(O1438,Aggregations!$B$2:$C$12,2,FALSE)</f>
        <v>SUM</v>
      </c>
      <c r="U1438" t="b">
        <f t="shared" si="12"/>
        <v>0</v>
      </c>
    </row>
    <row r="1439" spans="1:21" x14ac:dyDescent="0.25">
      <c r="A1439" t="s">
        <v>2842</v>
      </c>
      <c r="B1439" t="s">
        <v>99</v>
      </c>
      <c r="C1439" t="s">
        <v>20</v>
      </c>
      <c r="D1439" t="s">
        <v>2842</v>
      </c>
      <c r="E1439" s="1">
        <v>44371.649305555555</v>
      </c>
      <c r="G1439" s="2">
        <v>44370</v>
      </c>
      <c r="H1439" s="2">
        <v>37608</v>
      </c>
      <c r="I1439">
        <v>1</v>
      </c>
      <c r="J1439" s="2">
        <v>44372</v>
      </c>
      <c r="K1439" s="2">
        <v>44372</v>
      </c>
      <c r="L1439" t="s">
        <v>29</v>
      </c>
      <c r="M1439" t="s">
        <v>30</v>
      </c>
      <c r="N1439" t="s">
        <v>2843</v>
      </c>
      <c r="O1439" t="s">
        <v>396</v>
      </c>
      <c r="P1439" t="s">
        <v>397</v>
      </c>
      <c r="Q1439" t="s">
        <v>118</v>
      </c>
      <c r="T1439" t="str">
        <f>VLOOKUP(O1439,Aggregations!$B$2:$C$12,2,FALSE)</f>
        <v>SUM</v>
      </c>
      <c r="U1439" t="b">
        <f t="shared" si="12"/>
        <v>0</v>
      </c>
    </row>
    <row r="1440" spans="1:21" x14ac:dyDescent="0.25">
      <c r="A1440" t="s">
        <v>2844</v>
      </c>
      <c r="B1440" t="s">
        <v>99</v>
      </c>
      <c r="C1440" t="s">
        <v>20</v>
      </c>
      <c r="D1440" t="s">
        <v>2844</v>
      </c>
      <c r="E1440" s="1">
        <v>44371.649305555555</v>
      </c>
      <c r="G1440" s="2">
        <v>44370</v>
      </c>
      <c r="H1440" s="2">
        <v>37608</v>
      </c>
      <c r="I1440">
        <v>1</v>
      </c>
      <c r="J1440" s="2">
        <v>44372</v>
      </c>
      <c r="K1440" s="2">
        <v>44372</v>
      </c>
      <c r="L1440" t="s">
        <v>29</v>
      </c>
      <c r="M1440" t="s">
        <v>30</v>
      </c>
      <c r="N1440" t="s">
        <v>2845</v>
      </c>
      <c r="O1440" t="s">
        <v>396</v>
      </c>
      <c r="P1440" t="s">
        <v>397</v>
      </c>
      <c r="Q1440" t="s">
        <v>118</v>
      </c>
      <c r="T1440" t="str">
        <f>VLOOKUP(O1440,Aggregations!$B$2:$C$12,2,FALSE)</f>
        <v>SUM</v>
      </c>
      <c r="U1440" t="b">
        <f t="shared" si="12"/>
        <v>0</v>
      </c>
    </row>
    <row r="1441" spans="1:21" x14ac:dyDescent="0.25">
      <c r="A1441" t="s">
        <v>2846</v>
      </c>
      <c r="B1441" t="s">
        <v>99</v>
      </c>
      <c r="C1441" t="s">
        <v>20</v>
      </c>
      <c r="D1441" t="s">
        <v>2846</v>
      </c>
      <c r="E1441" s="1">
        <v>44371.649305555555</v>
      </c>
      <c r="G1441" s="2">
        <v>44370</v>
      </c>
      <c r="H1441" s="2">
        <v>37608</v>
      </c>
      <c r="I1441">
        <v>4</v>
      </c>
      <c r="J1441" s="2">
        <v>44372</v>
      </c>
      <c r="K1441" s="2">
        <v>44372</v>
      </c>
      <c r="L1441" t="s">
        <v>29</v>
      </c>
      <c r="M1441" t="s">
        <v>30</v>
      </c>
      <c r="N1441" t="s">
        <v>2847</v>
      </c>
      <c r="O1441" t="s">
        <v>396</v>
      </c>
      <c r="P1441" t="s">
        <v>397</v>
      </c>
      <c r="Q1441" t="s">
        <v>118</v>
      </c>
      <c r="T1441" t="str">
        <f>VLOOKUP(O1441,Aggregations!$B$2:$C$12,2,FALSE)</f>
        <v>SUM</v>
      </c>
      <c r="U1441" t="b">
        <f t="shared" si="12"/>
        <v>0</v>
      </c>
    </row>
    <row r="1442" spans="1:21" x14ac:dyDescent="0.25">
      <c r="A1442" t="s">
        <v>2848</v>
      </c>
      <c r="B1442" t="s">
        <v>99</v>
      </c>
      <c r="C1442" t="s">
        <v>20</v>
      </c>
      <c r="D1442" t="s">
        <v>2848</v>
      </c>
      <c r="E1442" s="1">
        <v>44371.649305555555</v>
      </c>
      <c r="G1442" s="2">
        <v>44370</v>
      </c>
      <c r="H1442" s="2">
        <v>37608</v>
      </c>
      <c r="I1442">
        <v>1</v>
      </c>
      <c r="J1442" s="2">
        <v>44372</v>
      </c>
      <c r="K1442" s="2">
        <v>44372</v>
      </c>
      <c r="L1442" t="s">
        <v>29</v>
      </c>
      <c r="M1442" t="s">
        <v>30</v>
      </c>
      <c r="N1442" t="s">
        <v>2849</v>
      </c>
      <c r="O1442" t="s">
        <v>396</v>
      </c>
      <c r="P1442" t="s">
        <v>397</v>
      </c>
      <c r="Q1442" t="s">
        <v>118</v>
      </c>
      <c r="T1442" t="str">
        <f>VLOOKUP(O1442,Aggregations!$B$2:$C$12,2,FALSE)</f>
        <v>SUM</v>
      </c>
      <c r="U1442" t="b">
        <f t="shared" si="12"/>
        <v>0</v>
      </c>
    </row>
    <row r="1443" spans="1:21" hidden="1" x14ac:dyDescent="0.25">
      <c r="A1443" t="s">
        <v>2850</v>
      </c>
      <c r="B1443" t="s">
        <v>99</v>
      </c>
      <c r="C1443" t="s">
        <v>20</v>
      </c>
      <c r="D1443" t="s">
        <v>2850</v>
      </c>
      <c r="E1443" s="1">
        <v>43986.65625</v>
      </c>
      <c r="G1443" s="2">
        <v>43985</v>
      </c>
      <c r="H1443" s="2">
        <v>37608</v>
      </c>
      <c r="I1443">
        <v>2</v>
      </c>
      <c r="J1443" s="2">
        <v>44372</v>
      </c>
      <c r="K1443" s="2">
        <v>44372</v>
      </c>
      <c r="L1443" t="s">
        <v>29</v>
      </c>
      <c r="M1443" t="s">
        <v>30</v>
      </c>
      <c r="N1443" t="s">
        <v>2851</v>
      </c>
      <c r="O1443" t="s">
        <v>396</v>
      </c>
      <c r="P1443" t="s">
        <v>397</v>
      </c>
      <c r="Q1443" t="s">
        <v>142</v>
      </c>
      <c r="R1443" t="s">
        <v>118</v>
      </c>
    </row>
    <row r="1444" spans="1:21" hidden="1" x14ac:dyDescent="0.25">
      <c r="A1444" t="s">
        <v>2852</v>
      </c>
      <c r="B1444" t="s">
        <v>99</v>
      </c>
      <c r="C1444" t="s">
        <v>20</v>
      </c>
      <c r="D1444" t="s">
        <v>2852</v>
      </c>
      <c r="E1444" s="1">
        <v>43986.65625</v>
      </c>
      <c r="G1444" s="2">
        <v>43985</v>
      </c>
      <c r="H1444" s="2">
        <v>37608</v>
      </c>
      <c r="I1444">
        <v>1</v>
      </c>
      <c r="J1444" s="2">
        <v>44372</v>
      </c>
      <c r="K1444" s="2">
        <v>44372</v>
      </c>
      <c r="L1444" t="s">
        <v>29</v>
      </c>
      <c r="M1444" t="s">
        <v>30</v>
      </c>
      <c r="N1444" t="s">
        <v>2853</v>
      </c>
      <c r="O1444" t="s">
        <v>396</v>
      </c>
      <c r="P1444" t="s">
        <v>397</v>
      </c>
      <c r="Q1444" t="s">
        <v>142</v>
      </c>
      <c r="R1444" t="s">
        <v>118</v>
      </c>
    </row>
    <row r="1445" spans="1:21" hidden="1" x14ac:dyDescent="0.25">
      <c r="A1445" t="s">
        <v>2854</v>
      </c>
      <c r="B1445" t="s">
        <v>99</v>
      </c>
      <c r="C1445" t="s">
        <v>20</v>
      </c>
      <c r="D1445" t="s">
        <v>2854</v>
      </c>
      <c r="E1445" s="1">
        <v>43986.65625</v>
      </c>
      <c r="G1445" s="2">
        <v>43985</v>
      </c>
      <c r="H1445" s="2">
        <v>37608</v>
      </c>
      <c r="I1445">
        <v>3</v>
      </c>
      <c r="J1445" s="2">
        <v>44372</v>
      </c>
      <c r="K1445" s="2">
        <v>44372</v>
      </c>
      <c r="L1445" t="s">
        <v>29</v>
      </c>
      <c r="M1445" t="s">
        <v>30</v>
      </c>
      <c r="N1445" t="s">
        <v>2855</v>
      </c>
      <c r="O1445" t="s">
        <v>396</v>
      </c>
      <c r="P1445" t="s">
        <v>397</v>
      </c>
      <c r="Q1445" t="s">
        <v>142</v>
      </c>
      <c r="R1445" t="s">
        <v>118</v>
      </c>
    </row>
    <row r="1446" spans="1:21" hidden="1" x14ac:dyDescent="0.25">
      <c r="A1446" t="s">
        <v>2856</v>
      </c>
      <c r="B1446" t="s">
        <v>99</v>
      </c>
      <c r="C1446" t="s">
        <v>20</v>
      </c>
      <c r="D1446" t="s">
        <v>2856</v>
      </c>
      <c r="E1446" s="1">
        <v>43986.65625</v>
      </c>
      <c r="G1446" s="2">
        <v>43985</v>
      </c>
      <c r="H1446" s="2">
        <v>37608</v>
      </c>
      <c r="I1446">
        <v>1</v>
      </c>
      <c r="J1446" s="2">
        <v>44372</v>
      </c>
      <c r="K1446" s="2">
        <v>44372</v>
      </c>
      <c r="L1446" t="s">
        <v>29</v>
      </c>
      <c r="M1446" t="s">
        <v>30</v>
      </c>
      <c r="N1446" t="s">
        <v>2857</v>
      </c>
      <c r="O1446" t="s">
        <v>396</v>
      </c>
      <c r="P1446" t="s">
        <v>397</v>
      </c>
      <c r="Q1446" t="s">
        <v>142</v>
      </c>
      <c r="R1446" t="s">
        <v>118</v>
      </c>
    </row>
    <row r="1447" spans="1:21" hidden="1" x14ac:dyDescent="0.25">
      <c r="A1447" t="s">
        <v>2858</v>
      </c>
      <c r="B1447" t="s">
        <v>32</v>
      </c>
      <c r="C1447" t="s">
        <v>20</v>
      </c>
      <c r="D1447" t="s">
        <v>2858</v>
      </c>
      <c r="E1447" s="1">
        <v>43986.65625</v>
      </c>
      <c r="G1447" s="2">
        <v>43985</v>
      </c>
      <c r="H1447" s="2">
        <v>37608</v>
      </c>
      <c r="I1447">
        <v>1</v>
      </c>
      <c r="J1447" s="2">
        <v>44372</v>
      </c>
      <c r="K1447" s="2">
        <v>44372</v>
      </c>
      <c r="L1447" t="s">
        <v>29</v>
      </c>
      <c r="M1447" t="s">
        <v>30</v>
      </c>
      <c r="N1447" t="s">
        <v>2859</v>
      </c>
      <c r="O1447" t="s">
        <v>396</v>
      </c>
      <c r="P1447" t="s">
        <v>397</v>
      </c>
      <c r="Q1447" t="s">
        <v>142</v>
      </c>
      <c r="R1447" t="s">
        <v>118</v>
      </c>
    </row>
    <row r="1448" spans="1:21" hidden="1" x14ac:dyDescent="0.25">
      <c r="A1448" t="s">
        <v>2860</v>
      </c>
      <c r="B1448" t="s">
        <v>32</v>
      </c>
      <c r="C1448" t="s">
        <v>20</v>
      </c>
      <c r="D1448" t="s">
        <v>2860</v>
      </c>
      <c r="E1448" s="1">
        <v>43986.65625</v>
      </c>
      <c r="G1448" s="2">
        <v>43985</v>
      </c>
      <c r="H1448" s="2">
        <v>37608</v>
      </c>
      <c r="I1448">
        <v>1</v>
      </c>
      <c r="J1448" s="2">
        <v>44372</v>
      </c>
      <c r="K1448" s="2">
        <v>44372</v>
      </c>
      <c r="L1448" t="s">
        <v>29</v>
      </c>
      <c r="M1448" t="s">
        <v>30</v>
      </c>
      <c r="N1448" t="s">
        <v>2861</v>
      </c>
      <c r="O1448" t="s">
        <v>396</v>
      </c>
      <c r="P1448" t="s">
        <v>397</v>
      </c>
      <c r="Q1448" t="s">
        <v>142</v>
      </c>
      <c r="R1448" t="s">
        <v>118</v>
      </c>
    </row>
    <row r="1449" spans="1:21" hidden="1" x14ac:dyDescent="0.25">
      <c r="A1449" t="s">
        <v>2862</v>
      </c>
      <c r="B1449" t="s">
        <v>32</v>
      </c>
      <c r="C1449" t="s">
        <v>20</v>
      </c>
      <c r="D1449" t="s">
        <v>2862</v>
      </c>
      <c r="E1449" s="1">
        <v>43986.65625</v>
      </c>
      <c r="G1449" s="2">
        <v>43985</v>
      </c>
      <c r="H1449" s="2">
        <v>37608</v>
      </c>
      <c r="I1449">
        <v>1</v>
      </c>
      <c r="J1449" s="2">
        <v>44372</v>
      </c>
      <c r="K1449" s="2">
        <v>44372</v>
      </c>
      <c r="L1449" t="s">
        <v>29</v>
      </c>
      <c r="M1449" t="s">
        <v>30</v>
      </c>
      <c r="N1449" t="s">
        <v>2863</v>
      </c>
      <c r="O1449" t="s">
        <v>396</v>
      </c>
      <c r="P1449" t="s">
        <v>397</v>
      </c>
      <c r="Q1449" t="s">
        <v>142</v>
      </c>
      <c r="R1449" t="s">
        <v>118</v>
      </c>
    </row>
    <row r="1450" spans="1:21" hidden="1" x14ac:dyDescent="0.25">
      <c r="A1450" t="s">
        <v>2864</v>
      </c>
      <c r="B1450" t="s">
        <v>32</v>
      </c>
      <c r="C1450" t="s">
        <v>20</v>
      </c>
      <c r="D1450" t="s">
        <v>2864</v>
      </c>
      <c r="E1450" s="1">
        <v>43986.65625</v>
      </c>
      <c r="G1450" s="2">
        <v>43985</v>
      </c>
      <c r="H1450" s="2">
        <v>37608</v>
      </c>
      <c r="I1450">
        <v>1</v>
      </c>
      <c r="J1450" s="2">
        <v>44372</v>
      </c>
      <c r="K1450" s="2">
        <v>44372</v>
      </c>
      <c r="L1450" t="s">
        <v>29</v>
      </c>
      <c r="M1450" t="s">
        <v>30</v>
      </c>
      <c r="N1450" t="s">
        <v>2865</v>
      </c>
      <c r="O1450" t="s">
        <v>396</v>
      </c>
      <c r="P1450" t="s">
        <v>397</v>
      </c>
      <c r="Q1450" t="s">
        <v>142</v>
      </c>
      <c r="R1450" t="s">
        <v>118</v>
      </c>
    </row>
    <row r="1451" spans="1:21" hidden="1" x14ac:dyDescent="0.25">
      <c r="A1451" t="s">
        <v>2866</v>
      </c>
      <c r="B1451" t="s">
        <v>32</v>
      </c>
      <c r="C1451" t="s">
        <v>20</v>
      </c>
      <c r="D1451" t="s">
        <v>2866</v>
      </c>
      <c r="E1451" s="1">
        <v>43986.65625</v>
      </c>
      <c r="G1451" s="2">
        <v>43985</v>
      </c>
      <c r="H1451" s="2">
        <v>37608</v>
      </c>
      <c r="I1451">
        <v>1</v>
      </c>
      <c r="J1451" s="2">
        <v>44372</v>
      </c>
      <c r="K1451" s="2">
        <v>44372</v>
      </c>
      <c r="L1451" t="s">
        <v>29</v>
      </c>
      <c r="M1451" t="s">
        <v>30</v>
      </c>
      <c r="N1451" t="s">
        <v>2867</v>
      </c>
      <c r="O1451" t="s">
        <v>396</v>
      </c>
      <c r="P1451" t="s">
        <v>397</v>
      </c>
      <c r="Q1451" t="s">
        <v>142</v>
      </c>
      <c r="R1451" t="s">
        <v>118</v>
      </c>
    </row>
    <row r="1452" spans="1:21" hidden="1" x14ac:dyDescent="0.25">
      <c r="A1452" t="s">
        <v>2868</v>
      </c>
      <c r="B1452" t="s">
        <v>32</v>
      </c>
      <c r="C1452" t="s">
        <v>20</v>
      </c>
      <c r="D1452" t="s">
        <v>2868</v>
      </c>
      <c r="E1452" s="1">
        <v>43986.65625</v>
      </c>
      <c r="G1452" s="2">
        <v>43985</v>
      </c>
      <c r="H1452" s="2">
        <v>37608</v>
      </c>
      <c r="I1452">
        <v>1</v>
      </c>
      <c r="J1452" s="2">
        <v>44372</v>
      </c>
      <c r="K1452" s="2">
        <v>44372</v>
      </c>
      <c r="L1452" t="s">
        <v>29</v>
      </c>
      <c r="M1452" t="s">
        <v>30</v>
      </c>
      <c r="N1452" t="s">
        <v>2869</v>
      </c>
      <c r="O1452" t="s">
        <v>396</v>
      </c>
      <c r="P1452" t="s">
        <v>397</v>
      </c>
      <c r="Q1452" t="s">
        <v>142</v>
      </c>
      <c r="R1452" t="s">
        <v>118</v>
      </c>
    </row>
    <row r="1453" spans="1:21" hidden="1" x14ac:dyDescent="0.25">
      <c r="A1453" t="s">
        <v>2870</v>
      </c>
      <c r="B1453" t="s">
        <v>32</v>
      </c>
      <c r="C1453" t="s">
        <v>20</v>
      </c>
      <c r="D1453" t="s">
        <v>2870</v>
      </c>
      <c r="E1453" s="1">
        <v>43986.65625</v>
      </c>
      <c r="G1453" s="2">
        <v>43985</v>
      </c>
      <c r="H1453" s="2">
        <v>37608</v>
      </c>
      <c r="I1453">
        <v>1</v>
      </c>
      <c r="J1453" s="2">
        <v>44372</v>
      </c>
      <c r="K1453" s="2">
        <v>44372</v>
      </c>
      <c r="L1453" t="s">
        <v>29</v>
      </c>
      <c r="M1453" t="s">
        <v>30</v>
      </c>
      <c r="N1453" t="s">
        <v>2871</v>
      </c>
      <c r="O1453" t="s">
        <v>396</v>
      </c>
      <c r="P1453" t="s">
        <v>397</v>
      </c>
      <c r="Q1453" t="s">
        <v>142</v>
      </c>
      <c r="R1453" t="s">
        <v>118</v>
      </c>
    </row>
    <row r="1454" spans="1:21" hidden="1" x14ac:dyDescent="0.25">
      <c r="A1454" t="s">
        <v>2872</v>
      </c>
      <c r="B1454" t="s">
        <v>32</v>
      </c>
      <c r="C1454" t="s">
        <v>20</v>
      </c>
      <c r="D1454" t="s">
        <v>2872</v>
      </c>
      <c r="E1454" s="1">
        <v>43986.65625</v>
      </c>
      <c r="G1454" s="2">
        <v>43985</v>
      </c>
      <c r="H1454" s="2">
        <v>37608</v>
      </c>
      <c r="I1454">
        <v>1</v>
      </c>
      <c r="J1454" s="2">
        <v>44372</v>
      </c>
      <c r="K1454" s="2">
        <v>44372</v>
      </c>
      <c r="L1454" t="s">
        <v>29</v>
      </c>
      <c r="M1454" t="s">
        <v>30</v>
      </c>
      <c r="N1454" t="s">
        <v>2873</v>
      </c>
      <c r="O1454" t="s">
        <v>396</v>
      </c>
      <c r="P1454" t="s">
        <v>397</v>
      </c>
      <c r="Q1454" t="s">
        <v>142</v>
      </c>
      <c r="R1454" t="s">
        <v>118</v>
      </c>
    </row>
    <row r="1455" spans="1:21" hidden="1" x14ac:dyDescent="0.25">
      <c r="A1455" t="s">
        <v>2874</v>
      </c>
      <c r="B1455" t="s">
        <v>32</v>
      </c>
      <c r="C1455" t="s">
        <v>20</v>
      </c>
      <c r="D1455" t="s">
        <v>2874</v>
      </c>
      <c r="E1455" s="1">
        <v>43986.65625</v>
      </c>
      <c r="G1455" s="2">
        <v>43985</v>
      </c>
      <c r="H1455" s="2">
        <v>37608</v>
      </c>
      <c r="I1455">
        <v>1</v>
      </c>
      <c r="J1455" s="2">
        <v>44372</v>
      </c>
      <c r="K1455" s="2">
        <v>44372</v>
      </c>
      <c r="L1455" t="s">
        <v>29</v>
      </c>
      <c r="M1455" t="s">
        <v>30</v>
      </c>
      <c r="N1455" t="s">
        <v>2875</v>
      </c>
      <c r="O1455" t="s">
        <v>396</v>
      </c>
      <c r="P1455" t="s">
        <v>397</v>
      </c>
      <c r="Q1455" t="s">
        <v>142</v>
      </c>
      <c r="R1455" t="s">
        <v>118</v>
      </c>
    </row>
    <row r="1456" spans="1:21" hidden="1" x14ac:dyDescent="0.25">
      <c r="A1456" t="s">
        <v>2876</v>
      </c>
      <c r="B1456" t="s">
        <v>32</v>
      </c>
      <c r="C1456" t="s">
        <v>20</v>
      </c>
      <c r="D1456" t="s">
        <v>2876</v>
      </c>
      <c r="E1456" s="1">
        <v>43986.65625</v>
      </c>
      <c r="G1456" s="2">
        <v>43985</v>
      </c>
      <c r="H1456" s="2">
        <v>37608</v>
      </c>
      <c r="I1456">
        <v>1</v>
      </c>
      <c r="J1456" s="2">
        <v>44372</v>
      </c>
      <c r="K1456" s="2">
        <v>44372</v>
      </c>
      <c r="L1456" t="s">
        <v>29</v>
      </c>
      <c r="M1456" t="s">
        <v>30</v>
      </c>
      <c r="N1456" t="s">
        <v>2877</v>
      </c>
      <c r="O1456" t="s">
        <v>396</v>
      </c>
      <c r="P1456" t="s">
        <v>397</v>
      </c>
      <c r="Q1456" t="s">
        <v>142</v>
      </c>
      <c r="R1456" t="s">
        <v>118</v>
      </c>
    </row>
    <row r="1457" spans="1:21" hidden="1" x14ac:dyDescent="0.25">
      <c r="A1457" t="s">
        <v>2878</v>
      </c>
      <c r="B1457" t="s">
        <v>32</v>
      </c>
      <c r="C1457" t="s">
        <v>20</v>
      </c>
      <c r="D1457" t="s">
        <v>2878</v>
      </c>
      <c r="E1457" s="1">
        <v>43986.65625</v>
      </c>
      <c r="G1457" s="2">
        <v>43985</v>
      </c>
      <c r="H1457" s="2">
        <v>37608</v>
      </c>
      <c r="I1457">
        <v>1</v>
      </c>
      <c r="J1457" s="2">
        <v>44372</v>
      </c>
      <c r="K1457" s="2">
        <v>44372</v>
      </c>
      <c r="L1457" t="s">
        <v>29</v>
      </c>
      <c r="M1457" t="s">
        <v>30</v>
      </c>
      <c r="N1457" t="s">
        <v>2879</v>
      </c>
      <c r="O1457" t="s">
        <v>396</v>
      </c>
      <c r="P1457" t="s">
        <v>397</v>
      </c>
      <c r="Q1457" t="s">
        <v>142</v>
      </c>
      <c r="R1457" t="s">
        <v>118</v>
      </c>
    </row>
    <row r="1458" spans="1:21" hidden="1" x14ac:dyDescent="0.25">
      <c r="A1458" t="s">
        <v>2880</v>
      </c>
      <c r="B1458" t="s">
        <v>32</v>
      </c>
      <c r="C1458" t="s">
        <v>20</v>
      </c>
      <c r="D1458" t="s">
        <v>2880</v>
      </c>
      <c r="E1458" s="1">
        <v>43986.65625</v>
      </c>
      <c r="G1458" s="2">
        <v>43985</v>
      </c>
      <c r="H1458" s="2">
        <v>37608</v>
      </c>
      <c r="I1458">
        <v>1</v>
      </c>
      <c r="J1458" s="2">
        <v>44372</v>
      </c>
      <c r="K1458" s="2">
        <v>44372</v>
      </c>
      <c r="L1458" t="s">
        <v>29</v>
      </c>
      <c r="M1458" t="s">
        <v>30</v>
      </c>
      <c r="N1458" t="s">
        <v>2881</v>
      </c>
      <c r="O1458" t="s">
        <v>396</v>
      </c>
      <c r="P1458" t="s">
        <v>397</v>
      </c>
      <c r="Q1458" t="s">
        <v>142</v>
      </c>
      <c r="R1458" t="s">
        <v>118</v>
      </c>
    </row>
    <row r="1459" spans="1:21" x14ac:dyDescent="0.25">
      <c r="A1459" t="s">
        <v>2882</v>
      </c>
      <c r="B1459" t="s">
        <v>99</v>
      </c>
      <c r="C1459" t="s">
        <v>20</v>
      </c>
      <c r="D1459" t="s">
        <v>2882</v>
      </c>
      <c r="E1459" s="1">
        <v>44371.649305555555</v>
      </c>
      <c r="G1459" s="2">
        <v>44370</v>
      </c>
      <c r="H1459" s="2">
        <v>37608</v>
      </c>
      <c r="I1459">
        <v>1</v>
      </c>
      <c r="J1459" s="2">
        <v>44372</v>
      </c>
      <c r="K1459" s="2">
        <v>44372</v>
      </c>
      <c r="L1459" t="s">
        <v>29</v>
      </c>
      <c r="M1459" t="s">
        <v>30</v>
      </c>
      <c r="N1459" t="s">
        <v>2883</v>
      </c>
      <c r="O1459" t="s">
        <v>396</v>
      </c>
      <c r="P1459" t="s">
        <v>397</v>
      </c>
      <c r="Q1459" t="s">
        <v>118</v>
      </c>
      <c r="T1459" t="str">
        <f>VLOOKUP(O1459,Aggregations!$B$2:$C$12,2,FALSE)</f>
        <v>SUM</v>
      </c>
      <c r="U1459" t="b">
        <f t="shared" ref="U1459:U1460" si="13">ISNUMBER(SEARCH("CLOSE",B1459))</f>
        <v>0</v>
      </c>
    </row>
    <row r="1460" spans="1:21" x14ac:dyDescent="0.25">
      <c r="A1460" t="s">
        <v>2884</v>
      </c>
      <c r="B1460" t="s">
        <v>99</v>
      </c>
      <c r="C1460" t="s">
        <v>20</v>
      </c>
      <c r="D1460" t="s">
        <v>2884</v>
      </c>
      <c r="E1460" s="1">
        <v>44371.649305555555</v>
      </c>
      <c r="G1460" s="2">
        <v>44370</v>
      </c>
      <c r="H1460" s="2">
        <v>37608</v>
      </c>
      <c r="I1460">
        <v>1</v>
      </c>
      <c r="J1460" s="2">
        <v>44372</v>
      </c>
      <c r="K1460" s="2">
        <v>44372</v>
      </c>
      <c r="L1460" t="s">
        <v>29</v>
      </c>
      <c r="M1460" t="s">
        <v>30</v>
      </c>
      <c r="N1460" t="s">
        <v>2885</v>
      </c>
      <c r="O1460" t="s">
        <v>396</v>
      </c>
      <c r="P1460" t="s">
        <v>397</v>
      </c>
      <c r="Q1460" t="s">
        <v>118</v>
      </c>
      <c r="T1460" t="str">
        <f>VLOOKUP(O1460,Aggregations!$B$2:$C$12,2,FALSE)</f>
        <v>SUM</v>
      </c>
      <c r="U1460" t="b">
        <f t="shared" si="13"/>
        <v>0</v>
      </c>
    </row>
    <row r="1461" spans="1:21" hidden="1" x14ac:dyDescent="0.25">
      <c r="A1461" t="s">
        <v>2886</v>
      </c>
      <c r="B1461" t="s">
        <v>99</v>
      </c>
      <c r="C1461" t="s">
        <v>20</v>
      </c>
      <c r="D1461" t="s">
        <v>2886</v>
      </c>
      <c r="E1461" s="1">
        <v>44371.649305555555</v>
      </c>
      <c r="G1461" s="2">
        <v>44370</v>
      </c>
      <c r="H1461" s="2">
        <v>37608</v>
      </c>
      <c r="I1461">
        <v>1</v>
      </c>
      <c r="J1461" s="2">
        <v>44372</v>
      </c>
      <c r="K1461" s="2">
        <v>44372</v>
      </c>
      <c r="L1461" t="s">
        <v>29</v>
      </c>
      <c r="M1461" t="s">
        <v>30</v>
      </c>
      <c r="N1461" t="s">
        <v>2887</v>
      </c>
      <c r="O1461" t="s">
        <v>396</v>
      </c>
      <c r="P1461" t="s">
        <v>397</v>
      </c>
      <c r="Q1461" t="s">
        <v>54</v>
      </c>
      <c r="S1461" t="s">
        <v>55</v>
      </c>
    </row>
    <row r="1462" spans="1:21" hidden="1" x14ac:dyDescent="0.25">
      <c r="A1462" t="s">
        <v>2888</v>
      </c>
      <c r="B1462" t="s">
        <v>99</v>
      </c>
      <c r="C1462" t="s">
        <v>20</v>
      </c>
      <c r="D1462" t="s">
        <v>2888</v>
      </c>
      <c r="E1462" s="1">
        <v>44371.649305555555</v>
      </c>
      <c r="G1462" s="2">
        <v>44370</v>
      </c>
      <c r="H1462" s="2">
        <v>37608</v>
      </c>
      <c r="I1462">
        <v>1</v>
      </c>
      <c r="J1462" s="2">
        <v>44372</v>
      </c>
      <c r="K1462" s="2">
        <v>44372</v>
      </c>
      <c r="L1462" t="s">
        <v>29</v>
      </c>
      <c r="M1462" t="s">
        <v>30</v>
      </c>
      <c r="N1462" t="s">
        <v>2889</v>
      </c>
      <c r="O1462" t="s">
        <v>396</v>
      </c>
      <c r="P1462" t="s">
        <v>397</v>
      </c>
      <c r="Q1462" t="s">
        <v>54</v>
      </c>
      <c r="S1462" t="s">
        <v>55</v>
      </c>
    </row>
    <row r="1463" spans="1:21" hidden="1" x14ac:dyDescent="0.25">
      <c r="A1463" t="s">
        <v>2890</v>
      </c>
      <c r="B1463" t="s">
        <v>99</v>
      </c>
      <c r="C1463" t="s">
        <v>20</v>
      </c>
      <c r="D1463" t="s">
        <v>2890</v>
      </c>
      <c r="E1463" s="1">
        <v>44371.649305555555</v>
      </c>
      <c r="G1463" s="2">
        <v>44370</v>
      </c>
      <c r="H1463" s="2">
        <v>37608</v>
      </c>
      <c r="I1463">
        <v>1</v>
      </c>
      <c r="J1463" s="2">
        <v>44372</v>
      </c>
      <c r="K1463" s="2">
        <v>44372</v>
      </c>
      <c r="L1463" t="s">
        <v>29</v>
      </c>
      <c r="M1463" t="s">
        <v>30</v>
      </c>
      <c r="N1463" t="s">
        <v>2891</v>
      </c>
      <c r="O1463" t="s">
        <v>396</v>
      </c>
      <c r="P1463" t="s">
        <v>397</v>
      </c>
      <c r="Q1463" t="s">
        <v>54</v>
      </c>
      <c r="S1463" t="s">
        <v>55</v>
      </c>
    </row>
    <row r="1464" spans="1:21" hidden="1" x14ac:dyDescent="0.25">
      <c r="A1464" t="s">
        <v>2892</v>
      </c>
      <c r="B1464" t="s">
        <v>99</v>
      </c>
      <c r="C1464" t="s">
        <v>20</v>
      </c>
      <c r="D1464" t="s">
        <v>2892</v>
      </c>
      <c r="E1464" s="1">
        <v>44371.649305555555</v>
      </c>
      <c r="G1464" s="2">
        <v>44370</v>
      </c>
      <c r="H1464" s="2">
        <v>37608</v>
      </c>
      <c r="I1464">
        <v>1</v>
      </c>
      <c r="J1464" s="2">
        <v>44372</v>
      </c>
      <c r="K1464" s="2">
        <v>44372</v>
      </c>
      <c r="L1464" t="s">
        <v>29</v>
      </c>
      <c r="M1464" t="s">
        <v>30</v>
      </c>
      <c r="N1464" t="s">
        <v>2893</v>
      </c>
      <c r="O1464" t="s">
        <v>396</v>
      </c>
      <c r="P1464" t="s">
        <v>397</v>
      </c>
      <c r="Q1464" t="s">
        <v>54</v>
      </c>
      <c r="S1464" t="s">
        <v>55</v>
      </c>
    </row>
    <row r="1465" spans="1:21" hidden="1" x14ac:dyDescent="0.25">
      <c r="A1465" t="s">
        <v>2894</v>
      </c>
      <c r="B1465" t="s">
        <v>99</v>
      </c>
      <c r="C1465" t="s">
        <v>20</v>
      </c>
      <c r="D1465" t="s">
        <v>2894</v>
      </c>
      <c r="E1465" s="1">
        <v>44371.649305555555</v>
      </c>
      <c r="G1465" s="2">
        <v>44370</v>
      </c>
      <c r="H1465" s="2">
        <v>37608</v>
      </c>
      <c r="I1465">
        <v>1</v>
      </c>
      <c r="J1465" s="2">
        <v>44372</v>
      </c>
      <c r="K1465" s="2">
        <v>44372</v>
      </c>
      <c r="L1465" t="s">
        <v>29</v>
      </c>
      <c r="M1465" t="s">
        <v>30</v>
      </c>
      <c r="N1465" t="s">
        <v>2895</v>
      </c>
      <c r="O1465" t="s">
        <v>396</v>
      </c>
      <c r="P1465" t="s">
        <v>397</v>
      </c>
      <c r="Q1465" t="s">
        <v>54</v>
      </c>
      <c r="S1465" t="s">
        <v>55</v>
      </c>
    </row>
    <row r="1466" spans="1:21" hidden="1" x14ac:dyDescent="0.25">
      <c r="A1466" t="s">
        <v>2896</v>
      </c>
      <c r="B1466" t="s">
        <v>99</v>
      </c>
      <c r="C1466" t="s">
        <v>20</v>
      </c>
      <c r="D1466" t="s">
        <v>2896</v>
      </c>
      <c r="E1466" s="1">
        <v>44371.649305555555</v>
      </c>
      <c r="G1466" s="2">
        <v>44370</v>
      </c>
      <c r="H1466" s="2">
        <v>37608</v>
      </c>
      <c r="I1466">
        <v>1</v>
      </c>
      <c r="J1466" s="2">
        <v>44372</v>
      </c>
      <c r="K1466" s="2">
        <v>44372</v>
      </c>
      <c r="L1466" t="s">
        <v>29</v>
      </c>
      <c r="M1466" t="s">
        <v>30</v>
      </c>
      <c r="N1466" t="s">
        <v>2897</v>
      </c>
      <c r="O1466" t="s">
        <v>396</v>
      </c>
      <c r="P1466" t="s">
        <v>397</v>
      </c>
      <c r="Q1466" t="s">
        <v>54</v>
      </c>
      <c r="S1466" t="s">
        <v>55</v>
      </c>
    </row>
    <row r="1467" spans="1:21" hidden="1" x14ac:dyDescent="0.25">
      <c r="A1467" t="s">
        <v>2898</v>
      </c>
      <c r="B1467" t="s">
        <v>99</v>
      </c>
      <c r="C1467" t="s">
        <v>20</v>
      </c>
      <c r="D1467" t="s">
        <v>2898</v>
      </c>
      <c r="E1467" s="1">
        <v>44371.649305555555</v>
      </c>
      <c r="G1467" s="2">
        <v>44370</v>
      </c>
      <c r="H1467" s="2">
        <v>37608</v>
      </c>
      <c r="I1467">
        <v>1</v>
      </c>
      <c r="J1467" s="2">
        <v>44372</v>
      </c>
      <c r="K1467" s="2">
        <v>44372</v>
      </c>
      <c r="L1467" t="s">
        <v>29</v>
      </c>
      <c r="M1467" t="s">
        <v>30</v>
      </c>
      <c r="N1467" t="s">
        <v>2899</v>
      </c>
      <c r="O1467" t="s">
        <v>396</v>
      </c>
      <c r="P1467" t="s">
        <v>397</v>
      </c>
      <c r="Q1467" t="s">
        <v>54</v>
      </c>
      <c r="S1467" t="s">
        <v>55</v>
      </c>
    </row>
    <row r="1468" spans="1:21" hidden="1" x14ac:dyDescent="0.25">
      <c r="A1468" t="s">
        <v>2900</v>
      </c>
      <c r="B1468" t="s">
        <v>99</v>
      </c>
      <c r="C1468" t="s">
        <v>20</v>
      </c>
      <c r="D1468" t="s">
        <v>2900</v>
      </c>
      <c r="E1468" s="1">
        <v>44371.649305555555</v>
      </c>
      <c r="G1468" s="2">
        <v>44370</v>
      </c>
      <c r="H1468" s="2">
        <v>37608</v>
      </c>
      <c r="I1468">
        <v>1</v>
      </c>
      <c r="J1468" s="2">
        <v>44372</v>
      </c>
      <c r="K1468" s="2">
        <v>44372</v>
      </c>
      <c r="L1468" t="s">
        <v>29</v>
      </c>
      <c r="M1468" t="s">
        <v>30</v>
      </c>
      <c r="N1468" t="s">
        <v>2901</v>
      </c>
      <c r="O1468" t="s">
        <v>396</v>
      </c>
      <c r="P1468" t="s">
        <v>397</v>
      </c>
      <c r="Q1468" t="s">
        <v>54</v>
      </c>
      <c r="S1468" t="s">
        <v>55</v>
      </c>
    </row>
    <row r="1469" spans="1:21" hidden="1" x14ac:dyDescent="0.25">
      <c r="A1469" t="s">
        <v>2902</v>
      </c>
      <c r="B1469" t="s">
        <v>99</v>
      </c>
      <c r="C1469" t="s">
        <v>20</v>
      </c>
      <c r="D1469" t="s">
        <v>2902</v>
      </c>
      <c r="E1469" s="1">
        <v>44371.649305555555</v>
      </c>
      <c r="G1469" s="2">
        <v>44370</v>
      </c>
      <c r="H1469" s="2">
        <v>37608</v>
      </c>
      <c r="I1469">
        <v>1</v>
      </c>
      <c r="J1469" s="2">
        <v>44372</v>
      </c>
      <c r="K1469" s="2">
        <v>44372</v>
      </c>
      <c r="L1469" t="s">
        <v>29</v>
      </c>
      <c r="M1469" t="s">
        <v>30</v>
      </c>
      <c r="N1469" t="s">
        <v>2903</v>
      </c>
      <c r="O1469" t="s">
        <v>396</v>
      </c>
      <c r="P1469" t="s">
        <v>397</v>
      </c>
      <c r="Q1469" t="s">
        <v>54</v>
      </c>
      <c r="S1469" t="s">
        <v>55</v>
      </c>
    </row>
    <row r="1470" spans="1:21" hidden="1" x14ac:dyDescent="0.25">
      <c r="A1470" t="s">
        <v>2904</v>
      </c>
      <c r="B1470" t="s">
        <v>99</v>
      </c>
      <c r="C1470" t="s">
        <v>20</v>
      </c>
      <c r="D1470" t="s">
        <v>2904</v>
      </c>
      <c r="E1470" s="1">
        <v>44371.649305555555</v>
      </c>
      <c r="G1470" s="2">
        <v>44370</v>
      </c>
      <c r="H1470" s="2">
        <v>37608</v>
      </c>
      <c r="I1470">
        <v>1</v>
      </c>
      <c r="J1470" s="2">
        <v>44372</v>
      </c>
      <c r="K1470" s="2">
        <v>44372</v>
      </c>
      <c r="L1470" t="s">
        <v>29</v>
      </c>
      <c r="M1470" t="s">
        <v>30</v>
      </c>
      <c r="N1470" t="s">
        <v>2905</v>
      </c>
      <c r="O1470" t="s">
        <v>396</v>
      </c>
      <c r="P1470" t="s">
        <v>397</v>
      </c>
      <c r="Q1470" t="s">
        <v>54</v>
      </c>
      <c r="S1470" t="s">
        <v>55</v>
      </c>
    </row>
    <row r="1471" spans="1:21" hidden="1" x14ac:dyDescent="0.25">
      <c r="A1471" t="s">
        <v>2906</v>
      </c>
      <c r="B1471" t="s">
        <v>99</v>
      </c>
      <c r="C1471" t="s">
        <v>20</v>
      </c>
      <c r="D1471" t="s">
        <v>2906</v>
      </c>
      <c r="E1471" s="1">
        <v>44371.649305555555</v>
      </c>
      <c r="G1471" s="2">
        <v>44370</v>
      </c>
      <c r="H1471" s="2">
        <v>37608</v>
      </c>
      <c r="I1471">
        <v>1</v>
      </c>
      <c r="J1471" s="2">
        <v>44372</v>
      </c>
      <c r="K1471" s="2">
        <v>44372</v>
      </c>
      <c r="L1471" t="s">
        <v>29</v>
      </c>
      <c r="M1471" t="s">
        <v>30</v>
      </c>
      <c r="N1471" t="s">
        <v>2907</v>
      </c>
      <c r="O1471" t="s">
        <v>396</v>
      </c>
      <c r="P1471" t="s">
        <v>397</v>
      </c>
      <c r="Q1471" t="s">
        <v>54</v>
      </c>
      <c r="S1471" t="s">
        <v>55</v>
      </c>
    </row>
    <row r="1472" spans="1:21" hidden="1" x14ac:dyDescent="0.25">
      <c r="A1472" t="s">
        <v>2908</v>
      </c>
      <c r="B1472" t="s">
        <v>99</v>
      </c>
      <c r="C1472" t="s">
        <v>20</v>
      </c>
      <c r="D1472" t="s">
        <v>2908</v>
      </c>
      <c r="E1472" s="1">
        <v>44371.649305555555</v>
      </c>
      <c r="G1472" s="2">
        <v>44370</v>
      </c>
      <c r="H1472" s="2">
        <v>37608</v>
      </c>
      <c r="I1472">
        <v>1</v>
      </c>
      <c r="J1472" s="2">
        <v>44372</v>
      </c>
      <c r="K1472" s="2">
        <v>44372</v>
      </c>
      <c r="L1472" t="s">
        <v>29</v>
      </c>
      <c r="M1472" t="s">
        <v>30</v>
      </c>
      <c r="N1472" t="s">
        <v>2909</v>
      </c>
      <c r="O1472" t="s">
        <v>396</v>
      </c>
      <c r="P1472" t="s">
        <v>397</v>
      </c>
      <c r="Q1472" t="s">
        <v>54</v>
      </c>
      <c r="S1472" t="s">
        <v>55</v>
      </c>
    </row>
    <row r="1473" spans="1:21" x14ac:dyDescent="0.25">
      <c r="A1473" t="s">
        <v>2910</v>
      </c>
      <c r="B1473" t="s">
        <v>99</v>
      </c>
      <c r="C1473" t="s">
        <v>20</v>
      </c>
      <c r="D1473" t="s">
        <v>2910</v>
      </c>
      <c r="E1473" s="1">
        <v>44371.649305555555</v>
      </c>
      <c r="G1473" s="2">
        <v>44370</v>
      </c>
      <c r="H1473" s="2">
        <v>37608</v>
      </c>
      <c r="I1473">
        <v>10</v>
      </c>
      <c r="J1473" s="2">
        <v>44372</v>
      </c>
      <c r="K1473" s="2">
        <v>44372</v>
      </c>
      <c r="L1473" t="s">
        <v>29</v>
      </c>
      <c r="M1473" t="s">
        <v>30</v>
      </c>
      <c r="N1473" t="s">
        <v>2911</v>
      </c>
      <c r="O1473" t="s">
        <v>396</v>
      </c>
      <c r="P1473" t="s">
        <v>397</v>
      </c>
      <c r="Q1473" t="s">
        <v>118</v>
      </c>
      <c r="T1473" t="str">
        <f>VLOOKUP(O1473,Aggregations!$B$2:$C$12,2,FALSE)</f>
        <v>SUM</v>
      </c>
      <c r="U1473" t="b">
        <f t="shared" ref="U1473:U1483" si="14">ISNUMBER(SEARCH("CLOSE",B1473))</f>
        <v>0</v>
      </c>
    </row>
    <row r="1474" spans="1:21" x14ac:dyDescent="0.25">
      <c r="A1474" t="s">
        <v>2912</v>
      </c>
      <c r="B1474" t="s">
        <v>99</v>
      </c>
      <c r="C1474" t="s">
        <v>20</v>
      </c>
      <c r="D1474" t="s">
        <v>2912</v>
      </c>
      <c r="E1474" s="1">
        <v>44371.649305555555</v>
      </c>
      <c r="G1474" s="2">
        <v>44370</v>
      </c>
      <c r="H1474" s="2">
        <v>37608</v>
      </c>
      <c r="I1474">
        <v>1</v>
      </c>
      <c r="J1474" s="2">
        <v>44372</v>
      </c>
      <c r="K1474" s="2">
        <v>44372</v>
      </c>
      <c r="L1474" t="s">
        <v>29</v>
      </c>
      <c r="M1474" t="s">
        <v>30</v>
      </c>
      <c r="N1474" t="s">
        <v>2913</v>
      </c>
      <c r="O1474" t="s">
        <v>396</v>
      </c>
      <c r="P1474" t="s">
        <v>397</v>
      </c>
      <c r="Q1474" t="s">
        <v>118</v>
      </c>
      <c r="T1474" t="str">
        <f>VLOOKUP(O1474,Aggregations!$B$2:$C$12,2,FALSE)</f>
        <v>SUM</v>
      </c>
      <c r="U1474" t="b">
        <f t="shared" si="14"/>
        <v>0</v>
      </c>
    </row>
    <row r="1475" spans="1:21" x14ac:dyDescent="0.25">
      <c r="A1475" t="s">
        <v>2914</v>
      </c>
      <c r="B1475" t="s">
        <v>99</v>
      </c>
      <c r="C1475" t="s">
        <v>20</v>
      </c>
      <c r="D1475" t="s">
        <v>2914</v>
      </c>
      <c r="E1475" s="1">
        <v>44371.649305555555</v>
      </c>
      <c r="G1475" s="2">
        <v>44370</v>
      </c>
      <c r="H1475" s="2">
        <v>37608</v>
      </c>
      <c r="I1475">
        <v>1</v>
      </c>
      <c r="J1475" s="2">
        <v>44372</v>
      </c>
      <c r="K1475" s="2">
        <v>44372</v>
      </c>
      <c r="L1475" t="s">
        <v>29</v>
      </c>
      <c r="M1475" t="s">
        <v>30</v>
      </c>
      <c r="N1475" t="s">
        <v>2915</v>
      </c>
      <c r="O1475" t="s">
        <v>396</v>
      </c>
      <c r="P1475" t="s">
        <v>397</v>
      </c>
      <c r="Q1475" t="s">
        <v>118</v>
      </c>
      <c r="T1475" t="str">
        <f>VLOOKUP(O1475,Aggregations!$B$2:$C$12,2,FALSE)</f>
        <v>SUM</v>
      </c>
      <c r="U1475" t="b">
        <f t="shared" si="14"/>
        <v>0</v>
      </c>
    </row>
    <row r="1476" spans="1:21" x14ac:dyDescent="0.25">
      <c r="A1476" t="s">
        <v>2916</v>
      </c>
      <c r="B1476" t="s">
        <v>99</v>
      </c>
      <c r="C1476" t="s">
        <v>20</v>
      </c>
      <c r="D1476" t="s">
        <v>2916</v>
      </c>
      <c r="E1476" s="1">
        <v>44371.649305555555</v>
      </c>
      <c r="G1476" s="2">
        <v>44370</v>
      </c>
      <c r="H1476" s="2">
        <v>37608</v>
      </c>
      <c r="I1476">
        <v>2</v>
      </c>
      <c r="J1476" s="2">
        <v>44372</v>
      </c>
      <c r="K1476" s="2">
        <v>44372</v>
      </c>
      <c r="L1476" t="s">
        <v>29</v>
      </c>
      <c r="M1476" t="s">
        <v>30</v>
      </c>
      <c r="N1476" t="s">
        <v>2917</v>
      </c>
      <c r="O1476" t="s">
        <v>396</v>
      </c>
      <c r="P1476" t="s">
        <v>397</v>
      </c>
      <c r="Q1476" t="s">
        <v>118</v>
      </c>
      <c r="T1476" t="str">
        <f>VLOOKUP(O1476,Aggregations!$B$2:$C$12,2,FALSE)</f>
        <v>SUM</v>
      </c>
      <c r="U1476" t="b">
        <f t="shared" si="14"/>
        <v>0</v>
      </c>
    </row>
    <row r="1477" spans="1:21" x14ac:dyDescent="0.25">
      <c r="A1477" t="s">
        <v>2918</v>
      </c>
      <c r="B1477" t="s">
        <v>99</v>
      </c>
      <c r="C1477" t="s">
        <v>20</v>
      </c>
      <c r="D1477" t="s">
        <v>2918</v>
      </c>
      <c r="E1477" s="1">
        <v>44371.649305555555</v>
      </c>
      <c r="G1477" s="2">
        <v>44370</v>
      </c>
      <c r="H1477" s="2">
        <v>37608</v>
      </c>
      <c r="I1477">
        <v>1</v>
      </c>
      <c r="J1477" s="2">
        <v>44372</v>
      </c>
      <c r="K1477" s="2">
        <v>44372</v>
      </c>
      <c r="L1477" t="s">
        <v>29</v>
      </c>
      <c r="M1477" t="s">
        <v>30</v>
      </c>
      <c r="N1477" t="s">
        <v>2919</v>
      </c>
      <c r="O1477" t="s">
        <v>396</v>
      </c>
      <c r="P1477" t="s">
        <v>397</v>
      </c>
      <c r="Q1477" t="s">
        <v>118</v>
      </c>
      <c r="T1477" t="str">
        <f>VLOOKUP(O1477,Aggregations!$B$2:$C$12,2,FALSE)</f>
        <v>SUM</v>
      </c>
      <c r="U1477" t="b">
        <f t="shared" si="14"/>
        <v>0</v>
      </c>
    </row>
    <row r="1478" spans="1:21" x14ac:dyDescent="0.25">
      <c r="A1478" t="s">
        <v>2920</v>
      </c>
      <c r="B1478" t="s">
        <v>99</v>
      </c>
      <c r="C1478" t="s">
        <v>20</v>
      </c>
      <c r="D1478" t="s">
        <v>2920</v>
      </c>
      <c r="E1478" s="1">
        <v>44371.649305555555</v>
      </c>
      <c r="G1478" s="2">
        <v>44370</v>
      </c>
      <c r="H1478" s="2">
        <v>37608</v>
      </c>
      <c r="I1478">
        <v>1</v>
      </c>
      <c r="J1478" s="2">
        <v>44372</v>
      </c>
      <c r="K1478" s="2">
        <v>44372</v>
      </c>
      <c r="L1478" t="s">
        <v>29</v>
      </c>
      <c r="M1478" t="s">
        <v>30</v>
      </c>
      <c r="N1478" t="s">
        <v>2921</v>
      </c>
      <c r="O1478" t="s">
        <v>396</v>
      </c>
      <c r="P1478" t="s">
        <v>397</v>
      </c>
      <c r="Q1478" t="s">
        <v>118</v>
      </c>
      <c r="T1478" t="str">
        <f>VLOOKUP(O1478,Aggregations!$B$2:$C$12,2,FALSE)</f>
        <v>SUM</v>
      </c>
      <c r="U1478" t="b">
        <f t="shared" si="14"/>
        <v>0</v>
      </c>
    </row>
    <row r="1479" spans="1:21" x14ac:dyDescent="0.25">
      <c r="A1479" t="s">
        <v>2922</v>
      </c>
      <c r="B1479" t="s">
        <v>99</v>
      </c>
      <c r="C1479" t="s">
        <v>20</v>
      </c>
      <c r="D1479" t="s">
        <v>2922</v>
      </c>
      <c r="E1479" s="1">
        <v>44371.649305555555</v>
      </c>
      <c r="G1479" s="2">
        <v>44370</v>
      </c>
      <c r="H1479" s="2">
        <v>37608</v>
      </c>
      <c r="I1479">
        <v>2</v>
      </c>
      <c r="J1479" s="2">
        <v>44372</v>
      </c>
      <c r="K1479" s="2">
        <v>44372</v>
      </c>
      <c r="L1479" t="s">
        <v>29</v>
      </c>
      <c r="M1479" t="s">
        <v>30</v>
      </c>
      <c r="N1479" t="s">
        <v>2923</v>
      </c>
      <c r="O1479" t="s">
        <v>396</v>
      </c>
      <c r="P1479" t="s">
        <v>397</v>
      </c>
      <c r="Q1479" t="s">
        <v>118</v>
      </c>
      <c r="T1479" t="str">
        <f>VLOOKUP(O1479,Aggregations!$B$2:$C$12,2,FALSE)</f>
        <v>SUM</v>
      </c>
      <c r="U1479" t="b">
        <f t="shared" si="14"/>
        <v>0</v>
      </c>
    </row>
    <row r="1480" spans="1:21" x14ac:dyDescent="0.25">
      <c r="A1480" t="s">
        <v>2924</v>
      </c>
      <c r="B1480" t="s">
        <v>99</v>
      </c>
      <c r="C1480" t="s">
        <v>20</v>
      </c>
      <c r="D1480" t="s">
        <v>2924</v>
      </c>
      <c r="E1480" s="1">
        <v>44371.649305555555</v>
      </c>
      <c r="G1480" s="2">
        <v>44370</v>
      </c>
      <c r="H1480" s="2">
        <v>37608</v>
      </c>
      <c r="I1480">
        <v>1</v>
      </c>
      <c r="J1480" s="2">
        <v>44372</v>
      </c>
      <c r="K1480" s="2">
        <v>44372</v>
      </c>
      <c r="L1480" t="s">
        <v>29</v>
      </c>
      <c r="M1480" t="s">
        <v>30</v>
      </c>
      <c r="N1480" t="s">
        <v>2925</v>
      </c>
      <c r="O1480" t="s">
        <v>396</v>
      </c>
      <c r="P1480" t="s">
        <v>397</v>
      </c>
      <c r="Q1480" t="s">
        <v>118</v>
      </c>
      <c r="T1480" t="str">
        <f>VLOOKUP(O1480,Aggregations!$B$2:$C$12,2,FALSE)</f>
        <v>SUM</v>
      </c>
      <c r="U1480" t="b">
        <f t="shared" si="14"/>
        <v>0</v>
      </c>
    </row>
    <row r="1481" spans="1:21" x14ac:dyDescent="0.25">
      <c r="A1481" t="s">
        <v>2926</v>
      </c>
      <c r="B1481" t="s">
        <v>99</v>
      </c>
      <c r="C1481" t="s">
        <v>20</v>
      </c>
      <c r="D1481" t="s">
        <v>2926</v>
      </c>
      <c r="E1481" s="1">
        <v>44371.649305555555</v>
      </c>
      <c r="G1481" s="2">
        <v>44370</v>
      </c>
      <c r="H1481" s="2">
        <v>37608</v>
      </c>
      <c r="I1481">
        <v>1</v>
      </c>
      <c r="J1481" s="2">
        <v>44372</v>
      </c>
      <c r="K1481" s="2">
        <v>44372</v>
      </c>
      <c r="L1481" t="s">
        <v>29</v>
      </c>
      <c r="M1481" t="s">
        <v>30</v>
      </c>
      <c r="N1481" t="s">
        <v>2927</v>
      </c>
      <c r="O1481" t="s">
        <v>396</v>
      </c>
      <c r="P1481" t="s">
        <v>397</v>
      </c>
      <c r="Q1481" t="s">
        <v>118</v>
      </c>
      <c r="T1481" t="str">
        <f>VLOOKUP(O1481,Aggregations!$B$2:$C$12,2,FALSE)</f>
        <v>SUM</v>
      </c>
      <c r="U1481" t="b">
        <f t="shared" si="14"/>
        <v>0</v>
      </c>
    </row>
    <row r="1482" spans="1:21" x14ac:dyDescent="0.25">
      <c r="A1482" t="s">
        <v>2928</v>
      </c>
      <c r="B1482" t="s">
        <v>99</v>
      </c>
      <c r="C1482" t="s">
        <v>20</v>
      </c>
      <c r="D1482" t="s">
        <v>2928</v>
      </c>
      <c r="E1482" s="1">
        <v>44371.649305555555</v>
      </c>
      <c r="G1482" s="2">
        <v>44370</v>
      </c>
      <c r="H1482" s="2">
        <v>37608</v>
      </c>
      <c r="I1482">
        <v>1</v>
      </c>
      <c r="J1482" s="2">
        <v>44372</v>
      </c>
      <c r="K1482" s="2">
        <v>44372</v>
      </c>
      <c r="L1482" t="s">
        <v>29</v>
      </c>
      <c r="M1482" t="s">
        <v>30</v>
      </c>
      <c r="N1482" t="s">
        <v>2929</v>
      </c>
      <c r="O1482" t="s">
        <v>396</v>
      </c>
      <c r="P1482" t="s">
        <v>397</v>
      </c>
      <c r="Q1482" t="s">
        <v>118</v>
      </c>
      <c r="T1482" t="str">
        <f>VLOOKUP(O1482,Aggregations!$B$2:$C$12,2,FALSE)</f>
        <v>SUM</v>
      </c>
      <c r="U1482" t="b">
        <f t="shared" si="14"/>
        <v>0</v>
      </c>
    </row>
    <row r="1483" spans="1:21" x14ac:dyDescent="0.25">
      <c r="A1483" t="s">
        <v>2930</v>
      </c>
      <c r="B1483" t="s">
        <v>99</v>
      </c>
      <c r="C1483" t="s">
        <v>20</v>
      </c>
      <c r="D1483" t="s">
        <v>2930</v>
      </c>
      <c r="E1483" s="1">
        <v>44371.649305555555</v>
      </c>
      <c r="G1483" s="2">
        <v>44370</v>
      </c>
      <c r="H1483" s="2">
        <v>37608</v>
      </c>
      <c r="I1483">
        <v>1</v>
      </c>
      <c r="J1483" s="2">
        <v>44372</v>
      </c>
      <c r="K1483" s="2">
        <v>44372</v>
      </c>
      <c r="L1483" t="s">
        <v>29</v>
      </c>
      <c r="M1483" t="s">
        <v>30</v>
      </c>
      <c r="N1483" t="s">
        <v>2931</v>
      </c>
      <c r="O1483" t="s">
        <v>396</v>
      </c>
      <c r="P1483" t="s">
        <v>397</v>
      </c>
      <c r="Q1483" t="s">
        <v>118</v>
      </c>
      <c r="T1483" t="str">
        <f>VLOOKUP(O1483,Aggregations!$B$2:$C$12,2,FALSE)</f>
        <v>SUM</v>
      </c>
      <c r="U1483" t="b">
        <f t="shared" si="14"/>
        <v>0</v>
      </c>
    </row>
    <row r="1484" spans="1:21" hidden="1" x14ac:dyDescent="0.25">
      <c r="A1484" t="s">
        <v>2932</v>
      </c>
      <c r="B1484" t="s">
        <v>32</v>
      </c>
      <c r="C1484" t="s">
        <v>20</v>
      </c>
      <c r="D1484" t="s">
        <v>2932</v>
      </c>
      <c r="E1484" s="1">
        <v>43986.65625</v>
      </c>
      <c r="G1484" s="2">
        <v>43985</v>
      </c>
      <c r="H1484" s="2">
        <v>37608</v>
      </c>
      <c r="I1484">
        <v>2</v>
      </c>
      <c r="J1484" s="2">
        <v>44372</v>
      </c>
      <c r="K1484" s="2">
        <v>44372</v>
      </c>
      <c r="L1484" t="s">
        <v>29</v>
      </c>
      <c r="M1484" t="s">
        <v>30</v>
      </c>
      <c r="N1484" t="s">
        <v>2933</v>
      </c>
      <c r="O1484" t="s">
        <v>396</v>
      </c>
      <c r="P1484" t="s">
        <v>397</v>
      </c>
      <c r="Q1484" t="s">
        <v>142</v>
      </c>
      <c r="R1484" t="s">
        <v>118</v>
      </c>
    </row>
    <row r="1485" spans="1:21" hidden="1" x14ac:dyDescent="0.25">
      <c r="A1485" t="s">
        <v>2934</v>
      </c>
      <c r="B1485" t="s">
        <v>19</v>
      </c>
      <c r="C1485" t="s">
        <v>20</v>
      </c>
      <c r="D1485" t="s">
        <v>2934</v>
      </c>
      <c r="E1485" s="1">
        <v>43986.65625</v>
      </c>
      <c r="G1485" s="2">
        <v>43985</v>
      </c>
      <c r="H1485" s="2">
        <v>37608</v>
      </c>
      <c r="I1485">
        <v>1</v>
      </c>
      <c r="J1485" s="2">
        <v>44372</v>
      </c>
      <c r="K1485" s="2">
        <v>44372</v>
      </c>
      <c r="L1485" t="s">
        <v>29</v>
      </c>
      <c r="M1485" t="s">
        <v>30</v>
      </c>
      <c r="N1485" t="s">
        <v>2935</v>
      </c>
      <c r="O1485" t="s">
        <v>396</v>
      </c>
      <c r="P1485" t="s">
        <v>397</v>
      </c>
      <c r="Q1485" t="s">
        <v>142</v>
      </c>
      <c r="R1485" t="s">
        <v>118</v>
      </c>
    </row>
    <row r="1486" spans="1:21" hidden="1" x14ac:dyDescent="0.25">
      <c r="A1486" t="s">
        <v>2936</v>
      </c>
      <c r="B1486" t="s">
        <v>19</v>
      </c>
      <c r="C1486" t="s">
        <v>20</v>
      </c>
      <c r="D1486" t="s">
        <v>2936</v>
      </c>
      <c r="E1486" s="1">
        <v>43986.65625</v>
      </c>
      <c r="G1486" s="2">
        <v>43985</v>
      </c>
      <c r="H1486" s="2">
        <v>37608</v>
      </c>
      <c r="I1486">
        <v>1</v>
      </c>
      <c r="J1486" s="2">
        <v>44372</v>
      </c>
      <c r="K1486" s="2">
        <v>44372</v>
      </c>
      <c r="L1486" t="s">
        <v>29</v>
      </c>
      <c r="M1486" t="s">
        <v>30</v>
      </c>
      <c r="N1486" t="s">
        <v>2937</v>
      </c>
      <c r="O1486" t="s">
        <v>396</v>
      </c>
      <c r="P1486" t="s">
        <v>397</v>
      </c>
      <c r="Q1486" t="s">
        <v>142</v>
      </c>
      <c r="R1486" t="s">
        <v>118</v>
      </c>
    </row>
    <row r="1487" spans="1:21" hidden="1" x14ac:dyDescent="0.25">
      <c r="A1487" t="s">
        <v>2938</v>
      </c>
      <c r="B1487" t="s">
        <v>19</v>
      </c>
      <c r="C1487" t="s">
        <v>20</v>
      </c>
      <c r="D1487" t="s">
        <v>2938</v>
      </c>
      <c r="E1487" s="1">
        <v>43986.65625</v>
      </c>
      <c r="G1487" s="2">
        <v>43985</v>
      </c>
      <c r="H1487" s="2">
        <v>37608</v>
      </c>
      <c r="I1487">
        <v>1</v>
      </c>
      <c r="J1487" s="2">
        <v>44372</v>
      </c>
      <c r="K1487" s="2">
        <v>44372</v>
      </c>
      <c r="L1487" t="s">
        <v>29</v>
      </c>
      <c r="M1487" t="s">
        <v>30</v>
      </c>
      <c r="N1487" t="s">
        <v>2939</v>
      </c>
      <c r="O1487" t="s">
        <v>396</v>
      </c>
      <c r="P1487" t="s">
        <v>397</v>
      </c>
      <c r="Q1487" t="s">
        <v>142</v>
      </c>
      <c r="R1487" t="s">
        <v>118</v>
      </c>
    </row>
    <row r="1488" spans="1:21" hidden="1" x14ac:dyDescent="0.25">
      <c r="A1488" t="s">
        <v>2940</v>
      </c>
      <c r="B1488" t="s">
        <v>32</v>
      </c>
      <c r="C1488" t="s">
        <v>20</v>
      </c>
      <c r="D1488" t="s">
        <v>2940</v>
      </c>
      <c r="E1488" s="1">
        <v>43986.65625</v>
      </c>
      <c r="G1488" s="2">
        <v>43985</v>
      </c>
      <c r="H1488" s="2">
        <v>37608</v>
      </c>
      <c r="I1488">
        <v>1</v>
      </c>
      <c r="J1488" s="2">
        <v>44372</v>
      </c>
      <c r="K1488" s="2">
        <v>44372</v>
      </c>
      <c r="L1488" t="s">
        <v>29</v>
      </c>
      <c r="M1488" t="s">
        <v>30</v>
      </c>
      <c r="N1488" t="s">
        <v>2941</v>
      </c>
      <c r="O1488" t="s">
        <v>396</v>
      </c>
      <c r="P1488" t="s">
        <v>397</v>
      </c>
      <c r="Q1488" t="s">
        <v>142</v>
      </c>
      <c r="R1488" t="s">
        <v>118</v>
      </c>
    </row>
    <row r="1489" spans="1:21" hidden="1" x14ac:dyDescent="0.25">
      <c r="A1489" t="s">
        <v>2942</v>
      </c>
      <c r="B1489" t="s">
        <v>32</v>
      </c>
      <c r="C1489" t="s">
        <v>20</v>
      </c>
      <c r="D1489" t="s">
        <v>2942</v>
      </c>
      <c r="E1489" s="1">
        <v>43986.65625</v>
      </c>
      <c r="G1489" s="2">
        <v>43985</v>
      </c>
      <c r="H1489" s="2">
        <v>37608</v>
      </c>
      <c r="I1489">
        <v>1</v>
      </c>
      <c r="J1489" s="2">
        <v>44372</v>
      </c>
      <c r="K1489" s="2">
        <v>44372</v>
      </c>
      <c r="L1489" t="s">
        <v>29</v>
      </c>
      <c r="M1489" t="s">
        <v>30</v>
      </c>
      <c r="N1489" t="s">
        <v>2943</v>
      </c>
      <c r="O1489" t="s">
        <v>396</v>
      </c>
      <c r="P1489" t="s">
        <v>397</v>
      </c>
      <c r="Q1489" t="s">
        <v>142</v>
      </c>
      <c r="R1489" t="s">
        <v>118</v>
      </c>
    </row>
    <row r="1490" spans="1:21" hidden="1" x14ac:dyDescent="0.25">
      <c r="A1490" t="s">
        <v>2944</v>
      </c>
      <c r="B1490" t="s">
        <v>99</v>
      </c>
      <c r="C1490" t="s">
        <v>20</v>
      </c>
      <c r="D1490" t="s">
        <v>2944</v>
      </c>
      <c r="E1490" s="1">
        <v>44371.649305555555</v>
      </c>
      <c r="G1490" s="2">
        <v>44370</v>
      </c>
      <c r="H1490" s="2">
        <v>37608</v>
      </c>
      <c r="I1490">
        <v>1</v>
      </c>
      <c r="J1490" s="2">
        <v>44372</v>
      </c>
      <c r="K1490" s="2">
        <v>44372</v>
      </c>
      <c r="L1490" t="s">
        <v>29</v>
      </c>
      <c r="M1490" t="s">
        <v>30</v>
      </c>
      <c r="N1490" t="s">
        <v>2945</v>
      </c>
      <c r="O1490" t="s">
        <v>396</v>
      </c>
      <c r="P1490" t="s">
        <v>397</v>
      </c>
      <c r="Q1490" t="s">
        <v>54</v>
      </c>
      <c r="S1490" t="s">
        <v>55</v>
      </c>
    </row>
    <row r="1491" spans="1:21" hidden="1" x14ac:dyDescent="0.25">
      <c r="A1491" t="s">
        <v>2946</v>
      </c>
      <c r="B1491" t="s">
        <v>99</v>
      </c>
      <c r="C1491" t="s">
        <v>20</v>
      </c>
      <c r="D1491" t="s">
        <v>2946</v>
      </c>
      <c r="E1491" s="1">
        <v>44371.649305555555</v>
      </c>
      <c r="G1491" s="2">
        <v>44370</v>
      </c>
      <c r="H1491" s="2">
        <v>37608</v>
      </c>
      <c r="I1491">
        <v>1</v>
      </c>
      <c r="J1491" s="2">
        <v>44372</v>
      </c>
      <c r="K1491" s="2">
        <v>44372</v>
      </c>
      <c r="L1491" t="s">
        <v>29</v>
      </c>
      <c r="M1491" t="s">
        <v>30</v>
      </c>
      <c r="N1491" t="s">
        <v>2947</v>
      </c>
      <c r="O1491" t="s">
        <v>396</v>
      </c>
      <c r="P1491" t="s">
        <v>397</v>
      </c>
      <c r="Q1491" t="s">
        <v>54</v>
      </c>
      <c r="S1491" t="s">
        <v>55</v>
      </c>
    </row>
    <row r="1492" spans="1:21" hidden="1" x14ac:dyDescent="0.25">
      <c r="A1492" t="s">
        <v>2948</v>
      </c>
      <c r="B1492" t="s">
        <v>99</v>
      </c>
      <c r="C1492" t="s">
        <v>20</v>
      </c>
      <c r="D1492" t="s">
        <v>2948</v>
      </c>
      <c r="E1492" s="1">
        <v>44371.649305555555</v>
      </c>
      <c r="G1492" s="2">
        <v>44370</v>
      </c>
      <c r="H1492" s="2">
        <v>37608</v>
      </c>
      <c r="I1492">
        <v>1</v>
      </c>
      <c r="J1492" s="2">
        <v>44372</v>
      </c>
      <c r="K1492" s="2">
        <v>44372</v>
      </c>
      <c r="L1492" t="s">
        <v>29</v>
      </c>
      <c r="M1492" t="s">
        <v>30</v>
      </c>
      <c r="N1492" t="s">
        <v>2949</v>
      </c>
      <c r="O1492" t="s">
        <v>396</v>
      </c>
      <c r="P1492" t="s">
        <v>397</v>
      </c>
      <c r="Q1492" t="s">
        <v>54</v>
      </c>
      <c r="S1492" t="s">
        <v>55</v>
      </c>
    </row>
    <row r="1493" spans="1:21" hidden="1" x14ac:dyDescent="0.25">
      <c r="A1493" t="s">
        <v>2950</v>
      </c>
      <c r="B1493" t="s">
        <v>99</v>
      </c>
      <c r="C1493" t="s">
        <v>20</v>
      </c>
      <c r="D1493" t="s">
        <v>2950</v>
      </c>
      <c r="E1493" s="1">
        <v>44371.649305555555</v>
      </c>
      <c r="G1493" s="2">
        <v>44370</v>
      </c>
      <c r="H1493" s="2">
        <v>37608</v>
      </c>
      <c r="I1493">
        <v>4</v>
      </c>
      <c r="J1493" s="2">
        <v>44372</v>
      </c>
      <c r="K1493" s="2">
        <v>44372</v>
      </c>
      <c r="L1493" t="s">
        <v>29</v>
      </c>
      <c r="M1493" t="s">
        <v>30</v>
      </c>
      <c r="N1493" t="s">
        <v>2951</v>
      </c>
      <c r="O1493" t="s">
        <v>396</v>
      </c>
      <c r="P1493" t="s">
        <v>397</v>
      </c>
      <c r="Q1493" t="s">
        <v>54</v>
      </c>
      <c r="S1493" t="s">
        <v>55</v>
      </c>
    </row>
    <row r="1494" spans="1:21" hidden="1" x14ac:dyDescent="0.25">
      <c r="A1494" t="s">
        <v>2952</v>
      </c>
      <c r="B1494" t="s">
        <v>99</v>
      </c>
      <c r="C1494" t="s">
        <v>20</v>
      </c>
      <c r="D1494" t="s">
        <v>2952</v>
      </c>
      <c r="E1494" s="1">
        <v>44371.649305555555</v>
      </c>
      <c r="G1494" s="2">
        <v>44370</v>
      </c>
      <c r="H1494" s="2">
        <v>37608</v>
      </c>
      <c r="I1494">
        <v>1</v>
      </c>
      <c r="J1494" s="2">
        <v>44372</v>
      </c>
      <c r="K1494" s="2">
        <v>44372</v>
      </c>
      <c r="L1494" t="s">
        <v>29</v>
      </c>
      <c r="M1494" t="s">
        <v>30</v>
      </c>
      <c r="N1494" t="s">
        <v>2953</v>
      </c>
      <c r="O1494" t="s">
        <v>396</v>
      </c>
      <c r="P1494" t="s">
        <v>397</v>
      </c>
      <c r="Q1494" t="s">
        <v>54</v>
      </c>
      <c r="S1494" t="s">
        <v>55</v>
      </c>
    </row>
    <row r="1495" spans="1:21" hidden="1" x14ac:dyDescent="0.25">
      <c r="A1495" t="s">
        <v>2954</v>
      </c>
      <c r="B1495" t="s">
        <v>99</v>
      </c>
      <c r="C1495" t="s">
        <v>20</v>
      </c>
      <c r="D1495" t="s">
        <v>2954</v>
      </c>
      <c r="E1495" s="1">
        <v>44371.649305555555</v>
      </c>
      <c r="G1495" s="2">
        <v>44370</v>
      </c>
      <c r="H1495" s="2">
        <v>37608</v>
      </c>
      <c r="I1495">
        <v>1</v>
      </c>
      <c r="J1495" s="2">
        <v>44372</v>
      </c>
      <c r="K1495" s="2">
        <v>44372</v>
      </c>
      <c r="L1495" t="s">
        <v>29</v>
      </c>
      <c r="M1495" t="s">
        <v>30</v>
      </c>
      <c r="N1495" t="s">
        <v>2955</v>
      </c>
      <c r="O1495" t="s">
        <v>396</v>
      </c>
      <c r="P1495" t="s">
        <v>397</v>
      </c>
      <c r="Q1495" t="s">
        <v>54</v>
      </c>
      <c r="S1495" t="s">
        <v>55</v>
      </c>
    </row>
    <row r="1496" spans="1:21" hidden="1" x14ac:dyDescent="0.25">
      <c r="A1496" t="s">
        <v>2956</v>
      </c>
      <c r="B1496" t="s">
        <v>99</v>
      </c>
      <c r="C1496" t="s">
        <v>20</v>
      </c>
      <c r="D1496" t="s">
        <v>2956</v>
      </c>
      <c r="E1496" s="1">
        <v>44371.649305555555</v>
      </c>
      <c r="G1496" s="2">
        <v>44370</v>
      </c>
      <c r="H1496" s="2">
        <v>37608</v>
      </c>
      <c r="I1496">
        <v>1</v>
      </c>
      <c r="J1496" s="2">
        <v>44372</v>
      </c>
      <c r="K1496" s="2">
        <v>44372</v>
      </c>
      <c r="L1496" t="s">
        <v>29</v>
      </c>
      <c r="M1496" t="s">
        <v>30</v>
      </c>
      <c r="N1496" t="s">
        <v>2957</v>
      </c>
      <c r="O1496" t="s">
        <v>396</v>
      </c>
      <c r="P1496" t="s">
        <v>397</v>
      </c>
      <c r="Q1496" t="s">
        <v>54</v>
      </c>
      <c r="S1496" t="s">
        <v>55</v>
      </c>
    </row>
    <row r="1497" spans="1:21" hidden="1" x14ac:dyDescent="0.25">
      <c r="A1497" t="s">
        <v>2958</v>
      </c>
      <c r="B1497" t="s">
        <v>99</v>
      </c>
      <c r="C1497" t="s">
        <v>20</v>
      </c>
      <c r="D1497" t="s">
        <v>2958</v>
      </c>
      <c r="E1497" s="1">
        <v>44371.649305555555</v>
      </c>
      <c r="G1497" s="2">
        <v>44370</v>
      </c>
      <c r="H1497" s="2">
        <v>37608</v>
      </c>
      <c r="I1497">
        <v>1</v>
      </c>
      <c r="J1497" s="2">
        <v>44372</v>
      </c>
      <c r="K1497" s="2">
        <v>44372</v>
      </c>
      <c r="L1497" t="s">
        <v>29</v>
      </c>
      <c r="M1497" t="s">
        <v>30</v>
      </c>
      <c r="N1497" t="s">
        <v>2959</v>
      </c>
      <c r="O1497" t="s">
        <v>396</v>
      </c>
      <c r="P1497" t="s">
        <v>397</v>
      </c>
      <c r="Q1497" t="s">
        <v>54</v>
      </c>
      <c r="S1497" t="s">
        <v>55</v>
      </c>
    </row>
    <row r="1498" spans="1:21" hidden="1" x14ac:dyDescent="0.25">
      <c r="A1498" t="s">
        <v>2960</v>
      </c>
      <c r="B1498" t="s">
        <v>99</v>
      </c>
      <c r="C1498" t="s">
        <v>20</v>
      </c>
      <c r="D1498" t="s">
        <v>2960</v>
      </c>
      <c r="E1498" s="1">
        <v>44371.649305555555</v>
      </c>
      <c r="G1498" s="2">
        <v>44370</v>
      </c>
      <c r="H1498" s="2">
        <v>37608</v>
      </c>
      <c r="I1498">
        <v>1</v>
      </c>
      <c r="J1498" s="2">
        <v>44372</v>
      </c>
      <c r="K1498" s="2">
        <v>44372</v>
      </c>
      <c r="L1498" t="s">
        <v>29</v>
      </c>
      <c r="M1498" t="s">
        <v>30</v>
      </c>
      <c r="N1498" t="s">
        <v>2961</v>
      </c>
      <c r="O1498" t="s">
        <v>396</v>
      </c>
      <c r="P1498" t="s">
        <v>397</v>
      </c>
      <c r="Q1498" t="s">
        <v>54</v>
      </c>
      <c r="S1498" t="s">
        <v>55</v>
      </c>
    </row>
    <row r="1499" spans="1:21" hidden="1" x14ac:dyDescent="0.25">
      <c r="A1499" t="s">
        <v>2962</v>
      </c>
      <c r="B1499" t="s">
        <v>99</v>
      </c>
      <c r="C1499" t="s">
        <v>20</v>
      </c>
      <c r="D1499" t="s">
        <v>2962</v>
      </c>
      <c r="E1499" s="1">
        <v>44371.649305555555</v>
      </c>
      <c r="G1499" s="2">
        <v>44370</v>
      </c>
      <c r="H1499" s="2">
        <v>37608</v>
      </c>
      <c r="I1499">
        <v>1</v>
      </c>
      <c r="J1499" s="2">
        <v>44372</v>
      </c>
      <c r="K1499" s="2">
        <v>44372</v>
      </c>
      <c r="L1499" t="s">
        <v>29</v>
      </c>
      <c r="M1499" t="s">
        <v>30</v>
      </c>
      <c r="N1499" t="s">
        <v>2963</v>
      </c>
      <c r="O1499" t="s">
        <v>396</v>
      </c>
      <c r="P1499" t="s">
        <v>397</v>
      </c>
      <c r="Q1499" t="s">
        <v>54</v>
      </c>
      <c r="S1499" t="s">
        <v>55</v>
      </c>
    </row>
    <row r="1500" spans="1:21" hidden="1" x14ac:dyDescent="0.25">
      <c r="A1500" t="s">
        <v>2964</v>
      </c>
      <c r="B1500" t="s">
        <v>99</v>
      </c>
      <c r="C1500" t="s">
        <v>20</v>
      </c>
      <c r="D1500" t="s">
        <v>2964</v>
      </c>
      <c r="E1500" s="1">
        <v>44371.649305555555</v>
      </c>
      <c r="G1500" s="2">
        <v>44370</v>
      </c>
      <c r="H1500" s="2">
        <v>37608</v>
      </c>
      <c r="I1500">
        <v>1</v>
      </c>
      <c r="J1500" s="2">
        <v>44372</v>
      </c>
      <c r="K1500" s="2">
        <v>44372</v>
      </c>
      <c r="L1500" t="s">
        <v>29</v>
      </c>
      <c r="M1500" t="s">
        <v>30</v>
      </c>
      <c r="N1500" t="s">
        <v>2965</v>
      </c>
      <c r="O1500" t="s">
        <v>396</v>
      </c>
      <c r="P1500" t="s">
        <v>397</v>
      </c>
      <c r="Q1500" t="s">
        <v>54</v>
      </c>
      <c r="S1500" t="s">
        <v>55</v>
      </c>
    </row>
    <row r="1501" spans="1:21" hidden="1" x14ac:dyDescent="0.25">
      <c r="A1501" t="s">
        <v>2966</v>
      </c>
      <c r="B1501" t="s">
        <v>99</v>
      </c>
      <c r="C1501" t="s">
        <v>20</v>
      </c>
      <c r="D1501" t="s">
        <v>2966</v>
      </c>
      <c r="E1501" s="1">
        <v>44371.649305555555</v>
      </c>
      <c r="G1501" s="2">
        <v>44370</v>
      </c>
      <c r="H1501" s="2">
        <v>37608</v>
      </c>
      <c r="I1501">
        <v>1</v>
      </c>
      <c r="J1501" s="2">
        <v>44372</v>
      </c>
      <c r="K1501" s="2">
        <v>44372</v>
      </c>
      <c r="L1501" t="s">
        <v>29</v>
      </c>
      <c r="M1501" t="s">
        <v>30</v>
      </c>
      <c r="N1501" t="s">
        <v>2967</v>
      </c>
      <c r="O1501" t="s">
        <v>396</v>
      </c>
      <c r="P1501" t="s">
        <v>397</v>
      </c>
      <c r="Q1501" t="s">
        <v>54</v>
      </c>
      <c r="S1501" t="s">
        <v>55</v>
      </c>
    </row>
    <row r="1502" spans="1:21" x14ac:dyDescent="0.25">
      <c r="A1502" t="s">
        <v>2968</v>
      </c>
      <c r="B1502" t="s">
        <v>99</v>
      </c>
      <c r="C1502" t="s">
        <v>20</v>
      </c>
      <c r="D1502" t="s">
        <v>2968</v>
      </c>
      <c r="E1502" s="1">
        <v>44371.649305555555</v>
      </c>
      <c r="G1502" s="2">
        <v>44370</v>
      </c>
      <c r="H1502" s="2">
        <v>37608</v>
      </c>
      <c r="I1502">
        <v>2</v>
      </c>
      <c r="J1502" s="2">
        <v>44372</v>
      </c>
      <c r="K1502" s="2">
        <v>44372</v>
      </c>
      <c r="L1502" t="s">
        <v>29</v>
      </c>
      <c r="M1502" t="s">
        <v>30</v>
      </c>
      <c r="N1502" t="s">
        <v>2969</v>
      </c>
      <c r="O1502" t="s">
        <v>396</v>
      </c>
      <c r="P1502" t="s">
        <v>397</v>
      </c>
      <c r="Q1502" t="s">
        <v>118</v>
      </c>
      <c r="T1502" t="str">
        <f>VLOOKUP(O1502,Aggregations!$B$2:$C$12,2,FALSE)</f>
        <v>SUM</v>
      </c>
      <c r="U1502" t="b">
        <f t="shared" ref="U1502:U1516" si="15">ISNUMBER(SEARCH("CLOSE",B1502))</f>
        <v>0</v>
      </c>
    </row>
    <row r="1503" spans="1:21" x14ac:dyDescent="0.25">
      <c r="A1503" t="s">
        <v>2970</v>
      </c>
      <c r="B1503" t="s">
        <v>99</v>
      </c>
      <c r="C1503" t="s">
        <v>20</v>
      </c>
      <c r="D1503" t="s">
        <v>2970</v>
      </c>
      <c r="E1503" s="1">
        <v>44371.649305555555</v>
      </c>
      <c r="G1503" s="2">
        <v>44370</v>
      </c>
      <c r="H1503" s="2">
        <v>37608</v>
      </c>
      <c r="I1503">
        <v>1</v>
      </c>
      <c r="J1503" s="2">
        <v>44372</v>
      </c>
      <c r="K1503" s="2">
        <v>44372</v>
      </c>
      <c r="L1503" t="s">
        <v>29</v>
      </c>
      <c r="M1503" t="s">
        <v>30</v>
      </c>
      <c r="N1503" t="s">
        <v>2971</v>
      </c>
      <c r="O1503" t="s">
        <v>396</v>
      </c>
      <c r="P1503" t="s">
        <v>397</v>
      </c>
      <c r="Q1503" t="s">
        <v>118</v>
      </c>
      <c r="T1503" t="str">
        <f>VLOOKUP(O1503,Aggregations!$B$2:$C$12,2,FALSE)</f>
        <v>SUM</v>
      </c>
      <c r="U1503" t="b">
        <f t="shared" si="15"/>
        <v>0</v>
      </c>
    </row>
    <row r="1504" spans="1:21" x14ac:dyDescent="0.25">
      <c r="A1504" t="s">
        <v>2972</v>
      </c>
      <c r="B1504" t="s">
        <v>99</v>
      </c>
      <c r="C1504" t="s">
        <v>20</v>
      </c>
      <c r="D1504" t="s">
        <v>2972</v>
      </c>
      <c r="E1504" s="1">
        <v>44371.649305555555</v>
      </c>
      <c r="G1504" s="2">
        <v>44370</v>
      </c>
      <c r="H1504" s="2">
        <v>37608</v>
      </c>
      <c r="I1504">
        <v>1</v>
      </c>
      <c r="J1504" s="2">
        <v>44372</v>
      </c>
      <c r="K1504" s="2">
        <v>44372</v>
      </c>
      <c r="L1504" t="s">
        <v>29</v>
      </c>
      <c r="M1504" t="s">
        <v>30</v>
      </c>
      <c r="N1504" t="s">
        <v>2973</v>
      </c>
      <c r="O1504" t="s">
        <v>396</v>
      </c>
      <c r="P1504" t="s">
        <v>397</v>
      </c>
      <c r="Q1504" t="s">
        <v>118</v>
      </c>
      <c r="T1504" t="str">
        <f>VLOOKUP(O1504,Aggregations!$B$2:$C$12,2,FALSE)</f>
        <v>SUM</v>
      </c>
      <c r="U1504" t="b">
        <f t="shared" si="15"/>
        <v>0</v>
      </c>
    </row>
    <row r="1505" spans="1:21" x14ac:dyDescent="0.25">
      <c r="A1505" t="s">
        <v>2974</v>
      </c>
      <c r="B1505" t="s">
        <v>99</v>
      </c>
      <c r="C1505" t="s">
        <v>20</v>
      </c>
      <c r="D1505" t="s">
        <v>2974</v>
      </c>
      <c r="E1505" s="1">
        <v>44371.649305555555</v>
      </c>
      <c r="G1505" s="2">
        <v>44370</v>
      </c>
      <c r="H1505" s="2">
        <v>37608</v>
      </c>
      <c r="I1505">
        <v>1</v>
      </c>
      <c r="J1505" s="2">
        <v>44372</v>
      </c>
      <c r="K1505" s="2">
        <v>44372</v>
      </c>
      <c r="L1505" t="s">
        <v>29</v>
      </c>
      <c r="M1505" t="s">
        <v>30</v>
      </c>
      <c r="N1505" t="s">
        <v>2975</v>
      </c>
      <c r="O1505" t="s">
        <v>396</v>
      </c>
      <c r="P1505" t="s">
        <v>397</v>
      </c>
      <c r="Q1505" t="s">
        <v>118</v>
      </c>
      <c r="T1505" t="str">
        <f>VLOOKUP(O1505,Aggregations!$B$2:$C$12,2,FALSE)</f>
        <v>SUM</v>
      </c>
      <c r="U1505" t="b">
        <f t="shared" si="15"/>
        <v>0</v>
      </c>
    </row>
    <row r="1506" spans="1:21" x14ac:dyDescent="0.25">
      <c r="A1506" t="s">
        <v>2976</v>
      </c>
      <c r="B1506" t="s">
        <v>99</v>
      </c>
      <c r="C1506" t="s">
        <v>20</v>
      </c>
      <c r="D1506" t="s">
        <v>2976</v>
      </c>
      <c r="E1506" s="1">
        <v>44371.649305555555</v>
      </c>
      <c r="G1506" s="2">
        <v>44370</v>
      </c>
      <c r="H1506" s="2">
        <v>37608</v>
      </c>
      <c r="I1506">
        <v>3</v>
      </c>
      <c r="J1506" s="2">
        <v>44372</v>
      </c>
      <c r="K1506" s="2">
        <v>44372</v>
      </c>
      <c r="L1506" t="s">
        <v>29</v>
      </c>
      <c r="M1506" t="s">
        <v>30</v>
      </c>
      <c r="N1506" t="s">
        <v>2977</v>
      </c>
      <c r="O1506" t="s">
        <v>396</v>
      </c>
      <c r="P1506" t="s">
        <v>397</v>
      </c>
      <c r="Q1506" t="s">
        <v>118</v>
      </c>
      <c r="T1506" t="str">
        <f>VLOOKUP(O1506,Aggregations!$B$2:$C$12,2,FALSE)</f>
        <v>SUM</v>
      </c>
      <c r="U1506" t="b">
        <f t="shared" si="15"/>
        <v>0</v>
      </c>
    </row>
    <row r="1507" spans="1:21" x14ac:dyDescent="0.25">
      <c r="A1507" t="s">
        <v>2978</v>
      </c>
      <c r="B1507" t="s">
        <v>99</v>
      </c>
      <c r="C1507" t="s">
        <v>20</v>
      </c>
      <c r="D1507" t="s">
        <v>2978</v>
      </c>
      <c r="E1507" s="1">
        <v>44371.649305555555</v>
      </c>
      <c r="G1507" s="2">
        <v>44370</v>
      </c>
      <c r="H1507" s="2">
        <v>37608</v>
      </c>
      <c r="I1507">
        <v>1</v>
      </c>
      <c r="J1507" s="2">
        <v>44372</v>
      </c>
      <c r="K1507" s="2">
        <v>44372</v>
      </c>
      <c r="L1507" t="s">
        <v>29</v>
      </c>
      <c r="M1507" t="s">
        <v>30</v>
      </c>
      <c r="N1507" t="s">
        <v>2979</v>
      </c>
      <c r="O1507" t="s">
        <v>396</v>
      </c>
      <c r="P1507" t="s">
        <v>397</v>
      </c>
      <c r="Q1507" t="s">
        <v>118</v>
      </c>
      <c r="T1507" t="str">
        <f>VLOOKUP(O1507,Aggregations!$B$2:$C$12,2,FALSE)</f>
        <v>SUM</v>
      </c>
      <c r="U1507" t="b">
        <f t="shared" si="15"/>
        <v>0</v>
      </c>
    </row>
    <row r="1508" spans="1:21" x14ac:dyDescent="0.25">
      <c r="A1508" t="s">
        <v>2980</v>
      </c>
      <c r="B1508" t="s">
        <v>99</v>
      </c>
      <c r="C1508" t="s">
        <v>20</v>
      </c>
      <c r="D1508" t="s">
        <v>2980</v>
      </c>
      <c r="E1508" s="1">
        <v>44371.649305555555</v>
      </c>
      <c r="G1508" s="2">
        <v>44370</v>
      </c>
      <c r="H1508" s="2">
        <v>37608</v>
      </c>
      <c r="I1508">
        <v>2</v>
      </c>
      <c r="J1508" s="2">
        <v>44372</v>
      </c>
      <c r="K1508" s="2">
        <v>44372</v>
      </c>
      <c r="L1508" t="s">
        <v>29</v>
      </c>
      <c r="M1508" t="s">
        <v>30</v>
      </c>
      <c r="N1508" t="s">
        <v>2981</v>
      </c>
      <c r="O1508" t="s">
        <v>396</v>
      </c>
      <c r="P1508" t="s">
        <v>397</v>
      </c>
      <c r="Q1508" t="s">
        <v>118</v>
      </c>
      <c r="T1508" t="str">
        <f>VLOOKUP(O1508,Aggregations!$B$2:$C$12,2,FALSE)</f>
        <v>SUM</v>
      </c>
      <c r="U1508" t="b">
        <f t="shared" si="15"/>
        <v>0</v>
      </c>
    </row>
    <row r="1509" spans="1:21" x14ac:dyDescent="0.25">
      <c r="A1509" t="s">
        <v>2982</v>
      </c>
      <c r="B1509" t="s">
        <v>99</v>
      </c>
      <c r="C1509" t="s">
        <v>20</v>
      </c>
      <c r="D1509" t="s">
        <v>2982</v>
      </c>
      <c r="E1509" s="1">
        <v>44371.649305555555</v>
      </c>
      <c r="G1509" s="2">
        <v>44370</v>
      </c>
      <c r="H1509" s="2">
        <v>37608</v>
      </c>
      <c r="I1509">
        <v>12</v>
      </c>
      <c r="J1509" s="2">
        <v>44372</v>
      </c>
      <c r="K1509" s="2">
        <v>44372</v>
      </c>
      <c r="L1509" t="s">
        <v>29</v>
      </c>
      <c r="M1509" t="s">
        <v>30</v>
      </c>
      <c r="N1509" t="s">
        <v>2983</v>
      </c>
      <c r="O1509" t="s">
        <v>396</v>
      </c>
      <c r="P1509" t="s">
        <v>397</v>
      </c>
      <c r="Q1509" t="s">
        <v>118</v>
      </c>
      <c r="T1509" t="str">
        <f>VLOOKUP(O1509,Aggregations!$B$2:$C$12,2,FALSE)</f>
        <v>SUM</v>
      </c>
      <c r="U1509" t="b">
        <f t="shared" si="15"/>
        <v>0</v>
      </c>
    </row>
    <row r="1510" spans="1:21" x14ac:dyDescent="0.25">
      <c r="A1510" t="s">
        <v>2984</v>
      </c>
      <c r="B1510" t="s">
        <v>99</v>
      </c>
      <c r="C1510" t="s">
        <v>20</v>
      </c>
      <c r="D1510" t="s">
        <v>2984</v>
      </c>
      <c r="E1510" s="1">
        <v>44371.649305555555</v>
      </c>
      <c r="G1510" s="2">
        <v>44370</v>
      </c>
      <c r="H1510" s="2">
        <v>37608</v>
      </c>
      <c r="I1510">
        <v>6</v>
      </c>
      <c r="J1510" s="2">
        <v>44372</v>
      </c>
      <c r="K1510" s="2">
        <v>44372</v>
      </c>
      <c r="L1510" t="s">
        <v>29</v>
      </c>
      <c r="M1510" t="s">
        <v>30</v>
      </c>
      <c r="N1510" t="s">
        <v>2985</v>
      </c>
      <c r="O1510" t="s">
        <v>396</v>
      </c>
      <c r="P1510" t="s">
        <v>397</v>
      </c>
      <c r="Q1510" t="s">
        <v>118</v>
      </c>
      <c r="T1510" t="str">
        <f>VLOOKUP(O1510,Aggregations!$B$2:$C$12,2,FALSE)</f>
        <v>SUM</v>
      </c>
      <c r="U1510" t="b">
        <f t="shared" si="15"/>
        <v>0</v>
      </c>
    </row>
    <row r="1511" spans="1:21" x14ac:dyDescent="0.25">
      <c r="A1511" t="s">
        <v>2986</v>
      </c>
      <c r="B1511" t="s">
        <v>99</v>
      </c>
      <c r="C1511" t="s">
        <v>20</v>
      </c>
      <c r="D1511" t="s">
        <v>2986</v>
      </c>
      <c r="E1511" s="1">
        <v>44371.649305555555</v>
      </c>
      <c r="G1511" s="2">
        <v>44370</v>
      </c>
      <c r="H1511" s="2">
        <v>37608</v>
      </c>
      <c r="I1511">
        <v>1</v>
      </c>
      <c r="J1511" s="2">
        <v>44372</v>
      </c>
      <c r="K1511" s="2">
        <v>44372</v>
      </c>
      <c r="L1511" t="s">
        <v>29</v>
      </c>
      <c r="M1511" t="s">
        <v>30</v>
      </c>
      <c r="N1511" t="s">
        <v>2987</v>
      </c>
      <c r="O1511" t="s">
        <v>396</v>
      </c>
      <c r="P1511" t="s">
        <v>397</v>
      </c>
      <c r="Q1511" t="s">
        <v>118</v>
      </c>
      <c r="T1511" t="str">
        <f>VLOOKUP(O1511,Aggregations!$B$2:$C$12,2,FALSE)</f>
        <v>SUM</v>
      </c>
      <c r="U1511" t="b">
        <f t="shared" si="15"/>
        <v>0</v>
      </c>
    </row>
    <row r="1512" spans="1:21" x14ac:dyDescent="0.25">
      <c r="A1512" t="s">
        <v>2988</v>
      </c>
      <c r="B1512" t="s">
        <v>99</v>
      </c>
      <c r="C1512" t="s">
        <v>20</v>
      </c>
      <c r="D1512" t="s">
        <v>2988</v>
      </c>
      <c r="E1512" s="1">
        <v>44371.649305555555</v>
      </c>
      <c r="G1512" s="2">
        <v>44370</v>
      </c>
      <c r="H1512" s="2">
        <v>37608</v>
      </c>
      <c r="I1512">
        <v>1</v>
      </c>
      <c r="J1512" s="2">
        <v>44372</v>
      </c>
      <c r="K1512" s="2">
        <v>44372</v>
      </c>
      <c r="L1512" t="s">
        <v>29</v>
      </c>
      <c r="M1512" t="s">
        <v>30</v>
      </c>
      <c r="N1512" t="s">
        <v>2989</v>
      </c>
      <c r="O1512" t="s">
        <v>396</v>
      </c>
      <c r="P1512" t="s">
        <v>397</v>
      </c>
      <c r="Q1512" t="s">
        <v>118</v>
      </c>
      <c r="T1512" t="str">
        <f>VLOOKUP(O1512,Aggregations!$B$2:$C$12,2,FALSE)</f>
        <v>SUM</v>
      </c>
      <c r="U1512" t="b">
        <f t="shared" si="15"/>
        <v>0</v>
      </c>
    </row>
    <row r="1513" spans="1:21" x14ac:dyDescent="0.25">
      <c r="A1513" t="s">
        <v>2990</v>
      </c>
      <c r="B1513" t="s">
        <v>99</v>
      </c>
      <c r="C1513" t="s">
        <v>20</v>
      </c>
      <c r="D1513" t="s">
        <v>2990</v>
      </c>
      <c r="E1513" s="1">
        <v>44371.649305555555</v>
      </c>
      <c r="G1513" s="2">
        <v>44370</v>
      </c>
      <c r="H1513" s="2">
        <v>37608</v>
      </c>
      <c r="I1513">
        <v>1</v>
      </c>
      <c r="J1513" s="2">
        <v>44372</v>
      </c>
      <c r="K1513" s="2">
        <v>44372</v>
      </c>
      <c r="L1513" t="s">
        <v>29</v>
      </c>
      <c r="M1513" t="s">
        <v>30</v>
      </c>
      <c r="N1513" t="s">
        <v>2991</v>
      </c>
      <c r="O1513" t="s">
        <v>396</v>
      </c>
      <c r="P1513" t="s">
        <v>397</v>
      </c>
      <c r="Q1513" t="s">
        <v>118</v>
      </c>
      <c r="T1513" t="str">
        <f>VLOOKUP(O1513,Aggregations!$B$2:$C$12,2,FALSE)</f>
        <v>SUM</v>
      </c>
      <c r="U1513" t="b">
        <f t="shared" si="15"/>
        <v>0</v>
      </c>
    </row>
    <row r="1514" spans="1:21" x14ac:dyDescent="0.25">
      <c r="A1514" t="s">
        <v>2992</v>
      </c>
      <c r="B1514" t="s">
        <v>99</v>
      </c>
      <c r="C1514" t="s">
        <v>20</v>
      </c>
      <c r="D1514" t="s">
        <v>2992</v>
      </c>
      <c r="E1514" s="1">
        <v>44371.649305555555</v>
      </c>
      <c r="G1514" s="2">
        <v>44370</v>
      </c>
      <c r="H1514" s="2">
        <v>37608</v>
      </c>
      <c r="I1514">
        <v>1</v>
      </c>
      <c r="J1514" s="2">
        <v>44372</v>
      </c>
      <c r="K1514" s="2">
        <v>44372</v>
      </c>
      <c r="L1514" t="s">
        <v>29</v>
      </c>
      <c r="M1514" t="s">
        <v>30</v>
      </c>
      <c r="N1514" t="s">
        <v>2993</v>
      </c>
      <c r="O1514" t="s">
        <v>396</v>
      </c>
      <c r="P1514" t="s">
        <v>397</v>
      </c>
      <c r="Q1514" t="s">
        <v>118</v>
      </c>
      <c r="T1514" t="str">
        <f>VLOOKUP(O1514,Aggregations!$B$2:$C$12,2,FALSE)</f>
        <v>SUM</v>
      </c>
      <c r="U1514" t="b">
        <f t="shared" si="15"/>
        <v>0</v>
      </c>
    </row>
    <row r="1515" spans="1:21" x14ac:dyDescent="0.25">
      <c r="A1515" t="s">
        <v>2994</v>
      </c>
      <c r="B1515" t="s">
        <v>99</v>
      </c>
      <c r="C1515" t="s">
        <v>20</v>
      </c>
      <c r="D1515" t="s">
        <v>2994</v>
      </c>
      <c r="E1515" s="1">
        <v>44371.649305555555</v>
      </c>
      <c r="G1515" s="2">
        <v>44370</v>
      </c>
      <c r="H1515" s="2">
        <v>37608</v>
      </c>
      <c r="I1515">
        <v>3</v>
      </c>
      <c r="J1515" s="2">
        <v>44372</v>
      </c>
      <c r="K1515" s="2">
        <v>44372</v>
      </c>
      <c r="L1515" t="s">
        <v>29</v>
      </c>
      <c r="M1515" t="s">
        <v>30</v>
      </c>
      <c r="N1515" t="s">
        <v>2995</v>
      </c>
      <c r="O1515" t="s">
        <v>396</v>
      </c>
      <c r="P1515" t="s">
        <v>397</v>
      </c>
      <c r="Q1515" t="s">
        <v>118</v>
      </c>
      <c r="T1515" t="str">
        <f>VLOOKUP(O1515,Aggregations!$B$2:$C$12,2,FALSE)</f>
        <v>SUM</v>
      </c>
      <c r="U1515" t="b">
        <f t="shared" si="15"/>
        <v>0</v>
      </c>
    </row>
    <row r="1516" spans="1:21" x14ac:dyDescent="0.25">
      <c r="A1516" t="s">
        <v>2996</v>
      </c>
      <c r="B1516" t="s">
        <v>99</v>
      </c>
      <c r="C1516" t="s">
        <v>20</v>
      </c>
      <c r="D1516" t="s">
        <v>2996</v>
      </c>
      <c r="E1516" s="1">
        <v>44371.649305555555</v>
      </c>
      <c r="G1516" s="2">
        <v>44370</v>
      </c>
      <c r="H1516" s="2">
        <v>37608</v>
      </c>
      <c r="I1516">
        <v>1</v>
      </c>
      <c r="J1516" s="2">
        <v>44372</v>
      </c>
      <c r="K1516" s="2">
        <v>44372</v>
      </c>
      <c r="L1516" t="s">
        <v>29</v>
      </c>
      <c r="M1516" t="s">
        <v>30</v>
      </c>
      <c r="N1516" t="s">
        <v>2997</v>
      </c>
      <c r="O1516" t="s">
        <v>396</v>
      </c>
      <c r="P1516" t="s">
        <v>397</v>
      </c>
      <c r="Q1516" t="s">
        <v>118</v>
      </c>
      <c r="T1516" t="str">
        <f>VLOOKUP(O1516,Aggregations!$B$2:$C$12,2,FALSE)</f>
        <v>SUM</v>
      </c>
      <c r="U1516" t="b">
        <f t="shared" si="15"/>
        <v>0</v>
      </c>
    </row>
    <row r="1517" spans="1:21" hidden="1" x14ac:dyDescent="0.25">
      <c r="A1517" t="s">
        <v>2998</v>
      </c>
      <c r="B1517" t="s">
        <v>99</v>
      </c>
      <c r="C1517" t="s">
        <v>20</v>
      </c>
      <c r="D1517" t="s">
        <v>2998</v>
      </c>
      <c r="E1517" s="1">
        <v>44371.649305555555</v>
      </c>
      <c r="G1517" s="2">
        <v>44370</v>
      </c>
      <c r="H1517" s="2">
        <v>37608</v>
      </c>
      <c r="I1517">
        <v>1</v>
      </c>
      <c r="J1517" s="2">
        <v>44372</v>
      </c>
      <c r="K1517" s="2">
        <v>44372</v>
      </c>
      <c r="L1517" t="s">
        <v>29</v>
      </c>
      <c r="M1517" t="s">
        <v>30</v>
      </c>
      <c r="N1517" t="s">
        <v>2999</v>
      </c>
      <c r="O1517" t="s">
        <v>396</v>
      </c>
      <c r="P1517" t="s">
        <v>397</v>
      </c>
      <c r="Q1517" t="s">
        <v>54</v>
      </c>
      <c r="S1517" t="s">
        <v>55</v>
      </c>
    </row>
    <row r="1518" spans="1:21" hidden="1" x14ac:dyDescent="0.25">
      <c r="A1518" t="s">
        <v>3000</v>
      </c>
      <c r="B1518" t="s">
        <v>99</v>
      </c>
      <c r="C1518" t="s">
        <v>20</v>
      </c>
      <c r="D1518" t="s">
        <v>3000</v>
      </c>
      <c r="E1518" s="1">
        <v>44371.649305555555</v>
      </c>
      <c r="G1518" s="2">
        <v>44370</v>
      </c>
      <c r="H1518" s="2">
        <v>37608</v>
      </c>
      <c r="I1518">
        <v>1</v>
      </c>
      <c r="J1518" s="2">
        <v>44372</v>
      </c>
      <c r="K1518" s="2">
        <v>44372</v>
      </c>
      <c r="L1518" t="s">
        <v>29</v>
      </c>
      <c r="M1518" t="s">
        <v>30</v>
      </c>
      <c r="N1518" t="s">
        <v>3001</v>
      </c>
      <c r="O1518" t="s">
        <v>396</v>
      </c>
      <c r="P1518" t="s">
        <v>397</v>
      </c>
      <c r="Q1518" t="s">
        <v>54</v>
      </c>
      <c r="S1518" t="s">
        <v>55</v>
      </c>
    </row>
    <row r="1519" spans="1:21" hidden="1" x14ac:dyDescent="0.25">
      <c r="A1519" t="s">
        <v>3002</v>
      </c>
      <c r="B1519" t="s">
        <v>99</v>
      </c>
      <c r="C1519" t="s">
        <v>20</v>
      </c>
      <c r="D1519" t="s">
        <v>3002</v>
      </c>
      <c r="E1519" s="1">
        <v>44371.649305555555</v>
      </c>
      <c r="G1519" s="2">
        <v>44370</v>
      </c>
      <c r="H1519" s="2">
        <v>37608</v>
      </c>
      <c r="I1519">
        <v>1</v>
      </c>
      <c r="J1519" s="2">
        <v>44372</v>
      </c>
      <c r="K1519" s="2">
        <v>44372</v>
      </c>
      <c r="L1519" t="s">
        <v>29</v>
      </c>
      <c r="M1519" t="s">
        <v>30</v>
      </c>
      <c r="N1519" t="s">
        <v>3003</v>
      </c>
      <c r="O1519" t="s">
        <v>396</v>
      </c>
      <c r="P1519" t="s">
        <v>397</v>
      </c>
      <c r="Q1519" t="s">
        <v>54</v>
      </c>
      <c r="S1519" t="s">
        <v>55</v>
      </c>
    </row>
    <row r="1520" spans="1:21" hidden="1" x14ac:dyDescent="0.25">
      <c r="A1520" t="s">
        <v>3004</v>
      </c>
      <c r="B1520" t="s">
        <v>99</v>
      </c>
      <c r="C1520" t="s">
        <v>20</v>
      </c>
      <c r="D1520" t="s">
        <v>3004</v>
      </c>
      <c r="E1520" s="1">
        <v>44371.649305555555</v>
      </c>
      <c r="G1520" s="2">
        <v>44370</v>
      </c>
      <c r="H1520" s="2">
        <v>37608</v>
      </c>
      <c r="I1520">
        <v>1</v>
      </c>
      <c r="J1520" s="2">
        <v>44372</v>
      </c>
      <c r="K1520" s="2">
        <v>44372</v>
      </c>
      <c r="L1520" t="s">
        <v>29</v>
      </c>
      <c r="M1520" t="s">
        <v>30</v>
      </c>
      <c r="N1520" t="s">
        <v>3005</v>
      </c>
      <c r="O1520" t="s">
        <v>396</v>
      </c>
      <c r="P1520" t="s">
        <v>397</v>
      </c>
      <c r="Q1520" t="s">
        <v>54</v>
      </c>
      <c r="S1520" t="s">
        <v>55</v>
      </c>
    </row>
    <row r="1521" spans="1:21" hidden="1" x14ac:dyDescent="0.25">
      <c r="A1521" t="s">
        <v>3006</v>
      </c>
      <c r="B1521" t="s">
        <v>99</v>
      </c>
      <c r="C1521" t="s">
        <v>20</v>
      </c>
      <c r="D1521" t="s">
        <v>3006</v>
      </c>
      <c r="E1521" s="1">
        <v>44371.649305555555</v>
      </c>
      <c r="G1521" s="2">
        <v>44370</v>
      </c>
      <c r="H1521" s="2">
        <v>37608</v>
      </c>
      <c r="I1521">
        <v>1</v>
      </c>
      <c r="J1521" s="2">
        <v>44372</v>
      </c>
      <c r="K1521" s="2">
        <v>44372</v>
      </c>
      <c r="L1521" t="s">
        <v>29</v>
      </c>
      <c r="M1521" t="s">
        <v>30</v>
      </c>
      <c r="N1521" t="s">
        <v>3007</v>
      </c>
      <c r="O1521" t="s">
        <v>396</v>
      </c>
      <c r="P1521" t="s">
        <v>397</v>
      </c>
      <c r="Q1521" t="s">
        <v>54</v>
      </c>
      <c r="S1521" t="s">
        <v>55</v>
      </c>
    </row>
    <row r="1522" spans="1:21" hidden="1" x14ac:dyDescent="0.25">
      <c r="A1522" t="s">
        <v>3008</v>
      </c>
      <c r="B1522" t="s">
        <v>99</v>
      </c>
      <c r="C1522" t="s">
        <v>20</v>
      </c>
      <c r="D1522" t="s">
        <v>3008</v>
      </c>
      <c r="E1522" s="1">
        <v>44371.649305555555</v>
      </c>
      <c r="G1522" s="2">
        <v>44370</v>
      </c>
      <c r="H1522" s="2">
        <v>37608</v>
      </c>
      <c r="I1522">
        <v>1</v>
      </c>
      <c r="J1522" s="2">
        <v>44372</v>
      </c>
      <c r="K1522" s="2">
        <v>44372</v>
      </c>
      <c r="L1522" t="s">
        <v>29</v>
      </c>
      <c r="M1522" t="s">
        <v>30</v>
      </c>
      <c r="N1522" t="s">
        <v>3009</v>
      </c>
      <c r="O1522" t="s">
        <v>396</v>
      </c>
      <c r="P1522" t="s">
        <v>397</v>
      </c>
      <c r="Q1522" t="s">
        <v>54</v>
      </c>
      <c r="S1522" t="s">
        <v>55</v>
      </c>
    </row>
    <row r="1523" spans="1:21" hidden="1" x14ac:dyDescent="0.25">
      <c r="A1523" t="s">
        <v>3010</v>
      </c>
      <c r="B1523" t="s">
        <v>99</v>
      </c>
      <c r="C1523" t="s">
        <v>20</v>
      </c>
      <c r="D1523" t="s">
        <v>3010</v>
      </c>
      <c r="E1523" s="1">
        <v>44371.649305555555</v>
      </c>
      <c r="G1523" s="2">
        <v>44370</v>
      </c>
      <c r="H1523" s="2">
        <v>37608</v>
      </c>
      <c r="I1523">
        <v>1</v>
      </c>
      <c r="J1523" s="2">
        <v>44372</v>
      </c>
      <c r="K1523" s="2">
        <v>44372</v>
      </c>
      <c r="L1523" t="s">
        <v>29</v>
      </c>
      <c r="M1523" t="s">
        <v>30</v>
      </c>
      <c r="N1523" t="s">
        <v>3011</v>
      </c>
      <c r="O1523" t="s">
        <v>396</v>
      </c>
      <c r="P1523" t="s">
        <v>397</v>
      </c>
      <c r="Q1523" t="s">
        <v>54</v>
      </c>
      <c r="S1523" t="s">
        <v>55</v>
      </c>
    </row>
    <row r="1524" spans="1:21" hidden="1" x14ac:dyDescent="0.25">
      <c r="A1524" t="s">
        <v>3012</v>
      </c>
      <c r="B1524" t="s">
        <v>99</v>
      </c>
      <c r="C1524" t="s">
        <v>20</v>
      </c>
      <c r="D1524" t="s">
        <v>3012</v>
      </c>
      <c r="E1524" s="1">
        <v>44371.649305555555</v>
      </c>
      <c r="G1524" s="2">
        <v>44370</v>
      </c>
      <c r="H1524" s="2">
        <v>37608</v>
      </c>
      <c r="I1524">
        <v>1</v>
      </c>
      <c r="J1524" s="2">
        <v>44372</v>
      </c>
      <c r="K1524" s="2">
        <v>44372</v>
      </c>
      <c r="L1524" t="s">
        <v>29</v>
      </c>
      <c r="M1524" t="s">
        <v>30</v>
      </c>
      <c r="N1524" t="s">
        <v>3013</v>
      </c>
      <c r="O1524" t="s">
        <v>396</v>
      </c>
      <c r="P1524" t="s">
        <v>397</v>
      </c>
      <c r="Q1524" t="s">
        <v>54</v>
      </c>
      <c r="S1524" t="s">
        <v>55</v>
      </c>
    </row>
    <row r="1525" spans="1:21" hidden="1" x14ac:dyDescent="0.25">
      <c r="A1525" t="s">
        <v>3014</v>
      </c>
      <c r="B1525" t="s">
        <v>99</v>
      </c>
      <c r="C1525" t="s">
        <v>20</v>
      </c>
      <c r="D1525" t="s">
        <v>3014</v>
      </c>
      <c r="E1525" s="1">
        <v>44371.649305555555</v>
      </c>
      <c r="G1525" s="2">
        <v>44370</v>
      </c>
      <c r="H1525" s="2">
        <v>37608</v>
      </c>
      <c r="I1525">
        <v>1</v>
      </c>
      <c r="J1525" s="2">
        <v>44372</v>
      </c>
      <c r="K1525" s="2">
        <v>44372</v>
      </c>
      <c r="L1525" t="s">
        <v>29</v>
      </c>
      <c r="M1525" t="s">
        <v>30</v>
      </c>
      <c r="N1525" t="s">
        <v>3015</v>
      </c>
      <c r="O1525" t="s">
        <v>396</v>
      </c>
      <c r="P1525" t="s">
        <v>397</v>
      </c>
      <c r="Q1525" t="s">
        <v>54</v>
      </c>
      <c r="S1525" t="s">
        <v>55</v>
      </c>
    </row>
    <row r="1526" spans="1:21" hidden="1" x14ac:dyDescent="0.25">
      <c r="A1526" t="s">
        <v>3016</v>
      </c>
      <c r="B1526" t="s">
        <v>99</v>
      </c>
      <c r="C1526" t="s">
        <v>20</v>
      </c>
      <c r="D1526" t="s">
        <v>3016</v>
      </c>
      <c r="E1526" s="1">
        <v>44371.649305555555</v>
      </c>
      <c r="G1526" s="2">
        <v>44370</v>
      </c>
      <c r="H1526" s="2">
        <v>37608</v>
      </c>
      <c r="I1526">
        <v>1</v>
      </c>
      <c r="J1526" s="2">
        <v>44372</v>
      </c>
      <c r="K1526" s="2">
        <v>44372</v>
      </c>
      <c r="L1526" t="s">
        <v>29</v>
      </c>
      <c r="M1526" t="s">
        <v>30</v>
      </c>
      <c r="N1526" t="s">
        <v>3017</v>
      </c>
      <c r="O1526" t="s">
        <v>396</v>
      </c>
      <c r="P1526" t="s">
        <v>397</v>
      </c>
      <c r="Q1526" t="s">
        <v>54</v>
      </c>
      <c r="S1526" t="s">
        <v>55</v>
      </c>
    </row>
    <row r="1527" spans="1:21" hidden="1" x14ac:dyDescent="0.25">
      <c r="A1527" t="s">
        <v>3018</v>
      </c>
      <c r="B1527" t="s">
        <v>99</v>
      </c>
      <c r="C1527" t="s">
        <v>20</v>
      </c>
      <c r="D1527" t="s">
        <v>3018</v>
      </c>
      <c r="E1527" s="1">
        <v>44371.649305555555</v>
      </c>
      <c r="G1527" s="2">
        <v>44370</v>
      </c>
      <c r="H1527" s="2">
        <v>37608</v>
      </c>
      <c r="I1527">
        <v>1</v>
      </c>
      <c r="J1527" s="2">
        <v>44372</v>
      </c>
      <c r="K1527" s="2">
        <v>44372</v>
      </c>
      <c r="L1527" t="s">
        <v>29</v>
      </c>
      <c r="M1527" t="s">
        <v>30</v>
      </c>
      <c r="N1527" t="s">
        <v>3019</v>
      </c>
      <c r="O1527" t="s">
        <v>396</v>
      </c>
      <c r="P1527" t="s">
        <v>397</v>
      </c>
      <c r="Q1527" t="s">
        <v>54</v>
      </c>
      <c r="S1527" t="s">
        <v>55</v>
      </c>
    </row>
    <row r="1528" spans="1:21" hidden="1" x14ac:dyDescent="0.25">
      <c r="A1528" t="s">
        <v>3020</v>
      </c>
      <c r="B1528" t="s">
        <v>99</v>
      </c>
      <c r="C1528" t="s">
        <v>20</v>
      </c>
      <c r="D1528" t="s">
        <v>3020</v>
      </c>
      <c r="E1528" s="1">
        <v>44371.649305555555</v>
      </c>
      <c r="G1528" s="2">
        <v>44370</v>
      </c>
      <c r="H1528" s="2">
        <v>37608</v>
      </c>
      <c r="I1528">
        <v>1</v>
      </c>
      <c r="J1528" s="2">
        <v>44372</v>
      </c>
      <c r="K1528" s="2">
        <v>44372</v>
      </c>
      <c r="L1528" t="s">
        <v>29</v>
      </c>
      <c r="M1528" t="s">
        <v>30</v>
      </c>
      <c r="N1528" t="s">
        <v>3021</v>
      </c>
      <c r="O1528" t="s">
        <v>396</v>
      </c>
      <c r="P1528" t="s">
        <v>397</v>
      </c>
      <c r="Q1528" t="s">
        <v>54</v>
      </c>
      <c r="S1528" t="s">
        <v>55</v>
      </c>
    </row>
    <row r="1529" spans="1:21" x14ac:dyDescent="0.25">
      <c r="A1529" t="s">
        <v>3022</v>
      </c>
      <c r="B1529" t="s">
        <v>99</v>
      </c>
      <c r="C1529" t="s">
        <v>20</v>
      </c>
      <c r="D1529" t="s">
        <v>3022</v>
      </c>
      <c r="E1529" s="1">
        <v>44371.649305555555</v>
      </c>
      <c r="G1529" s="2">
        <v>44370</v>
      </c>
      <c r="H1529" s="2">
        <v>37608</v>
      </c>
      <c r="I1529">
        <v>17</v>
      </c>
      <c r="J1529" s="2">
        <v>44372</v>
      </c>
      <c r="K1529" s="2">
        <v>44372</v>
      </c>
      <c r="L1529" t="s">
        <v>29</v>
      </c>
      <c r="M1529" t="s">
        <v>30</v>
      </c>
      <c r="N1529" t="s">
        <v>3023</v>
      </c>
      <c r="O1529" t="s">
        <v>396</v>
      </c>
      <c r="P1529" t="s">
        <v>397</v>
      </c>
      <c r="Q1529" t="s">
        <v>118</v>
      </c>
      <c r="T1529" t="str">
        <f>VLOOKUP(O1529,Aggregations!$B$2:$C$12,2,FALSE)</f>
        <v>SUM</v>
      </c>
      <c r="U1529" t="b">
        <f t="shared" ref="U1529:U1538" si="16">ISNUMBER(SEARCH("CLOSE",B1529))</f>
        <v>0</v>
      </c>
    </row>
    <row r="1530" spans="1:21" x14ac:dyDescent="0.25">
      <c r="A1530" t="s">
        <v>3024</v>
      </c>
      <c r="B1530" t="s">
        <v>99</v>
      </c>
      <c r="C1530" t="s">
        <v>20</v>
      </c>
      <c r="D1530" t="s">
        <v>3024</v>
      </c>
      <c r="E1530" s="1">
        <v>44371.649305555555</v>
      </c>
      <c r="G1530" s="2">
        <v>44370</v>
      </c>
      <c r="H1530" s="2">
        <v>37608</v>
      </c>
      <c r="I1530">
        <v>1</v>
      </c>
      <c r="J1530" s="2">
        <v>44372</v>
      </c>
      <c r="K1530" s="2">
        <v>44372</v>
      </c>
      <c r="L1530" t="s">
        <v>29</v>
      </c>
      <c r="M1530" t="s">
        <v>30</v>
      </c>
      <c r="N1530" t="s">
        <v>3025</v>
      </c>
      <c r="O1530" t="s">
        <v>396</v>
      </c>
      <c r="P1530" t="s">
        <v>397</v>
      </c>
      <c r="Q1530" t="s">
        <v>118</v>
      </c>
      <c r="T1530" t="str">
        <f>VLOOKUP(O1530,Aggregations!$B$2:$C$12,2,FALSE)</f>
        <v>SUM</v>
      </c>
      <c r="U1530" t="b">
        <f t="shared" si="16"/>
        <v>0</v>
      </c>
    </row>
    <row r="1531" spans="1:21" x14ac:dyDescent="0.25">
      <c r="A1531" t="s">
        <v>3026</v>
      </c>
      <c r="B1531" t="s">
        <v>99</v>
      </c>
      <c r="C1531" t="s">
        <v>20</v>
      </c>
      <c r="D1531" t="s">
        <v>3026</v>
      </c>
      <c r="E1531" s="1">
        <v>44371.649305555555</v>
      </c>
      <c r="G1531" s="2">
        <v>44370</v>
      </c>
      <c r="H1531" s="2">
        <v>37608</v>
      </c>
      <c r="I1531">
        <v>1</v>
      </c>
      <c r="J1531" s="2">
        <v>44372</v>
      </c>
      <c r="K1531" s="2">
        <v>44372</v>
      </c>
      <c r="L1531" t="s">
        <v>29</v>
      </c>
      <c r="M1531" t="s">
        <v>30</v>
      </c>
      <c r="N1531" t="s">
        <v>3027</v>
      </c>
      <c r="O1531" t="s">
        <v>396</v>
      </c>
      <c r="P1531" t="s">
        <v>397</v>
      </c>
      <c r="Q1531" t="s">
        <v>118</v>
      </c>
      <c r="T1531" t="str">
        <f>VLOOKUP(O1531,Aggregations!$B$2:$C$12,2,FALSE)</f>
        <v>SUM</v>
      </c>
      <c r="U1531" t="b">
        <f t="shared" si="16"/>
        <v>0</v>
      </c>
    </row>
    <row r="1532" spans="1:21" x14ac:dyDescent="0.25">
      <c r="A1532" t="s">
        <v>3028</v>
      </c>
      <c r="B1532" t="s">
        <v>99</v>
      </c>
      <c r="C1532" t="s">
        <v>20</v>
      </c>
      <c r="D1532" t="s">
        <v>3028</v>
      </c>
      <c r="E1532" s="1">
        <v>44371.649305555555</v>
      </c>
      <c r="G1532" s="2">
        <v>44370</v>
      </c>
      <c r="H1532" s="2">
        <v>37608</v>
      </c>
      <c r="I1532">
        <v>1</v>
      </c>
      <c r="J1532" s="2">
        <v>44372</v>
      </c>
      <c r="K1532" s="2">
        <v>44372</v>
      </c>
      <c r="L1532" t="s">
        <v>29</v>
      </c>
      <c r="M1532" t="s">
        <v>30</v>
      </c>
      <c r="N1532" t="s">
        <v>3029</v>
      </c>
      <c r="O1532" t="s">
        <v>396</v>
      </c>
      <c r="P1532" t="s">
        <v>397</v>
      </c>
      <c r="Q1532" t="s">
        <v>118</v>
      </c>
      <c r="T1532" t="str">
        <f>VLOOKUP(O1532,Aggregations!$B$2:$C$12,2,FALSE)</f>
        <v>SUM</v>
      </c>
      <c r="U1532" t="b">
        <f t="shared" si="16"/>
        <v>0</v>
      </c>
    </row>
    <row r="1533" spans="1:21" x14ac:dyDescent="0.25">
      <c r="A1533" t="s">
        <v>3030</v>
      </c>
      <c r="B1533" t="s">
        <v>99</v>
      </c>
      <c r="C1533" t="s">
        <v>20</v>
      </c>
      <c r="D1533" t="s">
        <v>3030</v>
      </c>
      <c r="E1533" s="1">
        <v>44364.65</v>
      </c>
      <c r="G1533" s="2">
        <v>44363</v>
      </c>
      <c r="H1533" s="2">
        <v>37608</v>
      </c>
      <c r="I1533">
        <v>1</v>
      </c>
      <c r="J1533" s="2">
        <v>44372</v>
      </c>
      <c r="K1533" s="2">
        <v>44372</v>
      </c>
      <c r="L1533" t="s">
        <v>29</v>
      </c>
      <c r="M1533" t="s">
        <v>30</v>
      </c>
      <c r="N1533" t="s">
        <v>3031</v>
      </c>
      <c r="O1533" t="s">
        <v>396</v>
      </c>
      <c r="P1533" t="s">
        <v>397</v>
      </c>
      <c r="Q1533" t="s">
        <v>118</v>
      </c>
      <c r="T1533" t="str">
        <f>VLOOKUP(O1533,Aggregations!$B$2:$C$12,2,FALSE)</f>
        <v>SUM</v>
      </c>
      <c r="U1533" t="b">
        <f t="shared" si="16"/>
        <v>0</v>
      </c>
    </row>
    <row r="1534" spans="1:21" x14ac:dyDescent="0.25">
      <c r="A1534" t="s">
        <v>3032</v>
      </c>
      <c r="B1534" t="s">
        <v>99</v>
      </c>
      <c r="C1534" t="s">
        <v>20</v>
      </c>
      <c r="D1534" t="s">
        <v>3032</v>
      </c>
      <c r="E1534" s="1">
        <v>44371.649305555555</v>
      </c>
      <c r="G1534" s="2">
        <v>44370</v>
      </c>
      <c r="H1534" s="2">
        <v>37608</v>
      </c>
      <c r="I1534">
        <v>1</v>
      </c>
      <c r="J1534" s="2">
        <v>44372</v>
      </c>
      <c r="K1534" s="2">
        <v>44372</v>
      </c>
      <c r="L1534" t="s">
        <v>29</v>
      </c>
      <c r="M1534" t="s">
        <v>30</v>
      </c>
      <c r="N1534" t="s">
        <v>3033</v>
      </c>
      <c r="O1534" t="s">
        <v>396</v>
      </c>
      <c r="P1534" t="s">
        <v>397</v>
      </c>
      <c r="Q1534" t="s">
        <v>118</v>
      </c>
      <c r="T1534" t="str">
        <f>VLOOKUP(O1534,Aggregations!$B$2:$C$12,2,FALSE)</f>
        <v>SUM</v>
      </c>
      <c r="U1534" t="b">
        <f t="shared" si="16"/>
        <v>0</v>
      </c>
    </row>
    <row r="1535" spans="1:21" x14ac:dyDescent="0.25">
      <c r="A1535" t="s">
        <v>3034</v>
      </c>
      <c r="B1535" t="s">
        <v>99</v>
      </c>
      <c r="C1535" t="s">
        <v>20</v>
      </c>
      <c r="D1535" t="s">
        <v>3034</v>
      </c>
      <c r="E1535" s="1">
        <v>44371.649305555555</v>
      </c>
      <c r="G1535" s="2">
        <v>44370</v>
      </c>
      <c r="H1535" s="2">
        <v>37608</v>
      </c>
      <c r="I1535">
        <v>1</v>
      </c>
      <c r="J1535" s="2">
        <v>44372</v>
      </c>
      <c r="K1535" s="2">
        <v>44372</v>
      </c>
      <c r="L1535" t="s">
        <v>29</v>
      </c>
      <c r="M1535" t="s">
        <v>30</v>
      </c>
      <c r="N1535" t="s">
        <v>3035</v>
      </c>
      <c r="O1535" t="s">
        <v>396</v>
      </c>
      <c r="P1535" t="s">
        <v>397</v>
      </c>
      <c r="Q1535" t="s">
        <v>118</v>
      </c>
      <c r="T1535" t="str">
        <f>VLOOKUP(O1535,Aggregations!$B$2:$C$12,2,FALSE)</f>
        <v>SUM</v>
      </c>
      <c r="U1535" t="b">
        <f t="shared" si="16"/>
        <v>0</v>
      </c>
    </row>
    <row r="1536" spans="1:21" x14ac:dyDescent="0.25">
      <c r="A1536" t="s">
        <v>3036</v>
      </c>
      <c r="B1536" t="s">
        <v>99</v>
      </c>
      <c r="C1536" t="s">
        <v>20</v>
      </c>
      <c r="D1536" t="s">
        <v>3036</v>
      </c>
      <c r="E1536" s="1">
        <v>44371.649305555555</v>
      </c>
      <c r="G1536" s="2">
        <v>44370</v>
      </c>
      <c r="H1536" s="2">
        <v>37608</v>
      </c>
      <c r="I1536">
        <v>3</v>
      </c>
      <c r="J1536" s="2">
        <v>44372</v>
      </c>
      <c r="K1536" s="2">
        <v>44372</v>
      </c>
      <c r="L1536" t="s">
        <v>29</v>
      </c>
      <c r="M1536" t="s">
        <v>30</v>
      </c>
      <c r="N1536" t="s">
        <v>3037</v>
      </c>
      <c r="O1536" t="s">
        <v>396</v>
      </c>
      <c r="P1536" t="s">
        <v>397</v>
      </c>
      <c r="Q1536" t="s">
        <v>118</v>
      </c>
      <c r="T1536" t="str">
        <f>VLOOKUP(O1536,Aggregations!$B$2:$C$12,2,FALSE)</f>
        <v>SUM</v>
      </c>
      <c r="U1536" t="b">
        <f t="shared" si="16"/>
        <v>0</v>
      </c>
    </row>
    <row r="1537" spans="1:21" x14ac:dyDescent="0.25">
      <c r="A1537" t="s">
        <v>3038</v>
      </c>
      <c r="B1537" t="s">
        <v>99</v>
      </c>
      <c r="C1537" t="s">
        <v>20</v>
      </c>
      <c r="D1537" t="s">
        <v>3038</v>
      </c>
      <c r="E1537" s="1">
        <v>44371.649305555555</v>
      </c>
      <c r="G1537" s="2">
        <v>44370</v>
      </c>
      <c r="H1537" s="2">
        <v>37608</v>
      </c>
      <c r="I1537">
        <v>2</v>
      </c>
      <c r="J1537" s="2">
        <v>44372</v>
      </c>
      <c r="K1537" s="2">
        <v>44372</v>
      </c>
      <c r="L1537" t="s">
        <v>29</v>
      </c>
      <c r="M1537" t="s">
        <v>30</v>
      </c>
      <c r="N1537" t="s">
        <v>3039</v>
      </c>
      <c r="O1537" t="s">
        <v>396</v>
      </c>
      <c r="P1537" t="s">
        <v>397</v>
      </c>
      <c r="Q1537" t="s">
        <v>118</v>
      </c>
      <c r="T1537" t="str">
        <f>VLOOKUP(O1537,Aggregations!$B$2:$C$12,2,FALSE)</f>
        <v>SUM</v>
      </c>
      <c r="U1537" t="b">
        <f t="shared" si="16"/>
        <v>0</v>
      </c>
    </row>
    <row r="1538" spans="1:21" x14ac:dyDescent="0.25">
      <c r="A1538" t="s">
        <v>3040</v>
      </c>
      <c r="B1538" t="s">
        <v>99</v>
      </c>
      <c r="C1538" t="s">
        <v>20</v>
      </c>
      <c r="D1538" t="s">
        <v>3040</v>
      </c>
      <c r="E1538" s="1">
        <v>44371.649305555555</v>
      </c>
      <c r="G1538" s="2">
        <v>44370</v>
      </c>
      <c r="H1538" s="2">
        <v>37608</v>
      </c>
      <c r="I1538">
        <v>1</v>
      </c>
      <c r="J1538" s="2">
        <v>44372</v>
      </c>
      <c r="K1538" s="2">
        <v>44372</v>
      </c>
      <c r="L1538" t="s">
        <v>29</v>
      </c>
      <c r="M1538" t="s">
        <v>30</v>
      </c>
      <c r="N1538" t="s">
        <v>3041</v>
      </c>
      <c r="O1538" t="s">
        <v>396</v>
      </c>
      <c r="P1538" t="s">
        <v>397</v>
      </c>
      <c r="Q1538" t="s">
        <v>118</v>
      </c>
      <c r="T1538" t="str">
        <f>VLOOKUP(O1538,Aggregations!$B$2:$C$12,2,FALSE)</f>
        <v>SUM</v>
      </c>
      <c r="U1538" t="b">
        <f t="shared" si="16"/>
        <v>0</v>
      </c>
    </row>
    <row r="1539" spans="1:21" hidden="1" x14ac:dyDescent="0.25">
      <c r="A1539" t="s">
        <v>3042</v>
      </c>
      <c r="B1539" t="s">
        <v>99</v>
      </c>
      <c r="C1539" t="s">
        <v>20</v>
      </c>
      <c r="D1539" t="s">
        <v>3042</v>
      </c>
      <c r="E1539" s="1">
        <v>44371.649305555555</v>
      </c>
      <c r="G1539" s="2">
        <v>44370</v>
      </c>
      <c r="H1539" s="2">
        <v>37608</v>
      </c>
      <c r="I1539">
        <v>1</v>
      </c>
      <c r="J1539" s="2">
        <v>44372</v>
      </c>
      <c r="K1539" s="2">
        <v>44372</v>
      </c>
      <c r="L1539" t="s">
        <v>29</v>
      </c>
      <c r="M1539" t="s">
        <v>30</v>
      </c>
      <c r="N1539" t="s">
        <v>3043</v>
      </c>
      <c r="O1539" t="s">
        <v>396</v>
      </c>
      <c r="P1539" t="s">
        <v>397</v>
      </c>
      <c r="Q1539" t="s">
        <v>54</v>
      </c>
      <c r="S1539" t="s">
        <v>55</v>
      </c>
    </row>
    <row r="1540" spans="1:21" hidden="1" x14ac:dyDescent="0.25">
      <c r="A1540" t="s">
        <v>3044</v>
      </c>
      <c r="B1540" t="s">
        <v>99</v>
      </c>
      <c r="C1540" t="s">
        <v>20</v>
      </c>
      <c r="D1540" t="s">
        <v>3044</v>
      </c>
      <c r="E1540" s="1">
        <v>44371.649305555555</v>
      </c>
      <c r="G1540" s="2">
        <v>44370</v>
      </c>
      <c r="H1540" s="2">
        <v>37608</v>
      </c>
      <c r="I1540">
        <v>2</v>
      </c>
      <c r="J1540" s="2">
        <v>44372</v>
      </c>
      <c r="K1540" s="2">
        <v>44372</v>
      </c>
      <c r="L1540" t="s">
        <v>29</v>
      </c>
      <c r="M1540" t="s">
        <v>30</v>
      </c>
      <c r="N1540" t="s">
        <v>3045</v>
      </c>
      <c r="O1540" t="s">
        <v>396</v>
      </c>
      <c r="P1540" t="s">
        <v>397</v>
      </c>
      <c r="Q1540" t="s">
        <v>54</v>
      </c>
      <c r="S1540" t="s">
        <v>55</v>
      </c>
    </row>
    <row r="1541" spans="1:21" hidden="1" x14ac:dyDescent="0.25">
      <c r="A1541" t="s">
        <v>3046</v>
      </c>
      <c r="B1541" t="s">
        <v>99</v>
      </c>
      <c r="C1541" t="s">
        <v>20</v>
      </c>
      <c r="D1541" t="s">
        <v>3046</v>
      </c>
      <c r="E1541" s="1">
        <v>44371.649305555555</v>
      </c>
      <c r="G1541" s="2">
        <v>44370</v>
      </c>
      <c r="H1541" s="2">
        <v>37608</v>
      </c>
      <c r="I1541">
        <v>1</v>
      </c>
      <c r="J1541" s="2">
        <v>44372</v>
      </c>
      <c r="K1541" s="2">
        <v>44372</v>
      </c>
      <c r="L1541" t="s">
        <v>29</v>
      </c>
      <c r="M1541" t="s">
        <v>30</v>
      </c>
      <c r="N1541" t="s">
        <v>3047</v>
      </c>
      <c r="O1541" t="s">
        <v>396</v>
      </c>
      <c r="P1541" t="s">
        <v>397</v>
      </c>
      <c r="Q1541" t="s">
        <v>54</v>
      </c>
      <c r="S1541" t="s">
        <v>55</v>
      </c>
    </row>
    <row r="1542" spans="1:21" hidden="1" x14ac:dyDescent="0.25">
      <c r="A1542" t="s">
        <v>3048</v>
      </c>
      <c r="B1542" t="s">
        <v>99</v>
      </c>
      <c r="C1542" t="s">
        <v>20</v>
      </c>
      <c r="D1542" t="s">
        <v>3048</v>
      </c>
      <c r="E1542" s="1">
        <v>44371.649305555555</v>
      </c>
      <c r="G1542" s="2">
        <v>44370</v>
      </c>
      <c r="H1542" s="2">
        <v>37608</v>
      </c>
      <c r="I1542">
        <v>1</v>
      </c>
      <c r="J1542" s="2">
        <v>44372</v>
      </c>
      <c r="K1542" s="2">
        <v>44372</v>
      </c>
      <c r="L1542" t="s">
        <v>29</v>
      </c>
      <c r="M1542" t="s">
        <v>30</v>
      </c>
      <c r="N1542" t="s">
        <v>3049</v>
      </c>
      <c r="O1542" t="s">
        <v>396</v>
      </c>
      <c r="P1542" t="s">
        <v>397</v>
      </c>
      <c r="Q1542" t="s">
        <v>54</v>
      </c>
      <c r="S1542" t="s">
        <v>55</v>
      </c>
    </row>
    <row r="1543" spans="1:21" hidden="1" x14ac:dyDescent="0.25">
      <c r="A1543" t="s">
        <v>3050</v>
      </c>
      <c r="B1543" t="s">
        <v>99</v>
      </c>
      <c r="C1543" t="s">
        <v>20</v>
      </c>
      <c r="D1543" t="s">
        <v>3050</v>
      </c>
      <c r="E1543" s="1">
        <v>44371.649305555555</v>
      </c>
      <c r="G1543" s="2">
        <v>44370</v>
      </c>
      <c r="H1543" s="2">
        <v>37608</v>
      </c>
      <c r="I1543">
        <v>1</v>
      </c>
      <c r="J1543" s="2">
        <v>44372</v>
      </c>
      <c r="K1543" s="2">
        <v>44372</v>
      </c>
      <c r="L1543" t="s">
        <v>29</v>
      </c>
      <c r="M1543" t="s">
        <v>30</v>
      </c>
      <c r="N1543" t="s">
        <v>3051</v>
      </c>
      <c r="O1543" t="s">
        <v>396</v>
      </c>
      <c r="P1543" t="s">
        <v>397</v>
      </c>
      <c r="Q1543" t="s">
        <v>54</v>
      </c>
      <c r="S1543" t="s">
        <v>55</v>
      </c>
    </row>
    <row r="1544" spans="1:21" hidden="1" x14ac:dyDescent="0.25">
      <c r="A1544" t="s">
        <v>3052</v>
      </c>
      <c r="B1544" t="s">
        <v>99</v>
      </c>
      <c r="C1544" t="s">
        <v>20</v>
      </c>
      <c r="D1544" t="s">
        <v>3052</v>
      </c>
      <c r="E1544" s="1">
        <v>44371.649305555555</v>
      </c>
      <c r="G1544" s="2">
        <v>44370</v>
      </c>
      <c r="H1544" s="2">
        <v>37608</v>
      </c>
      <c r="I1544">
        <v>1</v>
      </c>
      <c r="J1544" s="2">
        <v>44372</v>
      </c>
      <c r="K1544" s="2">
        <v>44372</v>
      </c>
      <c r="L1544" t="s">
        <v>29</v>
      </c>
      <c r="M1544" t="s">
        <v>30</v>
      </c>
      <c r="N1544" t="s">
        <v>3053</v>
      </c>
      <c r="O1544" t="s">
        <v>396</v>
      </c>
      <c r="P1544" t="s">
        <v>397</v>
      </c>
      <c r="Q1544" t="s">
        <v>54</v>
      </c>
      <c r="S1544" t="s">
        <v>55</v>
      </c>
    </row>
    <row r="1545" spans="1:21" hidden="1" x14ac:dyDescent="0.25">
      <c r="A1545" t="s">
        <v>3054</v>
      </c>
      <c r="B1545" t="s">
        <v>99</v>
      </c>
      <c r="C1545" t="s">
        <v>20</v>
      </c>
      <c r="D1545" t="s">
        <v>3054</v>
      </c>
      <c r="E1545" s="1">
        <v>44371.649305555555</v>
      </c>
      <c r="G1545" s="2">
        <v>44370</v>
      </c>
      <c r="H1545" s="2">
        <v>37608</v>
      </c>
      <c r="I1545">
        <v>1</v>
      </c>
      <c r="J1545" s="2">
        <v>44372</v>
      </c>
      <c r="K1545" s="2">
        <v>44372</v>
      </c>
      <c r="L1545" t="s">
        <v>29</v>
      </c>
      <c r="M1545" t="s">
        <v>30</v>
      </c>
      <c r="N1545" t="s">
        <v>3055</v>
      </c>
      <c r="O1545" t="s">
        <v>396</v>
      </c>
      <c r="P1545" t="s">
        <v>397</v>
      </c>
      <c r="Q1545" t="s">
        <v>54</v>
      </c>
      <c r="S1545" t="s">
        <v>55</v>
      </c>
    </row>
    <row r="1546" spans="1:21" hidden="1" x14ac:dyDescent="0.25">
      <c r="A1546" t="s">
        <v>3056</v>
      </c>
      <c r="B1546" t="s">
        <v>99</v>
      </c>
      <c r="C1546" t="s">
        <v>20</v>
      </c>
      <c r="D1546" t="s">
        <v>3056</v>
      </c>
      <c r="E1546" s="1">
        <v>44371.649305555555</v>
      </c>
      <c r="G1546" s="2">
        <v>44370</v>
      </c>
      <c r="H1546" s="2">
        <v>37608</v>
      </c>
      <c r="I1546">
        <v>1</v>
      </c>
      <c r="J1546" s="2">
        <v>44372</v>
      </c>
      <c r="K1546" s="2">
        <v>44372</v>
      </c>
      <c r="L1546" t="s">
        <v>29</v>
      </c>
      <c r="M1546" t="s">
        <v>30</v>
      </c>
      <c r="N1546" t="s">
        <v>3057</v>
      </c>
      <c r="O1546" t="s">
        <v>396</v>
      </c>
      <c r="P1546" t="s">
        <v>397</v>
      </c>
      <c r="Q1546" t="s">
        <v>54</v>
      </c>
      <c r="S1546" t="s">
        <v>55</v>
      </c>
    </row>
    <row r="1547" spans="1:21" hidden="1" x14ac:dyDescent="0.25">
      <c r="A1547" t="s">
        <v>3058</v>
      </c>
      <c r="B1547" t="s">
        <v>99</v>
      </c>
      <c r="C1547" t="s">
        <v>20</v>
      </c>
      <c r="D1547" t="s">
        <v>3058</v>
      </c>
      <c r="E1547" s="1">
        <v>44371.649305555555</v>
      </c>
      <c r="G1547" s="2">
        <v>44370</v>
      </c>
      <c r="H1547" s="2">
        <v>37608</v>
      </c>
      <c r="I1547">
        <v>1</v>
      </c>
      <c r="J1547" s="2">
        <v>44372</v>
      </c>
      <c r="K1547" s="2">
        <v>44372</v>
      </c>
      <c r="L1547" t="s">
        <v>29</v>
      </c>
      <c r="M1547" t="s">
        <v>30</v>
      </c>
      <c r="N1547" t="s">
        <v>3059</v>
      </c>
      <c r="O1547" t="s">
        <v>396</v>
      </c>
      <c r="P1547" t="s">
        <v>397</v>
      </c>
      <c r="Q1547" t="s">
        <v>54</v>
      </c>
      <c r="S1547" t="s">
        <v>55</v>
      </c>
    </row>
    <row r="1548" spans="1:21" hidden="1" x14ac:dyDescent="0.25">
      <c r="A1548" t="s">
        <v>3060</v>
      </c>
      <c r="B1548" t="s">
        <v>99</v>
      </c>
      <c r="C1548" t="s">
        <v>20</v>
      </c>
      <c r="D1548" t="s">
        <v>3060</v>
      </c>
      <c r="E1548" s="1">
        <v>44371.649305555555</v>
      </c>
      <c r="G1548" s="2">
        <v>44370</v>
      </c>
      <c r="H1548" s="2">
        <v>37608</v>
      </c>
      <c r="I1548">
        <v>1</v>
      </c>
      <c r="J1548" s="2">
        <v>44372</v>
      </c>
      <c r="K1548" s="2">
        <v>44372</v>
      </c>
      <c r="L1548" t="s">
        <v>29</v>
      </c>
      <c r="M1548" t="s">
        <v>30</v>
      </c>
      <c r="N1548" t="s">
        <v>3061</v>
      </c>
      <c r="O1548" t="s">
        <v>396</v>
      </c>
      <c r="P1548" t="s">
        <v>397</v>
      </c>
      <c r="Q1548" t="s">
        <v>54</v>
      </c>
      <c r="S1548" t="s">
        <v>55</v>
      </c>
    </row>
    <row r="1549" spans="1:21" hidden="1" x14ac:dyDescent="0.25">
      <c r="A1549" t="s">
        <v>3062</v>
      </c>
      <c r="B1549" t="s">
        <v>99</v>
      </c>
      <c r="C1549" t="s">
        <v>20</v>
      </c>
      <c r="D1549" t="s">
        <v>3062</v>
      </c>
      <c r="E1549" s="1">
        <v>44371.649305555555</v>
      </c>
      <c r="G1549" s="2">
        <v>44370</v>
      </c>
      <c r="H1549" s="2">
        <v>37608</v>
      </c>
      <c r="I1549">
        <v>1</v>
      </c>
      <c r="J1549" s="2">
        <v>44372</v>
      </c>
      <c r="K1549" s="2">
        <v>44372</v>
      </c>
      <c r="L1549" t="s">
        <v>29</v>
      </c>
      <c r="M1549" t="s">
        <v>30</v>
      </c>
      <c r="N1549" t="s">
        <v>3063</v>
      </c>
      <c r="O1549" t="s">
        <v>396</v>
      </c>
      <c r="P1549" t="s">
        <v>397</v>
      </c>
      <c r="Q1549" t="s">
        <v>54</v>
      </c>
      <c r="S1549" t="s">
        <v>55</v>
      </c>
    </row>
    <row r="1550" spans="1:21" hidden="1" x14ac:dyDescent="0.25">
      <c r="A1550" t="s">
        <v>3064</v>
      </c>
      <c r="B1550" t="s">
        <v>99</v>
      </c>
      <c r="C1550" t="s">
        <v>20</v>
      </c>
      <c r="D1550" t="s">
        <v>3064</v>
      </c>
      <c r="E1550" s="1">
        <v>44371.649305555555</v>
      </c>
      <c r="G1550" s="2">
        <v>44370</v>
      </c>
      <c r="H1550" s="2">
        <v>37608</v>
      </c>
      <c r="I1550">
        <v>1</v>
      </c>
      <c r="J1550" s="2">
        <v>44372</v>
      </c>
      <c r="K1550" s="2">
        <v>44372</v>
      </c>
      <c r="L1550" t="s">
        <v>29</v>
      </c>
      <c r="M1550" t="s">
        <v>30</v>
      </c>
      <c r="N1550" t="s">
        <v>3065</v>
      </c>
      <c r="O1550" t="s">
        <v>396</v>
      </c>
      <c r="P1550" t="s">
        <v>397</v>
      </c>
      <c r="Q1550" t="s">
        <v>54</v>
      </c>
      <c r="S1550" t="s">
        <v>55</v>
      </c>
    </row>
    <row r="1551" spans="1:21" x14ac:dyDescent="0.25">
      <c r="A1551" t="s">
        <v>3066</v>
      </c>
      <c r="B1551" t="s">
        <v>99</v>
      </c>
      <c r="C1551" t="s">
        <v>20</v>
      </c>
      <c r="D1551" t="s">
        <v>3066</v>
      </c>
      <c r="E1551" s="1">
        <v>44371.649305555555</v>
      </c>
      <c r="G1551" s="2">
        <v>44370</v>
      </c>
      <c r="H1551" s="2">
        <v>37608</v>
      </c>
      <c r="I1551">
        <v>1</v>
      </c>
      <c r="J1551" s="2">
        <v>44372</v>
      </c>
      <c r="K1551" s="2">
        <v>44372</v>
      </c>
      <c r="L1551" t="s">
        <v>29</v>
      </c>
      <c r="M1551" t="s">
        <v>30</v>
      </c>
      <c r="N1551" t="s">
        <v>3067</v>
      </c>
      <c r="O1551" t="s">
        <v>396</v>
      </c>
      <c r="P1551" t="s">
        <v>397</v>
      </c>
      <c r="Q1551" t="s">
        <v>118</v>
      </c>
      <c r="T1551" t="str">
        <f>VLOOKUP(O1551,Aggregations!$B$2:$C$12,2,FALSE)</f>
        <v>SUM</v>
      </c>
      <c r="U1551" t="b">
        <f t="shared" ref="U1551:U1578" si="17">ISNUMBER(SEARCH("CLOSE",B1551))</f>
        <v>0</v>
      </c>
    </row>
    <row r="1552" spans="1:21" x14ac:dyDescent="0.25">
      <c r="A1552" t="s">
        <v>3068</v>
      </c>
      <c r="B1552" t="s">
        <v>99</v>
      </c>
      <c r="C1552" t="s">
        <v>20</v>
      </c>
      <c r="D1552" t="s">
        <v>3068</v>
      </c>
      <c r="E1552" s="1">
        <v>44371.648611111108</v>
      </c>
      <c r="G1552" s="2">
        <v>44370</v>
      </c>
      <c r="H1552" s="2">
        <v>37608</v>
      </c>
      <c r="I1552">
        <v>14</v>
      </c>
      <c r="J1552" s="2">
        <v>44372</v>
      </c>
      <c r="K1552" s="2">
        <v>44372</v>
      </c>
      <c r="L1552" t="s">
        <v>29</v>
      </c>
      <c r="M1552" t="s">
        <v>30</v>
      </c>
      <c r="N1552" t="s">
        <v>3069</v>
      </c>
      <c r="O1552" t="s">
        <v>396</v>
      </c>
      <c r="P1552" t="s">
        <v>397</v>
      </c>
      <c r="Q1552" t="s">
        <v>118</v>
      </c>
      <c r="T1552" t="str">
        <f>VLOOKUP(O1552,Aggregations!$B$2:$C$12,2,FALSE)</f>
        <v>SUM</v>
      </c>
      <c r="U1552" t="b">
        <f t="shared" si="17"/>
        <v>0</v>
      </c>
    </row>
    <row r="1553" spans="1:21" x14ac:dyDescent="0.25">
      <c r="A1553" t="s">
        <v>3070</v>
      </c>
      <c r="B1553" t="s">
        <v>99</v>
      </c>
      <c r="C1553" t="s">
        <v>20</v>
      </c>
      <c r="D1553" t="s">
        <v>3070</v>
      </c>
      <c r="E1553" s="1">
        <v>44371.648611111108</v>
      </c>
      <c r="G1553" s="2">
        <v>44370</v>
      </c>
      <c r="H1553" s="2">
        <v>37608</v>
      </c>
      <c r="I1553">
        <v>10</v>
      </c>
      <c r="J1553" s="2">
        <v>44372</v>
      </c>
      <c r="K1553" s="2">
        <v>44372</v>
      </c>
      <c r="L1553" t="s">
        <v>29</v>
      </c>
      <c r="M1553" t="s">
        <v>30</v>
      </c>
      <c r="N1553" t="s">
        <v>3071</v>
      </c>
      <c r="O1553" t="s">
        <v>396</v>
      </c>
      <c r="P1553" t="s">
        <v>397</v>
      </c>
      <c r="Q1553" t="s">
        <v>118</v>
      </c>
      <c r="T1553" t="str">
        <f>VLOOKUP(O1553,Aggregations!$B$2:$C$12,2,FALSE)</f>
        <v>SUM</v>
      </c>
      <c r="U1553" t="b">
        <f t="shared" si="17"/>
        <v>0</v>
      </c>
    </row>
    <row r="1554" spans="1:21" x14ac:dyDescent="0.25">
      <c r="A1554" t="s">
        <v>3072</v>
      </c>
      <c r="B1554" t="s">
        <v>99</v>
      </c>
      <c r="C1554" t="s">
        <v>20</v>
      </c>
      <c r="D1554" t="s">
        <v>3072</v>
      </c>
      <c r="E1554" s="1">
        <v>44371.649305555555</v>
      </c>
      <c r="G1554" s="2">
        <v>44370</v>
      </c>
      <c r="H1554" s="2">
        <v>37608</v>
      </c>
      <c r="I1554">
        <v>1</v>
      </c>
      <c r="J1554" s="2">
        <v>44372</v>
      </c>
      <c r="K1554" s="2">
        <v>44372</v>
      </c>
      <c r="L1554" t="s">
        <v>29</v>
      </c>
      <c r="M1554" t="s">
        <v>30</v>
      </c>
      <c r="N1554" t="s">
        <v>3073</v>
      </c>
      <c r="O1554" t="s">
        <v>396</v>
      </c>
      <c r="P1554" t="s">
        <v>397</v>
      </c>
      <c r="Q1554" t="s">
        <v>118</v>
      </c>
      <c r="T1554" t="str">
        <f>VLOOKUP(O1554,Aggregations!$B$2:$C$12,2,FALSE)</f>
        <v>SUM</v>
      </c>
      <c r="U1554" t="b">
        <f t="shared" si="17"/>
        <v>0</v>
      </c>
    </row>
    <row r="1555" spans="1:21" x14ac:dyDescent="0.25">
      <c r="A1555" t="s">
        <v>3074</v>
      </c>
      <c r="B1555" t="s">
        <v>99</v>
      </c>
      <c r="C1555" t="s">
        <v>20</v>
      </c>
      <c r="D1555" t="s">
        <v>3074</v>
      </c>
      <c r="E1555" s="1">
        <v>44371.649305555555</v>
      </c>
      <c r="G1555" s="2">
        <v>44370</v>
      </c>
      <c r="H1555" s="2">
        <v>37608</v>
      </c>
      <c r="I1555">
        <v>1</v>
      </c>
      <c r="J1555" s="2">
        <v>44372</v>
      </c>
      <c r="K1555" s="2">
        <v>44372</v>
      </c>
      <c r="L1555" t="s">
        <v>29</v>
      </c>
      <c r="M1555" t="s">
        <v>30</v>
      </c>
      <c r="N1555" t="s">
        <v>3075</v>
      </c>
      <c r="O1555" t="s">
        <v>396</v>
      </c>
      <c r="P1555" t="s">
        <v>397</v>
      </c>
      <c r="Q1555" t="s">
        <v>118</v>
      </c>
      <c r="T1555" t="str">
        <f>VLOOKUP(O1555,Aggregations!$B$2:$C$12,2,FALSE)</f>
        <v>SUM</v>
      </c>
      <c r="U1555" t="b">
        <f t="shared" si="17"/>
        <v>0</v>
      </c>
    </row>
    <row r="1556" spans="1:21" x14ac:dyDescent="0.25">
      <c r="A1556" t="s">
        <v>3076</v>
      </c>
      <c r="B1556" t="s">
        <v>99</v>
      </c>
      <c r="C1556" t="s">
        <v>20</v>
      </c>
      <c r="D1556" t="s">
        <v>3076</v>
      </c>
      <c r="E1556" s="1">
        <v>44371.648611111108</v>
      </c>
      <c r="G1556" s="2">
        <v>44370</v>
      </c>
      <c r="H1556" s="2">
        <v>37608</v>
      </c>
      <c r="I1556">
        <v>20</v>
      </c>
      <c r="J1556" s="2">
        <v>44372</v>
      </c>
      <c r="K1556" s="2">
        <v>44372</v>
      </c>
      <c r="L1556" t="s">
        <v>29</v>
      </c>
      <c r="M1556" t="s">
        <v>30</v>
      </c>
      <c r="N1556" t="s">
        <v>3077</v>
      </c>
      <c r="O1556" t="s">
        <v>396</v>
      </c>
      <c r="P1556" t="s">
        <v>397</v>
      </c>
      <c r="Q1556" t="s">
        <v>118</v>
      </c>
      <c r="T1556" t="str">
        <f>VLOOKUP(O1556,Aggregations!$B$2:$C$12,2,FALSE)</f>
        <v>SUM</v>
      </c>
      <c r="U1556" t="b">
        <f t="shared" si="17"/>
        <v>0</v>
      </c>
    </row>
    <row r="1557" spans="1:21" x14ac:dyDescent="0.25">
      <c r="A1557" t="s">
        <v>3078</v>
      </c>
      <c r="B1557" t="s">
        <v>99</v>
      </c>
      <c r="C1557" t="s">
        <v>20</v>
      </c>
      <c r="D1557" t="s">
        <v>3078</v>
      </c>
      <c r="E1557" s="1">
        <v>44371.648611111108</v>
      </c>
      <c r="G1557" s="2">
        <v>44370</v>
      </c>
      <c r="H1557" s="2">
        <v>37608</v>
      </c>
      <c r="I1557">
        <v>6</v>
      </c>
      <c r="J1557" s="2">
        <v>44372</v>
      </c>
      <c r="K1557" s="2">
        <v>44372</v>
      </c>
      <c r="L1557" t="s">
        <v>29</v>
      </c>
      <c r="M1557" t="s">
        <v>30</v>
      </c>
      <c r="N1557" t="s">
        <v>3079</v>
      </c>
      <c r="O1557" t="s">
        <v>396</v>
      </c>
      <c r="P1557" t="s">
        <v>397</v>
      </c>
      <c r="Q1557" t="s">
        <v>118</v>
      </c>
      <c r="T1557" t="str">
        <f>VLOOKUP(O1557,Aggregations!$B$2:$C$12,2,FALSE)</f>
        <v>SUM</v>
      </c>
      <c r="U1557" t="b">
        <f t="shared" si="17"/>
        <v>0</v>
      </c>
    </row>
    <row r="1558" spans="1:21" x14ac:dyDescent="0.25">
      <c r="A1558" t="s">
        <v>3080</v>
      </c>
      <c r="B1558" t="s">
        <v>99</v>
      </c>
      <c r="C1558" t="s">
        <v>20</v>
      </c>
      <c r="D1558" t="s">
        <v>3080</v>
      </c>
      <c r="E1558" s="1">
        <v>44371.649305555555</v>
      </c>
      <c r="G1558" s="2">
        <v>44370</v>
      </c>
      <c r="H1558" s="2">
        <v>37608</v>
      </c>
      <c r="I1558">
        <v>1</v>
      </c>
      <c r="J1558" s="2">
        <v>44372</v>
      </c>
      <c r="K1558" s="2">
        <v>44372</v>
      </c>
      <c r="L1558" t="s">
        <v>29</v>
      </c>
      <c r="M1558" t="s">
        <v>30</v>
      </c>
      <c r="N1558" t="s">
        <v>3081</v>
      </c>
      <c r="O1558" t="s">
        <v>396</v>
      </c>
      <c r="P1558" t="s">
        <v>397</v>
      </c>
      <c r="Q1558" t="s">
        <v>118</v>
      </c>
      <c r="T1558" t="str">
        <f>VLOOKUP(O1558,Aggregations!$B$2:$C$12,2,FALSE)</f>
        <v>SUM</v>
      </c>
      <c r="U1558" t="b">
        <f t="shared" si="17"/>
        <v>0</v>
      </c>
    </row>
    <row r="1559" spans="1:21" x14ac:dyDescent="0.25">
      <c r="A1559" t="s">
        <v>3082</v>
      </c>
      <c r="B1559" t="s">
        <v>99</v>
      </c>
      <c r="C1559" t="s">
        <v>20</v>
      </c>
      <c r="D1559" t="s">
        <v>3082</v>
      </c>
      <c r="E1559" s="1">
        <v>44371.649305555555</v>
      </c>
      <c r="G1559" s="2">
        <v>44370</v>
      </c>
      <c r="H1559" s="2">
        <v>37608</v>
      </c>
      <c r="I1559">
        <v>1</v>
      </c>
      <c r="J1559" s="2">
        <v>44372</v>
      </c>
      <c r="K1559" s="2">
        <v>44372</v>
      </c>
      <c r="L1559" t="s">
        <v>29</v>
      </c>
      <c r="M1559" t="s">
        <v>30</v>
      </c>
      <c r="N1559" t="s">
        <v>3083</v>
      </c>
      <c r="O1559" t="s">
        <v>396</v>
      </c>
      <c r="P1559" t="s">
        <v>397</v>
      </c>
      <c r="Q1559" t="s">
        <v>118</v>
      </c>
      <c r="T1559" t="str">
        <f>VLOOKUP(O1559,Aggregations!$B$2:$C$12,2,FALSE)</f>
        <v>SUM</v>
      </c>
      <c r="U1559" t="b">
        <f t="shared" si="17"/>
        <v>0</v>
      </c>
    </row>
    <row r="1560" spans="1:21" x14ac:dyDescent="0.25">
      <c r="A1560" t="s">
        <v>3084</v>
      </c>
      <c r="B1560" t="s">
        <v>32</v>
      </c>
      <c r="C1560" t="s">
        <v>20</v>
      </c>
      <c r="D1560" t="s">
        <v>3084</v>
      </c>
      <c r="E1560" s="1">
        <v>44371.648611111108</v>
      </c>
      <c r="G1560" s="2">
        <v>44370</v>
      </c>
      <c r="H1560" s="2">
        <v>37608</v>
      </c>
      <c r="I1560">
        <v>22</v>
      </c>
      <c r="J1560" s="2">
        <v>44372</v>
      </c>
      <c r="K1560" s="2">
        <v>44372</v>
      </c>
      <c r="L1560" t="s">
        <v>29</v>
      </c>
      <c r="M1560" t="s">
        <v>30</v>
      </c>
      <c r="N1560" t="s">
        <v>3085</v>
      </c>
      <c r="O1560" t="s">
        <v>396</v>
      </c>
      <c r="P1560" t="s">
        <v>397</v>
      </c>
      <c r="Q1560" t="s">
        <v>118</v>
      </c>
      <c r="T1560" t="str">
        <f>VLOOKUP(O1560,Aggregations!$B$2:$C$12,2,FALSE)</f>
        <v>SUM</v>
      </c>
      <c r="U1560" t="b">
        <f t="shared" si="17"/>
        <v>0</v>
      </c>
    </row>
    <row r="1561" spans="1:21" x14ac:dyDescent="0.25">
      <c r="A1561" t="s">
        <v>3086</v>
      </c>
      <c r="B1561" t="s">
        <v>19</v>
      </c>
      <c r="C1561" t="s">
        <v>20</v>
      </c>
      <c r="D1561" t="s">
        <v>3086</v>
      </c>
      <c r="E1561" s="1">
        <v>44371.648611111108</v>
      </c>
      <c r="G1561" s="2">
        <v>44370</v>
      </c>
      <c r="H1561" s="2">
        <v>37608</v>
      </c>
      <c r="I1561">
        <v>6</v>
      </c>
      <c r="J1561" s="2">
        <v>44372</v>
      </c>
      <c r="K1561" s="2">
        <v>44372</v>
      </c>
      <c r="L1561" t="s">
        <v>29</v>
      </c>
      <c r="M1561" t="s">
        <v>30</v>
      </c>
      <c r="N1561" t="s">
        <v>3087</v>
      </c>
      <c r="O1561" t="s">
        <v>396</v>
      </c>
      <c r="P1561" t="s">
        <v>397</v>
      </c>
      <c r="Q1561" t="s">
        <v>118</v>
      </c>
      <c r="T1561" t="str">
        <f>VLOOKUP(O1561,Aggregations!$B$2:$C$12,2,FALSE)</f>
        <v>SUM</v>
      </c>
      <c r="U1561" t="b">
        <f t="shared" si="17"/>
        <v>0</v>
      </c>
    </row>
    <row r="1562" spans="1:21" x14ac:dyDescent="0.25">
      <c r="A1562" t="s">
        <v>3088</v>
      </c>
      <c r="B1562" t="s">
        <v>19</v>
      </c>
      <c r="C1562" t="s">
        <v>20</v>
      </c>
      <c r="D1562" t="s">
        <v>3088</v>
      </c>
      <c r="E1562" s="1">
        <v>44371.649305555555</v>
      </c>
      <c r="G1562" s="2">
        <v>44370</v>
      </c>
      <c r="H1562" s="2">
        <v>37608</v>
      </c>
      <c r="I1562">
        <v>1</v>
      </c>
      <c r="J1562" s="2">
        <v>44372</v>
      </c>
      <c r="K1562" s="2">
        <v>44372</v>
      </c>
      <c r="L1562" t="s">
        <v>29</v>
      </c>
      <c r="M1562" t="s">
        <v>30</v>
      </c>
      <c r="N1562" t="s">
        <v>3089</v>
      </c>
      <c r="O1562" t="s">
        <v>396</v>
      </c>
      <c r="P1562" t="s">
        <v>397</v>
      </c>
      <c r="Q1562" t="s">
        <v>118</v>
      </c>
      <c r="T1562" t="str">
        <f>VLOOKUP(O1562,Aggregations!$B$2:$C$12,2,FALSE)</f>
        <v>SUM</v>
      </c>
      <c r="U1562" t="b">
        <f t="shared" si="17"/>
        <v>0</v>
      </c>
    </row>
    <row r="1563" spans="1:21" x14ac:dyDescent="0.25">
      <c r="A1563" t="s">
        <v>3090</v>
      </c>
      <c r="B1563" t="s">
        <v>19</v>
      </c>
      <c r="C1563" t="s">
        <v>20</v>
      </c>
      <c r="D1563" t="s">
        <v>3090</v>
      </c>
      <c r="E1563" s="1">
        <v>44371.649305555555</v>
      </c>
      <c r="G1563" s="2">
        <v>44370</v>
      </c>
      <c r="H1563" s="2">
        <v>37608</v>
      </c>
      <c r="I1563">
        <v>1</v>
      </c>
      <c r="J1563" s="2">
        <v>44372</v>
      </c>
      <c r="K1563" s="2">
        <v>44372</v>
      </c>
      <c r="L1563" t="s">
        <v>29</v>
      </c>
      <c r="M1563" t="s">
        <v>30</v>
      </c>
      <c r="N1563" t="s">
        <v>3091</v>
      </c>
      <c r="O1563" t="s">
        <v>396</v>
      </c>
      <c r="P1563" t="s">
        <v>397</v>
      </c>
      <c r="Q1563" t="s">
        <v>118</v>
      </c>
      <c r="T1563" t="str">
        <f>VLOOKUP(O1563,Aggregations!$B$2:$C$12,2,FALSE)</f>
        <v>SUM</v>
      </c>
      <c r="U1563" t="b">
        <f t="shared" si="17"/>
        <v>0</v>
      </c>
    </row>
    <row r="1564" spans="1:21" x14ac:dyDescent="0.25">
      <c r="A1564" t="s">
        <v>3092</v>
      </c>
      <c r="B1564" t="s">
        <v>99</v>
      </c>
      <c r="C1564" t="s">
        <v>20</v>
      </c>
      <c r="D1564" t="s">
        <v>3092</v>
      </c>
      <c r="E1564" s="1">
        <v>44371.649305555555</v>
      </c>
      <c r="G1564" s="2">
        <v>44370</v>
      </c>
      <c r="H1564" s="2">
        <v>37608</v>
      </c>
      <c r="I1564">
        <v>1</v>
      </c>
      <c r="J1564" s="2">
        <v>44372</v>
      </c>
      <c r="K1564" s="2">
        <v>44372</v>
      </c>
      <c r="L1564" t="s">
        <v>29</v>
      </c>
      <c r="M1564" t="s">
        <v>30</v>
      </c>
      <c r="N1564" t="s">
        <v>3093</v>
      </c>
      <c r="O1564" t="s">
        <v>396</v>
      </c>
      <c r="P1564" t="s">
        <v>397</v>
      </c>
      <c r="Q1564" t="s">
        <v>118</v>
      </c>
      <c r="T1564" t="str">
        <f>VLOOKUP(O1564,Aggregations!$B$2:$C$12,2,FALSE)</f>
        <v>SUM</v>
      </c>
      <c r="U1564" t="b">
        <f t="shared" si="17"/>
        <v>0</v>
      </c>
    </row>
    <row r="1565" spans="1:21" x14ac:dyDescent="0.25">
      <c r="A1565" t="s">
        <v>3094</v>
      </c>
      <c r="B1565" t="s">
        <v>99</v>
      </c>
      <c r="C1565" t="s">
        <v>20</v>
      </c>
      <c r="D1565" t="s">
        <v>3094</v>
      </c>
      <c r="E1565" s="1">
        <v>44371.648611111108</v>
      </c>
      <c r="G1565" s="2">
        <v>44370</v>
      </c>
      <c r="H1565" s="2">
        <v>37608</v>
      </c>
      <c r="I1565">
        <v>5</v>
      </c>
      <c r="J1565" s="2">
        <v>44372</v>
      </c>
      <c r="K1565" s="2">
        <v>44372</v>
      </c>
      <c r="L1565" t="s">
        <v>29</v>
      </c>
      <c r="M1565" t="s">
        <v>30</v>
      </c>
      <c r="N1565" t="s">
        <v>3095</v>
      </c>
      <c r="O1565" t="s">
        <v>396</v>
      </c>
      <c r="P1565" t="s">
        <v>397</v>
      </c>
      <c r="Q1565" t="s">
        <v>118</v>
      </c>
      <c r="T1565" t="str">
        <f>VLOOKUP(O1565,Aggregations!$B$2:$C$12,2,FALSE)</f>
        <v>SUM</v>
      </c>
      <c r="U1565" t="b">
        <f t="shared" si="17"/>
        <v>0</v>
      </c>
    </row>
    <row r="1566" spans="1:21" x14ac:dyDescent="0.25">
      <c r="A1566" t="s">
        <v>3096</v>
      </c>
      <c r="B1566" t="s">
        <v>99</v>
      </c>
      <c r="C1566" t="s">
        <v>20</v>
      </c>
      <c r="D1566" t="s">
        <v>3096</v>
      </c>
      <c r="E1566" s="1">
        <v>44371.649305555555</v>
      </c>
      <c r="G1566" s="2">
        <v>44370</v>
      </c>
      <c r="H1566" s="2">
        <v>37608</v>
      </c>
      <c r="I1566">
        <v>1</v>
      </c>
      <c r="J1566" s="2">
        <v>44372</v>
      </c>
      <c r="K1566" s="2">
        <v>44372</v>
      </c>
      <c r="L1566" t="s">
        <v>29</v>
      </c>
      <c r="M1566" t="s">
        <v>30</v>
      </c>
      <c r="N1566" t="s">
        <v>3097</v>
      </c>
      <c r="O1566" t="s">
        <v>396</v>
      </c>
      <c r="P1566" t="s">
        <v>397</v>
      </c>
      <c r="Q1566" t="s">
        <v>118</v>
      </c>
      <c r="T1566" t="str">
        <f>VLOOKUP(O1566,Aggregations!$B$2:$C$12,2,FALSE)</f>
        <v>SUM</v>
      </c>
      <c r="U1566" t="b">
        <f t="shared" si="17"/>
        <v>0</v>
      </c>
    </row>
    <row r="1567" spans="1:21" x14ac:dyDescent="0.25">
      <c r="A1567" t="s">
        <v>3098</v>
      </c>
      <c r="B1567" t="s">
        <v>99</v>
      </c>
      <c r="C1567" t="s">
        <v>20</v>
      </c>
      <c r="D1567" t="s">
        <v>3098</v>
      </c>
      <c r="E1567" s="1">
        <v>44371.649305555555</v>
      </c>
      <c r="G1567" s="2">
        <v>44370</v>
      </c>
      <c r="H1567" s="2">
        <v>37608</v>
      </c>
      <c r="I1567">
        <v>1</v>
      </c>
      <c r="J1567" s="2">
        <v>44372</v>
      </c>
      <c r="K1567" s="2">
        <v>44372</v>
      </c>
      <c r="L1567" t="s">
        <v>29</v>
      </c>
      <c r="M1567" t="s">
        <v>30</v>
      </c>
      <c r="N1567" t="s">
        <v>3099</v>
      </c>
      <c r="O1567" t="s">
        <v>396</v>
      </c>
      <c r="P1567" t="s">
        <v>397</v>
      </c>
      <c r="Q1567" t="s">
        <v>118</v>
      </c>
      <c r="T1567" t="str">
        <f>VLOOKUP(O1567,Aggregations!$B$2:$C$12,2,FALSE)</f>
        <v>SUM</v>
      </c>
      <c r="U1567" t="b">
        <f t="shared" si="17"/>
        <v>0</v>
      </c>
    </row>
    <row r="1568" spans="1:21" x14ac:dyDescent="0.25">
      <c r="A1568" t="s">
        <v>3100</v>
      </c>
      <c r="B1568" t="s">
        <v>99</v>
      </c>
      <c r="C1568" t="s">
        <v>20</v>
      </c>
      <c r="D1568" t="s">
        <v>3100</v>
      </c>
      <c r="E1568" s="1">
        <v>44371.649305555555</v>
      </c>
      <c r="G1568" s="2">
        <v>44370</v>
      </c>
      <c r="H1568" s="2">
        <v>37608</v>
      </c>
      <c r="I1568">
        <v>1</v>
      </c>
      <c r="J1568" s="2">
        <v>44372</v>
      </c>
      <c r="K1568" s="2">
        <v>44372</v>
      </c>
      <c r="L1568" t="s">
        <v>29</v>
      </c>
      <c r="M1568" t="s">
        <v>30</v>
      </c>
      <c r="N1568" t="s">
        <v>3101</v>
      </c>
      <c r="O1568" t="s">
        <v>396</v>
      </c>
      <c r="P1568" t="s">
        <v>397</v>
      </c>
      <c r="Q1568" t="s">
        <v>118</v>
      </c>
      <c r="T1568" t="str">
        <f>VLOOKUP(O1568,Aggregations!$B$2:$C$12,2,FALSE)</f>
        <v>SUM</v>
      </c>
      <c r="U1568" t="b">
        <f t="shared" si="17"/>
        <v>0</v>
      </c>
    </row>
    <row r="1569" spans="1:21" x14ac:dyDescent="0.25">
      <c r="A1569" t="s">
        <v>3102</v>
      </c>
      <c r="B1569" t="s">
        <v>99</v>
      </c>
      <c r="C1569" t="s">
        <v>20</v>
      </c>
      <c r="D1569" t="s">
        <v>3102</v>
      </c>
      <c r="E1569" s="1">
        <v>44371.648611111108</v>
      </c>
      <c r="G1569" s="2">
        <v>44370</v>
      </c>
      <c r="H1569" s="2">
        <v>37608</v>
      </c>
      <c r="I1569">
        <v>13</v>
      </c>
      <c r="J1569" s="2">
        <v>44372</v>
      </c>
      <c r="K1569" s="2">
        <v>44372</v>
      </c>
      <c r="L1569" t="s">
        <v>29</v>
      </c>
      <c r="M1569" t="s">
        <v>30</v>
      </c>
      <c r="N1569" t="s">
        <v>3103</v>
      </c>
      <c r="O1569" t="s">
        <v>396</v>
      </c>
      <c r="P1569" t="s">
        <v>397</v>
      </c>
      <c r="Q1569" t="s">
        <v>118</v>
      </c>
      <c r="T1569" t="str">
        <f>VLOOKUP(O1569,Aggregations!$B$2:$C$12,2,FALSE)</f>
        <v>SUM</v>
      </c>
      <c r="U1569" t="b">
        <f t="shared" si="17"/>
        <v>0</v>
      </c>
    </row>
    <row r="1570" spans="1:21" x14ac:dyDescent="0.25">
      <c r="A1570" t="s">
        <v>3104</v>
      </c>
      <c r="B1570" t="s">
        <v>99</v>
      </c>
      <c r="C1570" t="s">
        <v>20</v>
      </c>
      <c r="D1570" t="s">
        <v>3104</v>
      </c>
      <c r="E1570" s="1">
        <v>44371.648611111108</v>
      </c>
      <c r="G1570" s="2">
        <v>44370</v>
      </c>
      <c r="H1570" s="2">
        <v>37608</v>
      </c>
      <c r="I1570">
        <v>5</v>
      </c>
      <c r="J1570" s="2">
        <v>44372</v>
      </c>
      <c r="K1570" s="2">
        <v>44372</v>
      </c>
      <c r="L1570" t="s">
        <v>29</v>
      </c>
      <c r="M1570" t="s">
        <v>30</v>
      </c>
      <c r="N1570" t="s">
        <v>3105</v>
      </c>
      <c r="O1570" t="s">
        <v>396</v>
      </c>
      <c r="P1570" t="s">
        <v>397</v>
      </c>
      <c r="Q1570" t="s">
        <v>118</v>
      </c>
      <c r="T1570" t="str">
        <f>VLOOKUP(O1570,Aggregations!$B$2:$C$12,2,FALSE)</f>
        <v>SUM</v>
      </c>
      <c r="U1570" t="b">
        <f t="shared" si="17"/>
        <v>0</v>
      </c>
    </row>
    <row r="1571" spans="1:21" x14ac:dyDescent="0.25">
      <c r="A1571" t="s">
        <v>3106</v>
      </c>
      <c r="B1571" t="s">
        <v>99</v>
      </c>
      <c r="C1571" t="s">
        <v>20</v>
      </c>
      <c r="D1571" t="s">
        <v>3106</v>
      </c>
      <c r="E1571" s="1">
        <v>44371.648611111108</v>
      </c>
      <c r="G1571" s="2">
        <v>44370</v>
      </c>
      <c r="H1571" s="2">
        <v>37608</v>
      </c>
      <c r="I1571">
        <v>10</v>
      </c>
      <c r="J1571" s="2">
        <v>44372</v>
      </c>
      <c r="K1571" s="2">
        <v>44372</v>
      </c>
      <c r="L1571" t="s">
        <v>29</v>
      </c>
      <c r="M1571" t="s">
        <v>30</v>
      </c>
      <c r="N1571" t="s">
        <v>3107</v>
      </c>
      <c r="O1571" t="s">
        <v>396</v>
      </c>
      <c r="P1571" t="s">
        <v>397</v>
      </c>
      <c r="Q1571" t="s">
        <v>118</v>
      </c>
      <c r="T1571" t="str">
        <f>VLOOKUP(O1571,Aggregations!$B$2:$C$12,2,FALSE)</f>
        <v>SUM</v>
      </c>
      <c r="U1571" t="b">
        <f t="shared" si="17"/>
        <v>0</v>
      </c>
    </row>
    <row r="1572" spans="1:21" x14ac:dyDescent="0.25">
      <c r="A1572" t="s">
        <v>3108</v>
      </c>
      <c r="B1572" t="s">
        <v>99</v>
      </c>
      <c r="C1572" t="s">
        <v>20</v>
      </c>
      <c r="D1572" t="s">
        <v>3108</v>
      </c>
      <c r="E1572" s="1">
        <v>44371.648611111108</v>
      </c>
      <c r="G1572" s="2">
        <v>44370</v>
      </c>
      <c r="H1572" s="2">
        <v>37608</v>
      </c>
      <c r="I1572">
        <v>3</v>
      </c>
      <c r="J1572" s="2">
        <v>44372</v>
      </c>
      <c r="K1572" s="2">
        <v>44372</v>
      </c>
      <c r="L1572" t="s">
        <v>29</v>
      </c>
      <c r="M1572" t="s">
        <v>30</v>
      </c>
      <c r="N1572" t="s">
        <v>3109</v>
      </c>
      <c r="O1572" t="s">
        <v>396</v>
      </c>
      <c r="P1572" t="s">
        <v>397</v>
      </c>
      <c r="Q1572" t="s">
        <v>118</v>
      </c>
      <c r="T1572" t="str">
        <f>VLOOKUP(O1572,Aggregations!$B$2:$C$12,2,FALSE)</f>
        <v>SUM</v>
      </c>
      <c r="U1572" t="b">
        <f t="shared" si="17"/>
        <v>0</v>
      </c>
    </row>
    <row r="1573" spans="1:21" x14ac:dyDescent="0.25">
      <c r="A1573" t="s">
        <v>3110</v>
      </c>
      <c r="B1573" t="s">
        <v>99</v>
      </c>
      <c r="C1573" t="s">
        <v>20</v>
      </c>
      <c r="D1573" t="s">
        <v>3110</v>
      </c>
      <c r="E1573" s="1">
        <v>44371.649305555555</v>
      </c>
      <c r="G1573" s="2">
        <v>44370</v>
      </c>
      <c r="H1573" s="2">
        <v>37608</v>
      </c>
      <c r="I1573">
        <v>1</v>
      </c>
      <c r="J1573" s="2">
        <v>44372</v>
      </c>
      <c r="K1573" s="2">
        <v>44372</v>
      </c>
      <c r="L1573" t="s">
        <v>29</v>
      </c>
      <c r="M1573" t="s">
        <v>30</v>
      </c>
      <c r="N1573" t="s">
        <v>3111</v>
      </c>
      <c r="O1573" t="s">
        <v>396</v>
      </c>
      <c r="P1573" t="s">
        <v>397</v>
      </c>
      <c r="Q1573" t="s">
        <v>118</v>
      </c>
      <c r="T1573" t="str">
        <f>VLOOKUP(O1573,Aggregations!$B$2:$C$12,2,FALSE)</f>
        <v>SUM</v>
      </c>
      <c r="U1573" t="b">
        <f t="shared" si="17"/>
        <v>0</v>
      </c>
    </row>
    <row r="1574" spans="1:21" x14ac:dyDescent="0.25">
      <c r="A1574" t="s">
        <v>3112</v>
      </c>
      <c r="B1574" t="s">
        <v>99</v>
      </c>
      <c r="C1574" t="s">
        <v>20</v>
      </c>
      <c r="D1574" t="s">
        <v>3112</v>
      </c>
      <c r="E1574" s="1">
        <v>44371.649305555555</v>
      </c>
      <c r="G1574" s="2">
        <v>44370</v>
      </c>
      <c r="H1574" s="2">
        <v>37608</v>
      </c>
      <c r="I1574">
        <v>1</v>
      </c>
      <c r="J1574" s="2">
        <v>44372</v>
      </c>
      <c r="K1574" s="2">
        <v>44372</v>
      </c>
      <c r="L1574" t="s">
        <v>29</v>
      </c>
      <c r="M1574" t="s">
        <v>30</v>
      </c>
      <c r="N1574" t="s">
        <v>3113</v>
      </c>
      <c r="O1574" t="s">
        <v>396</v>
      </c>
      <c r="P1574" t="s">
        <v>397</v>
      </c>
      <c r="Q1574" t="s">
        <v>118</v>
      </c>
      <c r="T1574" t="str">
        <f>VLOOKUP(O1574,Aggregations!$B$2:$C$12,2,FALSE)</f>
        <v>SUM</v>
      </c>
      <c r="U1574" t="b">
        <f t="shared" si="17"/>
        <v>0</v>
      </c>
    </row>
    <row r="1575" spans="1:21" x14ac:dyDescent="0.25">
      <c r="A1575" t="s">
        <v>3114</v>
      </c>
      <c r="B1575" t="s">
        <v>99</v>
      </c>
      <c r="C1575" t="s">
        <v>20</v>
      </c>
      <c r="D1575" t="s">
        <v>3114</v>
      </c>
      <c r="E1575" s="1">
        <v>44371.648611111108</v>
      </c>
      <c r="G1575" s="2">
        <v>44370</v>
      </c>
      <c r="H1575" s="2">
        <v>37608</v>
      </c>
      <c r="I1575">
        <v>7</v>
      </c>
      <c r="J1575" s="2">
        <v>44372</v>
      </c>
      <c r="K1575" s="2">
        <v>44372</v>
      </c>
      <c r="L1575" t="s">
        <v>29</v>
      </c>
      <c r="M1575" t="s">
        <v>30</v>
      </c>
      <c r="N1575" t="s">
        <v>3115</v>
      </c>
      <c r="O1575" t="s">
        <v>396</v>
      </c>
      <c r="P1575" t="s">
        <v>397</v>
      </c>
      <c r="Q1575" t="s">
        <v>118</v>
      </c>
      <c r="T1575" t="str">
        <f>VLOOKUP(O1575,Aggregations!$B$2:$C$12,2,FALSE)</f>
        <v>SUM</v>
      </c>
      <c r="U1575" t="b">
        <f t="shared" si="17"/>
        <v>0</v>
      </c>
    </row>
    <row r="1576" spans="1:21" x14ac:dyDescent="0.25">
      <c r="A1576" t="s">
        <v>3116</v>
      </c>
      <c r="B1576" t="s">
        <v>99</v>
      </c>
      <c r="C1576" t="s">
        <v>20</v>
      </c>
      <c r="D1576" t="s">
        <v>3116</v>
      </c>
      <c r="E1576" s="1">
        <v>44371.648611111108</v>
      </c>
      <c r="G1576" s="2">
        <v>44370</v>
      </c>
      <c r="H1576" s="2">
        <v>37608</v>
      </c>
      <c r="I1576">
        <v>2</v>
      </c>
      <c r="J1576" s="2">
        <v>44372</v>
      </c>
      <c r="K1576" s="2">
        <v>44372</v>
      </c>
      <c r="L1576" t="s">
        <v>29</v>
      </c>
      <c r="M1576" t="s">
        <v>30</v>
      </c>
      <c r="N1576" t="s">
        <v>3117</v>
      </c>
      <c r="O1576" t="s">
        <v>396</v>
      </c>
      <c r="P1576" t="s">
        <v>397</v>
      </c>
      <c r="Q1576" t="s">
        <v>118</v>
      </c>
      <c r="T1576" t="str">
        <f>VLOOKUP(O1576,Aggregations!$B$2:$C$12,2,FALSE)</f>
        <v>SUM</v>
      </c>
      <c r="U1576" t="b">
        <f t="shared" si="17"/>
        <v>0</v>
      </c>
    </row>
    <row r="1577" spans="1:21" x14ac:dyDescent="0.25">
      <c r="A1577" t="s">
        <v>3118</v>
      </c>
      <c r="B1577" t="s">
        <v>99</v>
      </c>
      <c r="C1577" t="s">
        <v>20</v>
      </c>
      <c r="D1577" t="s">
        <v>3118</v>
      </c>
      <c r="E1577" s="1">
        <v>44371.649305555555</v>
      </c>
      <c r="G1577" s="2">
        <v>44370</v>
      </c>
      <c r="H1577" s="2">
        <v>37608</v>
      </c>
      <c r="I1577">
        <v>1</v>
      </c>
      <c r="J1577" s="2">
        <v>44372</v>
      </c>
      <c r="K1577" s="2">
        <v>44372</v>
      </c>
      <c r="L1577" t="s">
        <v>29</v>
      </c>
      <c r="M1577" t="s">
        <v>30</v>
      </c>
      <c r="N1577" t="s">
        <v>3119</v>
      </c>
      <c r="O1577" t="s">
        <v>396</v>
      </c>
      <c r="P1577" t="s">
        <v>397</v>
      </c>
      <c r="Q1577" t="s">
        <v>118</v>
      </c>
      <c r="T1577" t="str">
        <f>VLOOKUP(O1577,Aggregations!$B$2:$C$12,2,FALSE)</f>
        <v>SUM</v>
      </c>
      <c r="U1577" t="b">
        <f t="shared" si="17"/>
        <v>0</v>
      </c>
    </row>
    <row r="1578" spans="1:21" x14ac:dyDescent="0.25">
      <c r="A1578" t="s">
        <v>3120</v>
      </c>
      <c r="B1578" t="s">
        <v>99</v>
      </c>
      <c r="C1578" t="s">
        <v>20</v>
      </c>
      <c r="D1578" t="s">
        <v>3120</v>
      </c>
      <c r="E1578" s="1">
        <v>44371.648611111108</v>
      </c>
      <c r="G1578" s="2">
        <v>44370</v>
      </c>
      <c r="H1578" s="2">
        <v>37608</v>
      </c>
      <c r="I1578">
        <v>1</v>
      </c>
      <c r="J1578" s="2">
        <v>44372</v>
      </c>
      <c r="K1578" s="2">
        <v>44372</v>
      </c>
      <c r="L1578" t="s">
        <v>29</v>
      </c>
      <c r="M1578" t="s">
        <v>30</v>
      </c>
      <c r="N1578" t="s">
        <v>3121</v>
      </c>
      <c r="O1578" t="s">
        <v>396</v>
      </c>
      <c r="P1578" t="s">
        <v>397</v>
      </c>
      <c r="Q1578" t="s">
        <v>118</v>
      </c>
      <c r="T1578" t="str">
        <f>VLOOKUP(O1578,Aggregations!$B$2:$C$12,2,FALSE)</f>
        <v>SUM</v>
      </c>
      <c r="U1578" t="b">
        <f t="shared" si="17"/>
        <v>0</v>
      </c>
    </row>
    <row r="1579" spans="1:21" hidden="1" x14ac:dyDescent="0.25">
      <c r="A1579" t="s">
        <v>3122</v>
      </c>
      <c r="B1579" t="s">
        <v>99</v>
      </c>
      <c r="C1579" t="s">
        <v>20</v>
      </c>
      <c r="D1579" t="s">
        <v>3122</v>
      </c>
      <c r="E1579" s="1">
        <v>44371.649305555555</v>
      </c>
      <c r="G1579" s="2">
        <v>44370</v>
      </c>
      <c r="H1579" s="2">
        <v>37608</v>
      </c>
      <c r="I1579">
        <v>1</v>
      </c>
      <c r="J1579" s="2">
        <v>44372</v>
      </c>
      <c r="K1579" s="2">
        <v>44372</v>
      </c>
      <c r="L1579" t="s">
        <v>29</v>
      </c>
      <c r="M1579" t="s">
        <v>30</v>
      </c>
      <c r="N1579" t="s">
        <v>3123</v>
      </c>
      <c r="O1579" t="s">
        <v>396</v>
      </c>
      <c r="P1579" t="s">
        <v>397</v>
      </c>
      <c r="Q1579" t="s">
        <v>54</v>
      </c>
      <c r="S1579" t="s">
        <v>55</v>
      </c>
    </row>
    <row r="1580" spans="1:21" hidden="1" x14ac:dyDescent="0.25">
      <c r="A1580" t="s">
        <v>3124</v>
      </c>
      <c r="B1580" t="s">
        <v>99</v>
      </c>
      <c r="C1580" t="s">
        <v>20</v>
      </c>
      <c r="D1580" t="s">
        <v>3124</v>
      </c>
      <c r="E1580" s="1">
        <v>44371.649305555555</v>
      </c>
      <c r="G1580" s="2">
        <v>44370</v>
      </c>
      <c r="H1580" s="2">
        <v>37608</v>
      </c>
      <c r="I1580">
        <v>1</v>
      </c>
      <c r="J1580" s="2">
        <v>44372</v>
      </c>
      <c r="K1580" s="2">
        <v>44372</v>
      </c>
      <c r="L1580" t="s">
        <v>29</v>
      </c>
      <c r="M1580" t="s">
        <v>30</v>
      </c>
      <c r="N1580" t="s">
        <v>3125</v>
      </c>
      <c r="O1580" t="s">
        <v>396</v>
      </c>
      <c r="P1580" t="s">
        <v>397</v>
      </c>
      <c r="Q1580" t="s">
        <v>54</v>
      </c>
      <c r="S1580" t="s">
        <v>55</v>
      </c>
    </row>
    <row r="1581" spans="1:21" hidden="1" x14ac:dyDescent="0.25">
      <c r="A1581" t="s">
        <v>3126</v>
      </c>
      <c r="B1581" t="s">
        <v>99</v>
      </c>
      <c r="C1581" t="s">
        <v>20</v>
      </c>
      <c r="D1581" t="s">
        <v>3126</v>
      </c>
      <c r="E1581" s="1">
        <v>44371.649305555555</v>
      </c>
      <c r="G1581" s="2">
        <v>44370</v>
      </c>
      <c r="H1581" s="2">
        <v>37608</v>
      </c>
      <c r="I1581">
        <v>1</v>
      </c>
      <c r="J1581" s="2">
        <v>44372</v>
      </c>
      <c r="K1581" s="2">
        <v>44372</v>
      </c>
      <c r="L1581" t="s">
        <v>29</v>
      </c>
      <c r="M1581" t="s">
        <v>30</v>
      </c>
      <c r="N1581" t="s">
        <v>3127</v>
      </c>
      <c r="O1581" t="s">
        <v>396</v>
      </c>
      <c r="P1581" t="s">
        <v>397</v>
      </c>
      <c r="Q1581" t="s">
        <v>54</v>
      </c>
      <c r="S1581" t="s">
        <v>55</v>
      </c>
    </row>
    <row r="1582" spans="1:21" hidden="1" x14ac:dyDescent="0.25">
      <c r="A1582" t="s">
        <v>3128</v>
      </c>
      <c r="B1582" t="s">
        <v>99</v>
      </c>
      <c r="C1582" t="s">
        <v>20</v>
      </c>
      <c r="D1582" t="s">
        <v>3128</v>
      </c>
      <c r="E1582" s="1">
        <v>44371.649305555555</v>
      </c>
      <c r="G1582" s="2">
        <v>44370</v>
      </c>
      <c r="H1582" s="2">
        <v>37608</v>
      </c>
      <c r="I1582">
        <v>1</v>
      </c>
      <c r="J1582" s="2">
        <v>44372</v>
      </c>
      <c r="K1582" s="2">
        <v>44372</v>
      </c>
      <c r="L1582" t="s">
        <v>29</v>
      </c>
      <c r="M1582" t="s">
        <v>30</v>
      </c>
      <c r="N1582" t="s">
        <v>3129</v>
      </c>
      <c r="O1582" t="s">
        <v>396</v>
      </c>
      <c r="P1582" t="s">
        <v>397</v>
      </c>
      <c r="Q1582" t="s">
        <v>54</v>
      </c>
      <c r="S1582" t="s">
        <v>55</v>
      </c>
    </row>
    <row r="1583" spans="1:21" hidden="1" x14ac:dyDescent="0.25">
      <c r="A1583" t="s">
        <v>3130</v>
      </c>
      <c r="B1583" t="s">
        <v>99</v>
      </c>
      <c r="C1583" t="s">
        <v>20</v>
      </c>
      <c r="D1583" t="s">
        <v>3130</v>
      </c>
      <c r="E1583" s="1">
        <v>44371.649305555555</v>
      </c>
      <c r="G1583" s="2">
        <v>44370</v>
      </c>
      <c r="H1583" s="2">
        <v>37608</v>
      </c>
      <c r="I1583">
        <v>1</v>
      </c>
      <c r="J1583" s="2">
        <v>44372</v>
      </c>
      <c r="K1583" s="2">
        <v>44372</v>
      </c>
      <c r="L1583" t="s">
        <v>29</v>
      </c>
      <c r="M1583" t="s">
        <v>30</v>
      </c>
      <c r="N1583" t="s">
        <v>3131</v>
      </c>
      <c r="O1583" t="s">
        <v>396</v>
      </c>
      <c r="P1583" t="s">
        <v>397</v>
      </c>
      <c r="Q1583" t="s">
        <v>54</v>
      </c>
      <c r="S1583" t="s">
        <v>55</v>
      </c>
    </row>
    <row r="1584" spans="1:21" hidden="1" x14ac:dyDescent="0.25">
      <c r="A1584" t="s">
        <v>3132</v>
      </c>
      <c r="B1584" t="s">
        <v>99</v>
      </c>
      <c r="C1584" t="s">
        <v>20</v>
      </c>
      <c r="D1584" t="s">
        <v>3132</v>
      </c>
      <c r="E1584" s="1">
        <v>44371.649305555555</v>
      </c>
      <c r="G1584" s="2">
        <v>44370</v>
      </c>
      <c r="H1584" s="2">
        <v>37608</v>
      </c>
      <c r="I1584">
        <v>1</v>
      </c>
      <c r="J1584" s="2">
        <v>44372</v>
      </c>
      <c r="K1584" s="2">
        <v>44372</v>
      </c>
      <c r="L1584" t="s">
        <v>29</v>
      </c>
      <c r="M1584" t="s">
        <v>30</v>
      </c>
      <c r="N1584" t="s">
        <v>3133</v>
      </c>
      <c r="O1584" t="s">
        <v>396</v>
      </c>
      <c r="P1584" t="s">
        <v>397</v>
      </c>
      <c r="Q1584" t="s">
        <v>54</v>
      </c>
      <c r="S1584" t="s">
        <v>55</v>
      </c>
    </row>
    <row r="1585" spans="1:21" hidden="1" x14ac:dyDescent="0.25">
      <c r="A1585" t="s">
        <v>3134</v>
      </c>
      <c r="B1585" t="s">
        <v>99</v>
      </c>
      <c r="C1585" t="s">
        <v>20</v>
      </c>
      <c r="D1585" t="s">
        <v>3134</v>
      </c>
      <c r="E1585" s="1">
        <v>44371.649305555555</v>
      </c>
      <c r="G1585" s="2">
        <v>44370</v>
      </c>
      <c r="H1585" s="2">
        <v>37608</v>
      </c>
      <c r="I1585">
        <v>1</v>
      </c>
      <c r="J1585" s="2">
        <v>44372</v>
      </c>
      <c r="K1585" s="2">
        <v>44372</v>
      </c>
      <c r="L1585" t="s">
        <v>29</v>
      </c>
      <c r="M1585" t="s">
        <v>30</v>
      </c>
      <c r="N1585" t="s">
        <v>3135</v>
      </c>
      <c r="O1585" t="s">
        <v>396</v>
      </c>
      <c r="P1585" t="s">
        <v>397</v>
      </c>
      <c r="Q1585" t="s">
        <v>54</v>
      </c>
      <c r="S1585" t="s">
        <v>55</v>
      </c>
    </row>
    <row r="1586" spans="1:21" hidden="1" x14ac:dyDescent="0.25">
      <c r="A1586" t="s">
        <v>3136</v>
      </c>
      <c r="B1586" t="s">
        <v>99</v>
      </c>
      <c r="C1586" t="s">
        <v>20</v>
      </c>
      <c r="D1586" t="s">
        <v>3136</v>
      </c>
      <c r="E1586" s="1">
        <v>44371.649305555555</v>
      </c>
      <c r="G1586" s="2">
        <v>44370</v>
      </c>
      <c r="H1586" s="2">
        <v>37608</v>
      </c>
      <c r="I1586">
        <v>1</v>
      </c>
      <c r="J1586" s="2">
        <v>44372</v>
      </c>
      <c r="K1586" s="2">
        <v>44372</v>
      </c>
      <c r="L1586" t="s">
        <v>29</v>
      </c>
      <c r="M1586" t="s">
        <v>30</v>
      </c>
      <c r="N1586" t="s">
        <v>3137</v>
      </c>
      <c r="O1586" t="s">
        <v>396</v>
      </c>
      <c r="P1586" t="s">
        <v>397</v>
      </c>
      <c r="Q1586" t="s">
        <v>54</v>
      </c>
      <c r="S1586" t="s">
        <v>55</v>
      </c>
    </row>
    <row r="1587" spans="1:21" hidden="1" x14ac:dyDescent="0.25">
      <c r="A1587" t="s">
        <v>3138</v>
      </c>
      <c r="B1587" t="s">
        <v>99</v>
      </c>
      <c r="C1587" t="s">
        <v>20</v>
      </c>
      <c r="D1587" t="s">
        <v>3138</v>
      </c>
      <c r="E1587" s="1">
        <v>44371.649305555555</v>
      </c>
      <c r="G1587" s="2">
        <v>44370</v>
      </c>
      <c r="H1587" s="2">
        <v>37608</v>
      </c>
      <c r="I1587">
        <v>1</v>
      </c>
      <c r="J1587" s="2">
        <v>44372</v>
      </c>
      <c r="K1587" s="2">
        <v>44372</v>
      </c>
      <c r="L1587" t="s">
        <v>29</v>
      </c>
      <c r="M1587" t="s">
        <v>30</v>
      </c>
      <c r="N1587" t="s">
        <v>3139</v>
      </c>
      <c r="O1587" t="s">
        <v>396</v>
      </c>
      <c r="P1587" t="s">
        <v>397</v>
      </c>
      <c r="Q1587" t="s">
        <v>54</v>
      </c>
      <c r="S1587" t="s">
        <v>55</v>
      </c>
    </row>
    <row r="1588" spans="1:21" hidden="1" x14ac:dyDescent="0.25">
      <c r="A1588" t="s">
        <v>3140</v>
      </c>
      <c r="B1588" t="s">
        <v>99</v>
      </c>
      <c r="C1588" t="s">
        <v>20</v>
      </c>
      <c r="D1588" t="s">
        <v>3140</v>
      </c>
      <c r="E1588" s="1">
        <v>44371.649305555555</v>
      </c>
      <c r="G1588" s="2">
        <v>44370</v>
      </c>
      <c r="H1588" s="2">
        <v>37608</v>
      </c>
      <c r="I1588">
        <v>1</v>
      </c>
      <c r="J1588" s="2">
        <v>44372</v>
      </c>
      <c r="K1588" s="2">
        <v>44372</v>
      </c>
      <c r="L1588" t="s">
        <v>29</v>
      </c>
      <c r="M1588" t="s">
        <v>30</v>
      </c>
      <c r="N1588" t="s">
        <v>3141</v>
      </c>
      <c r="O1588" t="s">
        <v>396</v>
      </c>
      <c r="P1588" t="s">
        <v>397</v>
      </c>
      <c r="Q1588" t="s">
        <v>54</v>
      </c>
      <c r="S1588" t="s">
        <v>55</v>
      </c>
    </row>
    <row r="1589" spans="1:21" hidden="1" x14ac:dyDescent="0.25">
      <c r="A1589" t="s">
        <v>3142</v>
      </c>
      <c r="B1589" t="s">
        <v>99</v>
      </c>
      <c r="C1589" t="s">
        <v>20</v>
      </c>
      <c r="D1589" t="s">
        <v>3142</v>
      </c>
      <c r="E1589" s="1">
        <v>44371.649305555555</v>
      </c>
      <c r="G1589" s="2">
        <v>44370</v>
      </c>
      <c r="H1589" s="2">
        <v>37608</v>
      </c>
      <c r="I1589">
        <v>1</v>
      </c>
      <c r="J1589" s="2">
        <v>44372</v>
      </c>
      <c r="K1589" s="2">
        <v>44372</v>
      </c>
      <c r="L1589" t="s">
        <v>29</v>
      </c>
      <c r="M1589" t="s">
        <v>30</v>
      </c>
      <c r="N1589" t="s">
        <v>3143</v>
      </c>
      <c r="O1589" t="s">
        <v>396</v>
      </c>
      <c r="P1589" t="s">
        <v>397</v>
      </c>
      <c r="Q1589" t="s">
        <v>54</v>
      </c>
      <c r="S1589" t="s">
        <v>55</v>
      </c>
    </row>
    <row r="1590" spans="1:21" hidden="1" x14ac:dyDescent="0.25">
      <c r="A1590" t="s">
        <v>3144</v>
      </c>
      <c r="B1590" t="s">
        <v>99</v>
      </c>
      <c r="C1590" t="s">
        <v>20</v>
      </c>
      <c r="D1590" t="s">
        <v>3144</v>
      </c>
      <c r="E1590" s="1">
        <v>44371.649305555555</v>
      </c>
      <c r="G1590" s="2">
        <v>44370</v>
      </c>
      <c r="H1590" s="2">
        <v>37608</v>
      </c>
      <c r="I1590">
        <v>1</v>
      </c>
      <c r="J1590" s="2">
        <v>44372</v>
      </c>
      <c r="K1590" s="2">
        <v>44372</v>
      </c>
      <c r="L1590" t="s">
        <v>29</v>
      </c>
      <c r="M1590" t="s">
        <v>30</v>
      </c>
      <c r="N1590" t="s">
        <v>3145</v>
      </c>
      <c r="O1590" t="s">
        <v>396</v>
      </c>
      <c r="P1590" t="s">
        <v>397</v>
      </c>
      <c r="Q1590" t="s">
        <v>54</v>
      </c>
      <c r="S1590" t="s">
        <v>55</v>
      </c>
    </row>
    <row r="1591" spans="1:21" x14ac:dyDescent="0.25">
      <c r="A1591" t="s">
        <v>3146</v>
      </c>
      <c r="B1591" t="s">
        <v>99</v>
      </c>
      <c r="C1591" t="s">
        <v>20</v>
      </c>
      <c r="D1591" t="s">
        <v>3146</v>
      </c>
      <c r="E1591" s="1">
        <v>44371.649305555555</v>
      </c>
      <c r="G1591" s="2">
        <v>44370</v>
      </c>
      <c r="H1591" s="2">
        <v>37608</v>
      </c>
      <c r="I1591">
        <v>1</v>
      </c>
      <c r="J1591" s="2">
        <v>44372</v>
      </c>
      <c r="K1591" s="2">
        <v>44372</v>
      </c>
      <c r="L1591" t="s">
        <v>29</v>
      </c>
      <c r="M1591" t="s">
        <v>30</v>
      </c>
      <c r="N1591" t="s">
        <v>3147</v>
      </c>
      <c r="O1591" t="s">
        <v>396</v>
      </c>
      <c r="P1591" t="s">
        <v>397</v>
      </c>
      <c r="Q1591" t="s">
        <v>118</v>
      </c>
      <c r="T1591" t="str">
        <f>VLOOKUP(O1591,Aggregations!$B$2:$C$12,2,FALSE)</f>
        <v>SUM</v>
      </c>
      <c r="U1591" t="b">
        <f>ISNUMBER(SEARCH("CLOSE",B1591))</f>
        <v>0</v>
      </c>
    </row>
    <row r="1592" spans="1:21" hidden="1" x14ac:dyDescent="0.25">
      <c r="A1592" t="s">
        <v>3148</v>
      </c>
      <c r="B1592" t="s">
        <v>99</v>
      </c>
      <c r="C1592" t="s">
        <v>20</v>
      </c>
      <c r="D1592" t="s">
        <v>3148</v>
      </c>
      <c r="E1592" s="1">
        <v>44371.649305555555</v>
      </c>
      <c r="G1592" s="2">
        <v>44370</v>
      </c>
      <c r="H1592" s="2">
        <v>37608</v>
      </c>
      <c r="I1592">
        <v>1</v>
      </c>
      <c r="J1592" s="2">
        <v>44372</v>
      </c>
      <c r="K1592" s="2">
        <v>44372</v>
      </c>
      <c r="L1592" t="s">
        <v>29</v>
      </c>
      <c r="M1592" t="s">
        <v>30</v>
      </c>
      <c r="N1592" t="s">
        <v>3149</v>
      </c>
      <c r="O1592" t="s">
        <v>396</v>
      </c>
      <c r="P1592" t="s">
        <v>397</v>
      </c>
      <c r="Q1592" t="s">
        <v>54</v>
      </c>
      <c r="S1592" t="s">
        <v>55</v>
      </c>
    </row>
    <row r="1593" spans="1:21" hidden="1" x14ac:dyDescent="0.25">
      <c r="A1593" t="s">
        <v>3150</v>
      </c>
      <c r="B1593" t="s">
        <v>99</v>
      </c>
      <c r="C1593" t="s">
        <v>20</v>
      </c>
      <c r="D1593" t="s">
        <v>3150</v>
      </c>
      <c r="E1593" s="1">
        <v>44371.649305555555</v>
      </c>
      <c r="G1593" s="2">
        <v>44370</v>
      </c>
      <c r="H1593" s="2">
        <v>37608</v>
      </c>
      <c r="I1593">
        <v>1</v>
      </c>
      <c r="J1593" s="2">
        <v>44372</v>
      </c>
      <c r="K1593" s="2">
        <v>44372</v>
      </c>
      <c r="L1593" t="s">
        <v>29</v>
      </c>
      <c r="M1593" t="s">
        <v>30</v>
      </c>
      <c r="N1593" t="s">
        <v>3151</v>
      </c>
      <c r="O1593" t="s">
        <v>396</v>
      </c>
      <c r="P1593" t="s">
        <v>397</v>
      </c>
      <c r="Q1593" t="s">
        <v>54</v>
      </c>
      <c r="S1593" t="s">
        <v>55</v>
      </c>
    </row>
    <row r="1594" spans="1:21" hidden="1" x14ac:dyDescent="0.25">
      <c r="A1594" t="s">
        <v>3152</v>
      </c>
      <c r="B1594" t="s">
        <v>99</v>
      </c>
      <c r="C1594" t="s">
        <v>20</v>
      </c>
      <c r="D1594" t="s">
        <v>3152</v>
      </c>
      <c r="E1594" s="1">
        <v>44371.649305555555</v>
      </c>
      <c r="G1594" s="2">
        <v>44370</v>
      </c>
      <c r="H1594" s="2">
        <v>37608</v>
      </c>
      <c r="I1594">
        <v>1</v>
      </c>
      <c r="J1594" s="2">
        <v>44372</v>
      </c>
      <c r="K1594" s="2">
        <v>44372</v>
      </c>
      <c r="L1594" t="s">
        <v>29</v>
      </c>
      <c r="M1594" t="s">
        <v>30</v>
      </c>
      <c r="N1594" t="s">
        <v>3153</v>
      </c>
      <c r="O1594" t="s">
        <v>396</v>
      </c>
      <c r="P1594" t="s">
        <v>397</v>
      </c>
      <c r="Q1594" t="s">
        <v>54</v>
      </c>
      <c r="S1594" t="s">
        <v>55</v>
      </c>
    </row>
    <row r="1595" spans="1:21" hidden="1" x14ac:dyDescent="0.25">
      <c r="A1595" t="s">
        <v>3154</v>
      </c>
      <c r="B1595" t="s">
        <v>99</v>
      </c>
      <c r="C1595" t="s">
        <v>20</v>
      </c>
      <c r="D1595" t="s">
        <v>3154</v>
      </c>
      <c r="E1595" s="1">
        <v>44371.649305555555</v>
      </c>
      <c r="G1595" s="2">
        <v>44370</v>
      </c>
      <c r="H1595" s="2">
        <v>37608</v>
      </c>
      <c r="I1595">
        <v>1</v>
      </c>
      <c r="J1595" s="2">
        <v>44372</v>
      </c>
      <c r="K1595" s="2">
        <v>44372</v>
      </c>
      <c r="L1595" t="s">
        <v>29</v>
      </c>
      <c r="M1595" t="s">
        <v>30</v>
      </c>
      <c r="N1595" t="s">
        <v>3155</v>
      </c>
      <c r="O1595" t="s">
        <v>396</v>
      </c>
      <c r="P1595" t="s">
        <v>397</v>
      </c>
      <c r="Q1595" t="s">
        <v>54</v>
      </c>
      <c r="S1595" t="s">
        <v>55</v>
      </c>
    </row>
    <row r="1596" spans="1:21" hidden="1" x14ac:dyDescent="0.25">
      <c r="A1596" t="s">
        <v>3156</v>
      </c>
      <c r="B1596" t="s">
        <v>99</v>
      </c>
      <c r="C1596" t="s">
        <v>20</v>
      </c>
      <c r="D1596" t="s">
        <v>3156</v>
      </c>
      <c r="E1596" s="1">
        <v>44371.649305555555</v>
      </c>
      <c r="G1596" s="2">
        <v>44370</v>
      </c>
      <c r="H1596" s="2">
        <v>37608</v>
      </c>
      <c r="I1596">
        <v>1</v>
      </c>
      <c r="J1596" s="2">
        <v>44372</v>
      </c>
      <c r="K1596" s="2">
        <v>44372</v>
      </c>
      <c r="L1596" t="s">
        <v>29</v>
      </c>
      <c r="M1596" t="s">
        <v>30</v>
      </c>
      <c r="N1596" t="s">
        <v>3157</v>
      </c>
      <c r="O1596" t="s">
        <v>396</v>
      </c>
      <c r="P1596" t="s">
        <v>397</v>
      </c>
      <c r="Q1596" t="s">
        <v>54</v>
      </c>
      <c r="S1596" t="s">
        <v>55</v>
      </c>
    </row>
    <row r="1597" spans="1:21" hidden="1" x14ac:dyDescent="0.25">
      <c r="A1597" t="s">
        <v>3158</v>
      </c>
      <c r="B1597" t="s">
        <v>99</v>
      </c>
      <c r="C1597" t="s">
        <v>20</v>
      </c>
      <c r="D1597" t="s">
        <v>3158</v>
      </c>
      <c r="E1597" s="1">
        <v>44371.649305555555</v>
      </c>
      <c r="G1597" s="2">
        <v>44370</v>
      </c>
      <c r="H1597" s="2">
        <v>37608</v>
      </c>
      <c r="I1597">
        <v>1</v>
      </c>
      <c r="J1597" s="2">
        <v>44372</v>
      </c>
      <c r="K1597" s="2">
        <v>44372</v>
      </c>
      <c r="L1597" t="s">
        <v>29</v>
      </c>
      <c r="M1597" t="s">
        <v>30</v>
      </c>
      <c r="N1597" t="s">
        <v>3159</v>
      </c>
      <c r="O1597" t="s">
        <v>396</v>
      </c>
      <c r="P1597" t="s">
        <v>397</v>
      </c>
      <c r="Q1597" t="s">
        <v>54</v>
      </c>
      <c r="S1597" t="s">
        <v>55</v>
      </c>
    </row>
    <row r="1598" spans="1:21" hidden="1" x14ac:dyDescent="0.25">
      <c r="A1598" t="s">
        <v>3160</v>
      </c>
      <c r="B1598" t="s">
        <v>99</v>
      </c>
      <c r="C1598" t="s">
        <v>20</v>
      </c>
      <c r="D1598" t="s">
        <v>3160</v>
      </c>
      <c r="E1598" s="1">
        <v>44371.649305555555</v>
      </c>
      <c r="G1598" s="2">
        <v>44370</v>
      </c>
      <c r="H1598" s="2">
        <v>37608</v>
      </c>
      <c r="I1598">
        <v>1</v>
      </c>
      <c r="J1598" s="2">
        <v>44372</v>
      </c>
      <c r="K1598" s="2">
        <v>44372</v>
      </c>
      <c r="L1598" t="s">
        <v>29</v>
      </c>
      <c r="M1598" t="s">
        <v>30</v>
      </c>
      <c r="N1598" t="s">
        <v>3161</v>
      </c>
      <c r="O1598" t="s">
        <v>396</v>
      </c>
      <c r="P1598" t="s">
        <v>397</v>
      </c>
      <c r="Q1598" t="s">
        <v>54</v>
      </c>
      <c r="S1598" t="s">
        <v>55</v>
      </c>
    </row>
    <row r="1599" spans="1:21" hidden="1" x14ac:dyDescent="0.25">
      <c r="A1599" t="s">
        <v>3162</v>
      </c>
      <c r="B1599" t="s">
        <v>99</v>
      </c>
      <c r="C1599" t="s">
        <v>20</v>
      </c>
      <c r="D1599" t="s">
        <v>3162</v>
      </c>
      <c r="E1599" s="1">
        <v>44371.649305555555</v>
      </c>
      <c r="G1599" s="2">
        <v>44370</v>
      </c>
      <c r="H1599" s="2">
        <v>37608</v>
      </c>
      <c r="I1599">
        <v>1</v>
      </c>
      <c r="J1599" s="2">
        <v>44372</v>
      </c>
      <c r="K1599" s="2">
        <v>44372</v>
      </c>
      <c r="L1599" t="s">
        <v>29</v>
      </c>
      <c r="M1599" t="s">
        <v>30</v>
      </c>
      <c r="N1599" t="s">
        <v>3163</v>
      </c>
      <c r="O1599" t="s">
        <v>396</v>
      </c>
      <c r="P1599" t="s">
        <v>397</v>
      </c>
      <c r="Q1599" t="s">
        <v>54</v>
      </c>
      <c r="S1599" t="s">
        <v>55</v>
      </c>
    </row>
    <row r="1600" spans="1:21" hidden="1" x14ac:dyDescent="0.25">
      <c r="A1600" t="s">
        <v>3164</v>
      </c>
      <c r="B1600" t="s">
        <v>99</v>
      </c>
      <c r="C1600" t="s">
        <v>20</v>
      </c>
      <c r="D1600" t="s">
        <v>3164</v>
      </c>
      <c r="E1600" s="1">
        <v>44371.649305555555</v>
      </c>
      <c r="G1600" s="2">
        <v>44370</v>
      </c>
      <c r="H1600" s="2">
        <v>37608</v>
      </c>
      <c r="I1600">
        <v>1</v>
      </c>
      <c r="J1600" s="2">
        <v>44372</v>
      </c>
      <c r="K1600" s="2">
        <v>44372</v>
      </c>
      <c r="L1600" t="s">
        <v>29</v>
      </c>
      <c r="M1600" t="s">
        <v>30</v>
      </c>
      <c r="N1600" t="s">
        <v>3165</v>
      </c>
      <c r="O1600" t="s">
        <v>396</v>
      </c>
      <c r="P1600" t="s">
        <v>397</v>
      </c>
      <c r="Q1600" t="s">
        <v>54</v>
      </c>
      <c r="S1600" t="s">
        <v>55</v>
      </c>
    </row>
    <row r="1601" spans="1:21" hidden="1" x14ac:dyDescent="0.25">
      <c r="A1601" t="s">
        <v>3166</v>
      </c>
      <c r="B1601" t="s">
        <v>99</v>
      </c>
      <c r="C1601" t="s">
        <v>20</v>
      </c>
      <c r="D1601" t="s">
        <v>3166</v>
      </c>
      <c r="E1601" s="1">
        <v>44371.649305555555</v>
      </c>
      <c r="G1601" s="2">
        <v>44370</v>
      </c>
      <c r="H1601" s="2">
        <v>37608</v>
      </c>
      <c r="I1601">
        <v>1</v>
      </c>
      <c r="J1601" s="2">
        <v>44372</v>
      </c>
      <c r="K1601" s="2">
        <v>44372</v>
      </c>
      <c r="L1601" t="s">
        <v>29</v>
      </c>
      <c r="M1601" t="s">
        <v>30</v>
      </c>
      <c r="N1601" t="s">
        <v>3167</v>
      </c>
      <c r="O1601" t="s">
        <v>396</v>
      </c>
      <c r="P1601" t="s">
        <v>397</v>
      </c>
      <c r="Q1601" t="s">
        <v>54</v>
      </c>
      <c r="S1601" t="s">
        <v>55</v>
      </c>
    </row>
    <row r="1602" spans="1:21" hidden="1" x14ac:dyDescent="0.25">
      <c r="A1602" t="s">
        <v>3168</v>
      </c>
      <c r="B1602" t="s">
        <v>99</v>
      </c>
      <c r="C1602" t="s">
        <v>20</v>
      </c>
      <c r="D1602" t="s">
        <v>3168</v>
      </c>
      <c r="E1602" s="1">
        <v>44371.649305555555</v>
      </c>
      <c r="G1602" s="2">
        <v>44370</v>
      </c>
      <c r="H1602" s="2">
        <v>37608</v>
      </c>
      <c r="I1602">
        <v>1</v>
      </c>
      <c r="J1602" s="2">
        <v>44372</v>
      </c>
      <c r="K1602" s="2">
        <v>44372</v>
      </c>
      <c r="L1602" t="s">
        <v>29</v>
      </c>
      <c r="M1602" t="s">
        <v>30</v>
      </c>
      <c r="N1602" t="s">
        <v>3169</v>
      </c>
      <c r="O1602" t="s">
        <v>396</v>
      </c>
      <c r="P1602" t="s">
        <v>397</v>
      </c>
      <c r="Q1602" t="s">
        <v>54</v>
      </c>
      <c r="S1602" t="s">
        <v>55</v>
      </c>
    </row>
    <row r="1603" spans="1:21" hidden="1" x14ac:dyDescent="0.25">
      <c r="A1603" t="s">
        <v>3170</v>
      </c>
      <c r="B1603" t="s">
        <v>99</v>
      </c>
      <c r="C1603" t="s">
        <v>20</v>
      </c>
      <c r="D1603" t="s">
        <v>3170</v>
      </c>
      <c r="E1603" s="1">
        <v>44371.649305555555</v>
      </c>
      <c r="G1603" s="2">
        <v>44370</v>
      </c>
      <c r="H1603" s="2">
        <v>37608</v>
      </c>
      <c r="I1603">
        <v>1</v>
      </c>
      <c r="J1603" s="2">
        <v>44372</v>
      </c>
      <c r="K1603" s="2">
        <v>44372</v>
      </c>
      <c r="L1603" t="s">
        <v>29</v>
      </c>
      <c r="M1603" t="s">
        <v>30</v>
      </c>
      <c r="N1603" t="s">
        <v>3171</v>
      </c>
      <c r="O1603" t="s">
        <v>396</v>
      </c>
      <c r="P1603" t="s">
        <v>397</v>
      </c>
      <c r="Q1603" t="s">
        <v>54</v>
      </c>
      <c r="S1603" t="s">
        <v>55</v>
      </c>
    </row>
    <row r="1604" spans="1:21" x14ac:dyDescent="0.25">
      <c r="A1604" t="s">
        <v>3172</v>
      </c>
      <c r="B1604" t="s">
        <v>99</v>
      </c>
      <c r="C1604" t="s">
        <v>20</v>
      </c>
      <c r="D1604" t="s">
        <v>3172</v>
      </c>
      <c r="E1604" s="1">
        <v>44371.648611111108</v>
      </c>
      <c r="G1604" s="2">
        <v>44370</v>
      </c>
      <c r="H1604" s="2">
        <v>37608</v>
      </c>
      <c r="I1604">
        <v>4</v>
      </c>
      <c r="J1604" s="2">
        <v>44372</v>
      </c>
      <c r="K1604" s="2">
        <v>44372</v>
      </c>
      <c r="L1604" t="s">
        <v>29</v>
      </c>
      <c r="M1604" t="s">
        <v>30</v>
      </c>
      <c r="N1604" t="s">
        <v>3173</v>
      </c>
      <c r="O1604" t="s">
        <v>396</v>
      </c>
      <c r="P1604" t="s">
        <v>397</v>
      </c>
      <c r="Q1604" t="s">
        <v>118</v>
      </c>
      <c r="T1604" t="str">
        <f>VLOOKUP(O1604,Aggregations!$B$2:$C$12,2,FALSE)</f>
        <v>SUM</v>
      </c>
      <c r="U1604" t="b">
        <f>ISNUMBER(SEARCH("CLOSE",B1604))</f>
        <v>0</v>
      </c>
    </row>
    <row r="1605" spans="1:21" hidden="1" x14ac:dyDescent="0.25">
      <c r="A1605" t="s">
        <v>3174</v>
      </c>
      <c r="B1605" t="s">
        <v>99</v>
      </c>
      <c r="C1605" t="s">
        <v>20</v>
      </c>
      <c r="D1605" t="s">
        <v>3174</v>
      </c>
      <c r="E1605" s="1">
        <v>44371.648611111108</v>
      </c>
      <c r="G1605" s="2">
        <v>44370</v>
      </c>
      <c r="H1605" s="2">
        <v>37608</v>
      </c>
      <c r="I1605">
        <v>1</v>
      </c>
      <c r="J1605" s="2">
        <v>44372</v>
      </c>
      <c r="K1605" s="2">
        <v>44372</v>
      </c>
      <c r="L1605" t="s">
        <v>29</v>
      </c>
      <c r="M1605" t="s">
        <v>30</v>
      </c>
      <c r="N1605" t="s">
        <v>3175</v>
      </c>
      <c r="O1605" t="s">
        <v>396</v>
      </c>
      <c r="P1605" t="s">
        <v>397</v>
      </c>
      <c r="Q1605" t="s">
        <v>54</v>
      </c>
      <c r="S1605" t="s">
        <v>55</v>
      </c>
    </row>
    <row r="1606" spans="1:21" hidden="1" x14ac:dyDescent="0.25">
      <c r="A1606" t="s">
        <v>3176</v>
      </c>
      <c r="B1606" t="s">
        <v>99</v>
      </c>
      <c r="C1606" t="s">
        <v>20</v>
      </c>
      <c r="D1606" t="s">
        <v>3176</v>
      </c>
      <c r="E1606" s="1">
        <v>44371.648611111108</v>
      </c>
      <c r="G1606" s="2">
        <v>44370</v>
      </c>
      <c r="H1606" s="2">
        <v>37608</v>
      </c>
      <c r="I1606">
        <v>1</v>
      </c>
      <c r="J1606" s="2">
        <v>44372</v>
      </c>
      <c r="K1606" s="2">
        <v>44372</v>
      </c>
      <c r="L1606" t="s">
        <v>29</v>
      </c>
      <c r="M1606" t="s">
        <v>30</v>
      </c>
      <c r="N1606" t="s">
        <v>3177</v>
      </c>
      <c r="O1606" t="s">
        <v>396</v>
      </c>
      <c r="P1606" t="s">
        <v>397</v>
      </c>
      <c r="Q1606" t="s">
        <v>54</v>
      </c>
      <c r="S1606" t="s">
        <v>55</v>
      </c>
    </row>
    <row r="1607" spans="1:21" hidden="1" x14ac:dyDescent="0.25">
      <c r="A1607" t="s">
        <v>3178</v>
      </c>
      <c r="B1607" t="s">
        <v>99</v>
      </c>
      <c r="C1607" t="s">
        <v>20</v>
      </c>
      <c r="D1607" t="s">
        <v>3178</v>
      </c>
      <c r="E1607" s="1">
        <v>44371.648611111108</v>
      </c>
      <c r="G1607" s="2">
        <v>44370</v>
      </c>
      <c r="H1607" s="2">
        <v>37608</v>
      </c>
      <c r="I1607">
        <v>1</v>
      </c>
      <c r="J1607" s="2">
        <v>44372</v>
      </c>
      <c r="K1607" s="2">
        <v>44372</v>
      </c>
      <c r="L1607" t="s">
        <v>29</v>
      </c>
      <c r="M1607" t="s">
        <v>30</v>
      </c>
      <c r="N1607" t="s">
        <v>3179</v>
      </c>
      <c r="O1607" t="s">
        <v>396</v>
      </c>
      <c r="P1607" t="s">
        <v>397</v>
      </c>
      <c r="Q1607" t="s">
        <v>54</v>
      </c>
      <c r="S1607" t="s">
        <v>55</v>
      </c>
    </row>
    <row r="1608" spans="1:21" hidden="1" x14ac:dyDescent="0.25">
      <c r="A1608" t="s">
        <v>3180</v>
      </c>
      <c r="B1608" t="s">
        <v>99</v>
      </c>
      <c r="C1608" t="s">
        <v>20</v>
      </c>
      <c r="D1608" t="s">
        <v>3180</v>
      </c>
      <c r="E1608" s="1">
        <v>44371.648611111108</v>
      </c>
      <c r="G1608" s="2">
        <v>44370</v>
      </c>
      <c r="H1608" s="2">
        <v>37608</v>
      </c>
      <c r="I1608">
        <v>1</v>
      </c>
      <c r="J1608" s="2">
        <v>44372</v>
      </c>
      <c r="K1608" s="2">
        <v>44372</v>
      </c>
      <c r="L1608" t="s">
        <v>29</v>
      </c>
      <c r="M1608" t="s">
        <v>30</v>
      </c>
      <c r="N1608" t="s">
        <v>3181</v>
      </c>
      <c r="O1608" t="s">
        <v>396</v>
      </c>
      <c r="P1608" t="s">
        <v>397</v>
      </c>
      <c r="Q1608" t="s">
        <v>54</v>
      </c>
      <c r="S1608" t="s">
        <v>55</v>
      </c>
    </row>
    <row r="1609" spans="1:21" hidden="1" x14ac:dyDescent="0.25">
      <c r="A1609" t="s">
        <v>3182</v>
      </c>
      <c r="B1609" t="s">
        <v>99</v>
      </c>
      <c r="C1609" t="s">
        <v>20</v>
      </c>
      <c r="D1609" t="s">
        <v>3182</v>
      </c>
      <c r="E1609" s="1">
        <v>44371.648611111108</v>
      </c>
      <c r="G1609" s="2">
        <v>44370</v>
      </c>
      <c r="H1609" s="2">
        <v>37608</v>
      </c>
      <c r="I1609">
        <v>1</v>
      </c>
      <c r="J1609" s="2">
        <v>44372</v>
      </c>
      <c r="K1609" s="2">
        <v>44372</v>
      </c>
      <c r="L1609" t="s">
        <v>29</v>
      </c>
      <c r="M1609" t="s">
        <v>30</v>
      </c>
      <c r="N1609" t="s">
        <v>3183</v>
      </c>
      <c r="O1609" t="s">
        <v>396</v>
      </c>
      <c r="P1609" t="s">
        <v>397</v>
      </c>
      <c r="Q1609" t="s">
        <v>54</v>
      </c>
      <c r="S1609" t="s">
        <v>55</v>
      </c>
    </row>
    <row r="1610" spans="1:21" hidden="1" x14ac:dyDescent="0.25">
      <c r="A1610" t="s">
        <v>3184</v>
      </c>
      <c r="B1610" t="s">
        <v>99</v>
      </c>
      <c r="C1610" t="s">
        <v>20</v>
      </c>
      <c r="D1610" t="s">
        <v>3184</v>
      </c>
      <c r="E1610" s="1">
        <v>44371.648611111108</v>
      </c>
      <c r="G1610" s="2">
        <v>44370</v>
      </c>
      <c r="H1610" s="2">
        <v>37608</v>
      </c>
      <c r="I1610">
        <v>1</v>
      </c>
      <c r="J1610" s="2">
        <v>44372</v>
      </c>
      <c r="K1610" s="2">
        <v>44372</v>
      </c>
      <c r="L1610" t="s">
        <v>29</v>
      </c>
      <c r="M1610" t="s">
        <v>30</v>
      </c>
      <c r="N1610" t="s">
        <v>3185</v>
      </c>
      <c r="O1610" t="s">
        <v>396</v>
      </c>
      <c r="P1610" t="s">
        <v>397</v>
      </c>
      <c r="Q1610" t="s">
        <v>54</v>
      </c>
      <c r="S1610" t="s">
        <v>55</v>
      </c>
    </row>
    <row r="1611" spans="1:21" hidden="1" x14ac:dyDescent="0.25">
      <c r="A1611" t="s">
        <v>3186</v>
      </c>
      <c r="B1611" t="s">
        <v>99</v>
      </c>
      <c r="C1611" t="s">
        <v>20</v>
      </c>
      <c r="D1611" t="s">
        <v>3186</v>
      </c>
      <c r="E1611" s="1">
        <v>44371.648611111108</v>
      </c>
      <c r="G1611" s="2">
        <v>44370</v>
      </c>
      <c r="H1611" s="2">
        <v>37608</v>
      </c>
      <c r="I1611">
        <v>1</v>
      </c>
      <c r="J1611" s="2">
        <v>44372</v>
      </c>
      <c r="K1611" s="2">
        <v>44372</v>
      </c>
      <c r="L1611" t="s">
        <v>29</v>
      </c>
      <c r="M1611" t="s">
        <v>30</v>
      </c>
      <c r="N1611" t="s">
        <v>3187</v>
      </c>
      <c r="O1611" t="s">
        <v>396</v>
      </c>
      <c r="P1611" t="s">
        <v>397</v>
      </c>
      <c r="Q1611" t="s">
        <v>54</v>
      </c>
      <c r="S1611" t="s">
        <v>55</v>
      </c>
    </row>
    <row r="1612" spans="1:21" hidden="1" x14ac:dyDescent="0.25">
      <c r="A1612" t="s">
        <v>3188</v>
      </c>
      <c r="B1612" t="s">
        <v>99</v>
      </c>
      <c r="C1612" t="s">
        <v>20</v>
      </c>
      <c r="D1612" t="s">
        <v>3188</v>
      </c>
      <c r="E1612" s="1">
        <v>44371.648611111108</v>
      </c>
      <c r="G1612" s="2">
        <v>44370</v>
      </c>
      <c r="H1612" s="2">
        <v>37608</v>
      </c>
      <c r="I1612">
        <v>1</v>
      </c>
      <c r="J1612" s="2">
        <v>44372</v>
      </c>
      <c r="K1612" s="2">
        <v>44372</v>
      </c>
      <c r="L1612" t="s">
        <v>29</v>
      </c>
      <c r="M1612" t="s">
        <v>30</v>
      </c>
      <c r="N1612" t="s">
        <v>3189</v>
      </c>
      <c r="O1612" t="s">
        <v>396</v>
      </c>
      <c r="P1612" t="s">
        <v>397</v>
      </c>
      <c r="Q1612" t="s">
        <v>54</v>
      </c>
      <c r="S1612" t="s">
        <v>55</v>
      </c>
    </row>
    <row r="1613" spans="1:21" hidden="1" x14ac:dyDescent="0.25">
      <c r="A1613" t="s">
        <v>3190</v>
      </c>
      <c r="B1613" t="s">
        <v>99</v>
      </c>
      <c r="C1613" t="s">
        <v>20</v>
      </c>
      <c r="D1613" t="s">
        <v>3190</v>
      </c>
      <c r="E1613" s="1">
        <v>44371.648611111108</v>
      </c>
      <c r="G1613" s="2">
        <v>44370</v>
      </c>
      <c r="H1613" s="2">
        <v>37608</v>
      </c>
      <c r="I1613">
        <v>1</v>
      </c>
      <c r="J1613" s="2">
        <v>44372</v>
      </c>
      <c r="K1613" s="2">
        <v>44372</v>
      </c>
      <c r="L1613" t="s">
        <v>29</v>
      </c>
      <c r="M1613" t="s">
        <v>30</v>
      </c>
      <c r="N1613" t="s">
        <v>3191</v>
      </c>
      <c r="O1613" t="s">
        <v>396</v>
      </c>
      <c r="P1613" t="s">
        <v>397</v>
      </c>
      <c r="Q1613" t="s">
        <v>54</v>
      </c>
      <c r="S1613" t="s">
        <v>55</v>
      </c>
    </row>
    <row r="1614" spans="1:21" hidden="1" x14ac:dyDescent="0.25">
      <c r="A1614" t="s">
        <v>3192</v>
      </c>
      <c r="B1614" t="s">
        <v>99</v>
      </c>
      <c r="C1614" t="s">
        <v>20</v>
      </c>
      <c r="D1614" t="s">
        <v>3192</v>
      </c>
      <c r="E1614" s="1">
        <v>44371.648611111108</v>
      </c>
      <c r="G1614" s="2">
        <v>44370</v>
      </c>
      <c r="H1614" s="2">
        <v>37608</v>
      </c>
      <c r="I1614">
        <v>1</v>
      </c>
      <c r="J1614" s="2">
        <v>44372</v>
      </c>
      <c r="K1614" s="2">
        <v>44372</v>
      </c>
      <c r="L1614" t="s">
        <v>29</v>
      </c>
      <c r="M1614" t="s">
        <v>30</v>
      </c>
      <c r="N1614" t="s">
        <v>3193</v>
      </c>
      <c r="O1614" t="s">
        <v>396</v>
      </c>
      <c r="P1614" t="s">
        <v>397</v>
      </c>
      <c r="Q1614" t="s">
        <v>54</v>
      </c>
      <c r="S1614" t="s">
        <v>55</v>
      </c>
    </row>
    <row r="1615" spans="1:21" hidden="1" x14ac:dyDescent="0.25">
      <c r="A1615" t="s">
        <v>3194</v>
      </c>
      <c r="B1615" t="s">
        <v>99</v>
      </c>
      <c r="C1615" t="s">
        <v>20</v>
      </c>
      <c r="D1615" t="s">
        <v>3194</v>
      </c>
      <c r="E1615" s="1">
        <v>44371.648611111108</v>
      </c>
      <c r="G1615" s="2">
        <v>44370</v>
      </c>
      <c r="H1615" s="2">
        <v>37608</v>
      </c>
      <c r="I1615">
        <v>1</v>
      </c>
      <c r="J1615" s="2">
        <v>44372</v>
      </c>
      <c r="K1615" s="2">
        <v>44372</v>
      </c>
      <c r="L1615" t="s">
        <v>29</v>
      </c>
      <c r="M1615" t="s">
        <v>30</v>
      </c>
      <c r="N1615" t="s">
        <v>3195</v>
      </c>
      <c r="O1615" t="s">
        <v>396</v>
      </c>
      <c r="P1615" t="s">
        <v>397</v>
      </c>
      <c r="Q1615" t="s">
        <v>54</v>
      </c>
      <c r="S1615" t="s">
        <v>55</v>
      </c>
    </row>
    <row r="1616" spans="1:21" hidden="1" x14ac:dyDescent="0.25">
      <c r="A1616" t="s">
        <v>3196</v>
      </c>
      <c r="B1616" t="s">
        <v>99</v>
      </c>
      <c r="C1616" t="s">
        <v>20</v>
      </c>
      <c r="D1616" t="s">
        <v>3196</v>
      </c>
      <c r="E1616" s="1">
        <v>44371.648611111108</v>
      </c>
      <c r="G1616" s="2">
        <v>44370</v>
      </c>
      <c r="H1616" s="2">
        <v>37608</v>
      </c>
      <c r="I1616">
        <v>1</v>
      </c>
      <c r="J1616" s="2">
        <v>44372</v>
      </c>
      <c r="K1616" s="2">
        <v>44372</v>
      </c>
      <c r="L1616" t="s">
        <v>29</v>
      </c>
      <c r="M1616" t="s">
        <v>30</v>
      </c>
      <c r="N1616" t="s">
        <v>3197</v>
      </c>
      <c r="O1616" t="s">
        <v>396</v>
      </c>
      <c r="P1616" t="s">
        <v>397</v>
      </c>
      <c r="Q1616" t="s">
        <v>54</v>
      </c>
      <c r="S1616" t="s">
        <v>55</v>
      </c>
    </row>
    <row r="1617" spans="1:21" x14ac:dyDescent="0.25">
      <c r="A1617" t="s">
        <v>3198</v>
      </c>
      <c r="B1617" t="s">
        <v>99</v>
      </c>
      <c r="C1617" t="s">
        <v>20</v>
      </c>
      <c r="D1617" t="s">
        <v>3198</v>
      </c>
      <c r="E1617" s="1">
        <v>44371.648611111108</v>
      </c>
      <c r="G1617" s="2">
        <v>44370</v>
      </c>
      <c r="H1617" s="2">
        <v>37608</v>
      </c>
      <c r="I1617">
        <v>1</v>
      </c>
      <c r="J1617" s="2">
        <v>44372</v>
      </c>
      <c r="K1617" s="2">
        <v>44372</v>
      </c>
      <c r="L1617" t="s">
        <v>29</v>
      </c>
      <c r="M1617" t="s">
        <v>30</v>
      </c>
      <c r="N1617" t="s">
        <v>3199</v>
      </c>
      <c r="O1617" t="s">
        <v>396</v>
      </c>
      <c r="P1617" t="s">
        <v>397</v>
      </c>
      <c r="Q1617" t="s">
        <v>118</v>
      </c>
      <c r="T1617" t="str">
        <f>VLOOKUP(O1617,Aggregations!$B$2:$C$12,2,FALSE)</f>
        <v>SUM</v>
      </c>
      <c r="U1617" t="b">
        <f t="shared" ref="U1617:U1618" si="18">ISNUMBER(SEARCH("CLOSE",B1617))</f>
        <v>0</v>
      </c>
    </row>
    <row r="1618" spans="1:21" x14ac:dyDescent="0.25">
      <c r="A1618" t="s">
        <v>3200</v>
      </c>
      <c r="B1618" t="s">
        <v>99</v>
      </c>
      <c r="C1618" t="s">
        <v>20</v>
      </c>
      <c r="D1618" t="s">
        <v>3200</v>
      </c>
      <c r="E1618" s="1">
        <v>44369.352777777778</v>
      </c>
      <c r="F1618" t="s">
        <v>3201</v>
      </c>
      <c r="G1618" s="2">
        <v>44356</v>
      </c>
      <c r="H1618" s="2">
        <v>26667</v>
      </c>
      <c r="I1618">
        <v>5</v>
      </c>
      <c r="J1618" s="2">
        <v>44372</v>
      </c>
      <c r="K1618" s="2">
        <v>44372</v>
      </c>
      <c r="L1618" t="s">
        <v>22</v>
      </c>
      <c r="M1618" t="s">
        <v>23</v>
      </c>
      <c r="N1618" t="s">
        <v>3202</v>
      </c>
      <c r="O1618" t="s">
        <v>396</v>
      </c>
      <c r="P1618" t="s">
        <v>3203</v>
      </c>
      <c r="Q1618" t="s">
        <v>118</v>
      </c>
      <c r="T1618" t="str">
        <f>VLOOKUP(O1618,Aggregations!$B$2:$C$12,2,FALSE)</f>
        <v>SUM</v>
      </c>
      <c r="U1618" t="b">
        <f t="shared" si="18"/>
        <v>0</v>
      </c>
    </row>
    <row r="1619" spans="1:21" hidden="1" x14ac:dyDescent="0.25">
      <c r="A1619" t="s">
        <v>3204</v>
      </c>
      <c r="B1619" t="s">
        <v>99</v>
      </c>
      <c r="C1619" t="s">
        <v>20</v>
      </c>
      <c r="D1619" t="s">
        <v>3204</v>
      </c>
      <c r="E1619" s="1">
        <v>44369.352777777778</v>
      </c>
      <c r="F1619" t="s">
        <v>3201</v>
      </c>
      <c r="G1619" s="2">
        <v>44356</v>
      </c>
      <c r="H1619" s="2">
        <v>26667</v>
      </c>
      <c r="I1619">
        <v>1</v>
      </c>
      <c r="J1619" s="2">
        <v>44372</v>
      </c>
      <c r="K1619" s="2">
        <v>44372</v>
      </c>
      <c r="L1619" t="s">
        <v>29</v>
      </c>
      <c r="M1619" t="s">
        <v>30</v>
      </c>
      <c r="N1619" t="s">
        <v>3202</v>
      </c>
      <c r="O1619" t="s">
        <v>396</v>
      </c>
      <c r="P1619" t="s">
        <v>3203</v>
      </c>
      <c r="Q1619" t="s">
        <v>6929</v>
      </c>
    </row>
    <row r="1620" spans="1:21" x14ac:dyDescent="0.25">
      <c r="A1620" t="s">
        <v>3205</v>
      </c>
      <c r="B1620" t="s">
        <v>99</v>
      </c>
      <c r="C1620" t="s">
        <v>20</v>
      </c>
      <c r="D1620" t="s">
        <v>3205</v>
      </c>
      <c r="E1620" s="1">
        <v>44369.352777777778</v>
      </c>
      <c r="F1620" t="s">
        <v>3201</v>
      </c>
      <c r="G1620" s="2">
        <v>44356</v>
      </c>
      <c r="H1620" s="2">
        <v>26667</v>
      </c>
      <c r="I1620">
        <v>1</v>
      </c>
      <c r="J1620" s="2">
        <v>44372</v>
      </c>
      <c r="K1620" s="2">
        <v>44372</v>
      </c>
      <c r="L1620" t="s">
        <v>22</v>
      </c>
      <c r="M1620" t="s">
        <v>23</v>
      </c>
      <c r="N1620" t="s">
        <v>3206</v>
      </c>
      <c r="O1620" t="s">
        <v>396</v>
      </c>
      <c r="P1620" t="s">
        <v>3203</v>
      </c>
      <c r="Q1620" t="s">
        <v>118</v>
      </c>
      <c r="T1620" t="str">
        <f>VLOOKUP(O1620,Aggregations!$B$2:$C$12,2,FALSE)</f>
        <v>SUM</v>
      </c>
      <c r="U1620" t="b">
        <f>ISNUMBER(SEARCH("CLOSE",B1620))</f>
        <v>0</v>
      </c>
    </row>
    <row r="1621" spans="1:21" hidden="1" x14ac:dyDescent="0.25">
      <c r="A1621" t="s">
        <v>3207</v>
      </c>
      <c r="B1621" t="s">
        <v>99</v>
      </c>
      <c r="C1621" t="s">
        <v>20</v>
      </c>
      <c r="D1621" t="s">
        <v>3207</v>
      </c>
      <c r="E1621" s="1">
        <v>44369.352777777778</v>
      </c>
      <c r="F1621" t="s">
        <v>3201</v>
      </c>
      <c r="G1621" s="2">
        <v>44356</v>
      </c>
      <c r="H1621" s="2">
        <v>26667</v>
      </c>
      <c r="I1621">
        <v>1</v>
      </c>
      <c r="J1621" s="2">
        <v>44372</v>
      </c>
      <c r="K1621" s="2">
        <v>44372</v>
      </c>
      <c r="L1621" t="s">
        <v>29</v>
      </c>
      <c r="M1621" t="s">
        <v>30</v>
      </c>
      <c r="N1621" t="s">
        <v>3206</v>
      </c>
      <c r="O1621" t="s">
        <v>396</v>
      </c>
      <c r="P1621" t="s">
        <v>3203</v>
      </c>
      <c r="Q1621" t="s">
        <v>6929</v>
      </c>
    </row>
    <row r="1622" spans="1:21" x14ac:dyDescent="0.25">
      <c r="A1622" t="s">
        <v>3208</v>
      </c>
      <c r="B1622" t="s">
        <v>99</v>
      </c>
      <c r="C1622" t="s">
        <v>20</v>
      </c>
      <c r="D1622" t="s">
        <v>3208</v>
      </c>
      <c r="E1622" s="1">
        <v>44369.34652777778</v>
      </c>
      <c r="F1622" t="s">
        <v>3201</v>
      </c>
      <c r="G1622" s="2">
        <v>44356</v>
      </c>
      <c r="H1622" s="2">
        <v>26667</v>
      </c>
      <c r="I1622">
        <v>1</v>
      </c>
      <c r="J1622" s="2">
        <v>44372</v>
      </c>
      <c r="K1622" s="2">
        <v>44372</v>
      </c>
      <c r="L1622" t="s">
        <v>22</v>
      </c>
      <c r="M1622" t="s">
        <v>23</v>
      </c>
      <c r="N1622" t="s">
        <v>3209</v>
      </c>
      <c r="O1622" t="s">
        <v>396</v>
      </c>
      <c r="P1622" t="s">
        <v>397</v>
      </c>
      <c r="Q1622" t="s">
        <v>118</v>
      </c>
      <c r="T1622" t="str">
        <f>VLOOKUP(O1622,Aggregations!$B$2:$C$12,2,FALSE)</f>
        <v>SUM</v>
      </c>
      <c r="U1622" t="b">
        <f>ISNUMBER(SEARCH("CLOSE",B1622))</f>
        <v>0</v>
      </c>
    </row>
    <row r="1623" spans="1:21" hidden="1" x14ac:dyDescent="0.25">
      <c r="A1623" t="s">
        <v>3210</v>
      </c>
      <c r="B1623" t="s">
        <v>99</v>
      </c>
      <c r="C1623" t="s">
        <v>20</v>
      </c>
      <c r="D1623" t="s">
        <v>3210</v>
      </c>
      <c r="E1623" s="1">
        <v>44369.34652777778</v>
      </c>
      <c r="F1623" t="s">
        <v>3201</v>
      </c>
      <c r="G1623" s="2">
        <v>44356</v>
      </c>
      <c r="H1623" s="2">
        <v>26667</v>
      </c>
      <c r="I1623">
        <v>1</v>
      </c>
      <c r="J1623" s="2">
        <v>44372</v>
      </c>
      <c r="K1623" s="2">
        <v>44372</v>
      </c>
      <c r="L1623" t="s">
        <v>29</v>
      </c>
      <c r="M1623" t="s">
        <v>30</v>
      </c>
      <c r="N1623" t="s">
        <v>3209</v>
      </c>
      <c r="O1623" t="s">
        <v>396</v>
      </c>
      <c r="P1623" t="s">
        <v>397</v>
      </c>
      <c r="Q1623" t="s">
        <v>6929</v>
      </c>
    </row>
    <row r="1624" spans="1:21" x14ac:dyDescent="0.25">
      <c r="A1624" t="s">
        <v>3211</v>
      </c>
      <c r="B1624" t="s">
        <v>99</v>
      </c>
      <c r="C1624" t="s">
        <v>20</v>
      </c>
      <c r="D1624" t="s">
        <v>3211</v>
      </c>
      <c r="E1624" s="1">
        <v>44369.352083333331</v>
      </c>
      <c r="F1624" t="s">
        <v>3201</v>
      </c>
      <c r="G1624" s="2">
        <v>44356</v>
      </c>
      <c r="H1624" s="2">
        <v>31140</v>
      </c>
      <c r="I1624">
        <v>1</v>
      </c>
      <c r="J1624" s="2">
        <v>44372</v>
      </c>
      <c r="K1624" s="2">
        <v>44372</v>
      </c>
      <c r="L1624" t="s">
        <v>22</v>
      </c>
      <c r="M1624" t="s">
        <v>23</v>
      </c>
      <c r="N1624" t="s">
        <v>3212</v>
      </c>
      <c r="O1624" t="s">
        <v>396</v>
      </c>
      <c r="P1624" t="s">
        <v>3203</v>
      </c>
      <c r="Q1624" t="s">
        <v>118</v>
      </c>
      <c r="T1624" t="str">
        <f>VLOOKUP(O1624,Aggregations!$B$2:$C$12,2,FALSE)</f>
        <v>SUM</v>
      </c>
      <c r="U1624" t="b">
        <f>ISNUMBER(SEARCH("CLOSE",B1624))</f>
        <v>0</v>
      </c>
    </row>
    <row r="1625" spans="1:21" hidden="1" x14ac:dyDescent="0.25">
      <c r="A1625" t="s">
        <v>3213</v>
      </c>
      <c r="B1625" t="s">
        <v>99</v>
      </c>
      <c r="C1625" t="s">
        <v>20</v>
      </c>
      <c r="D1625" t="s">
        <v>3213</v>
      </c>
      <c r="E1625" s="1">
        <v>44369.351388888892</v>
      </c>
      <c r="F1625" t="s">
        <v>3201</v>
      </c>
      <c r="G1625" s="2">
        <v>44356</v>
      </c>
      <c r="H1625" s="2">
        <v>31140</v>
      </c>
      <c r="I1625">
        <v>1</v>
      </c>
      <c r="J1625" s="2">
        <v>44372</v>
      </c>
      <c r="K1625" s="2">
        <v>44372</v>
      </c>
      <c r="L1625" t="s">
        <v>29</v>
      </c>
      <c r="M1625" t="s">
        <v>30</v>
      </c>
      <c r="N1625" t="s">
        <v>3212</v>
      </c>
      <c r="O1625" t="s">
        <v>396</v>
      </c>
      <c r="P1625" t="s">
        <v>3203</v>
      </c>
      <c r="Q1625" t="s">
        <v>6929</v>
      </c>
    </row>
    <row r="1626" spans="1:21" x14ac:dyDescent="0.25">
      <c r="A1626" t="s">
        <v>3214</v>
      </c>
      <c r="B1626" t="s">
        <v>99</v>
      </c>
      <c r="C1626" t="s">
        <v>20</v>
      </c>
      <c r="D1626" t="s">
        <v>3214</v>
      </c>
      <c r="E1626" s="1">
        <v>44369.351388888892</v>
      </c>
      <c r="F1626" t="s">
        <v>3201</v>
      </c>
      <c r="G1626" s="2">
        <v>44356</v>
      </c>
      <c r="H1626" s="2">
        <v>31140</v>
      </c>
      <c r="I1626">
        <v>1</v>
      </c>
      <c r="J1626" s="2">
        <v>44372</v>
      </c>
      <c r="K1626" s="2">
        <v>44372</v>
      </c>
      <c r="L1626" t="s">
        <v>22</v>
      </c>
      <c r="M1626" t="s">
        <v>23</v>
      </c>
      <c r="N1626" t="s">
        <v>3215</v>
      </c>
      <c r="O1626" t="s">
        <v>396</v>
      </c>
      <c r="P1626" t="s">
        <v>3203</v>
      </c>
      <c r="Q1626" t="s">
        <v>118</v>
      </c>
      <c r="T1626" t="str">
        <f>VLOOKUP(O1626,Aggregations!$B$2:$C$12,2,FALSE)</f>
        <v>SUM</v>
      </c>
      <c r="U1626" t="b">
        <f>ISNUMBER(SEARCH("CLOSE",B1626))</f>
        <v>0</v>
      </c>
    </row>
    <row r="1627" spans="1:21" hidden="1" x14ac:dyDescent="0.25">
      <c r="A1627" t="s">
        <v>3216</v>
      </c>
      <c r="B1627" t="s">
        <v>99</v>
      </c>
      <c r="C1627" t="s">
        <v>20</v>
      </c>
      <c r="D1627" t="s">
        <v>3216</v>
      </c>
      <c r="E1627" s="1">
        <v>44369.350694444445</v>
      </c>
      <c r="F1627" t="s">
        <v>3201</v>
      </c>
      <c r="G1627" s="2">
        <v>44356</v>
      </c>
      <c r="H1627" s="2">
        <v>31140</v>
      </c>
      <c r="I1627">
        <v>1</v>
      </c>
      <c r="J1627" s="2">
        <v>44372</v>
      </c>
      <c r="K1627" s="2">
        <v>44372</v>
      </c>
      <c r="L1627" t="s">
        <v>29</v>
      </c>
      <c r="M1627" t="s">
        <v>30</v>
      </c>
      <c r="N1627" t="s">
        <v>3215</v>
      </c>
      <c r="O1627" t="s">
        <v>396</v>
      </c>
      <c r="P1627" t="s">
        <v>3203</v>
      </c>
      <c r="Q1627" t="s">
        <v>6929</v>
      </c>
    </row>
    <row r="1628" spans="1:21" x14ac:dyDescent="0.25">
      <c r="A1628" t="s">
        <v>3217</v>
      </c>
      <c r="B1628" t="s">
        <v>99</v>
      </c>
      <c r="C1628" t="s">
        <v>20</v>
      </c>
      <c r="D1628" t="s">
        <v>3217</v>
      </c>
      <c r="E1628" s="1">
        <v>44369.352777777778</v>
      </c>
      <c r="F1628" t="s">
        <v>3201</v>
      </c>
      <c r="G1628" s="2">
        <v>44356</v>
      </c>
      <c r="H1628" s="2">
        <v>40184</v>
      </c>
      <c r="I1628">
        <v>18</v>
      </c>
      <c r="J1628" s="2">
        <v>44372</v>
      </c>
      <c r="K1628" s="2">
        <v>44372</v>
      </c>
      <c r="L1628" t="s">
        <v>22</v>
      </c>
      <c r="M1628" t="s">
        <v>23</v>
      </c>
      <c r="N1628" t="s">
        <v>3218</v>
      </c>
      <c r="O1628" t="s">
        <v>396</v>
      </c>
      <c r="P1628" t="s">
        <v>3203</v>
      </c>
      <c r="Q1628" t="s">
        <v>118</v>
      </c>
      <c r="T1628" t="str">
        <f>VLOOKUP(O1628,Aggregations!$B$2:$C$12,2,FALSE)</f>
        <v>SUM</v>
      </c>
      <c r="U1628" t="b">
        <f>ISNUMBER(SEARCH("CLOSE",B1628))</f>
        <v>0</v>
      </c>
    </row>
    <row r="1629" spans="1:21" hidden="1" x14ac:dyDescent="0.25">
      <c r="A1629" t="s">
        <v>3219</v>
      </c>
      <c r="B1629" t="s">
        <v>99</v>
      </c>
      <c r="C1629" t="s">
        <v>20</v>
      </c>
      <c r="D1629" t="s">
        <v>3219</v>
      </c>
      <c r="E1629" s="1">
        <v>44369.352777777778</v>
      </c>
      <c r="F1629" t="s">
        <v>3201</v>
      </c>
      <c r="G1629" s="2">
        <v>44356</v>
      </c>
      <c r="H1629" s="2">
        <v>40184</v>
      </c>
      <c r="I1629">
        <v>2</v>
      </c>
      <c r="J1629" s="2">
        <v>44372</v>
      </c>
      <c r="K1629" s="2">
        <v>44372</v>
      </c>
      <c r="L1629" t="s">
        <v>29</v>
      </c>
      <c r="M1629" t="s">
        <v>30</v>
      </c>
      <c r="N1629" t="s">
        <v>3218</v>
      </c>
      <c r="O1629" t="s">
        <v>396</v>
      </c>
      <c r="P1629" t="s">
        <v>3203</v>
      </c>
      <c r="Q1629" t="s">
        <v>6929</v>
      </c>
    </row>
    <row r="1630" spans="1:21" x14ac:dyDescent="0.25">
      <c r="A1630" t="s">
        <v>3220</v>
      </c>
      <c r="B1630" t="s">
        <v>99</v>
      </c>
      <c r="C1630" t="s">
        <v>20</v>
      </c>
      <c r="D1630" t="s">
        <v>3220</v>
      </c>
      <c r="E1630" s="1">
        <v>44369.352777777778</v>
      </c>
      <c r="F1630" t="s">
        <v>3201</v>
      </c>
      <c r="G1630" s="2">
        <v>44356</v>
      </c>
      <c r="H1630" s="2">
        <v>40184</v>
      </c>
      <c r="I1630">
        <v>1</v>
      </c>
      <c r="J1630" s="2">
        <v>44372</v>
      </c>
      <c r="K1630" s="2">
        <v>44372</v>
      </c>
      <c r="L1630" t="s">
        <v>22</v>
      </c>
      <c r="M1630" t="s">
        <v>23</v>
      </c>
      <c r="N1630" t="s">
        <v>3221</v>
      </c>
      <c r="O1630" t="s">
        <v>396</v>
      </c>
      <c r="P1630" t="s">
        <v>3203</v>
      </c>
      <c r="Q1630" t="s">
        <v>118</v>
      </c>
      <c r="T1630" t="str">
        <f>VLOOKUP(O1630,Aggregations!$B$2:$C$12,2,FALSE)</f>
        <v>SUM</v>
      </c>
      <c r="U1630" t="b">
        <f>ISNUMBER(SEARCH("CLOSE",B1630))</f>
        <v>0</v>
      </c>
    </row>
    <row r="1631" spans="1:21" hidden="1" x14ac:dyDescent="0.25">
      <c r="A1631" t="s">
        <v>3222</v>
      </c>
      <c r="B1631" t="s">
        <v>99</v>
      </c>
      <c r="C1631" t="s">
        <v>20</v>
      </c>
      <c r="D1631" t="s">
        <v>3222</v>
      </c>
      <c r="E1631" s="1">
        <v>44369.352777777778</v>
      </c>
      <c r="F1631" t="s">
        <v>3201</v>
      </c>
      <c r="G1631" s="2">
        <v>44356</v>
      </c>
      <c r="H1631" s="2">
        <v>40184</v>
      </c>
      <c r="I1631">
        <v>1</v>
      </c>
      <c r="J1631" s="2">
        <v>44372</v>
      </c>
      <c r="K1631" s="2">
        <v>44372</v>
      </c>
      <c r="L1631" t="s">
        <v>29</v>
      </c>
      <c r="M1631" t="s">
        <v>30</v>
      </c>
      <c r="N1631" t="s">
        <v>3221</v>
      </c>
      <c r="O1631" t="s">
        <v>396</v>
      </c>
      <c r="P1631" t="s">
        <v>3203</v>
      </c>
      <c r="Q1631" t="s">
        <v>6929</v>
      </c>
    </row>
    <row r="1632" spans="1:21" x14ac:dyDescent="0.25">
      <c r="A1632" t="s">
        <v>3223</v>
      </c>
      <c r="B1632" t="s">
        <v>99</v>
      </c>
      <c r="C1632" t="s">
        <v>20</v>
      </c>
      <c r="D1632" t="s">
        <v>3223</v>
      </c>
      <c r="E1632" s="1">
        <v>44369.34652777778</v>
      </c>
      <c r="F1632" t="s">
        <v>3201</v>
      </c>
      <c r="G1632" s="2">
        <v>44356</v>
      </c>
      <c r="H1632" s="2">
        <v>40184</v>
      </c>
      <c r="I1632">
        <v>2</v>
      </c>
      <c r="J1632" s="2">
        <v>44372</v>
      </c>
      <c r="K1632" s="2">
        <v>44372</v>
      </c>
      <c r="L1632" t="s">
        <v>22</v>
      </c>
      <c r="M1632" t="s">
        <v>23</v>
      </c>
      <c r="N1632" t="s">
        <v>3224</v>
      </c>
      <c r="O1632" t="s">
        <v>396</v>
      </c>
      <c r="P1632" t="s">
        <v>3203</v>
      </c>
      <c r="Q1632" t="s">
        <v>118</v>
      </c>
      <c r="T1632" t="str">
        <f>VLOOKUP(O1632,Aggregations!$B$2:$C$12,2,FALSE)</f>
        <v>SUM</v>
      </c>
      <c r="U1632" t="b">
        <f>ISNUMBER(SEARCH("CLOSE",B1632))</f>
        <v>0</v>
      </c>
    </row>
    <row r="1633" spans="1:21" hidden="1" x14ac:dyDescent="0.25">
      <c r="A1633" t="s">
        <v>3225</v>
      </c>
      <c r="B1633" t="s">
        <v>99</v>
      </c>
      <c r="C1633" t="s">
        <v>20</v>
      </c>
      <c r="D1633" t="s">
        <v>3225</v>
      </c>
      <c r="E1633" s="1">
        <v>44369.34652777778</v>
      </c>
      <c r="F1633" t="s">
        <v>3201</v>
      </c>
      <c r="G1633" s="2">
        <v>44356</v>
      </c>
      <c r="H1633" s="2">
        <v>40184</v>
      </c>
      <c r="I1633">
        <v>1</v>
      </c>
      <c r="J1633" s="2">
        <v>44372</v>
      </c>
      <c r="K1633" s="2">
        <v>44372</v>
      </c>
      <c r="L1633" t="s">
        <v>29</v>
      </c>
      <c r="M1633" t="s">
        <v>30</v>
      </c>
      <c r="N1633" t="s">
        <v>3224</v>
      </c>
      <c r="O1633" t="s">
        <v>396</v>
      </c>
      <c r="P1633" t="s">
        <v>3203</v>
      </c>
      <c r="Q1633" t="s">
        <v>6929</v>
      </c>
    </row>
    <row r="1634" spans="1:21" x14ac:dyDescent="0.25">
      <c r="A1634" t="s">
        <v>3226</v>
      </c>
      <c r="B1634" t="s">
        <v>99</v>
      </c>
      <c r="C1634" t="s">
        <v>20</v>
      </c>
      <c r="D1634" t="s">
        <v>3226</v>
      </c>
      <c r="E1634" s="1">
        <v>44369.352083333331</v>
      </c>
      <c r="F1634" t="s">
        <v>3201</v>
      </c>
      <c r="G1634" s="2">
        <v>44356</v>
      </c>
      <c r="H1634" s="2">
        <v>40184</v>
      </c>
      <c r="I1634">
        <v>5</v>
      </c>
      <c r="J1634" s="2">
        <v>44372</v>
      </c>
      <c r="K1634" s="2">
        <v>44372</v>
      </c>
      <c r="L1634" t="s">
        <v>22</v>
      </c>
      <c r="M1634" t="s">
        <v>23</v>
      </c>
      <c r="N1634" t="s">
        <v>3227</v>
      </c>
      <c r="O1634" t="s">
        <v>396</v>
      </c>
      <c r="P1634" t="s">
        <v>3203</v>
      </c>
      <c r="Q1634" t="s">
        <v>118</v>
      </c>
      <c r="T1634" t="str">
        <f>VLOOKUP(O1634,Aggregations!$B$2:$C$12,2,FALSE)</f>
        <v>SUM</v>
      </c>
      <c r="U1634" t="b">
        <f>ISNUMBER(SEARCH("CLOSE",B1634))</f>
        <v>0</v>
      </c>
    </row>
    <row r="1635" spans="1:21" hidden="1" x14ac:dyDescent="0.25">
      <c r="A1635" t="s">
        <v>3228</v>
      </c>
      <c r="B1635" t="s">
        <v>99</v>
      </c>
      <c r="C1635" t="s">
        <v>20</v>
      </c>
      <c r="D1635" t="s">
        <v>3228</v>
      </c>
      <c r="E1635" s="1">
        <v>44369.352083333331</v>
      </c>
      <c r="F1635" t="s">
        <v>3201</v>
      </c>
      <c r="G1635" s="2">
        <v>44356</v>
      </c>
      <c r="H1635" s="2">
        <v>40184</v>
      </c>
      <c r="I1635">
        <v>1</v>
      </c>
      <c r="J1635" s="2">
        <v>44372</v>
      </c>
      <c r="K1635" s="2">
        <v>44372</v>
      </c>
      <c r="L1635" t="s">
        <v>29</v>
      </c>
      <c r="M1635" t="s">
        <v>30</v>
      </c>
      <c r="N1635" t="s">
        <v>3227</v>
      </c>
      <c r="O1635" t="s">
        <v>396</v>
      </c>
      <c r="P1635" t="s">
        <v>3203</v>
      </c>
      <c r="Q1635" t="s">
        <v>6929</v>
      </c>
    </row>
    <row r="1636" spans="1:21" x14ac:dyDescent="0.25">
      <c r="A1636" t="s">
        <v>3229</v>
      </c>
      <c r="B1636" t="s">
        <v>99</v>
      </c>
      <c r="C1636" t="s">
        <v>20</v>
      </c>
      <c r="D1636" t="s">
        <v>3229</v>
      </c>
      <c r="E1636" s="1">
        <v>44369.351388888892</v>
      </c>
      <c r="F1636" t="s">
        <v>3201</v>
      </c>
      <c r="G1636" s="2">
        <v>44356</v>
      </c>
      <c r="H1636" s="2">
        <v>40184</v>
      </c>
      <c r="I1636">
        <v>1</v>
      </c>
      <c r="J1636" s="2">
        <v>44372</v>
      </c>
      <c r="K1636" s="2">
        <v>44372</v>
      </c>
      <c r="L1636" t="s">
        <v>22</v>
      </c>
      <c r="M1636" t="s">
        <v>23</v>
      </c>
      <c r="N1636" t="s">
        <v>3230</v>
      </c>
      <c r="O1636" t="s">
        <v>396</v>
      </c>
      <c r="P1636" t="s">
        <v>3203</v>
      </c>
      <c r="Q1636" t="s">
        <v>118</v>
      </c>
      <c r="T1636" t="str">
        <f>VLOOKUP(O1636,Aggregations!$B$2:$C$12,2,FALSE)</f>
        <v>SUM</v>
      </c>
      <c r="U1636" t="b">
        <f>ISNUMBER(SEARCH("CLOSE",B1636))</f>
        <v>0</v>
      </c>
    </row>
    <row r="1637" spans="1:21" hidden="1" x14ac:dyDescent="0.25">
      <c r="A1637" t="s">
        <v>3231</v>
      </c>
      <c r="B1637" t="s">
        <v>99</v>
      </c>
      <c r="C1637" t="s">
        <v>20</v>
      </c>
      <c r="D1637" t="s">
        <v>3231</v>
      </c>
      <c r="E1637" s="1">
        <v>44369.350694444445</v>
      </c>
      <c r="F1637" t="s">
        <v>3201</v>
      </c>
      <c r="G1637" s="2">
        <v>44356</v>
      </c>
      <c r="H1637" s="2">
        <v>40184</v>
      </c>
      <c r="I1637">
        <v>1</v>
      </c>
      <c r="J1637" s="2">
        <v>44372</v>
      </c>
      <c r="K1637" s="2">
        <v>44372</v>
      </c>
      <c r="L1637" t="s">
        <v>29</v>
      </c>
      <c r="M1637" t="s">
        <v>30</v>
      </c>
      <c r="N1637" t="s">
        <v>3230</v>
      </c>
      <c r="O1637" t="s">
        <v>396</v>
      </c>
      <c r="P1637" t="s">
        <v>3203</v>
      </c>
      <c r="Q1637" t="s">
        <v>6929</v>
      </c>
    </row>
    <row r="1638" spans="1:21" x14ac:dyDescent="0.25">
      <c r="A1638" t="s">
        <v>3232</v>
      </c>
      <c r="B1638" t="s">
        <v>99</v>
      </c>
      <c r="C1638" t="s">
        <v>20</v>
      </c>
      <c r="D1638" t="s">
        <v>3232</v>
      </c>
      <c r="E1638" s="1">
        <v>44369.352777777778</v>
      </c>
      <c r="F1638" t="s">
        <v>3201</v>
      </c>
      <c r="G1638" s="2">
        <v>44356</v>
      </c>
      <c r="H1638" s="2">
        <v>26667</v>
      </c>
      <c r="I1638">
        <v>22</v>
      </c>
      <c r="J1638" s="2">
        <v>44372</v>
      </c>
      <c r="K1638" s="2">
        <v>44372</v>
      </c>
      <c r="L1638" t="s">
        <v>22</v>
      </c>
      <c r="M1638" t="s">
        <v>23</v>
      </c>
      <c r="N1638" t="s">
        <v>3233</v>
      </c>
      <c r="O1638" t="s">
        <v>396</v>
      </c>
      <c r="P1638" t="s">
        <v>3203</v>
      </c>
      <c r="Q1638" t="s">
        <v>118</v>
      </c>
      <c r="T1638" t="str">
        <f>VLOOKUP(O1638,Aggregations!$B$2:$C$12,2,FALSE)</f>
        <v>SUM</v>
      </c>
      <c r="U1638" t="b">
        <f>ISNUMBER(SEARCH("CLOSE",B1638))</f>
        <v>0</v>
      </c>
    </row>
    <row r="1639" spans="1:21" hidden="1" x14ac:dyDescent="0.25">
      <c r="A1639" t="s">
        <v>3234</v>
      </c>
      <c r="B1639" t="s">
        <v>99</v>
      </c>
      <c r="C1639" t="s">
        <v>20</v>
      </c>
      <c r="D1639" t="s">
        <v>3234</v>
      </c>
      <c r="E1639" s="1">
        <v>44369.352777777778</v>
      </c>
      <c r="F1639" t="s">
        <v>3201</v>
      </c>
      <c r="G1639" s="2">
        <v>44356</v>
      </c>
      <c r="H1639" s="2">
        <v>26667</v>
      </c>
      <c r="I1639">
        <v>2</v>
      </c>
      <c r="J1639" s="2">
        <v>44372</v>
      </c>
      <c r="K1639" s="2">
        <v>44372</v>
      </c>
      <c r="L1639" t="s">
        <v>29</v>
      </c>
      <c r="M1639" t="s">
        <v>30</v>
      </c>
      <c r="N1639" t="s">
        <v>3233</v>
      </c>
      <c r="O1639" t="s">
        <v>396</v>
      </c>
      <c r="P1639" t="s">
        <v>3203</v>
      </c>
      <c r="Q1639" t="s">
        <v>6929</v>
      </c>
    </row>
    <row r="1640" spans="1:21" x14ac:dyDescent="0.25">
      <c r="A1640" t="s">
        <v>3235</v>
      </c>
      <c r="B1640" t="s">
        <v>99</v>
      </c>
      <c r="C1640" t="s">
        <v>20</v>
      </c>
      <c r="D1640" t="s">
        <v>3235</v>
      </c>
      <c r="E1640" s="1">
        <v>44369.352777777778</v>
      </c>
      <c r="F1640" t="s">
        <v>3201</v>
      </c>
      <c r="G1640" s="2">
        <v>44356</v>
      </c>
      <c r="H1640" s="2">
        <v>26667</v>
      </c>
      <c r="I1640">
        <v>1</v>
      </c>
      <c r="J1640" s="2">
        <v>44372</v>
      </c>
      <c r="K1640" s="2">
        <v>44372</v>
      </c>
      <c r="L1640" t="s">
        <v>22</v>
      </c>
      <c r="M1640" t="s">
        <v>23</v>
      </c>
      <c r="N1640" t="s">
        <v>3236</v>
      </c>
      <c r="O1640" t="s">
        <v>396</v>
      </c>
      <c r="P1640" t="s">
        <v>3203</v>
      </c>
      <c r="Q1640" t="s">
        <v>118</v>
      </c>
      <c r="T1640" t="str">
        <f>VLOOKUP(O1640,Aggregations!$B$2:$C$12,2,FALSE)</f>
        <v>SUM</v>
      </c>
      <c r="U1640" t="b">
        <f>ISNUMBER(SEARCH("CLOSE",B1640))</f>
        <v>0</v>
      </c>
    </row>
    <row r="1641" spans="1:21" hidden="1" x14ac:dyDescent="0.25">
      <c r="A1641" t="s">
        <v>3237</v>
      </c>
      <c r="B1641" t="s">
        <v>99</v>
      </c>
      <c r="C1641" t="s">
        <v>20</v>
      </c>
      <c r="D1641" t="s">
        <v>3237</v>
      </c>
      <c r="E1641" s="1">
        <v>44369.352777777778</v>
      </c>
      <c r="F1641" t="s">
        <v>3201</v>
      </c>
      <c r="G1641" s="2">
        <v>44356</v>
      </c>
      <c r="H1641" s="2">
        <v>26667</v>
      </c>
      <c r="I1641">
        <v>1</v>
      </c>
      <c r="J1641" s="2">
        <v>44372</v>
      </c>
      <c r="K1641" s="2">
        <v>44372</v>
      </c>
      <c r="L1641" t="s">
        <v>29</v>
      </c>
      <c r="M1641" t="s">
        <v>30</v>
      </c>
      <c r="N1641" t="s">
        <v>3236</v>
      </c>
      <c r="O1641" t="s">
        <v>396</v>
      </c>
      <c r="P1641" t="s">
        <v>3203</v>
      </c>
      <c r="Q1641" t="s">
        <v>6929</v>
      </c>
    </row>
    <row r="1642" spans="1:21" x14ac:dyDescent="0.25">
      <c r="A1642" t="s">
        <v>3238</v>
      </c>
      <c r="B1642" t="s">
        <v>99</v>
      </c>
      <c r="C1642" t="s">
        <v>20</v>
      </c>
      <c r="D1642" t="s">
        <v>3238</v>
      </c>
      <c r="E1642" s="1">
        <v>44369.34652777778</v>
      </c>
      <c r="F1642" t="s">
        <v>3201</v>
      </c>
      <c r="G1642" s="2">
        <v>44356</v>
      </c>
      <c r="H1642" s="2">
        <v>26667</v>
      </c>
      <c r="I1642">
        <v>2</v>
      </c>
      <c r="J1642" s="2">
        <v>44372</v>
      </c>
      <c r="K1642" s="2">
        <v>44372</v>
      </c>
      <c r="L1642" t="s">
        <v>22</v>
      </c>
      <c r="M1642" t="s">
        <v>23</v>
      </c>
      <c r="N1642" t="s">
        <v>3239</v>
      </c>
      <c r="O1642" t="s">
        <v>396</v>
      </c>
      <c r="P1642" t="s">
        <v>397</v>
      </c>
      <c r="Q1642" t="s">
        <v>118</v>
      </c>
      <c r="T1642" t="str">
        <f>VLOOKUP(O1642,Aggregations!$B$2:$C$12,2,FALSE)</f>
        <v>SUM</v>
      </c>
      <c r="U1642" t="b">
        <f>ISNUMBER(SEARCH("CLOSE",B1642))</f>
        <v>0</v>
      </c>
    </row>
    <row r="1643" spans="1:21" hidden="1" x14ac:dyDescent="0.25">
      <c r="A1643" t="s">
        <v>3240</v>
      </c>
      <c r="B1643" t="s">
        <v>99</v>
      </c>
      <c r="C1643" t="s">
        <v>20</v>
      </c>
      <c r="D1643" t="s">
        <v>3240</v>
      </c>
      <c r="E1643" s="1">
        <v>44369.34652777778</v>
      </c>
      <c r="F1643" t="s">
        <v>3201</v>
      </c>
      <c r="G1643" s="2">
        <v>44356</v>
      </c>
      <c r="H1643" s="2">
        <v>26667</v>
      </c>
      <c r="I1643">
        <v>1</v>
      </c>
      <c r="J1643" s="2">
        <v>44372</v>
      </c>
      <c r="K1643" s="2">
        <v>44372</v>
      </c>
      <c r="L1643" t="s">
        <v>29</v>
      </c>
      <c r="M1643" t="s">
        <v>30</v>
      </c>
      <c r="N1643" t="s">
        <v>3239</v>
      </c>
      <c r="O1643" t="s">
        <v>396</v>
      </c>
      <c r="P1643" t="s">
        <v>397</v>
      </c>
      <c r="Q1643" t="s">
        <v>6929</v>
      </c>
    </row>
    <row r="1644" spans="1:21" x14ac:dyDescent="0.25">
      <c r="A1644" t="s">
        <v>3241</v>
      </c>
      <c r="B1644" t="s">
        <v>99</v>
      </c>
      <c r="C1644" t="s">
        <v>20</v>
      </c>
      <c r="D1644" t="s">
        <v>3241</v>
      </c>
      <c r="E1644" s="1">
        <v>44369.352083333331</v>
      </c>
      <c r="F1644" t="s">
        <v>3201</v>
      </c>
      <c r="G1644" s="2">
        <v>44356</v>
      </c>
      <c r="H1644" s="2">
        <v>31140</v>
      </c>
      <c r="I1644">
        <v>1</v>
      </c>
      <c r="J1644" s="2">
        <v>44372</v>
      </c>
      <c r="K1644" s="2">
        <v>44372</v>
      </c>
      <c r="L1644" t="s">
        <v>22</v>
      </c>
      <c r="M1644" t="s">
        <v>23</v>
      </c>
      <c r="N1644" t="s">
        <v>3242</v>
      </c>
      <c r="O1644" t="s">
        <v>396</v>
      </c>
      <c r="P1644" t="s">
        <v>3203</v>
      </c>
      <c r="Q1644" t="s">
        <v>118</v>
      </c>
      <c r="T1644" t="str">
        <f>VLOOKUP(O1644,Aggregations!$B$2:$C$12,2,FALSE)</f>
        <v>SUM</v>
      </c>
      <c r="U1644" t="b">
        <f>ISNUMBER(SEARCH("CLOSE",B1644))</f>
        <v>0</v>
      </c>
    </row>
    <row r="1645" spans="1:21" hidden="1" x14ac:dyDescent="0.25">
      <c r="A1645" t="s">
        <v>3243</v>
      </c>
      <c r="B1645" t="s">
        <v>99</v>
      </c>
      <c r="C1645" t="s">
        <v>20</v>
      </c>
      <c r="D1645" t="s">
        <v>3243</v>
      </c>
      <c r="E1645" s="1">
        <v>44369.351388888892</v>
      </c>
      <c r="F1645" t="s">
        <v>3201</v>
      </c>
      <c r="G1645" s="2">
        <v>44356</v>
      </c>
      <c r="H1645" s="2">
        <v>31140</v>
      </c>
      <c r="I1645">
        <v>1</v>
      </c>
      <c r="J1645" s="2">
        <v>44372</v>
      </c>
      <c r="K1645" s="2">
        <v>44372</v>
      </c>
      <c r="L1645" t="s">
        <v>29</v>
      </c>
      <c r="M1645" t="s">
        <v>30</v>
      </c>
      <c r="N1645" t="s">
        <v>3242</v>
      </c>
      <c r="O1645" t="s">
        <v>396</v>
      </c>
      <c r="P1645" t="s">
        <v>3203</v>
      </c>
      <c r="Q1645" t="s">
        <v>6929</v>
      </c>
    </row>
    <row r="1646" spans="1:21" x14ac:dyDescent="0.25">
      <c r="A1646" t="s">
        <v>3244</v>
      </c>
      <c r="B1646" t="s">
        <v>99</v>
      </c>
      <c r="C1646" t="s">
        <v>20</v>
      </c>
      <c r="D1646" t="s">
        <v>3244</v>
      </c>
      <c r="E1646" s="1">
        <v>44369.350694444445</v>
      </c>
      <c r="F1646" t="s">
        <v>3201</v>
      </c>
      <c r="G1646" s="2">
        <v>44356</v>
      </c>
      <c r="H1646" s="2">
        <v>31140</v>
      </c>
      <c r="I1646">
        <v>1</v>
      </c>
      <c r="J1646" s="2">
        <v>44372</v>
      </c>
      <c r="K1646" s="2">
        <v>44372</v>
      </c>
      <c r="L1646" t="s">
        <v>22</v>
      </c>
      <c r="M1646" t="s">
        <v>23</v>
      </c>
      <c r="N1646" t="s">
        <v>3245</v>
      </c>
      <c r="O1646" t="s">
        <v>396</v>
      </c>
      <c r="P1646" t="s">
        <v>3203</v>
      </c>
      <c r="Q1646" t="s">
        <v>118</v>
      </c>
      <c r="T1646" t="str">
        <f>VLOOKUP(O1646,Aggregations!$B$2:$C$12,2,FALSE)</f>
        <v>SUM</v>
      </c>
      <c r="U1646" t="b">
        <f>ISNUMBER(SEARCH("CLOSE",B1646))</f>
        <v>0</v>
      </c>
    </row>
    <row r="1647" spans="1:21" hidden="1" x14ac:dyDescent="0.25">
      <c r="A1647" t="s">
        <v>3246</v>
      </c>
      <c r="B1647" t="s">
        <v>99</v>
      </c>
      <c r="C1647" t="s">
        <v>20</v>
      </c>
      <c r="D1647" t="s">
        <v>3246</v>
      </c>
      <c r="E1647" s="1">
        <v>44369.350694444445</v>
      </c>
      <c r="F1647" t="s">
        <v>3201</v>
      </c>
      <c r="G1647" s="2">
        <v>44356</v>
      </c>
      <c r="H1647" s="2">
        <v>31140</v>
      </c>
      <c r="I1647">
        <v>1</v>
      </c>
      <c r="J1647" s="2">
        <v>44372</v>
      </c>
      <c r="K1647" s="2">
        <v>44372</v>
      </c>
      <c r="L1647" t="s">
        <v>29</v>
      </c>
      <c r="M1647" t="s">
        <v>30</v>
      </c>
      <c r="N1647" t="s">
        <v>3245</v>
      </c>
      <c r="O1647" t="s">
        <v>396</v>
      </c>
      <c r="P1647" t="s">
        <v>3203</v>
      </c>
      <c r="Q1647" t="s">
        <v>6929</v>
      </c>
    </row>
    <row r="1648" spans="1:21" x14ac:dyDescent="0.25">
      <c r="A1648" t="s">
        <v>3247</v>
      </c>
      <c r="B1648" t="s">
        <v>99</v>
      </c>
      <c r="C1648" t="s">
        <v>20</v>
      </c>
      <c r="D1648" t="s">
        <v>3247</v>
      </c>
      <c r="E1648" s="1">
        <v>44369.352777777778</v>
      </c>
      <c r="F1648" t="s">
        <v>3201</v>
      </c>
      <c r="G1648" s="2">
        <v>44356</v>
      </c>
      <c r="H1648" s="2">
        <v>26667</v>
      </c>
      <c r="I1648">
        <v>3</v>
      </c>
      <c r="J1648" s="2">
        <v>44372</v>
      </c>
      <c r="K1648" s="2">
        <v>44372</v>
      </c>
      <c r="L1648" t="s">
        <v>22</v>
      </c>
      <c r="M1648" t="s">
        <v>23</v>
      </c>
      <c r="N1648" t="s">
        <v>3248</v>
      </c>
      <c r="O1648" t="s">
        <v>396</v>
      </c>
      <c r="P1648" t="s">
        <v>3203</v>
      </c>
      <c r="Q1648" t="s">
        <v>118</v>
      </c>
      <c r="T1648" t="str">
        <f>VLOOKUP(O1648,Aggregations!$B$2:$C$12,2,FALSE)</f>
        <v>SUM</v>
      </c>
      <c r="U1648" t="b">
        <f>ISNUMBER(SEARCH("CLOSE",B1648))</f>
        <v>0</v>
      </c>
    </row>
    <row r="1649" spans="1:21" hidden="1" x14ac:dyDescent="0.25">
      <c r="A1649" t="s">
        <v>3249</v>
      </c>
      <c r="B1649" t="s">
        <v>99</v>
      </c>
      <c r="C1649" t="s">
        <v>20</v>
      </c>
      <c r="D1649" t="s">
        <v>3249</v>
      </c>
      <c r="E1649" s="1">
        <v>44369.352777777778</v>
      </c>
      <c r="F1649" t="s">
        <v>3201</v>
      </c>
      <c r="G1649" s="2">
        <v>44356</v>
      </c>
      <c r="H1649" s="2">
        <v>26667</v>
      </c>
      <c r="I1649">
        <v>2</v>
      </c>
      <c r="J1649" s="2">
        <v>44372</v>
      </c>
      <c r="K1649" s="2">
        <v>44372</v>
      </c>
      <c r="L1649" t="s">
        <v>29</v>
      </c>
      <c r="M1649" t="s">
        <v>30</v>
      </c>
      <c r="N1649" t="s">
        <v>3248</v>
      </c>
      <c r="O1649" t="s">
        <v>396</v>
      </c>
      <c r="P1649" t="s">
        <v>3203</v>
      </c>
      <c r="Q1649" t="s">
        <v>6929</v>
      </c>
    </row>
    <row r="1650" spans="1:21" x14ac:dyDescent="0.25">
      <c r="A1650" t="s">
        <v>3250</v>
      </c>
      <c r="B1650" t="s">
        <v>99</v>
      </c>
      <c r="C1650" t="s">
        <v>20</v>
      </c>
      <c r="D1650" t="s">
        <v>3250</v>
      </c>
      <c r="E1650" s="1">
        <v>44369.352777777778</v>
      </c>
      <c r="F1650" t="s">
        <v>3201</v>
      </c>
      <c r="G1650" s="2">
        <v>44356</v>
      </c>
      <c r="H1650" s="2">
        <v>26667</v>
      </c>
      <c r="I1650">
        <v>1</v>
      </c>
      <c r="J1650" s="2">
        <v>44372</v>
      </c>
      <c r="K1650" s="2">
        <v>44372</v>
      </c>
      <c r="L1650" t="s">
        <v>22</v>
      </c>
      <c r="M1650" t="s">
        <v>23</v>
      </c>
      <c r="N1650" t="s">
        <v>3251</v>
      </c>
      <c r="O1650" t="s">
        <v>396</v>
      </c>
      <c r="P1650" t="s">
        <v>3203</v>
      </c>
      <c r="Q1650" t="s">
        <v>118</v>
      </c>
      <c r="T1650" t="str">
        <f>VLOOKUP(O1650,Aggregations!$B$2:$C$12,2,FALSE)</f>
        <v>SUM</v>
      </c>
      <c r="U1650" t="b">
        <f>ISNUMBER(SEARCH("CLOSE",B1650))</f>
        <v>0</v>
      </c>
    </row>
    <row r="1651" spans="1:21" hidden="1" x14ac:dyDescent="0.25">
      <c r="A1651" t="s">
        <v>3252</v>
      </c>
      <c r="B1651" t="s">
        <v>99</v>
      </c>
      <c r="C1651" t="s">
        <v>20</v>
      </c>
      <c r="D1651" t="s">
        <v>3252</v>
      </c>
      <c r="E1651" s="1">
        <v>44369.352777777778</v>
      </c>
      <c r="F1651" t="s">
        <v>3201</v>
      </c>
      <c r="G1651" s="2">
        <v>44356</v>
      </c>
      <c r="H1651" s="2">
        <v>26667</v>
      </c>
      <c r="I1651">
        <v>1</v>
      </c>
      <c r="J1651" s="2">
        <v>44372</v>
      </c>
      <c r="K1651" s="2">
        <v>44372</v>
      </c>
      <c r="L1651" t="s">
        <v>29</v>
      </c>
      <c r="M1651" t="s">
        <v>30</v>
      </c>
      <c r="N1651" t="s">
        <v>3251</v>
      </c>
      <c r="O1651" t="s">
        <v>396</v>
      </c>
      <c r="P1651" t="s">
        <v>3203</v>
      </c>
      <c r="Q1651" t="s">
        <v>6929</v>
      </c>
    </row>
    <row r="1652" spans="1:21" x14ac:dyDescent="0.25">
      <c r="A1652" t="s">
        <v>3253</v>
      </c>
      <c r="B1652" t="s">
        <v>99</v>
      </c>
      <c r="C1652" t="s">
        <v>20</v>
      </c>
      <c r="D1652" t="s">
        <v>3253</v>
      </c>
      <c r="E1652" s="1">
        <v>44369.34652777778</v>
      </c>
      <c r="F1652" t="s">
        <v>3201</v>
      </c>
      <c r="G1652" s="2">
        <v>44356</v>
      </c>
      <c r="H1652" s="2">
        <v>26667</v>
      </c>
      <c r="I1652">
        <v>1</v>
      </c>
      <c r="J1652" s="2">
        <v>44372</v>
      </c>
      <c r="K1652" s="2">
        <v>44372</v>
      </c>
      <c r="L1652" t="s">
        <v>22</v>
      </c>
      <c r="M1652" t="s">
        <v>23</v>
      </c>
      <c r="N1652" t="s">
        <v>3254</v>
      </c>
      <c r="O1652" t="s">
        <v>396</v>
      </c>
      <c r="P1652" t="s">
        <v>397</v>
      </c>
      <c r="Q1652" t="s">
        <v>118</v>
      </c>
      <c r="T1652" t="str">
        <f>VLOOKUP(O1652,Aggregations!$B$2:$C$12,2,FALSE)</f>
        <v>SUM</v>
      </c>
      <c r="U1652" t="b">
        <f>ISNUMBER(SEARCH("CLOSE",B1652))</f>
        <v>0</v>
      </c>
    </row>
    <row r="1653" spans="1:21" hidden="1" x14ac:dyDescent="0.25">
      <c r="A1653" t="s">
        <v>3255</v>
      </c>
      <c r="B1653" t="s">
        <v>99</v>
      </c>
      <c r="C1653" t="s">
        <v>20</v>
      </c>
      <c r="D1653" t="s">
        <v>3255</v>
      </c>
      <c r="E1653" s="1">
        <v>44369.34652777778</v>
      </c>
      <c r="F1653" t="s">
        <v>3201</v>
      </c>
      <c r="G1653" s="2">
        <v>44356</v>
      </c>
      <c r="H1653" s="2">
        <v>26667</v>
      </c>
      <c r="I1653">
        <v>1</v>
      </c>
      <c r="J1653" s="2">
        <v>44372</v>
      </c>
      <c r="K1653" s="2">
        <v>44372</v>
      </c>
      <c r="L1653" t="s">
        <v>29</v>
      </c>
      <c r="M1653" t="s">
        <v>30</v>
      </c>
      <c r="N1653" t="s">
        <v>3254</v>
      </c>
      <c r="O1653" t="s">
        <v>396</v>
      </c>
      <c r="P1653" t="s">
        <v>397</v>
      </c>
      <c r="Q1653" t="s">
        <v>6929</v>
      </c>
    </row>
    <row r="1654" spans="1:21" x14ac:dyDescent="0.25">
      <c r="A1654" t="s">
        <v>3256</v>
      </c>
      <c r="B1654" t="s">
        <v>99</v>
      </c>
      <c r="C1654" t="s">
        <v>20</v>
      </c>
      <c r="D1654" t="s">
        <v>3256</v>
      </c>
      <c r="E1654" s="1">
        <v>44369.352083333331</v>
      </c>
      <c r="F1654" t="s">
        <v>3201</v>
      </c>
      <c r="G1654" s="2">
        <v>44356</v>
      </c>
      <c r="H1654" s="2">
        <v>31140</v>
      </c>
      <c r="I1654">
        <v>1</v>
      </c>
      <c r="J1654" s="2">
        <v>44372</v>
      </c>
      <c r="K1654" s="2">
        <v>44372</v>
      </c>
      <c r="L1654" t="s">
        <v>22</v>
      </c>
      <c r="M1654" t="s">
        <v>23</v>
      </c>
      <c r="N1654" t="s">
        <v>3257</v>
      </c>
      <c r="O1654" t="s">
        <v>396</v>
      </c>
      <c r="P1654" t="s">
        <v>3203</v>
      </c>
      <c r="Q1654" t="s">
        <v>118</v>
      </c>
      <c r="T1654" t="str">
        <f>VLOOKUP(O1654,Aggregations!$B$2:$C$12,2,FALSE)</f>
        <v>SUM</v>
      </c>
      <c r="U1654" t="b">
        <f>ISNUMBER(SEARCH("CLOSE",B1654))</f>
        <v>0</v>
      </c>
    </row>
    <row r="1655" spans="1:21" hidden="1" x14ac:dyDescent="0.25">
      <c r="A1655" t="s">
        <v>3258</v>
      </c>
      <c r="B1655" t="s">
        <v>99</v>
      </c>
      <c r="C1655" t="s">
        <v>20</v>
      </c>
      <c r="D1655" t="s">
        <v>3258</v>
      </c>
      <c r="E1655" s="1">
        <v>44369.351388888892</v>
      </c>
      <c r="F1655" t="s">
        <v>3201</v>
      </c>
      <c r="G1655" s="2">
        <v>44356</v>
      </c>
      <c r="H1655" s="2">
        <v>31140</v>
      </c>
      <c r="I1655">
        <v>1</v>
      </c>
      <c r="J1655" s="2">
        <v>44372</v>
      </c>
      <c r="K1655" s="2">
        <v>44372</v>
      </c>
      <c r="L1655" t="s">
        <v>29</v>
      </c>
      <c r="M1655" t="s">
        <v>30</v>
      </c>
      <c r="N1655" t="s">
        <v>3257</v>
      </c>
      <c r="O1655" t="s">
        <v>396</v>
      </c>
      <c r="P1655" t="s">
        <v>3203</v>
      </c>
      <c r="Q1655" t="s">
        <v>6929</v>
      </c>
    </row>
    <row r="1656" spans="1:21" x14ac:dyDescent="0.25">
      <c r="A1656" t="s">
        <v>3259</v>
      </c>
      <c r="B1656" t="s">
        <v>99</v>
      </c>
      <c r="C1656" t="s">
        <v>20</v>
      </c>
      <c r="D1656" t="s">
        <v>3259</v>
      </c>
      <c r="E1656" s="1">
        <v>44369.350694444445</v>
      </c>
      <c r="F1656" t="s">
        <v>3201</v>
      </c>
      <c r="G1656" s="2">
        <v>44356</v>
      </c>
      <c r="H1656" s="2">
        <v>31140</v>
      </c>
      <c r="I1656">
        <v>1</v>
      </c>
      <c r="J1656" s="2">
        <v>44372</v>
      </c>
      <c r="K1656" s="2">
        <v>44372</v>
      </c>
      <c r="L1656" t="s">
        <v>22</v>
      </c>
      <c r="M1656" t="s">
        <v>23</v>
      </c>
      <c r="N1656" t="s">
        <v>3260</v>
      </c>
      <c r="O1656" t="s">
        <v>396</v>
      </c>
      <c r="P1656" t="s">
        <v>3203</v>
      </c>
      <c r="Q1656" t="s">
        <v>118</v>
      </c>
      <c r="T1656" t="str">
        <f>VLOOKUP(O1656,Aggregations!$B$2:$C$12,2,FALSE)</f>
        <v>SUM</v>
      </c>
      <c r="U1656" t="b">
        <f>ISNUMBER(SEARCH("CLOSE",B1656))</f>
        <v>0</v>
      </c>
    </row>
    <row r="1657" spans="1:21" hidden="1" x14ac:dyDescent="0.25">
      <c r="A1657" t="s">
        <v>3261</v>
      </c>
      <c r="B1657" t="s">
        <v>99</v>
      </c>
      <c r="C1657" t="s">
        <v>20</v>
      </c>
      <c r="D1657" t="s">
        <v>3261</v>
      </c>
      <c r="E1657" s="1">
        <v>44369.350694444445</v>
      </c>
      <c r="F1657" t="s">
        <v>3201</v>
      </c>
      <c r="G1657" s="2">
        <v>44356</v>
      </c>
      <c r="H1657" s="2">
        <v>31140</v>
      </c>
      <c r="I1657">
        <v>1</v>
      </c>
      <c r="J1657" s="2">
        <v>44372</v>
      </c>
      <c r="K1657" s="2">
        <v>44372</v>
      </c>
      <c r="L1657" t="s">
        <v>29</v>
      </c>
      <c r="M1657" t="s">
        <v>30</v>
      </c>
      <c r="N1657" t="s">
        <v>3260</v>
      </c>
      <c r="O1657" t="s">
        <v>396</v>
      </c>
      <c r="P1657" t="s">
        <v>3203</v>
      </c>
      <c r="Q1657" t="s">
        <v>6929</v>
      </c>
    </row>
    <row r="1658" spans="1:21" hidden="1" x14ac:dyDescent="0.25">
      <c r="A1658" t="s">
        <v>3262</v>
      </c>
      <c r="B1658" t="s">
        <v>50</v>
      </c>
      <c r="C1658" t="s">
        <v>20</v>
      </c>
      <c r="D1658" t="s">
        <v>3262</v>
      </c>
      <c r="E1658" s="1">
        <v>44371.459722222222</v>
      </c>
      <c r="F1658" t="s">
        <v>3263</v>
      </c>
      <c r="G1658" s="2">
        <v>44366</v>
      </c>
      <c r="H1658" s="2">
        <v>38724</v>
      </c>
      <c r="I1658">
        <v>1</v>
      </c>
      <c r="J1658" s="2">
        <v>44372</v>
      </c>
      <c r="K1658" s="2">
        <v>44372</v>
      </c>
      <c r="L1658" t="s">
        <v>29</v>
      </c>
      <c r="M1658" t="s">
        <v>30</v>
      </c>
      <c r="N1658" t="s">
        <v>3264</v>
      </c>
      <c r="O1658" t="s">
        <v>53</v>
      </c>
      <c r="P1658" t="s">
        <v>53</v>
      </c>
      <c r="Q1658" t="s">
        <v>54</v>
      </c>
      <c r="S1658" t="s">
        <v>55</v>
      </c>
    </row>
    <row r="1659" spans="1:21" hidden="1" x14ac:dyDescent="0.25">
      <c r="A1659" t="s">
        <v>3265</v>
      </c>
      <c r="B1659" t="s">
        <v>50</v>
      </c>
      <c r="C1659" t="s">
        <v>20</v>
      </c>
      <c r="D1659" t="s">
        <v>3265</v>
      </c>
      <c r="E1659" s="1">
        <v>44371.459722222222</v>
      </c>
      <c r="F1659" t="s">
        <v>3263</v>
      </c>
      <c r="G1659" s="2">
        <v>44366</v>
      </c>
      <c r="H1659" s="2">
        <v>39088</v>
      </c>
      <c r="I1659">
        <v>1</v>
      </c>
      <c r="J1659" s="2">
        <v>44372</v>
      </c>
      <c r="K1659" s="2">
        <v>44372</v>
      </c>
      <c r="L1659" t="s">
        <v>29</v>
      </c>
      <c r="M1659" t="s">
        <v>30</v>
      </c>
      <c r="N1659" t="s">
        <v>3264</v>
      </c>
      <c r="O1659" t="s">
        <v>222</v>
      </c>
      <c r="P1659" t="s">
        <v>223</v>
      </c>
      <c r="Q1659" t="s">
        <v>54</v>
      </c>
      <c r="S1659" t="s">
        <v>55</v>
      </c>
    </row>
    <row r="1660" spans="1:21" hidden="1" x14ac:dyDescent="0.25">
      <c r="A1660" t="s">
        <v>3266</v>
      </c>
      <c r="B1660" t="s">
        <v>50</v>
      </c>
      <c r="C1660" t="s">
        <v>20</v>
      </c>
      <c r="D1660" t="s">
        <v>3266</v>
      </c>
      <c r="E1660" s="1">
        <v>44371.459722222222</v>
      </c>
      <c r="F1660" t="s">
        <v>3263</v>
      </c>
      <c r="G1660" s="2">
        <v>44366</v>
      </c>
      <c r="H1660" s="2">
        <v>38724</v>
      </c>
      <c r="I1660">
        <v>1</v>
      </c>
      <c r="J1660" s="2">
        <v>44372</v>
      </c>
      <c r="K1660" s="2">
        <v>44372</v>
      </c>
      <c r="L1660" t="s">
        <v>29</v>
      </c>
      <c r="M1660" t="s">
        <v>30</v>
      </c>
      <c r="N1660" t="s">
        <v>3267</v>
      </c>
      <c r="O1660" t="s">
        <v>53</v>
      </c>
      <c r="P1660" t="s">
        <v>53</v>
      </c>
      <c r="Q1660" t="s">
        <v>54</v>
      </c>
      <c r="S1660" t="s">
        <v>55</v>
      </c>
    </row>
    <row r="1661" spans="1:21" hidden="1" x14ac:dyDescent="0.25">
      <c r="A1661" t="s">
        <v>3268</v>
      </c>
      <c r="B1661" t="s">
        <v>50</v>
      </c>
      <c r="C1661" t="s">
        <v>20</v>
      </c>
      <c r="D1661" t="s">
        <v>3268</v>
      </c>
      <c r="E1661" s="1">
        <v>44371.459722222222</v>
      </c>
      <c r="F1661" t="s">
        <v>3263</v>
      </c>
      <c r="G1661" s="2">
        <v>44366</v>
      </c>
      <c r="H1661" s="2">
        <v>39088</v>
      </c>
      <c r="I1661">
        <v>1</v>
      </c>
      <c r="J1661" s="2">
        <v>44372</v>
      </c>
      <c r="K1661" s="2">
        <v>44372</v>
      </c>
      <c r="L1661" t="s">
        <v>29</v>
      </c>
      <c r="M1661" t="s">
        <v>30</v>
      </c>
      <c r="N1661" t="s">
        <v>3267</v>
      </c>
      <c r="O1661" t="s">
        <v>222</v>
      </c>
      <c r="P1661" t="s">
        <v>223</v>
      </c>
      <c r="Q1661" t="s">
        <v>54</v>
      </c>
      <c r="S1661" t="s">
        <v>55</v>
      </c>
    </row>
    <row r="1662" spans="1:21" hidden="1" x14ac:dyDescent="0.25">
      <c r="A1662" t="s">
        <v>3269</v>
      </c>
      <c r="B1662" t="s">
        <v>50</v>
      </c>
      <c r="C1662" t="s">
        <v>20</v>
      </c>
      <c r="D1662" t="s">
        <v>3269</v>
      </c>
      <c r="E1662" s="1">
        <v>44371.459722222222</v>
      </c>
      <c r="F1662" t="s">
        <v>3263</v>
      </c>
      <c r="G1662" s="2">
        <v>44366</v>
      </c>
      <c r="H1662" s="2">
        <v>38724</v>
      </c>
      <c r="I1662">
        <v>1</v>
      </c>
      <c r="J1662" s="2">
        <v>44372</v>
      </c>
      <c r="K1662" s="2">
        <v>44372</v>
      </c>
      <c r="L1662" t="s">
        <v>29</v>
      </c>
      <c r="M1662" t="s">
        <v>30</v>
      </c>
      <c r="N1662" t="s">
        <v>3270</v>
      </c>
      <c r="O1662" t="s">
        <v>53</v>
      </c>
      <c r="P1662" t="s">
        <v>53</v>
      </c>
      <c r="Q1662" t="s">
        <v>54</v>
      </c>
      <c r="S1662" t="s">
        <v>55</v>
      </c>
    </row>
    <row r="1663" spans="1:21" hidden="1" x14ac:dyDescent="0.25">
      <c r="A1663" t="s">
        <v>3271</v>
      </c>
      <c r="B1663" t="s">
        <v>50</v>
      </c>
      <c r="C1663" t="s">
        <v>20</v>
      </c>
      <c r="D1663" t="s">
        <v>3271</v>
      </c>
      <c r="E1663" s="1">
        <v>44371.459722222222</v>
      </c>
      <c r="F1663" t="s">
        <v>3263</v>
      </c>
      <c r="G1663" s="2">
        <v>44366</v>
      </c>
      <c r="H1663" s="2">
        <v>39088</v>
      </c>
      <c r="I1663">
        <v>1</v>
      </c>
      <c r="J1663" s="2">
        <v>44372</v>
      </c>
      <c r="K1663" s="2">
        <v>44372</v>
      </c>
      <c r="L1663" t="s">
        <v>29</v>
      </c>
      <c r="M1663" t="s">
        <v>30</v>
      </c>
      <c r="N1663" t="s">
        <v>3270</v>
      </c>
      <c r="O1663" t="s">
        <v>222</v>
      </c>
      <c r="P1663" t="s">
        <v>223</v>
      </c>
      <c r="Q1663" t="s">
        <v>54</v>
      </c>
      <c r="S1663" t="s">
        <v>55</v>
      </c>
    </row>
    <row r="1664" spans="1:21" hidden="1" x14ac:dyDescent="0.25">
      <c r="A1664" t="s">
        <v>3272</v>
      </c>
      <c r="B1664" t="s">
        <v>50</v>
      </c>
      <c r="C1664" t="s">
        <v>20</v>
      </c>
      <c r="D1664" t="s">
        <v>3272</v>
      </c>
      <c r="E1664" s="1">
        <v>44371.459722222222</v>
      </c>
      <c r="F1664" t="s">
        <v>3263</v>
      </c>
      <c r="G1664" s="2">
        <v>44366</v>
      </c>
      <c r="H1664" s="2">
        <v>38724</v>
      </c>
      <c r="I1664">
        <v>1</v>
      </c>
      <c r="J1664" s="2">
        <v>44372</v>
      </c>
      <c r="K1664" s="2">
        <v>44372</v>
      </c>
      <c r="L1664" t="s">
        <v>29</v>
      </c>
      <c r="M1664" t="s">
        <v>30</v>
      </c>
      <c r="N1664" t="s">
        <v>3273</v>
      </c>
      <c r="O1664" t="s">
        <v>53</v>
      </c>
      <c r="P1664" t="s">
        <v>53</v>
      </c>
      <c r="Q1664" t="s">
        <v>54</v>
      </c>
      <c r="S1664" t="s">
        <v>55</v>
      </c>
    </row>
    <row r="1665" spans="1:19" hidden="1" x14ac:dyDescent="0.25">
      <c r="A1665" t="s">
        <v>3274</v>
      </c>
      <c r="B1665" t="s">
        <v>50</v>
      </c>
      <c r="C1665" t="s">
        <v>20</v>
      </c>
      <c r="D1665" t="s">
        <v>3274</v>
      </c>
      <c r="E1665" s="1">
        <v>44371.459722222222</v>
      </c>
      <c r="F1665" t="s">
        <v>3263</v>
      </c>
      <c r="G1665" s="2">
        <v>44366</v>
      </c>
      <c r="H1665" s="2">
        <v>39088</v>
      </c>
      <c r="I1665">
        <v>1</v>
      </c>
      <c r="J1665" s="2">
        <v>44372</v>
      </c>
      <c r="K1665" s="2">
        <v>44372</v>
      </c>
      <c r="L1665" t="s">
        <v>29</v>
      </c>
      <c r="M1665" t="s">
        <v>30</v>
      </c>
      <c r="N1665" t="s">
        <v>3273</v>
      </c>
      <c r="O1665" t="s">
        <v>222</v>
      </c>
      <c r="P1665" t="s">
        <v>223</v>
      </c>
      <c r="Q1665" t="s">
        <v>54</v>
      </c>
      <c r="S1665" t="s">
        <v>55</v>
      </c>
    </row>
    <row r="1666" spans="1:19" hidden="1" x14ac:dyDescent="0.25">
      <c r="A1666" t="s">
        <v>3275</v>
      </c>
      <c r="B1666" t="s">
        <v>50</v>
      </c>
      <c r="C1666" t="s">
        <v>20</v>
      </c>
      <c r="D1666" t="s">
        <v>3275</v>
      </c>
      <c r="E1666" s="1">
        <v>44371.459722222222</v>
      </c>
      <c r="F1666" t="s">
        <v>3263</v>
      </c>
      <c r="G1666" s="2">
        <v>44366</v>
      </c>
      <c r="H1666" s="2">
        <v>38724</v>
      </c>
      <c r="I1666">
        <v>1</v>
      </c>
      <c r="J1666" s="2">
        <v>44372</v>
      </c>
      <c r="K1666" s="2">
        <v>44372</v>
      </c>
      <c r="L1666" t="s">
        <v>29</v>
      </c>
      <c r="M1666" t="s">
        <v>30</v>
      </c>
      <c r="N1666" t="s">
        <v>3276</v>
      </c>
      <c r="O1666" t="s">
        <v>53</v>
      </c>
      <c r="P1666" t="s">
        <v>53</v>
      </c>
      <c r="Q1666" t="s">
        <v>54</v>
      </c>
      <c r="S1666" t="s">
        <v>55</v>
      </c>
    </row>
    <row r="1667" spans="1:19" hidden="1" x14ac:dyDescent="0.25">
      <c r="A1667" t="s">
        <v>3277</v>
      </c>
      <c r="B1667" t="s">
        <v>50</v>
      </c>
      <c r="C1667" t="s">
        <v>20</v>
      </c>
      <c r="D1667" t="s">
        <v>3277</v>
      </c>
      <c r="E1667" s="1">
        <v>44371.459722222222</v>
      </c>
      <c r="F1667" t="s">
        <v>3263</v>
      </c>
      <c r="G1667" s="2">
        <v>44366</v>
      </c>
      <c r="H1667" s="2">
        <v>39088</v>
      </c>
      <c r="I1667">
        <v>1</v>
      </c>
      <c r="J1667" s="2">
        <v>44372</v>
      </c>
      <c r="K1667" s="2">
        <v>44372</v>
      </c>
      <c r="L1667" t="s">
        <v>29</v>
      </c>
      <c r="M1667" t="s">
        <v>30</v>
      </c>
      <c r="N1667" t="s">
        <v>3276</v>
      </c>
      <c r="O1667" t="s">
        <v>222</v>
      </c>
      <c r="P1667" t="s">
        <v>223</v>
      </c>
      <c r="Q1667" t="s">
        <v>54</v>
      </c>
      <c r="S1667" t="s">
        <v>55</v>
      </c>
    </row>
    <row r="1668" spans="1:19" hidden="1" x14ac:dyDescent="0.25">
      <c r="A1668" t="s">
        <v>3278</v>
      </c>
      <c r="B1668" t="s">
        <v>50</v>
      </c>
      <c r="C1668" t="s">
        <v>20</v>
      </c>
      <c r="D1668" t="s">
        <v>3278</v>
      </c>
      <c r="E1668" s="1">
        <v>44371.459722222222</v>
      </c>
      <c r="F1668" t="s">
        <v>3263</v>
      </c>
      <c r="G1668" s="2">
        <v>44366</v>
      </c>
      <c r="H1668" s="2">
        <v>38724</v>
      </c>
      <c r="I1668">
        <v>3</v>
      </c>
      <c r="J1668" s="2">
        <v>44372</v>
      </c>
      <c r="K1668" s="2">
        <v>44372</v>
      </c>
      <c r="L1668" t="s">
        <v>29</v>
      </c>
      <c r="M1668" t="s">
        <v>30</v>
      </c>
      <c r="N1668" t="s">
        <v>3279</v>
      </c>
      <c r="O1668" t="s">
        <v>53</v>
      </c>
      <c r="P1668" t="s">
        <v>53</v>
      </c>
      <c r="Q1668" t="s">
        <v>54</v>
      </c>
      <c r="S1668" t="s">
        <v>55</v>
      </c>
    </row>
    <row r="1669" spans="1:19" hidden="1" x14ac:dyDescent="0.25">
      <c r="A1669" t="s">
        <v>3280</v>
      </c>
      <c r="B1669" t="s">
        <v>50</v>
      </c>
      <c r="C1669" t="s">
        <v>20</v>
      </c>
      <c r="D1669" t="s">
        <v>3280</v>
      </c>
      <c r="E1669" s="1">
        <v>44371.459722222222</v>
      </c>
      <c r="F1669" t="s">
        <v>3263</v>
      </c>
      <c r="G1669" s="2">
        <v>44366</v>
      </c>
      <c r="H1669" s="2">
        <v>39088</v>
      </c>
      <c r="I1669">
        <v>1</v>
      </c>
      <c r="J1669" s="2">
        <v>44372</v>
      </c>
      <c r="K1669" s="2">
        <v>44372</v>
      </c>
      <c r="L1669" t="s">
        <v>29</v>
      </c>
      <c r="M1669" t="s">
        <v>30</v>
      </c>
      <c r="N1669" t="s">
        <v>3279</v>
      </c>
      <c r="O1669" t="s">
        <v>222</v>
      </c>
      <c r="P1669" t="s">
        <v>223</v>
      </c>
      <c r="Q1669" t="s">
        <v>54</v>
      </c>
      <c r="S1669" t="s">
        <v>55</v>
      </c>
    </row>
    <row r="1670" spans="1:19" hidden="1" x14ac:dyDescent="0.25">
      <c r="A1670" t="s">
        <v>3281</v>
      </c>
      <c r="B1670" t="s">
        <v>50</v>
      </c>
      <c r="C1670" t="s">
        <v>20</v>
      </c>
      <c r="D1670" t="s">
        <v>3281</v>
      </c>
      <c r="E1670" s="1">
        <v>44371.459722222222</v>
      </c>
      <c r="F1670" t="s">
        <v>3263</v>
      </c>
      <c r="G1670" s="2">
        <v>44366</v>
      </c>
      <c r="H1670" s="2">
        <v>38724</v>
      </c>
      <c r="I1670">
        <v>1</v>
      </c>
      <c r="J1670" s="2">
        <v>44372</v>
      </c>
      <c r="K1670" s="2">
        <v>44372</v>
      </c>
      <c r="L1670" t="s">
        <v>29</v>
      </c>
      <c r="M1670" t="s">
        <v>30</v>
      </c>
      <c r="N1670" t="s">
        <v>3282</v>
      </c>
      <c r="O1670" t="s">
        <v>53</v>
      </c>
      <c r="P1670" t="s">
        <v>53</v>
      </c>
      <c r="Q1670" t="s">
        <v>54</v>
      </c>
      <c r="S1670" t="s">
        <v>55</v>
      </c>
    </row>
    <row r="1671" spans="1:19" hidden="1" x14ac:dyDescent="0.25">
      <c r="A1671" t="s">
        <v>3283</v>
      </c>
      <c r="B1671" t="s">
        <v>50</v>
      </c>
      <c r="C1671" t="s">
        <v>20</v>
      </c>
      <c r="D1671" t="s">
        <v>3283</v>
      </c>
      <c r="E1671" s="1">
        <v>44371.459722222222</v>
      </c>
      <c r="F1671" t="s">
        <v>3263</v>
      </c>
      <c r="G1671" s="2">
        <v>44366</v>
      </c>
      <c r="H1671" s="2">
        <v>39088</v>
      </c>
      <c r="I1671">
        <v>1</v>
      </c>
      <c r="J1671" s="2">
        <v>44372</v>
      </c>
      <c r="K1671" s="2">
        <v>44372</v>
      </c>
      <c r="L1671" t="s">
        <v>29</v>
      </c>
      <c r="M1671" t="s">
        <v>30</v>
      </c>
      <c r="N1671" t="s">
        <v>3282</v>
      </c>
      <c r="O1671" t="s">
        <v>222</v>
      </c>
      <c r="P1671" t="s">
        <v>223</v>
      </c>
      <c r="Q1671" t="s">
        <v>54</v>
      </c>
      <c r="S1671" t="s">
        <v>55</v>
      </c>
    </row>
    <row r="1672" spans="1:19" hidden="1" x14ac:dyDescent="0.25">
      <c r="A1672" t="s">
        <v>3284</v>
      </c>
      <c r="B1672" t="s">
        <v>50</v>
      </c>
      <c r="C1672" t="s">
        <v>20</v>
      </c>
      <c r="D1672" t="s">
        <v>3284</v>
      </c>
      <c r="E1672" s="1">
        <v>44371.459722222222</v>
      </c>
      <c r="F1672" t="s">
        <v>3263</v>
      </c>
      <c r="G1672" s="2">
        <v>44366</v>
      </c>
      <c r="H1672" s="2">
        <v>38724</v>
      </c>
      <c r="I1672">
        <v>1</v>
      </c>
      <c r="J1672" s="2">
        <v>44372</v>
      </c>
      <c r="K1672" s="2">
        <v>44372</v>
      </c>
      <c r="L1672" t="s">
        <v>29</v>
      </c>
      <c r="M1672" t="s">
        <v>30</v>
      </c>
      <c r="N1672" t="s">
        <v>3285</v>
      </c>
      <c r="O1672" t="s">
        <v>53</v>
      </c>
      <c r="P1672" t="s">
        <v>53</v>
      </c>
      <c r="Q1672" t="s">
        <v>54</v>
      </c>
      <c r="S1672" t="s">
        <v>55</v>
      </c>
    </row>
    <row r="1673" spans="1:19" hidden="1" x14ac:dyDescent="0.25">
      <c r="A1673" t="s">
        <v>3286</v>
      </c>
      <c r="B1673" t="s">
        <v>50</v>
      </c>
      <c r="C1673" t="s">
        <v>20</v>
      </c>
      <c r="D1673" t="s">
        <v>3286</v>
      </c>
      <c r="E1673" s="1">
        <v>44371.459722222222</v>
      </c>
      <c r="F1673" t="s">
        <v>3263</v>
      </c>
      <c r="G1673" s="2">
        <v>44366</v>
      </c>
      <c r="H1673" s="2">
        <v>39088</v>
      </c>
      <c r="I1673">
        <v>1</v>
      </c>
      <c r="J1673" s="2">
        <v>44372</v>
      </c>
      <c r="K1673" s="2">
        <v>44372</v>
      </c>
      <c r="L1673" t="s">
        <v>29</v>
      </c>
      <c r="M1673" t="s">
        <v>30</v>
      </c>
      <c r="N1673" t="s">
        <v>3285</v>
      </c>
      <c r="O1673" t="s">
        <v>222</v>
      </c>
      <c r="P1673" t="s">
        <v>223</v>
      </c>
      <c r="Q1673" t="s">
        <v>54</v>
      </c>
      <c r="S1673" t="s">
        <v>55</v>
      </c>
    </row>
    <row r="1674" spans="1:19" hidden="1" x14ac:dyDescent="0.25">
      <c r="A1674" t="s">
        <v>3287</v>
      </c>
      <c r="B1674" t="s">
        <v>50</v>
      </c>
      <c r="C1674" t="s">
        <v>20</v>
      </c>
      <c r="D1674" t="s">
        <v>3287</v>
      </c>
      <c r="E1674" s="1">
        <v>44371.459722222222</v>
      </c>
      <c r="F1674" t="s">
        <v>3263</v>
      </c>
      <c r="G1674" s="2">
        <v>44366</v>
      </c>
      <c r="H1674" s="2">
        <v>38724</v>
      </c>
      <c r="I1674">
        <v>1</v>
      </c>
      <c r="J1674" s="2">
        <v>44372</v>
      </c>
      <c r="K1674" s="2">
        <v>44372</v>
      </c>
      <c r="L1674" t="s">
        <v>29</v>
      </c>
      <c r="M1674" t="s">
        <v>30</v>
      </c>
      <c r="N1674" t="s">
        <v>3288</v>
      </c>
      <c r="O1674" t="s">
        <v>53</v>
      </c>
      <c r="P1674" t="s">
        <v>53</v>
      </c>
      <c r="Q1674" t="s">
        <v>54</v>
      </c>
      <c r="S1674" t="s">
        <v>55</v>
      </c>
    </row>
    <row r="1675" spans="1:19" hidden="1" x14ac:dyDescent="0.25">
      <c r="A1675" t="s">
        <v>3289</v>
      </c>
      <c r="B1675" t="s">
        <v>50</v>
      </c>
      <c r="C1675" t="s">
        <v>20</v>
      </c>
      <c r="D1675" t="s">
        <v>3289</v>
      </c>
      <c r="E1675" s="1">
        <v>44371.459722222222</v>
      </c>
      <c r="F1675" t="s">
        <v>3263</v>
      </c>
      <c r="G1675" s="2">
        <v>44366</v>
      </c>
      <c r="H1675" s="2">
        <v>39088</v>
      </c>
      <c r="I1675">
        <v>1</v>
      </c>
      <c r="J1675" s="2">
        <v>44372</v>
      </c>
      <c r="K1675" s="2">
        <v>44372</v>
      </c>
      <c r="L1675" t="s">
        <v>29</v>
      </c>
      <c r="M1675" t="s">
        <v>30</v>
      </c>
      <c r="N1675" t="s">
        <v>3288</v>
      </c>
      <c r="O1675" t="s">
        <v>222</v>
      </c>
      <c r="P1675" t="s">
        <v>223</v>
      </c>
      <c r="Q1675" t="s">
        <v>54</v>
      </c>
      <c r="S1675" t="s">
        <v>55</v>
      </c>
    </row>
    <row r="1676" spans="1:19" hidden="1" x14ac:dyDescent="0.25">
      <c r="A1676" t="s">
        <v>3290</v>
      </c>
      <c r="B1676" t="s">
        <v>50</v>
      </c>
      <c r="C1676" t="s">
        <v>20</v>
      </c>
      <c r="D1676" t="s">
        <v>3290</v>
      </c>
      <c r="E1676" s="1">
        <v>44371.459722222222</v>
      </c>
      <c r="F1676" t="s">
        <v>3263</v>
      </c>
      <c r="G1676" s="2">
        <v>44366</v>
      </c>
      <c r="H1676" s="2">
        <v>38724</v>
      </c>
      <c r="I1676">
        <v>1</v>
      </c>
      <c r="J1676" s="2">
        <v>44372</v>
      </c>
      <c r="K1676" s="2">
        <v>44372</v>
      </c>
      <c r="L1676" t="s">
        <v>29</v>
      </c>
      <c r="M1676" t="s">
        <v>30</v>
      </c>
      <c r="N1676" t="s">
        <v>3291</v>
      </c>
      <c r="O1676" t="s">
        <v>53</v>
      </c>
      <c r="P1676" t="s">
        <v>53</v>
      </c>
      <c r="Q1676" t="s">
        <v>54</v>
      </c>
      <c r="S1676" t="s">
        <v>55</v>
      </c>
    </row>
    <row r="1677" spans="1:19" hidden="1" x14ac:dyDescent="0.25">
      <c r="A1677" t="s">
        <v>3292</v>
      </c>
      <c r="B1677" t="s">
        <v>50</v>
      </c>
      <c r="C1677" t="s">
        <v>20</v>
      </c>
      <c r="D1677" t="s">
        <v>3292</v>
      </c>
      <c r="E1677" s="1">
        <v>44371.459722222222</v>
      </c>
      <c r="F1677" t="s">
        <v>3263</v>
      </c>
      <c r="G1677" s="2">
        <v>44366</v>
      </c>
      <c r="H1677" s="2">
        <v>39088</v>
      </c>
      <c r="I1677">
        <v>1</v>
      </c>
      <c r="J1677" s="2">
        <v>44372</v>
      </c>
      <c r="K1677" s="2">
        <v>44372</v>
      </c>
      <c r="L1677" t="s">
        <v>29</v>
      </c>
      <c r="M1677" t="s">
        <v>30</v>
      </c>
      <c r="N1677" t="s">
        <v>3291</v>
      </c>
      <c r="O1677" t="s">
        <v>222</v>
      </c>
      <c r="P1677" t="s">
        <v>223</v>
      </c>
      <c r="Q1677" t="s">
        <v>54</v>
      </c>
      <c r="S1677" t="s">
        <v>55</v>
      </c>
    </row>
    <row r="1678" spans="1:19" hidden="1" x14ac:dyDescent="0.25">
      <c r="A1678" t="s">
        <v>3293</v>
      </c>
      <c r="B1678" t="s">
        <v>50</v>
      </c>
      <c r="C1678" t="s">
        <v>20</v>
      </c>
      <c r="D1678" t="s">
        <v>3293</v>
      </c>
      <c r="E1678" s="1">
        <v>44371.459722222222</v>
      </c>
      <c r="F1678" t="s">
        <v>3263</v>
      </c>
      <c r="G1678" s="2">
        <v>44366</v>
      </c>
      <c r="H1678" s="2">
        <v>38724</v>
      </c>
      <c r="I1678">
        <v>1</v>
      </c>
      <c r="J1678" s="2">
        <v>44372</v>
      </c>
      <c r="K1678" s="2">
        <v>44372</v>
      </c>
      <c r="L1678" t="s">
        <v>29</v>
      </c>
      <c r="M1678" t="s">
        <v>30</v>
      </c>
      <c r="N1678" t="s">
        <v>3294</v>
      </c>
      <c r="O1678" t="s">
        <v>53</v>
      </c>
      <c r="P1678" t="s">
        <v>53</v>
      </c>
      <c r="Q1678" t="s">
        <v>54</v>
      </c>
      <c r="S1678" t="s">
        <v>55</v>
      </c>
    </row>
    <row r="1679" spans="1:19" hidden="1" x14ac:dyDescent="0.25">
      <c r="A1679" t="s">
        <v>3295</v>
      </c>
      <c r="B1679" t="s">
        <v>50</v>
      </c>
      <c r="C1679" t="s">
        <v>20</v>
      </c>
      <c r="D1679" t="s">
        <v>3295</v>
      </c>
      <c r="E1679" s="1">
        <v>44371.459722222222</v>
      </c>
      <c r="F1679" t="s">
        <v>3263</v>
      </c>
      <c r="G1679" s="2">
        <v>44366</v>
      </c>
      <c r="H1679" s="2">
        <v>39088</v>
      </c>
      <c r="I1679">
        <v>1</v>
      </c>
      <c r="J1679" s="2">
        <v>44372</v>
      </c>
      <c r="K1679" s="2">
        <v>44372</v>
      </c>
      <c r="L1679" t="s">
        <v>29</v>
      </c>
      <c r="M1679" t="s">
        <v>30</v>
      </c>
      <c r="N1679" t="s">
        <v>3294</v>
      </c>
      <c r="O1679" t="s">
        <v>222</v>
      </c>
      <c r="P1679" t="s">
        <v>223</v>
      </c>
      <c r="Q1679" t="s">
        <v>54</v>
      </c>
      <c r="S1679" t="s">
        <v>55</v>
      </c>
    </row>
    <row r="1680" spans="1:19" hidden="1" x14ac:dyDescent="0.25">
      <c r="A1680" t="s">
        <v>3296</v>
      </c>
      <c r="B1680" t="s">
        <v>50</v>
      </c>
      <c r="C1680" t="s">
        <v>20</v>
      </c>
      <c r="D1680" t="s">
        <v>3296</v>
      </c>
      <c r="E1680" s="1">
        <v>44371.459722222222</v>
      </c>
      <c r="F1680" t="s">
        <v>3263</v>
      </c>
      <c r="G1680" s="2">
        <v>44366</v>
      </c>
      <c r="H1680" s="2">
        <v>38724</v>
      </c>
      <c r="I1680">
        <v>1</v>
      </c>
      <c r="J1680" s="2">
        <v>44372</v>
      </c>
      <c r="K1680" s="2">
        <v>44372</v>
      </c>
      <c r="L1680" t="s">
        <v>29</v>
      </c>
      <c r="M1680" t="s">
        <v>30</v>
      </c>
      <c r="N1680" t="s">
        <v>3297</v>
      </c>
      <c r="O1680" t="s">
        <v>53</v>
      </c>
      <c r="P1680" t="s">
        <v>53</v>
      </c>
      <c r="Q1680" t="s">
        <v>54</v>
      </c>
      <c r="S1680" t="s">
        <v>55</v>
      </c>
    </row>
    <row r="1681" spans="1:19" hidden="1" x14ac:dyDescent="0.25">
      <c r="A1681" t="s">
        <v>3298</v>
      </c>
      <c r="B1681" t="s">
        <v>50</v>
      </c>
      <c r="C1681" t="s">
        <v>20</v>
      </c>
      <c r="D1681" t="s">
        <v>3298</v>
      </c>
      <c r="E1681" s="1">
        <v>44371.459722222222</v>
      </c>
      <c r="F1681" t="s">
        <v>3263</v>
      </c>
      <c r="G1681" s="2">
        <v>44366</v>
      </c>
      <c r="H1681" s="2">
        <v>39088</v>
      </c>
      <c r="I1681">
        <v>1</v>
      </c>
      <c r="J1681" s="2">
        <v>44372</v>
      </c>
      <c r="K1681" s="2">
        <v>44372</v>
      </c>
      <c r="L1681" t="s">
        <v>29</v>
      </c>
      <c r="M1681" t="s">
        <v>30</v>
      </c>
      <c r="N1681" t="s">
        <v>3297</v>
      </c>
      <c r="O1681" t="s">
        <v>222</v>
      </c>
      <c r="P1681" t="s">
        <v>223</v>
      </c>
      <c r="Q1681" t="s">
        <v>54</v>
      </c>
      <c r="S1681" t="s">
        <v>55</v>
      </c>
    </row>
    <row r="1682" spans="1:19" hidden="1" x14ac:dyDescent="0.25">
      <c r="A1682" t="s">
        <v>3299</v>
      </c>
      <c r="B1682" t="s">
        <v>50</v>
      </c>
      <c r="C1682" t="s">
        <v>20</v>
      </c>
      <c r="D1682" t="s">
        <v>3299</v>
      </c>
      <c r="E1682" s="1">
        <v>44371.459722222222</v>
      </c>
      <c r="F1682" t="s">
        <v>3263</v>
      </c>
      <c r="G1682" s="2">
        <v>44366</v>
      </c>
      <c r="H1682" s="2">
        <v>38724</v>
      </c>
      <c r="I1682">
        <v>1</v>
      </c>
      <c r="J1682" s="2">
        <v>44372</v>
      </c>
      <c r="K1682" s="2">
        <v>44372</v>
      </c>
      <c r="L1682" t="s">
        <v>29</v>
      </c>
      <c r="M1682" t="s">
        <v>30</v>
      </c>
      <c r="N1682" t="s">
        <v>3300</v>
      </c>
      <c r="O1682" t="s">
        <v>53</v>
      </c>
      <c r="P1682" t="s">
        <v>53</v>
      </c>
      <c r="Q1682" t="s">
        <v>54</v>
      </c>
      <c r="S1682" t="s">
        <v>55</v>
      </c>
    </row>
    <row r="1683" spans="1:19" hidden="1" x14ac:dyDescent="0.25">
      <c r="A1683" t="s">
        <v>3301</v>
      </c>
      <c r="B1683" t="s">
        <v>50</v>
      </c>
      <c r="C1683" t="s">
        <v>20</v>
      </c>
      <c r="D1683" t="s">
        <v>3301</v>
      </c>
      <c r="E1683" s="1">
        <v>44371.459722222222</v>
      </c>
      <c r="F1683" t="s">
        <v>3263</v>
      </c>
      <c r="G1683" s="2">
        <v>44366</v>
      </c>
      <c r="H1683" s="2">
        <v>39088</v>
      </c>
      <c r="I1683">
        <v>1</v>
      </c>
      <c r="J1683" s="2">
        <v>44372</v>
      </c>
      <c r="K1683" s="2">
        <v>44372</v>
      </c>
      <c r="L1683" t="s">
        <v>29</v>
      </c>
      <c r="M1683" t="s">
        <v>30</v>
      </c>
      <c r="N1683" t="s">
        <v>3300</v>
      </c>
      <c r="O1683" t="s">
        <v>222</v>
      </c>
      <c r="P1683" t="s">
        <v>223</v>
      </c>
      <c r="Q1683" t="s">
        <v>54</v>
      </c>
      <c r="S1683" t="s">
        <v>55</v>
      </c>
    </row>
    <row r="1684" spans="1:19" hidden="1" x14ac:dyDescent="0.25">
      <c r="A1684" t="s">
        <v>3302</v>
      </c>
      <c r="B1684" t="s">
        <v>50</v>
      </c>
      <c r="C1684" t="s">
        <v>20</v>
      </c>
      <c r="D1684" t="s">
        <v>3302</v>
      </c>
      <c r="E1684" s="1">
        <v>44371.459722222222</v>
      </c>
      <c r="F1684" t="s">
        <v>3263</v>
      </c>
      <c r="G1684" s="2">
        <v>44366</v>
      </c>
      <c r="H1684" s="2">
        <v>38724</v>
      </c>
      <c r="I1684">
        <v>1</v>
      </c>
      <c r="J1684" s="2">
        <v>44372</v>
      </c>
      <c r="K1684" s="2">
        <v>44372</v>
      </c>
      <c r="L1684" t="s">
        <v>29</v>
      </c>
      <c r="M1684" t="s">
        <v>30</v>
      </c>
      <c r="N1684" t="s">
        <v>3303</v>
      </c>
      <c r="O1684" t="s">
        <v>53</v>
      </c>
      <c r="P1684" t="s">
        <v>53</v>
      </c>
      <c r="Q1684" t="s">
        <v>54</v>
      </c>
      <c r="S1684" t="s">
        <v>55</v>
      </c>
    </row>
    <row r="1685" spans="1:19" hidden="1" x14ac:dyDescent="0.25">
      <c r="A1685" t="s">
        <v>3304</v>
      </c>
      <c r="B1685" t="s">
        <v>50</v>
      </c>
      <c r="C1685" t="s">
        <v>20</v>
      </c>
      <c r="D1685" t="s">
        <v>3304</v>
      </c>
      <c r="E1685" s="1">
        <v>44371.459722222222</v>
      </c>
      <c r="F1685" t="s">
        <v>3263</v>
      </c>
      <c r="G1685" s="2">
        <v>44366</v>
      </c>
      <c r="H1685" s="2">
        <v>39088</v>
      </c>
      <c r="I1685">
        <v>1</v>
      </c>
      <c r="J1685" s="2">
        <v>44372</v>
      </c>
      <c r="K1685" s="2">
        <v>44372</v>
      </c>
      <c r="L1685" t="s">
        <v>29</v>
      </c>
      <c r="M1685" t="s">
        <v>30</v>
      </c>
      <c r="N1685" t="s">
        <v>3303</v>
      </c>
      <c r="O1685" t="s">
        <v>222</v>
      </c>
      <c r="P1685" t="s">
        <v>223</v>
      </c>
      <c r="Q1685" t="s">
        <v>54</v>
      </c>
      <c r="S1685" t="s">
        <v>55</v>
      </c>
    </row>
    <row r="1686" spans="1:19" hidden="1" x14ac:dyDescent="0.25">
      <c r="A1686" t="s">
        <v>3305</v>
      </c>
      <c r="B1686" t="s">
        <v>50</v>
      </c>
      <c r="C1686" t="s">
        <v>20</v>
      </c>
      <c r="D1686" t="s">
        <v>3305</v>
      </c>
      <c r="E1686" s="1">
        <v>44371.459722222222</v>
      </c>
      <c r="F1686" t="s">
        <v>3263</v>
      </c>
      <c r="G1686" s="2">
        <v>44366</v>
      </c>
      <c r="H1686" s="2">
        <v>38724</v>
      </c>
      <c r="I1686">
        <v>1</v>
      </c>
      <c r="J1686" s="2">
        <v>44372</v>
      </c>
      <c r="K1686" s="2">
        <v>44372</v>
      </c>
      <c r="L1686" t="s">
        <v>29</v>
      </c>
      <c r="M1686" t="s">
        <v>30</v>
      </c>
      <c r="N1686" t="s">
        <v>3306</v>
      </c>
      <c r="O1686" t="s">
        <v>53</v>
      </c>
      <c r="P1686" t="s">
        <v>53</v>
      </c>
      <c r="Q1686" t="s">
        <v>54</v>
      </c>
      <c r="S1686" t="s">
        <v>55</v>
      </c>
    </row>
    <row r="1687" spans="1:19" hidden="1" x14ac:dyDescent="0.25">
      <c r="A1687" t="s">
        <v>3307</v>
      </c>
      <c r="B1687" t="s">
        <v>50</v>
      </c>
      <c r="C1687" t="s">
        <v>20</v>
      </c>
      <c r="D1687" t="s">
        <v>3307</v>
      </c>
      <c r="E1687" s="1">
        <v>44371.459722222222</v>
      </c>
      <c r="F1687" t="s">
        <v>3263</v>
      </c>
      <c r="G1687" s="2">
        <v>44366</v>
      </c>
      <c r="H1687" s="2">
        <v>39088</v>
      </c>
      <c r="I1687">
        <v>1</v>
      </c>
      <c r="J1687" s="2">
        <v>44372</v>
      </c>
      <c r="K1687" s="2">
        <v>44372</v>
      </c>
      <c r="L1687" t="s">
        <v>29</v>
      </c>
      <c r="M1687" t="s">
        <v>30</v>
      </c>
      <c r="N1687" t="s">
        <v>3306</v>
      </c>
      <c r="O1687" t="s">
        <v>222</v>
      </c>
      <c r="P1687" t="s">
        <v>223</v>
      </c>
      <c r="Q1687" t="s">
        <v>54</v>
      </c>
      <c r="S1687" t="s">
        <v>55</v>
      </c>
    </row>
    <row r="1688" spans="1:19" hidden="1" x14ac:dyDescent="0.25">
      <c r="A1688" t="s">
        <v>3308</v>
      </c>
      <c r="B1688" t="s">
        <v>50</v>
      </c>
      <c r="C1688" t="s">
        <v>20</v>
      </c>
      <c r="D1688" t="s">
        <v>3308</v>
      </c>
      <c r="E1688" s="1">
        <v>44371.459722222222</v>
      </c>
      <c r="F1688" t="s">
        <v>3263</v>
      </c>
      <c r="G1688" s="2">
        <v>44366</v>
      </c>
      <c r="H1688" s="2">
        <v>38724</v>
      </c>
      <c r="I1688">
        <v>1</v>
      </c>
      <c r="J1688" s="2">
        <v>44372</v>
      </c>
      <c r="K1688" s="2">
        <v>44372</v>
      </c>
      <c r="L1688" t="s">
        <v>29</v>
      </c>
      <c r="M1688" t="s">
        <v>30</v>
      </c>
      <c r="N1688" t="s">
        <v>3309</v>
      </c>
      <c r="O1688" t="s">
        <v>53</v>
      </c>
      <c r="P1688" t="s">
        <v>53</v>
      </c>
      <c r="Q1688" t="s">
        <v>54</v>
      </c>
      <c r="S1688" t="s">
        <v>55</v>
      </c>
    </row>
    <row r="1689" spans="1:19" hidden="1" x14ac:dyDescent="0.25">
      <c r="A1689" t="s">
        <v>3310</v>
      </c>
      <c r="B1689" t="s">
        <v>50</v>
      </c>
      <c r="C1689" t="s">
        <v>20</v>
      </c>
      <c r="D1689" t="s">
        <v>3310</v>
      </c>
      <c r="E1689" s="1">
        <v>44371.459027777775</v>
      </c>
      <c r="F1689" t="s">
        <v>3263</v>
      </c>
      <c r="G1689" s="2">
        <v>44366</v>
      </c>
      <c r="H1689" s="2">
        <v>39088</v>
      </c>
      <c r="I1689">
        <v>1</v>
      </c>
      <c r="J1689" s="2">
        <v>44372</v>
      </c>
      <c r="K1689" s="2">
        <v>44372</v>
      </c>
      <c r="L1689" t="s">
        <v>29</v>
      </c>
      <c r="M1689" t="s">
        <v>30</v>
      </c>
      <c r="N1689" t="s">
        <v>3309</v>
      </c>
      <c r="O1689" t="s">
        <v>222</v>
      </c>
      <c r="P1689" t="s">
        <v>223</v>
      </c>
      <c r="Q1689" t="s">
        <v>54</v>
      </c>
      <c r="S1689" t="s">
        <v>55</v>
      </c>
    </row>
    <row r="1690" spans="1:19" hidden="1" x14ac:dyDescent="0.25">
      <c r="A1690" t="s">
        <v>3311</v>
      </c>
      <c r="B1690" t="s">
        <v>50</v>
      </c>
      <c r="C1690" t="s">
        <v>20</v>
      </c>
      <c r="D1690" t="s">
        <v>3311</v>
      </c>
      <c r="E1690" s="1">
        <v>44371.459722222222</v>
      </c>
      <c r="F1690" t="s">
        <v>3263</v>
      </c>
      <c r="G1690" s="2">
        <v>44366</v>
      </c>
      <c r="H1690" s="2">
        <v>38724</v>
      </c>
      <c r="I1690">
        <v>1</v>
      </c>
      <c r="J1690" s="2">
        <v>44372</v>
      </c>
      <c r="K1690" s="2">
        <v>44372</v>
      </c>
      <c r="L1690" t="s">
        <v>29</v>
      </c>
      <c r="M1690" t="s">
        <v>30</v>
      </c>
      <c r="N1690" t="s">
        <v>3312</v>
      </c>
      <c r="O1690" t="s">
        <v>53</v>
      </c>
      <c r="P1690" t="s">
        <v>53</v>
      </c>
      <c r="Q1690" t="s">
        <v>54</v>
      </c>
      <c r="S1690" t="s">
        <v>55</v>
      </c>
    </row>
    <row r="1691" spans="1:19" hidden="1" x14ac:dyDescent="0.25">
      <c r="A1691" t="s">
        <v>3313</v>
      </c>
      <c r="B1691" t="s">
        <v>50</v>
      </c>
      <c r="C1691" t="s">
        <v>20</v>
      </c>
      <c r="D1691" t="s">
        <v>3313</v>
      </c>
      <c r="E1691" s="1">
        <v>44371.459027777775</v>
      </c>
      <c r="F1691" t="s">
        <v>3263</v>
      </c>
      <c r="G1691" s="2">
        <v>44366</v>
      </c>
      <c r="H1691" s="2">
        <v>39088</v>
      </c>
      <c r="I1691">
        <v>1</v>
      </c>
      <c r="J1691" s="2">
        <v>44372</v>
      </c>
      <c r="K1691" s="2">
        <v>44372</v>
      </c>
      <c r="L1691" t="s">
        <v>29</v>
      </c>
      <c r="M1691" t="s">
        <v>30</v>
      </c>
      <c r="N1691" t="s">
        <v>3312</v>
      </c>
      <c r="O1691" t="s">
        <v>222</v>
      </c>
      <c r="P1691" t="s">
        <v>223</v>
      </c>
      <c r="Q1691" t="s">
        <v>54</v>
      </c>
      <c r="S1691" t="s">
        <v>55</v>
      </c>
    </row>
    <row r="1692" spans="1:19" hidden="1" x14ac:dyDescent="0.25">
      <c r="A1692" t="s">
        <v>3314</v>
      </c>
      <c r="B1692" t="s">
        <v>50</v>
      </c>
      <c r="C1692" t="s">
        <v>20</v>
      </c>
      <c r="D1692" t="s">
        <v>3314</v>
      </c>
      <c r="E1692" s="1">
        <v>44371.459722222222</v>
      </c>
      <c r="F1692" t="s">
        <v>3263</v>
      </c>
      <c r="G1692" s="2">
        <v>44366</v>
      </c>
      <c r="H1692" s="2">
        <v>38724</v>
      </c>
      <c r="I1692">
        <v>1</v>
      </c>
      <c r="J1692" s="2">
        <v>44372</v>
      </c>
      <c r="K1692" s="2">
        <v>44372</v>
      </c>
      <c r="L1692" t="s">
        <v>29</v>
      </c>
      <c r="M1692" t="s">
        <v>30</v>
      </c>
      <c r="N1692" t="s">
        <v>3315</v>
      </c>
      <c r="O1692" t="s">
        <v>53</v>
      </c>
      <c r="P1692" t="s">
        <v>53</v>
      </c>
      <c r="Q1692" t="s">
        <v>54</v>
      </c>
      <c r="S1692" t="s">
        <v>55</v>
      </c>
    </row>
    <row r="1693" spans="1:19" hidden="1" x14ac:dyDescent="0.25">
      <c r="A1693" t="s">
        <v>3316</v>
      </c>
      <c r="B1693" t="s">
        <v>50</v>
      </c>
      <c r="C1693" t="s">
        <v>20</v>
      </c>
      <c r="D1693" t="s">
        <v>3316</v>
      </c>
      <c r="E1693" s="1">
        <v>44371.459027777775</v>
      </c>
      <c r="F1693" t="s">
        <v>3263</v>
      </c>
      <c r="G1693" s="2">
        <v>44366</v>
      </c>
      <c r="H1693" s="2">
        <v>39088</v>
      </c>
      <c r="I1693">
        <v>1</v>
      </c>
      <c r="J1693" s="2">
        <v>44372</v>
      </c>
      <c r="K1693" s="2">
        <v>44372</v>
      </c>
      <c r="L1693" t="s">
        <v>29</v>
      </c>
      <c r="M1693" t="s">
        <v>30</v>
      </c>
      <c r="N1693" t="s">
        <v>3315</v>
      </c>
      <c r="O1693" t="s">
        <v>222</v>
      </c>
      <c r="P1693" t="s">
        <v>223</v>
      </c>
      <c r="Q1693" t="s">
        <v>54</v>
      </c>
      <c r="S1693" t="s">
        <v>55</v>
      </c>
    </row>
    <row r="1694" spans="1:19" hidden="1" x14ac:dyDescent="0.25">
      <c r="A1694" t="s">
        <v>3317</v>
      </c>
      <c r="B1694" t="s">
        <v>50</v>
      </c>
      <c r="C1694" t="s">
        <v>20</v>
      </c>
      <c r="D1694" t="s">
        <v>3317</v>
      </c>
      <c r="E1694" s="1">
        <v>44371.459722222222</v>
      </c>
      <c r="F1694" t="s">
        <v>3263</v>
      </c>
      <c r="G1694" s="2">
        <v>44366</v>
      </c>
      <c r="H1694" s="2">
        <v>38724</v>
      </c>
      <c r="I1694">
        <v>1</v>
      </c>
      <c r="J1694" s="2">
        <v>44372</v>
      </c>
      <c r="K1694" s="2">
        <v>44372</v>
      </c>
      <c r="L1694" t="s">
        <v>29</v>
      </c>
      <c r="M1694" t="s">
        <v>30</v>
      </c>
      <c r="N1694" t="s">
        <v>3318</v>
      </c>
      <c r="O1694" t="s">
        <v>53</v>
      </c>
      <c r="P1694" t="s">
        <v>53</v>
      </c>
      <c r="Q1694" t="s">
        <v>54</v>
      </c>
      <c r="S1694" t="s">
        <v>55</v>
      </c>
    </row>
    <row r="1695" spans="1:19" hidden="1" x14ac:dyDescent="0.25">
      <c r="A1695" t="s">
        <v>3319</v>
      </c>
      <c r="B1695" t="s">
        <v>50</v>
      </c>
      <c r="C1695" t="s">
        <v>20</v>
      </c>
      <c r="D1695" t="s">
        <v>3319</v>
      </c>
      <c r="E1695" s="1">
        <v>44371.459027777775</v>
      </c>
      <c r="F1695" t="s">
        <v>3263</v>
      </c>
      <c r="G1695" s="2">
        <v>44366</v>
      </c>
      <c r="H1695" s="2">
        <v>39088</v>
      </c>
      <c r="I1695">
        <v>1</v>
      </c>
      <c r="J1695" s="2">
        <v>44372</v>
      </c>
      <c r="K1695" s="2">
        <v>44372</v>
      </c>
      <c r="L1695" t="s">
        <v>29</v>
      </c>
      <c r="M1695" t="s">
        <v>30</v>
      </c>
      <c r="N1695" t="s">
        <v>3318</v>
      </c>
      <c r="O1695" t="s">
        <v>222</v>
      </c>
      <c r="P1695" t="s">
        <v>223</v>
      </c>
      <c r="Q1695" t="s">
        <v>54</v>
      </c>
      <c r="S1695" t="s">
        <v>55</v>
      </c>
    </row>
    <row r="1696" spans="1:19" hidden="1" x14ac:dyDescent="0.25">
      <c r="A1696" t="s">
        <v>3320</v>
      </c>
      <c r="B1696" t="s">
        <v>50</v>
      </c>
      <c r="C1696" t="s">
        <v>20</v>
      </c>
      <c r="D1696" t="s">
        <v>3320</v>
      </c>
      <c r="E1696" s="1">
        <v>44371.459722222222</v>
      </c>
      <c r="F1696" t="s">
        <v>3263</v>
      </c>
      <c r="G1696" s="2">
        <v>44366</v>
      </c>
      <c r="H1696" s="2">
        <v>38724</v>
      </c>
      <c r="I1696">
        <v>1</v>
      </c>
      <c r="J1696" s="2">
        <v>44372</v>
      </c>
      <c r="K1696" s="2">
        <v>44372</v>
      </c>
      <c r="L1696" t="s">
        <v>29</v>
      </c>
      <c r="M1696" t="s">
        <v>30</v>
      </c>
      <c r="N1696" t="s">
        <v>3321</v>
      </c>
      <c r="O1696" t="s">
        <v>53</v>
      </c>
      <c r="P1696" t="s">
        <v>53</v>
      </c>
      <c r="Q1696" t="s">
        <v>54</v>
      </c>
      <c r="S1696" t="s">
        <v>55</v>
      </c>
    </row>
    <row r="1697" spans="1:19" hidden="1" x14ac:dyDescent="0.25">
      <c r="A1697" t="s">
        <v>3322</v>
      </c>
      <c r="B1697" t="s">
        <v>50</v>
      </c>
      <c r="C1697" t="s">
        <v>20</v>
      </c>
      <c r="D1697" t="s">
        <v>3322</v>
      </c>
      <c r="E1697" s="1">
        <v>44371.459027777775</v>
      </c>
      <c r="F1697" t="s">
        <v>3263</v>
      </c>
      <c r="G1697" s="2">
        <v>44366</v>
      </c>
      <c r="H1697" s="2">
        <v>39088</v>
      </c>
      <c r="I1697">
        <v>1</v>
      </c>
      <c r="J1697" s="2">
        <v>44372</v>
      </c>
      <c r="K1697" s="2">
        <v>44372</v>
      </c>
      <c r="L1697" t="s">
        <v>29</v>
      </c>
      <c r="M1697" t="s">
        <v>30</v>
      </c>
      <c r="N1697" t="s">
        <v>3321</v>
      </c>
      <c r="O1697" t="s">
        <v>222</v>
      </c>
      <c r="P1697" t="s">
        <v>223</v>
      </c>
      <c r="Q1697" t="s">
        <v>54</v>
      </c>
      <c r="S1697" t="s">
        <v>55</v>
      </c>
    </row>
    <row r="1698" spans="1:19" hidden="1" x14ac:dyDescent="0.25">
      <c r="A1698" t="s">
        <v>3323</v>
      </c>
      <c r="B1698" t="s">
        <v>50</v>
      </c>
      <c r="C1698" t="s">
        <v>20</v>
      </c>
      <c r="D1698" t="s">
        <v>3323</v>
      </c>
      <c r="E1698" s="1">
        <v>44371.459722222222</v>
      </c>
      <c r="F1698" t="s">
        <v>3263</v>
      </c>
      <c r="G1698" s="2">
        <v>44366</v>
      </c>
      <c r="H1698" s="2">
        <v>38724</v>
      </c>
      <c r="I1698">
        <v>1</v>
      </c>
      <c r="J1698" s="2">
        <v>44372</v>
      </c>
      <c r="K1698" s="2">
        <v>44372</v>
      </c>
      <c r="L1698" t="s">
        <v>29</v>
      </c>
      <c r="M1698" t="s">
        <v>30</v>
      </c>
      <c r="N1698" t="s">
        <v>3324</v>
      </c>
      <c r="O1698" t="s">
        <v>53</v>
      </c>
      <c r="P1698" t="s">
        <v>53</v>
      </c>
      <c r="Q1698" t="s">
        <v>54</v>
      </c>
      <c r="S1698" t="s">
        <v>55</v>
      </c>
    </row>
    <row r="1699" spans="1:19" hidden="1" x14ac:dyDescent="0.25">
      <c r="A1699" t="s">
        <v>3325</v>
      </c>
      <c r="B1699" t="s">
        <v>50</v>
      </c>
      <c r="C1699" t="s">
        <v>20</v>
      </c>
      <c r="D1699" t="s">
        <v>3325</v>
      </c>
      <c r="E1699" s="1">
        <v>44371.459027777775</v>
      </c>
      <c r="F1699" t="s">
        <v>3263</v>
      </c>
      <c r="G1699" s="2">
        <v>44366</v>
      </c>
      <c r="H1699" s="2">
        <v>39088</v>
      </c>
      <c r="I1699">
        <v>1</v>
      </c>
      <c r="J1699" s="2">
        <v>44372</v>
      </c>
      <c r="K1699" s="2">
        <v>44372</v>
      </c>
      <c r="L1699" t="s">
        <v>29</v>
      </c>
      <c r="M1699" t="s">
        <v>30</v>
      </c>
      <c r="N1699" t="s">
        <v>3324</v>
      </c>
      <c r="O1699" t="s">
        <v>222</v>
      </c>
      <c r="P1699" t="s">
        <v>223</v>
      </c>
      <c r="Q1699" t="s">
        <v>54</v>
      </c>
      <c r="S1699" t="s">
        <v>55</v>
      </c>
    </row>
    <row r="1700" spans="1:19" hidden="1" x14ac:dyDescent="0.25">
      <c r="A1700" t="s">
        <v>3326</v>
      </c>
      <c r="B1700" t="s">
        <v>50</v>
      </c>
      <c r="C1700" t="s">
        <v>20</v>
      </c>
      <c r="D1700" t="s">
        <v>3326</v>
      </c>
      <c r="E1700" s="1">
        <v>44371.459722222222</v>
      </c>
      <c r="F1700" t="s">
        <v>3263</v>
      </c>
      <c r="G1700" s="2">
        <v>44366</v>
      </c>
      <c r="H1700" s="2">
        <v>38724</v>
      </c>
      <c r="I1700">
        <v>1</v>
      </c>
      <c r="J1700" s="2">
        <v>44372</v>
      </c>
      <c r="K1700" s="2">
        <v>44372</v>
      </c>
      <c r="L1700" t="s">
        <v>29</v>
      </c>
      <c r="M1700" t="s">
        <v>30</v>
      </c>
      <c r="N1700" t="s">
        <v>3327</v>
      </c>
      <c r="O1700" t="s">
        <v>53</v>
      </c>
      <c r="P1700" t="s">
        <v>53</v>
      </c>
      <c r="Q1700" t="s">
        <v>54</v>
      </c>
      <c r="S1700" t="s">
        <v>55</v>
      </c>
    </row>
    <row r="1701" spans="1:19" hidden="1" x14ac:dyDescent="0.25">
      <c r="A1701" t="s">
        <v>3328</v>
      </c>
      <c r="B1701" t="s">
        <v>50</v>
      </c>
      <c r="C1701" t="s">
        <v>20</v>
      </c>
      <c r="D1701" t="s">
        <v>3328</v>
      </c>
      <c r="E1701" s="1">
        <v>44371.459027777775</v>
      </c>
      <c r="F1701" t="s">
        <v>3263</v>
      </c>
      <c r="G1701" s="2">
        <v>44366</v>
      </c>
      <c r="H1701" s="2">
        <v>39088</v>
      </c>
      <c r="I1701">
        <v>1</v>
      </c>
      <c r="J1701" s="2">
        <v>44372</v>
      </c>
      <c r="K1701" s="2">
        <v>44372</v>
      </c>
      <c r="L1701" t="s">
        <v>29</v>
      </c>
      <c r="M1701" t="s">
        <v>30</v>
      </c>
      <c r="N1701" t="s">
        <v>3327</v>
      </c>
      <c r="O1701" t="s">
        <v>222</v>
      </c>
      <c r="P1701" t="s">
        <v>223</v>
      </c>
      <c r="Q1701" t="s">
        <v>54</v>
      </c>
      <c r="S1701" t="s">
        <v>55</v>
      </c>
    </row>
    <row r="1702" spans="1:19" hidden="1" x14ac:dyDescent="0.25">
      <c r="A1702" t="s">
        <v>3329</v>
      </c>
      <c r="B1702" t="s">
        <v>50</v>
      </c>
      <c r="C1702" t="s">
        <v>20</v>
      </c>
      <c r="D1702" t="s">
        <v>3329</v>
      </c>
      <c r="E1702" s="1">
        <v>44371.459722222222</v>
      </c>
      <c r="F1702" t="s">
        <v>3263</v>
      </c>
      <c r="G1702" s="2">
        <v>44366</v>
      </c>
      <c r="H1702" s="2">
        <v>38724</v>
      </c>
      <c r="I1702">
        <v>1</v>
      </c>
      <c r="J1702" s="2">
        <v>44372</v>
      </c>
      <c r="K1702" s="2">
        <v>44372</v>
      </c>
      <c r="L1702" t="s">
        <v>29</v>
      </c>
      <c r="M1702" t="s">
        <v>30</v>
      </c>
      <c r="N1702" t="s">
        <v>3330</v>
      </c>
      <c r="O1702" t="s">
        <v>53</v>
      </c>
      <c r="P1702" t="s">
        <v>53</v>
      </c>
      <c r="Q1702" t="s">
        <v>54</v>
      </c>
      <c r="S1702" t="s">
        <v>55</v>
      </c>
    </row>
    <row r="1703" spans="1:19" hidden="1" x14ac:dyDescent="0.25">
      <c r="A1703" t="s">
        <v>3331</v>
      </c>
      <c r="B1703" t="s">
        <v>50</v>
      </c>
      <c r="C1703" t="s">
        <v>20</v>
      </c>
      <c r="D1703" t="s">
        <v>3331</v>
      </c>
      <c r="E1703" s="1">
        <v>44371.459027777775</v>
      </c>
      <c r="F1703" t="s">
        <v>3263</v>
      </c>
      <c r="G1703" s="2">
        <v>44366</v>
      </c>
      <c r="H1703" s="2">
        <v>39088</v>
      </c>
      <c r="I1703">
        <v>1</v>
      </c>
      <c r="J1703" s="2">
        <v>44372</v>
      </c>
      <c r="K1703" s="2">
        <v>44372</v>
      </c>
      <c r="L1703" t="s">
        <v>29</v>
      </c>
      <c r="M1703" t="s">
        <v>30</v>
      </c>
      <c r="N1703" t="s">
        <v>3330</v>
      </c>
      <c r="O1703" t="s">
        <v>222</v>
      </c>
      <c r="P1703" t="s">
        <v>223</v>
      </c>
      <c r="Q1703" t="s">
        <v>54</v>
      </c>
      <c r="S1703" t="s">
        <v>55</v>
      </c>
    </row>
    <row r="1704" spans="1:19" hidden="1" x14ac:dyDescent="0.25">
      <c r="A1704" t="s">
        <v>3332</v>
      </c>
      <c r="B1704" t="s">
        <v>50</v>
      </c>
      <c r="C1704" t="s">
        <v>20</v>
      </c>
      <c r="D1704" t="s">
        <v>3332</v>
      </c>
      <c r="E1704" s="1">
        <v>44371.459722222222</v>
      </c>
      <c r="F1704" t="s">
        <v>3263</v>
      </c>
      <c r="G1704" s="2">
        <v>44366</v>
      </c>
      <c r="H1704" s="2">
        <v>38724</v>
      </c>
      <c r="I1704">
        <v>1</v>
      </c>
      <c r="J1704" s="2">
        <v>44372</v>
      </c>
      <c r="K1704" s="2">
        <v>44372</v>
      </c>
      <c r="L1704" t="s">
        <v>29</v>
      </c>
      <c r="M1704" t="s">
        <v>30</v>
      </c>
      <c r="N1704" t="s">
        <v>3333</v>
      </c>
      <c r="O1704" t="s">
        <v>53</v>
      </c>
      <c r="P1704" t="s">
        <v>53</v>
      </c>
      <c r="Q1704" t="s">
        <v>54</v>
      </c>
      <c r="S1704" t="s">
        <v>55</v>
      </c>
    </row>
    <row r="1705" spans="1:19" hidden="1" x14ac:dyDescent="0.25">
      <c r="A1705" t="s">
        <v>3334</v>
      </c>
      <c r="B1705" t="s">
        <v>50</v>
      </c>
      <c r="C1705" t="s">
        <v>20</v>
      </c>
      <c r="D1705" t="s">
        <v>3334</v>
      </c>
      <c r="E1705" s="1">
        <v>44371.459027777775</v>
      </c>
      <c r="F1705" t="s">
        <v>3263</v>
      </c>
      <c r="G1705" s="2">
        <v>44366</v>
      </c>
      <c r="H1705" s="2">
        <v>39088</v>
      </c>
      <c r="I1705">
        <v>1</v>
      </c>
      <c r="J1705" s="2">
        <v>44372</v>
      </c>
      <c r="K1705" s="2">
        <v>44372</v>
      </c>
      <c r="L1705" t="s">
        <v>29</v>
      </c>
      <c r="M1705" t="s">
        <v>30</v>
      </c>
      <c r="N1705" t="s">
        <v>3333</v>
      </c>
      <c r="O1705" t="s">
        <v>222</v>
      </c>
      <c r="P1705" t="s">
        <v>223</v>
      </c>
      <c r="Q1705" t="s">
        <v>54</v>
      </c>
      <c r="S1705" t="s">
        <v>55</v>
      </c>
    </row>
    <row r="1706" spans="1:19" hidden="1" x14ac:dyDescent="0.25">
      <c r="A1706" t="s">
        <v>3335</v>
      </c>
      <c r="B1706" t="s">
        <v>50</v>
      </c>
      <c r="C1706" t="s">
        <v>20</v>
      </c>
      <c r="D1706" t="s">
        <v>3335</v>
      </c>
      <c r="E1706" s="1">
        <v>44371.459722222222</v>
      </c>
      <c r="F1706" t="s">
        <v>3263</v>
      </c>
      <c r="G1706" s="2">
        <v>44366</v>
      </c>
      <c r="H1706" s="2">
        <v>38724</v>
      </c>
      <c r="I1706">
        <v>1</v>
      </c>
      <c r="J1706" s="2">
        <v>44372</v>
      </c>
      <c r="K1706" s="2">
        <v>44372</v>
      </c>
      <c r="L1706" t="s">
        <v>29</v>
      </c>
      <c r="M1706" t="s">
        <v>30</v>
      </c>
      <c r="N1706" t="s">
        <v>3336</v>
      </c>
      <c r="O1706" t="s">
        <v>53</v>
      </c>
      <c r="P1706" t="s">
        <v>53</v>
      </c>
      <c r="Q1706" t="s">
        <v>54</v>
      </c>
      <c r="S1706" t="s">
        <v>55</v>
      </c>
    </row>
    <row r="1707" spans="1:19" hidden="1" x14ac:dyDescent="0.25">
      <c r="A1707" t="s">
        <v>3337</v>
      </c>
      <c r="B1707" t="s">
        <v>50</v>
      </c>
      <c r="C1707" t="s">
        <v>20</v>
      </c>
      <c r="D1707" t="s">
        <v>3337</v>
      </c>
      <c r="E1707" s="1">
        <v>44371.459027777775</v>
      </c>
      <c r="F1707" t="s">
        <v>3263</v>
      </c>
      <c r="G1707" s="2">
        <v>44366</v>
      </c>
      <c r="H1707" s="2">
        <v>39088</v>
      </c>
      <c r="I1707">
        <v>1</v>
      </c>
      <c r="J1707" s="2">
        <v>44372</v>
      </c>
      <c r="K1707" s="2">
        <v>44372</v>
      </c>
      <c r="L1707" t="s">
        <v>29</v>
      </c>
      <c r="M1707" t="s">
        <v>30</v>
      </c>
      <c r="N1707" t="s">
        <v>3336</v>
      </c>
      <c r="O1707" t="s">
        <v>222</v>
      </c>
      <c r="P1707" t="s">
        <v>223</v>
      </c>
      <c r="Q1707" t="s">
        <v>54</v>
      </c>
      <c r="S1707" t="s">
        <v>55</v>
      </c>
    </row>
    <row r="1708" spans="1:19" hidden="1" x14ac:dyDescent="0.25">
      <c r="A1708" t="s">
        <v>3338</v>
      </c>
      <c r="B1708" t="s">
        <v>50</v>
      </c>
      <c r="C1708" t="s">
        <v>20</v>
      </c>
      <c r="D1708" t="s">
        <v>3338</v>
      </c>
      <c r="E1708" s="1">
        <v>44371.459722222222</v>
      </c>
      <c r="F1708" t="s">
        <v>3263</v>
      </c>
      <c r="G1708" s="2">
        <v>44366</v>
      </c>
      <c r="H1708" s="2">
        <v>38724</v>
      </c>
      <c r="I1708">
        <v>1</v>
      </c>
      <c r="J1708" s="2">
        <v>44372</v>
      </c>
      <c r="K1708" s="2">
        <v>44372</v>
      </c>
      <c r="L1708" t="s">
        <v>29</v>
      </c>
      <c r="M1708" t="s">
        <v>30</v>
      </c>
      <c r="N1708" t="s">
        <v>3339</v>
      </c>
      <c r="O1708" t="s">
        <v>53</v>
      </c>
      <c r="P1708" t="s">
        <v>53</v>
      </c>
      <c r="Q1708" t="s">
        <v>54</v>
      </c>
      <c r="S1708" t="s">
        <v>55</v>
      </c>
    </row>
    <row r="1709" spans="1:19" hidden="1" x14ac:dyDescent="0.25">
      <c r="A1709" t="s">
        <v>3340</v>
      </c>
      <c r="B1709" t="s">
        <v>50</v>
      </c>
      <c r="C1709" t="s">
        <v>20</v>
      </c>
      <c r="D1709" t="s">
        <v>3340</v>
      </c>
      <c r="E1709" s="1">
        <v>44371.459027777775</v>
      </c>
      <c r="F1709" t="s">
        <v>3263</v>
      </c>
      <c r="G1709" s="2">
        <v>44366</v>
      </c>
      <c r="H1709" s="2">
        <v>39088</v>
      </c>
      <c r="I1709">
        <v>1</v>
      </c>
      <c r="J1709" s="2">
        <v>44372</v>
      </c>
      <c r="K1709" s="2">
        <v>44372</v>
      </c>
      <c r="L1709" t="s">
        <v>29</v>
      </c>
      <c r="M1709" t="s">
        <v>30</v>
      </c>
      <c r="N1709" t="s">
        <v>3339</v>
      </c>
      <c r="O1709" t="s">
        <v>222</v>
      </c>
      <c r="P1709" t="s">
        <v>223</v>
      </c>
      <c r="Q1709" t="s">
        <v>54</v>
      </c>
      <c r="S1709" t="s">
        <v>55</v>
      </c>
    </row>
    <row r="1710" spans="1:19" hidden="1" x14ac:dyDescent="0.25">
      <c r="A1710" t="s">
        <v>3341</v>
      </c>
      <c r="B1710" t="s">
        <v>50</v>
      </c>
      <c r="C1710" t="s">
        <v>20</v>
      </c>
      <c r="D1710" t="s">
        <v>3341</v>
      </c>
      <c r="E1710" s="1">
        <v>44371.459722222222</v>
      </c>
      <c r="F1710" t="s">
        <v>3263</v>
      </c>
      <c r="G1710" s="2">
        <v>44366</v>
      </c>
      <c r="H1710" s="2">
        <v>38724</v>
      </c>
      <c r="I1710">
        <v>1</v>
      </c>
      <c r="J1710" s="2">
        <v>44372</v>
      </c>
      <c r="K1710" s="2">
        <v>44372</v>
      </c>
      <c r="L1710" t="s">
        <v>29</v>
      </c>
      <c r="M1710" t="s">
        <v>30</v>
      </c>
      <c r="N1710" t="s">
        <v>3342</v>
      </c>
      <c r="O1710" t="s">
        <v>53</v>
      </c>
      <c r="P1710" t="s">
        <v>53</v>
      </c>
      <c r="Q1710" t="s">
        <v>54</v>
      </c>
      <c r="S1710" t="s">
        <v>55</v>
      </c>
    </row>
    <row r="1711" spans="1:19" hidden="1" x14ac:dyDescent="0.25">
      <c r="A1711" t="s">
        <v>3343</v>
      </c>
      <c r="B1711" t="s">
        <v>50</v>
      </c>
      <c r="C1711" t="s">
        <v>20</v>
      </c>
      <c r="D1711" t="s">
        <v>3343</v>
      </c>
      <c r="E1711" s="1">
        <v>44371.459027777775</v>
      </c>
      <c r="F1711" t="s">
        <v>3263</v>
      </c>
      <c r="G1711" s="2">
        <v>44366</v>
      </c>
      <c r="H1711" s="2">
        <v>39088</v>
      </c>
      <c r="I1711">
        <v>1</v>
      </c>
      <c r="J1711" s="2">
        <v>44372</v>
      </c>
      <c r="K1711" s="2">
        <v>44372</v>
      </c>
      <c r="L1711" t="s">
        <v>29</v>
      </c>
      <c r="M1711" t="s">
        <v>30</v>
      </c>
      <c r="N1711" t="s">
        <v>3342</v>
      </c>
      <c r="O1711" t="s">
        <v>222</v>
      </c>
      <c r="P1711" t="s">
        <v>223</v>
      </c>
      <c r="Q1711" t="s">
        <v>54</v>
      </c>
      <c r="S1711" t="s">
        <v>55</v>
      </c>
    </row>
    <row r="1712" spans="1:19" hidden="1" x14ac:dyDescent="0.25">
      <c r="A1712" t="s">
        <v>3344</v>
      </c>
      <c r="B1712" t="s">
        <v>50</v>
      </c>
      <c r="C1712" t="s">
        <v>20</v>
      </c>
      <c r="D1712" t="s">
        <v>3344</v>
      </c>
      <c r="E1712" s="1">
        <v>44371.460416666669</v>
      </c>
      <c r="F1712" t="s">
        <v>3263</v>
      </c>
      <c r="G1712" s="2">
        <v>44366</v>
      </c>
      <c r="H1712" s="2">
        <v>38724</v>
      </c>
      <c r="I1712">
        <v>1</v>
      </c>
      <c r="J1712" s="2">
        <v>44372</v>
      </c>
      <c r="K1712" s="2">
        <v>44372</v>
      </c>
      <c r="L1712" t="s">
        <v>29</v>
      </c>
      <c r="M1712" t="s">
        <v>30</v>
      </c>
      <c r="N1712" t="s">
        <v>3345</v>
      </c>
      <c r="O1712" t="s">
        <v>53</v>
      </c>
      <c r="P1712" t="s">
        <v>53</v>
      </c>
      <c r="Q1712" t="s">
        <v>54</v>
      </c>
      <c r="S1712" t="s">
        <v>55</v>
      </c>
    </row>
    <row r="1713" spans="1:19" hidden="1" x14ac:dyDescent="0.25">
      <c r="A1713" t="s">
        <v>3346</v>
      </c>
      <c r="B1713" t="s">
        <v>50</v>
      </c>
      <c r="C1713" t="s">
        <v>20</v>
      </c>
      <c r="D1713" t="s">
        <v>3346</v>
      </c>
      <c r="E1713" s="1">
        <v>44371.460416666669</v>
      </c>
      <c r="F1713" t="s">
        <v>3263</v>
      </c>
      <c r="G1713" s="2">
        <v>44366</v>
      </c>
      <c r="H1713" s="2">
        <v>39088</v>
      </c>
      <c r="I1713">
        <v>1</v>
      </c>
      <c r="J1713" s="2">
        <v>44372</v>
      </c>
      <c r="K1713" s="2">
        <v>44372</v>
      </c>
      <c r="L1713" t="s">
        <v>29</v>
      </c>
      <c r="M1713" t="s">
        <v>30</v>
      </c>
      <c r="N1713" t="s">
        <v>3345</v>
      </c>
      <c r="O1713" t="s">
        <v>222</v>
      </c>
      <c r="P1713" t="s">
        <v>223</v>
      </c>
      <c r="Q1713" t="s">
        <v>54</v>
      </c>
      <c r="S1713" t="s">
        <v>55</v>
      </c>
    </row>
    <row r="1714" spans="1:19" hidden="1" x14ac:dyDescent="0.25">
      <c r="A1714" t="s">
        <v>3347</v>
      </c>
      <c r="B1714" t="s">
        <v>50</v>
      </c>
      <c r="C1714" t="s">
        <v>20</v>
      </c>
      <c r="D1714" t="s">
        <v>3347</v>
      </c>
      <c r="E1714" s="1">
        <v>44371.459722222222</v>
      </c>
      <c r="F1714" t="s">
        <v>3263</v>
      </c>
      <c r="G1714" s="2">
        <v>44366</v>
      </c>
      <c r="H1714" s="2">
        <v>38724</v>
      </c>
      <c r="I1714">
        <v>1</v>
      </c>
      <c r="J1714" s="2">
        <v>44372</v>
      </c>
      <c r="K1714" s="2">
        <v>44372</v>
      </c>
      <c r="L1714" t="s">
        <v>29</v>
      </c>
      <c r="M1714" t="s">
        <v>30</v>
      </c>
      <c r="N1714" t="s">
        <v>3348</v>
      </c>
      <c r="O1714" t="s">
        <v>53</v>
      </c>
      <c r="P1714" t="s">
        <v>53</v>
      </c>
      <c r="Q1714" t="s">
        <v>54</v>
      </c>
      <c r="S1714" t="s">
        <v>55</v>
      </c>
    </row>
    <row r="1715" spans="1:19" hidden="1" x14ac:dyDescent="0.25">
      <c r="A1715" t="s">
        <v>3349</v>
      </c>
      <c r="B1715" t="s">
        <v>50</v>
      </c>
      <c r="C1715" t="s">
        <v>20</v>
      </c>
      <c r="D1715" t="s">
        <v>3349</v>
      </c>
      <c r="E1715" s="1">
        <v>44371.459027777775</v>
      </c>
      <c r="F1715" t="s">
        <v>3263</v>
      </c>
      <c r="G1715" s="2">
        <v>44366</v>
      </c>
      <c r="H1715" s="2">
        <v>39088</v>
      </c>
      <c r="I1715">
        <v>1</v>
      </c>
      <c r="J1715" s="2">
        <v>44372</v>
      </c>
      <c r="K1715" s="2">
        <v>44372</v>
      </c>
      <c r="L1715" t="s">
        <v>29</v>
      </c>
      <c r="M1715" t="s">
        <v>30</v>
      </c>
      <c r="N1715" t="s">
        <v>3348</v>
      </c>
      <c r="O1715" t="s">
        <v>222</v>
      </c>
      <c r="P1715" t="s">
        <v>223</v>
      </c>
      <c r="Q1715" t="s">
        <v>54</v>
      </c>
      <c r="S1715" t="s">
        <v>55</v>
      </c>
    </row>
    <row r="1716" spans="1:19" hidden="1" x14ac:dyDescent="0.25">
      <c r="A1716" t="s">
        <v>3350</v>
      </c>
      <c r="B1716" t="s">
        <v>50</v>
      </c>
      <c r="C1716" t="s">
        <v>20</v>
      </c>
      <c r="D1716" t="s">
        <v>3350</v>
      </c>
      <c r="E1716" s="1">
        <v>44371.459722222222</v>
      </c>
      <c r="F1716" t="s">
        <v>3263</v>
      </c>
      <c r="G1716" s="2">
        <v>44366</v>
      </c>
      <c r="H1716" s="2">
        <v>38724</v>
      </c>
      <c r="I1716">
        <v>1</v>
      </c>
      <c r="J1716" s="2">
        <v>44372</v>
      </c>
      <c r="K1716" s="2">
        <v>44372</v>
      </c>
      <c r="L1716" t="s">
        <v>29</v>
      </c>
      <c r="M1716" t="s">
        <v>30</v>
      </c>
      <c r="N1716" t="s">
        <v>3351</v>
      </c>
      <c r="O1716" t="s">
        <v>53</v>
      </c>
      <c r="P1716" t="s">
        <v>53</v>
      </c>
      <c r="Q1716" t="s">
        <v>54</v>
      </c>
      <c r="S1716" t="s">
        <v>55</v>
      </c>
    </row>
    <row r="1717" spans="1:19" hidden="1" x14ac:dyDescent="0.25">
      <c r="A1717" t="s">
        <v>3352</v>
      </c>
      <c r="B1717" t="s">
        <v>50</v>
      </c>
      <c r="C1717" t="s">
        <v>20</v>
      </c>
      <c r="D1717" t="s">
        <v>3352</v>
      </c>
      <c r="E1717" s="1">
        <v>44371.459027777775</v>
      </c>
      <c r="F1717" t="s">
        <v>3263</v>
      </c>
      <c r="G1717" s="2">
        <v>44366</v>
      </c>
      <c r="H1717" s="2">
        <v>39088</v>
      </c>
      <c r="I1717">
        <v>1</v>
      </c>
      <c r="J1717" s="2">
        <v>44372</v>
      </c>
      <c r="K1717" s="2">
        <v>44372</v>
      </c>
      <c r="L1717" t="s">
        <v>29</v>
      </c>
      <c r="M1717" t="s">
        <v>30</v>
      </c>
      <c r="N1717" t="s">
        <v>3351</v>
      </c>
      <c r="O1717" t="s">
        <v>222</v>
      </c>
      <c r="P1717" t="s">
        <v>223</v>
      </c>
      <c r="Q1717" t="s">
        <v>54</v>
      </c>
      <c r="S1717" t="s">
        <v>55</v>
      </c>
    </row>
    <row r="1718" spans="1:19" hidden="1" x14ac:dyDescent="0.25">
      <c r="A1718" t="s">
        <v>3353</v>
      </c>
      <c r="B1718" t="s">
        <v>50</v>
      </c>
      <c r="C1718" t="s">
        <v>20</v>
      </c>
      <c r="D1718" t="s">
        <v>3353</v>
      </c>
      <c r="E1718" s="1">
        <v>44371.459722222222</v>
      </c>
      <c r="F1718" t="s">
        <v>3263</v>
      </c>
      <c r="G1718" s="2">
        <v>44366</v>
      </c>
      <c r="H1718" s="2">
        <v>38724</v>
      </c>
      <c r="I1718">
        <v>1</v>
      </c>
      <c r="J1718" s="2">
        <v>44372</v>
      </c>
      <c r="K1718" s="2">
        <v>44372</v>
      </c>
      <c r="L1718" t="s">
        <v>29</v>
      </c>
      <c r="M1718" t="s">
        <v>30</v>
      </c>
      <c r="N1718" t="s">
        <v>3354</v>
      </c>
      <c r="O1718" t="s">
        <v>53</v>
      </c>
      <c r="P1718" t="s">
        <v>53</v>
      </c>
      <c r="Q1718" t="s">
        <v>54</v>
      </c>
      <c r="S1718" t="s">
        <v>55</v>
      </c>
    </row>
    <row r="1719" spans="1:19" hidden="1" x14ac:dyDescent="0.25">
      <c r="A1719" t="s">
        <v>3355</v>
      </c>
      <c r="B1719" t="s">
        <v>50</v>
      </c>
      <c r="C1719" t="s">
        <v>20</v>
      </c>
      <c r="D1719" t="s">
        <v>3355</v>
      </c>
      <c r="E1719" s="1">
        <v>44371.460416666669</v>
      </c>
      <c r="F1719" t="s">
        <v>3263</v>
      </c>
      <c r="G1719" s="2">
        <v>44366</v>
      </c>
      <c r="H1719" s="2">
        <v>38724</v>
      </c>
      <c r="I1719">
        <v>1</v>
      </c>
      <c r="J1719" s="2">
        <v>44372</v>
      </c>
      <c r="K1719" s="2">
        <v>44372</v>
      </c>
      <c r="L1719" t="s">
        <v>29</v>
      </c>
      <c r="M1719" t="s">
        <v>30</v>
      </c>
      <c r="N1719" t="s">
        <v>3356</v>
      </c>
      <c r="O1719" t="s">
        <v>53</v>
      </c>
      <c r="P1719" t="s">
        <v>53</v>
      </c>
      <c r="Q1719" t="s">
        <v>54</v>
      </c>
      <c r="S1719" t="s">
        <v>55</v>
      </c>
    </row>
    <row r="1720" spans="1:19" hidden="1" x14ac:dyDescent="0.25">
      <c r="A1720" t="s">
        <v>3357</v>
      </c>
      <c r="B1720" t="s">
        <v>50</v>
      </c>
      <c r="C1720" t="s">
        <v>20</v>
      </c>
      <c r="D1720" t="s">
        <v>3357</v>
      </c>
      <c r="E1720" s="1">
        <v>44371.460416666669</v>
      </c>
      <c r="F1720" t="s">
        <v>3263</v>
      </c>
      <c r="G1720" s="2">
        <v>44366</v>
      </c>
      <c r="H1720" s="2">
        <v>39088</v>
      </c>
      <c r="I1720">
        <v>1</v>
      </c>
      <c r="J1720" s="2">
        <v>44372</v>
      </c>
      <c r="K1720" s="2">
        <v>44372</v>
      </c>
      <c r="L1720" t="s">
        <v>29</v>
      </c>
      <c r="M1720" t="s">
        <v>30</v>
      </c>
      <c r="N1720" t="s">
        <v>3356</v>
      </c>
      <c r="O1720" t="s">
        <v>222</v>
      </c>
      <c r="P1720" t="s">
        <v>223</v>
      </c>
      <c r="Q1720" t="s">
        <v>54</v>
      </c>
      <c r="S1720" t="s">
        <v>55</v>
      </c>
    </row>
    <row r="1721" spans="1:19" hidden="1" x14ac:dyDescent="0.25">
      <c r="A1721" t="s">
        <v>3358</v>
      </c>
      <c r="B1721" t="s">
        <v>50</v>
      </c>
      <c r="C1721" t="s">
        <v>20</v>
      </c>
      <c r="D1721" t="s">
        <v>3358</v>
      </c>
      <c r="E1721" s="1">
        <v>44371.459027777775</v>
      </c>
      <c r="F1721" t="s">
        <v>3263</v>
      </c>
      <c r="G1721" s="2">
        <v>44366</v>
      </c>
      <c r="H1721" s="2">
        <v>39088</v>
      </c>
      <c r="I1721">
        <v>1</v>
      </c>
      <c r="J1721" s="2">
        <v>44372</v>
      </c>
      <c r="K1721" s="2">
        <v>44372</v>
      </c>
      <c r="L1721" t="s">
        <v>29</v>
      </c>
      <c r="M1721" t="s">
        <v>30</v>
      </c>
      <c r="N1721" t="s">
        <v>3354</v>
      </c>
      <c r="O1721" t="s">
        <v>222</v>
      </c>
      <c r="P1721" t="s">
        <v>223</v>
      </c>
      <c r="Q1721" t="s">
        <v>54</v>
      </c>
      <c r="S1721" t="s">
        <v>55</v>
      </c>
    </row>
    <row r="1722" spans="1:19" hidden="1" x14ac:dyDescent="0.25">
      <c r="A1722" t="s">
        <v>3359</v>
      </c>
      <c r="B1722" t="s">
        <v>50</v>
      </c>
      <c r="C1722" t="s">
        <v>20</v>
      </c>
      <c r="D1722" t="s">
        <v>3359</v>
      </c>
      <c r="E1722" s="1">
        <v>44371.460416666669</v>
      </c>
      <c r="F1722" t="s">
        <v>3263</v>
      </c>
      <c r="G1722" s="2">
        <v>44366</v>
      </c>
      <c r="H1722" s="2">
        <v>38724</v>
      </c>
      <c r="I1722">
        <v>1</v>
      </c>
      <c r="J1722" s="2">
        <v>44372</v>
      </c>
      <c r="K1722" s="2">
        <v>44372</v>
      </c>
      <c r="L1722" t="s">
        <v>29</v>
      </c>
      <c r="M1722" t="s">
        <v>30</v>
      </c>
      <c r="N1722" t="s">
        <v>3360</v>
      </c>
      <c r="O1722" t="s">
        <v>53</v>
      </c>
      <c r="P1722" t="s">
        <v>53</v>
      </c>
      <c r="Q1722" t="s">
        <v>54</v>
      </c>
      <c r="S1722" t="s">
        <v>55</v>
      </c>
    </row>
    <row r="1723" spans="1:19" hidden="1" x14ac:dyDescent="0.25">
      <c r="A1723" t="s">
        <v>3361</v>
      </c>
      <c r="B1723" t="s">
        <v>50</v>
      </c>
      <c r="C1723" t="s">
        <v>20</v>
      </c>
      <c r="D1723" t="s">
        <v>3361</v>
      </c>
      <c r="E1723" s="1">
        <v>44371.459027777775</v>
      </c>
      <c r="F1723" t="s">
        <v>3263</v>
      </c>
      <c r="G1723" s="2">
        <v>44366</v>
      </c>
      <c r="H1723" s="2">
        <v>39088</v>
      </c>
      <c r="I1723">
        <v>1</v>
      </c>
      <c r="J1723" s="2">
        <v>44372</v>
      </c>
      <c r="K1723" s="2">
        <v>44372</v>
      </c>
      <c r="L1723" t="s">
        <v>29</v>
      </c>
      <c r="M1723" t="s">
        <v>30</v>
      </c>
      <c r="N1723" t="s">
        <v>3360</v>
      </c>
      <c r="O1723" t="s">
        <v>222</v>
      </c>
      <c r="P1723" t="s">
        <v>223</v>
      </c>
      <c r="Q1723" t="s">
        <v>54</v>
      </c>
      <c r="S1723" t="s">
        <v>55</v>
      </c>
    </row>
    <row r="1724" spans="1:19" hidden="1" x14ac:dyDescent="0.25">
      <c r="A1724" t="s">
        <v>3362</v>
      </c>
      <c r="B1724" t="s">
        <v>50</v>
      </c>
      <c r="C1724" t="s">
        <v>20</v>
      </c>
      <c r="D1724" t="s">
        <v>3362</v>
      </c>
      <c r="E1724" s="1">
        <v>44371.460416666669</v>
      </c>
      <c r="F1724" t="s">
        <v>3263</v>
      </c>
      <c r="G1724" s="2">
        <v>44366</v>
      </c>
      <c r="H1724" s="2">
        <v>38724</v>
      </c>
      <c r="I1724">
        <v>1</v>
      </c>
      <c r="J1724" s="2">
        <v>44372</v>
      </c>
      <c r="K1724" s="2">
        <v>44372</v>
      </c>
      <c r="L1724" t="s">
        <v>29</v>
      </c>
      <c r="M1724" t="s">
        <v>30</v>
      </c>
      <c r="N1724" t="s">
        <v>3363</v>
      </c>
      <c r="O1724" t="s">
        <v>53</v>
      </c>
      <c r="P1724" t="s">
        <v>53</v>
      </c>
      <c r="Q1724" t="s">
        <v>54</v>
      </c>
      <c r="S1724" t="s">
        <v>55</v>
      </c>
    </row>
    <row r="1725" spans="1:19" hidden="1" x14ac:dyDescent="0.25">
      <c r="A1725" t="s">
        <v>3364</v>
      </c>
      <c r="B1725" t="s">
        <v>50</v>
      </c>
      <c r="C1725" t="s">
        <v>20</v>
      </c>
      <c r="D1725" t="s">
        <v>3364</v>
      </c>
      <c r="E1725" s="1">
        <v>44371.459027777775</v>
      </c>
      <c r="F1725" t="s">
        <v>3263</v>
      </c>
      <c r="G1725" s="2">
        <v>44366</v>
      </c>
      <c r="H1725" s="2">
        <v>39088</v>
      </c>
      <c r="I1725">
        <v>1</v>
      </c>
      <c r="J1725" s="2">
        <v>44372</v>
      </c>
      <c r="K1725" s="2">
        <v>44372</v>
      </c>
      <c r="L1725" t="s">
        <v>29</v>
      </c>
      <c r="M1725" t="s">
        <v>30</v>
      </c>
      <c r="N1725" t="s">
        <v>3363</v>
      </c>
      <c r="O1725" t="s">
        <v>222</v>
      </c>
      <c r="P1725" t="s">
        <v>223</v>
      </c>
      <c r="Q1725" t="s">
        <v>54</v>
      </c>
      <c r="S1725" t="s">
        <v>55</v>
      </c>
    </row>
    <row r="1726" spans="1:19" hidden="1" x14ac:dyDescent="0.25">
      <c r="A1726" t="s">
        <v>3365</v>
      </c>
      <c r="B1726" t="s">
        <v>50</v>
      </c>
      <c r="C1726" t="s">
        <v>20</v>
      </c>
      <c r="D1726" t="s">
        <v>3365</v>
      </c>
      <c r="E1726" s="1">
        <v>44371.460416666669</v>
      </c>
      <c r="F1726" t="s">
        <v>3263</v>
      </c>
      <c r="G1726" s="2">
        <v>44366</v>
      </c>
      <c r="H1726" s="2">
        <v>38724</v>
      </c>
      <c r="I1726">
        <v>1</v>
      </c>
      <c r="J1726" s="2">
        <v>44372</v>
      </c>
      <c r="K1726" s="2">
        <v>44372</v>
      </c>
      <c r="L1726" t="s">
        <v>29</v>
      </c>
      <c r="M1726" t="s">
        <v>30</v>
      </c>
      <c r="N1726" t="s">
        <v>3366</v>
      </c>
      <c r="O1726" t="s">
        <v>53</v>
      </c>
      <c r="P1726" t="s">
        <v>53</v>
      </c>
      <c r="Q1726" t="s">
        <v>54</v>
      </c>
      <c r="S1726" t="s">
        <v>55</v>
      </c>
    </row>
    <row r="1727" spans="1:19" hidden="1" x14ac:dyDescent="0.25">
      <c r="A1727" t="s">
        <v>3367</v>
      </c>
      <c r="B1727" t="s">
        <v>50</v>
      </c>
      <c r="C1727" t="s">
        <v>20</v>
      </c>
      <c r="D1727" t="s">
        <v>3367</v>
      </c>
      <c r="E1727" s="1">
        <v>44371.459027777775</v>
      </c>
      <c r="F1727" t="s">
        <v>3263</v>
      </c>
      <c r="G1727" s="2">
        <v>44366</v>
      </c>
      <c r="H1727" s="2">
        <v>39088</v>
      </c>
      <c r="I1727">
        <v>1</v>
      </c>
      <c r="J1727" s="2">
        <v>44372</v>
      </c>
      <c r="K1727" s="2">
        <v>44372</v>
      </c>
      <c r="L1727" t="s">
        <v>29</v>
      </c>
      <c r="M1727" t="s">
        <v>30</v>
      </c>
      <c r="N1727" t="s">
        <v>3366</v>
      </c>
      <c r="O1727" t="s">
        <v>222</v>
      </c>
      <c r="P1727" t="s">
        <v>223</v>
      </c>
      <c r="Q1727" t="s">
        <v>54</v>
      </c>
      <c r="S1727" t="s">
        <v>55</v>
      </c>
    </row>
    <row r="1728" spans="1:19" hidden="1" x14ac:dyDescent="0.25">
      <c r="A1728" t="s">
        <v>3368</v>
      </c>
      <c r="B1728" t="s">
        <v>50</v>
      </c>
      <c r="C1728" t="s">
        <v>20</v>
      </c>
      <c r="D1728" t="s">
        <v>3368</v>
      </c>
      <c r="E1728" s="1">
        <v>44371.460416666669</v>
      </c>
      <c r="F1728" t="s">
        <v>3263</v>
      </c>
      <c r="G1728" s="2">
        <v>44366</v>
      </c>
      <c r="H1728" s="2">
        <v>38724</v>
      </c>
      <c r="I1728">
        <v>1</v>
      </c>
      <c r="J1728" s="2">
        <v>44372</v>
      </c>
      <c r="K1728" s="2">
        <v>44372</v>
      </c>
      <c r="L1728" t="s">
        <v>29</v>
      </c>
      <c r="M1728" t="s">
        <v>30</v>
      </c>
      <c r="N1728" t="s">
        <v>3369</v>
      </c>
      <c r="O1728" t="s">
        <v>53</v>
      </c>
      <c r="P1728" t="s">
        <v>53</v>
      </c>
      <c r="Q1728" t="s">
        <v>54</v>
      </c>
      <c r="S1728" t="s">
        <v>55</v>
      </c>
    </row>
    <row r="1729" spans="1:19" hidden="1" x14ac:dyDescent="0.25">
      <c r="A1729" t="s">
        <v>3370</v>
      </c>
      <c r="B1729" t="s">
        <v>50</v>
      </c>
      <c r="C1729" t="s">
        <v>20</v>
      </c>
      <c r="D1729" t="s">
        <v>3370</v>
      </c>
      <c r="E1729" s="1">
        <v>44371.459027777775</v>
      </c>
      <c r="F1729" t="s">
        <v>3263</v>
      </c>
      <c r="G1729" s="2">
        <v>44366</v>
      </c>
      <c r="H1729" s="2">
        <v>39088</v>
      </c>
      <c r="I1729">
        <v>1</v>
      </c>
      <c r="J1729" s="2">
        <v>44372</v>
      </c>
      <c r="K1729" s="2">
        <v>44372</v>
      </c>
      <c r="L1729" t="s">
        <v>29</v>
      </c>
      <c r="M1729" t="s">
        <v>30</v>
      </c>
      <c r="N1729" t="s">
        <v>3369</v>
      </c>
      <c r="O1729" t="s">
        <v>222</v>
      </c>
      <c r="P1729" t="s">
        <v>223</v>
      </c>
      <c r="Q1729" t="s">
        <v>54</v>
      </c>
      <c r="S1729" t="s">
        <v>55</v>
      </c>
    </row>
    <row r="1730" spans="1:19" hidden="1" x14ac:dyDescent="0.25">
      <c r="A1730" t="s">
        <v>3371</v>
      </c>
      <c r="B1730" t="s">
        <v>50</v>
      </c>
      <c r="C1730" t="s">
        <v>20</v>
      </c>
      <c r="D1730" t="s">
        <v>3371</v>
      </c>
      <c r="E1730" s="1">
        <v>44371.460416666669</v>
      </c>
      <c r="F1730" t="s">
        <v>3263</v>
      </c>
      <c r="G1730" s="2">
        <v>44366</v>
      </c>
      <c r="H1730" s="2">
        <v>38724</v>
      </c>
      <c r="I1730">
        <v>1</v>
      </c>
      <c r="J1730" s="2">
        <v>44372</v>
      </c>
      <c r="K1730" s="2">
        <v>44372</v>
      </c>
      <c r="L1730" t="s">
        <v>29</v>
      </c>
      <c r="M1730" t="s">
        <v>30</v>
      </c>
      <c r="N1730" t="s">
        <v>3372</v>
      </c>
      <c r="O1730" t="s">
        <v>53</v>
      </c>
      <c r="P1730" t="s">
        <v>53</v>
      </c>
      <c r="Q1730" t="s">
        <v>54</v>
      </c>
      <c r="S1730" t="s">
        <v>55</v>
      </c>
    </row>
    <row r="1731" spans="1:19" hidden="1" x14ac:dyDescent="0.25">
      <c r="A1731" t="s">
        <v>3373</v>
      </c>
      <c r="B1731" t="s">
        <v>50</v>
      </c>
      <c r="C1731" t="s">
        <v>20</v>
      </c>
      <c r="D1731" t="s">
        <v>3373</v>
      </c>
      <c r="E1731" s="1">
        <v>44371.459027777775</v>
      </c>
      <c r="F1731" t="s">
        <v>3263</v>
      </c>
      <c r="G1731" s="2">
        <v>44366</v>
      </c>
      <c r="H1731" s="2">
        <v>39088</v>
      </c>
      <c r="I1731">
        <v>1</v>
      </c>
      <c r="J1731" s="2">
        <v>44372</v>
      </c>
      <c r="K1731" s="2">
        <v>44372</v>
      </c>
      <c r="L1731" t="s">
        <v>29</v>
      </c>
      <c r="M1731" t="s">
        <v>30</v>
      </c>
      <c r="N1731" t="s">
        <v>3372</v>
      </c>
      <c r="O1731" t="s">
        <v>222</v>
      </c>
      <c r="P1731" t="s">
        <v>223</v>
      </c>
      <c r="Q1731" t="s">
        <v>54</v>
      </c>
      <c r="S1731" t="s">
        <v>55</v>
      </c>
    </row>
    <row r="1732" spans="1:19" hidden="1" x14ac:dyDescent="0.25">
      <c r="A1732" t="s">
        <v>3374</v>
      </c>
      <c r="B1732" t="s">
        <v>50</v>
      </c>
      <c r="C1732" t="s">
        <v>20</v>
      </c>
      <c r="D1732" t="s">
        <v>3374</v>
      </c>
      <c r="E1732" s="1">
        <v>44371.460416666669</v>
      </c>
      <c r="F1732" t="s">
        <v>3263</v>
      </c>
      <c r="G1732" s="2">
        <v>44366</v>
      </c>
      <c r="H1732" s="2">
        <v>38724</v>
      </c>
      <c r="I1732">
        <v>1</v>
      </c>
      <c r="J1732" s="2">
        <v>44372</v>
      </c>
      <c r="K1732" s="2">
        <v>44372</v>
      </c>
      <c r="L1732" t="s">
        <v>29</v>
      </c>
      <c r="M1732" t="s">
        <v>30</v>
      </c>
      <c r="N1732" t="s">
        <v>3375</v>
      </c>
      <c r="O1732" t="s">
        <v>53</v>
      </c>
      <c r="P1732" t="s">
        <v>53</v>
      </c>
      <c r="Q1732" t="s">
        <v>54</v>
      </c>
      <c r="S1732" t="s">
        <v>55</v>
      </c>
    </row>
    <row r="1733" spans="1:19" hidden="1" x14ac:dyDescent="0.25">
      <c r="A1733" t="s">
        <v>3376</v>
      </c>
      <c r="B1733" t="s">
        <v>50</v>
      </c>
      <c r="C1733" t="s">
        <v>20</v>
      </c>
      <c r="D1733" t="s">
        <v>3376</v>
      </c>
      <c r="E1733" s="1">
        <v>44371.459027777775</v>
      </c>
      <c r="F1733" t="s">
        <v>3263</v>
      </c>
      <c r="G1733" s="2">
        <v>44366</v>
      </c>
      <c r="H1733" s="2">
        <v>39088</v>
      </c>
      <c r="I1733">
        <v>1</v>
      </c>
      <c r="J1733" s="2">
        <v>44372</v>
      </c>
      <c r="K1733" s="2">
        <v>44372</v>
      </c>
      <c r="L1733" t="s">
        <v>29</v>
      </c>
      <c r="M1733" t="s">
        <v>30</v>
      </c>
      <c r="N1733" t="s">
        <v>3375</v>
      </c>
      <c r="O1733" t="s">
        <v>222</v>
      </c>
      <c r="P1733" t="s">
        <v>223</v>
      </c>
      <c r="Q1733" t="s">
        <v>54</v>
      </c>
      <c r="S1733" t="s">
        <v>55</v>
      </c>
    </row>
    <row r="1734" spans="1:19" hidden="1" x14ac:dyDescent="0.25">
      <c r="A1734" t="s">
        <v>3377</v>
      </c>
      <c r="B1734" t="s">
        <v>50</v>
      </c>
      <c r="C1734" t="s">
        <v>20</v>
      </c>
      <c r="D1734" t="s">
        <v>3377</v>
      </c>
      <c r="E1734" s="1">
        <v>44371.460416666669</v>
      </c>
      <c r="F1734" t="s">
        <v>3263</v>
      </c>
      <c r="G1734" s="2">
        <v>44366</v>
      </c>
      <c r="H1734" s="2">
        <v>38724</v>
      </c>
      <c r="I1734">
        <v>1</v>
      </c>
      <c r="J1734" s="2">
        <v>44372</v>
      </c>
      <c r="K1734" s="2">
        <v>44372</v>
      </c>
      <c r="L1734" t="s">
        <v>29</v>
      </c>
      <c r="M1734" t="s">
        <v>30</v>
      </c>
      <c r="N1734" t="s">
        <v>3378</v>
      </c>
      <c r="O1734" t="s">
        <v>53</v>
      </c>
      <c r="P1734" t="s">
        <v>53</v>
      </c>
      <c r="Q1734" t="s">
        <v>54</v>
      </c>
      <c r="S1734" t="s">
        <v>55</v>
      </c>
    </row>
    <row r="1735" spans="1:19" hidden="1" x14ac:dyDescent="0.25">
      <c r="A1735" t="s">
        <v>3379</v>
      </c>
      <c r="B1735" t="s">
        <v>50</v>
      </c>
      <c r="C1735" t="s">
        <v>20</v>
      </c>
      <c r="D1735" t="s">
        <v>3379</v>
      </c>
      <c r="E1735" s="1">
        <v>44371.459027777775</v>
      </c>
      <c r="F1735" t="s">
        <v>3263</v>
      </c>
      <c r="G1735" s="2">
        <v>44366</v>
      </c>
      <c r="H1735" s="2">
        <v>39088</v>
      </c>
      <c r="I1735">
        <v>1</v>
      </c>
      <c r="J1735" s="2">
        <v>44372</v>
      </c>
      <c r="K1735" s="2">
        <v>44372</v>
      </c>
      <c r="L1735" t="s">
        <v>29</v>
      </c>
      <c r="M1735" t="s">
        <v>30</v>
      </c>
      <c r="N1735" t="s">
        <v>3378</v>
      </c>
      <c r="O1735" t="s">
        <v>222</v>
      </c>
      <c r="P1735" t="s">
        <v>223</v>
      </c>
      <c r="Q1735" t="s">
        <v>54</v>
      </c>
      <c r="S1735" t="s">
        <v>55</v>
      </c>
    </row>
    <row r="1736" spans="1:19" hidden="1" x14ac:dyDescent="0.25">
      <c r="A1736" t="s">
        <v>3380</v>
      </c>
      <c r="B1736" t="s">
        <v>50</v>
      </c>
      <c r="C1736" t="s">
        <v>20</v>
      </c>
      <c r="D1736" t="s">
        <v>3380</v>
      </c>
      <c r="E1736" s="1">
        <v>44371.460416666669</v>
      </c>
      <c r="F1736" t="s">
        <v>3263</v>
      </c>
      <c r="G1736" s="2">
        <v>44366</v>
      </c>
      <c r="H1736" s="2">
        <v>38724</v>
      </c>
      <c r="I1736">
        <v>1</v>
      </c>
      <c r="J1736" s="2">
        <v>44372</v>
      </c>
      <c r="K1736" s="2">
        <v>44372</v>
      </c>
      <c r="L1736" t="s">
        <v>29</v>
      </c>
      <c r="M1736" t="s">
        <v>30</v>
      </c>
      <c r="N1736" t="s">
        <v>3381</v>
      </c>
      <c r="O1736" t="s">
        <v>53</v>
      </c>
      <c r="P1736" t="s">
        <v>53</v>
      </c>
      <c r="Q1736" t="s">
        <v>54</v>
      </c>
      <c r="S1736" t="s">
        <v>55</v>
      </c>
    </row>
    <row r="1737" spans="1:19" hidden="1" x14ac:dyDescent="0.25">
      <c r="A1737" t="s">
        <v>3382</v>
      </c>
      <c r="B1737" t="s">
        <v>50</v>
      </c>
      <c r="C1737" t="s">
        <v>20</v>
      </c>
      <c r="D1737" t="s">
        <v>3382</v>
      </c>
      <c r="E1737" s="1">
        <v>44371.459027777775</v>
      </c>
      <c r="F1737" t="s">
        <v>3263</v>
      </c>
      <c r="G1737" s="2">
        <v>44366</v>
      </c>
      <c r="H1737" s="2">
        <v>39088</v>
      </c>
      <c r="I1737">
        <v>1</v>
      </c>
      <c r="J1737" s="2">
        <v>44372</v>
      </c>
      <c r="K1737" s="2">
        <v>44372</v>
      </c>
      <c r="L1737" t="s">
        <v>29</v>
      </c>
      <c r="M1737" t="s">
        <v>30</v>
      </c>
      <c r="N1737" t="s">
        <v>3381</v>
      </c>
      <c r="O1737" t="s">
        <v>222</v>
      </c>
      <c r="P1737" t="s">
        <v>223</v>
      </c>
      <c r="Q1737" t="s">
        <v>54</v>
      </c>
      <c r="S1737" t="s">
        <v>55</v>
      </c>
    </row>
    <row r="1738" spans="1:19" hidden="1" x14ac:dyDescent="0.25">
      <c r="A1738" t="s">
        <v>3383</v>
      </c>
      <c r="B1738" t="s">
        <v>50</v>
      </c>
      <c r="C1738" t="s">
        <v>20</v>
      </c>
      <c r="D1738" t="s">
        <v>3383</v>
      </c>
      <c r="E1738" s="1">
        <v>44371.460416666669</v>
      </c>
      <c r="F1738" t="s">
        <v>3263</v>
      </c>
      <c r="G1738" s="2">
        <v>44366</v>
      </c>
      <c r="H1738" s="2">
        <v>38724</v>
      </c>
      <c r="I1738">
        <v>1</v>
      </c>
      <c r="J1738" s="2">
        <v>44372</v>
      </c>
      <c r="K1738" s="2">
        <v>44372</v>
      </c>
      <c r="L1738" t="s">
        <v>29</v>
      </c>
      <c r="M1738" t="s">
        <v>30</v>
      </c>
      <c r="N1738" t="s">
        <v>3384</v>
      </c>
      <c r="O1738" t="s">
        <v>53</v>
      </c>
      <c r="P1738" t="s">
        <v>53</v>
      </c>
      <c r="Q1738" t="s">
        <v>54</v>
      </c>
      <c r="S1738" t="s">
        <v>55</v>
      </c>
    </row>
    <row r="1739" spans="1:19" hidden="1" x14ac:dyDescent="0.25">
      <c r="A1739" t="s">
        <v>3385</v>
      </c>
      <c r="B1739" t="s">
        <v>50</v>
      </c>
      <c r="C1739" t="s">
        <v>20</v>
      </c>
      <c r="D1739" t="s">
        <v>3385</v>
      </c>
      <c r="E1739" s="1">
        <v>44371.459027777775</v>
      </c>
      <c r="F1739" t="s">
        <v>3263</v>
      </c>
      <c r="G1739" s="2">
        <v>44366</v>
      </c>
      <c r="H1739" s="2">
        <v>39088</v>
      </c>
      <c r="I1739">
        <v>1</v>
      </c>
      <c r="J1739" s="2">
        <v>44372</v>
      </c>
      <c r="K1739" s="2">
        <v>44372</v>
      </c>
      <c r="L1739" t="s">
        <v>29</v>
      </c>
      <c r="M1739" t="s">
        <v>30</v>
      </c>
      <c r="N1739" t="s">
        <v>3384</v>
      </c>
      <c r="O1739" t="s">
        <v>222</v>
      </c>
      <c r="P1739" t="s">
        <v>223</v>
      </c>
      <c r="Q1739" t="s">
        <v>54</v>
      </c>
      <c r="S1739" t="s">
        <v>55</v>
      </c>
    </row>
    <row r="1740" spans="1:19" hidden="1" x14ac:dyDescent="0.25">
      <c r="A1740" t="s">
        <v>3386</v>
      </c>
      <c r="B1740" t="s">
        <v>50</v>
      </c>
      <c r="C1740" t="s">
        <v>20</v>
      </c>
      <c r="D1740" t="s">
        <v>3386</v>
      </c>
      <c r="E1740" s="1">
        <v>44371.460416666669</v>
      </c>
      <c r="F1740" t="s">
        <v>3263</v>
      </c>
      <c r="G1740" s="2">
        <v>44366</v>
      </c>
      <c r="H1740" s="2">
        <v>38724</v>
      </c>
      <c r="I1740">
        <v>1</v>
      </c>
      <c r="J1740" s="2">
        <v>44372</v>
      </c>
      <c r="K1740" s="2">
        <v>44372</v>
      </c>
      <c r="L1740" t="s">
        <v>29</v>
      </c>
      <c r="M1740" t="s">
        <v>30</v>
      </c>
      <c r="N1740" t="s">
        <v>3387</v>
      </c>
      <c r="O1740" t="s">
        <v>53</v>
      </c>
      <c r="P1740" t="s">
        <v>53</v>
      </c>
      <c r="Q1740" t="s">
        <v>54</v>
      </c>
      <c r="S1740" t="s">
        <v>55</v>
      </c>
    </row>
    <row r="1741" spans="1:19" hidden="1" x14ac:dyDescent="0.25">
      <c r="A1741" t="s">
        <v>3388</v>
      </c>
      <c r="B1741" t="s">
        <v>50</v>
      </c>
      <c r="C1741" t="s">
        <v>20</v>
      </c>
      <c r="D1741" t="s">
        <v>3388</v>
      </c>
      <c r="E1741" s="1">
        <v>44371.459027777775</v>
      </c>
      <c r="F1741" t="s">
        <v>3263</v>
      </c>
      <c r="G1741" s="2">
        <v>44366</v>
      </c>
      <c r="H1741" s="2">
        <v>39088</v>
      </c>
      <c r="I1741">
        <v>1</v>
      </c>
      <c r="J1741" s="2">
        <v>44372</v>
      </c>
      <c r="K1741" s="2">
        <v>44372</v>
      </c>
      <c r="L1741" t="s">
        <v>29</v>
      </c>
      <c r="M1741" t="s">
        <v>30</v>
      </c>
      <c r="N1741" t="s">
        <v>3387</v>
      </c>
      <c r="O1741" t="s">
        <v>222</v>
      </c>
      <c r="P1741" t="s">
        <v>223</v>
      </c>
      <c r="Q1741" t="s">
        <v>54</v>
      </c>
      <c r="S1741" t="s">
        <v>55</v>
      </c>
    </row>
    <row r="1742" spans="1:19" hidden="1" x14ac:dyDescent="0.25">
      <c r="A1742" t="s">
        <v>3389</v>
      </c>
      <c r="B1742" t="s">
        <v>50</v>
      </c>
      <c r="C1742" t="s">
        <v>20</v>
      </c>
      <c r="D1742" t="s">
        <v>3389</v>
      </c>
      <c r="E1742" s="1">
        <v>44371.460416666669</v>
      </c>
      <c r="F1742" t="s">
        <v>3263</v>
      </c>
      <c r="G1742" s="2">
        <v>44366</v>
      </c>
      <c r="H1742" s="2">
        <v>38724</v>
      </c>
      <c r="I1742">
        <v>1</v>
      </c>
      <c r="J1742" s="2">
        <v>44372</v>
      </c>
      <c r="K1742" s="2">
        <v>44372</v>
      </c>
      <c r="L1742" t="s">
        <v>29</v>
      </c>
      <c r="M1742" t="s">
        <v>30</v>
      </c>
      <c r="N1742" t="s">
        <v>3390</v>
      </c>
      <c r="O1742" t="s">
        <v>53</v>
      </c>
      <c r="P1742" t="s">
        <v>53</v>
      </c>
      <c r="Q1742" t="s">
        <v>54</v>
      </c>
      <c r="S1742" t="s">
        <v>55</v>
      </c>
    </row>
    <row r="1743" spans="1:19" hidden="1" x14ac:dyDescent="0.25">
      <c r="A1743" t="s">
        <v>3391</v>
      </c>
      <c r="B1743" t="s">
        <v>50</v>
      </c>
      <c r="C1743" t="s">
        <v>20</v>
      </c>
      <c r="D1743" t="s">
        <v>3391</v>
      </c>
      <c r="E1743" s="1">
        <v>44371.460416666669</v>
      </c>
      <c r="F1743" t="s">
        <v>3263</v>
      </c>
      <c r="G1743" s="2">
        <v>44366</v>
      </c>
      <c r="H1743" s="2">
        <v>38724</v>
      </c>
      <c r="I1743">
        <v>1</v>
      </c>
      <c r="J1743" s="2">
        <v>44372</v>
      </c>
      <c r="K1743" s="2">
        <v>44372</v>
      </c>
      <c r="L1743" t="s">
        <v>29</v>
      </c>
      <c r="M1743" t="s">
        <v>30</v>
      </c>
      <c r="N1743" t="s">
        <v>3392</v>
      </c>
      <c r="O1743" t="s">
        <v>53</v>
      </c>
      <c r="P1743" t="s">
        <v>53</v>
      </c>
      <c r="Q1743" t="s">
        <v>54</v>
      </c>
      <c r="S1743" t="s">
        <v>55</v>
      </c>
    </row>
    <row r="1744" spans="1:19" hidden="1" x14ac:dyDescent="0.25">
      <c r="A1744" t="s">
        <v>3393</v>
      </c>
      <c r="B1744" t="s">
        <v>50</v>
      </c>
      <c r="C1744" t="s">
        <v>20</v>
      </c>
      <c r="D1744" t="s">
        <v>3393</v>
      </c>
      <c r="E1744" s="1">
        <v>44371.459027777775</v>
      </c>
      <c r="F1744" t="s">
        <v>3263</v>
      </c>
      <c r="G1744" s="2">
        <v>44366</v>
      </c>
      <c r="H1744" s="2">
        <v>39088</v>
      </c>
      <c r="I1744">
        <v>1</v>
      </c>
      <c r="J1744" s="2">
        <v>44372</v>
      </c>
      <c r="K1744" s="2">
        <v>44372</v>
      </c>
      <c r="L1744" t="s">
        <v>29</v>
      </c>
      <c r="M1744" t="s">
        <v>30</v>
      </c>
      <c r="N1744" t="s">
        <v>3392</v>
      </c>
      <c r="O1744" t="s">
        <v>222</v>
      </c>
      <c r="P1744" t="s">
        <v>223</v>
      </c>
      <c r="Q1744" t="s">
        <v>54</v>
      </c>
      <c r="S1744" t="s">
        <v>55</v>
      </c>
    </row>
    <row r="1745" spans="1:21" hidden="1" x14ac:dyDescent="0.25">
      <c r="A1745" t="s">
        <v>3394</v>
      </c>
      <c r="B1745" t="s">
        <v>50</v>
      </c>
      <c r="C1745" t="s">
        <v>20</v>
      </c>
      <c r="D1745" t="s">
        <v>3394</v>
      </c>
      <c r="E1745" s="1">
        <v>44371.460416666669</v>
      </c>
      <c r="F1745" t="s">
        <v>3263</v>
      </c>
      <c r="G1745" s="2">
        <v>44366</v>
      </c>
      <c r="H1745" s="2">
        <v>38724</v>
      </c>
      <c r="I1745">
        <v>1</v>
      </c>
      <c r="J1745" s="2">
        <v>44372</v>
      </c>
      <c r="K1745" s="2">
        <v>44372</v>
      </c>
      <c r="L1745" t="s">
        <v>29</v>
      </c>
      <c r="M1745" t="s">
        <v>30</v>
      </c>
      <c r="N1745" t="s">
        <v>3395</v>
      </c>
      <c r="O1745" t="s">
        <v>53</v>
      </c>
      <c r="P1745" t="s">
        <v>53</v>
      </c>
      <c r="Q1745" t="s">
        <v>54</v>
      </c>
      <c r="S1745" t="s">
        <v>55</v>
      </c>
    </row>
    <row r="1746" spans="1:21" hidden="1" x14ac:dyDescent="0.25">
      <c r="A1746" t="s">
        <v>3396</v>
      </c>
      <c r="B1746" t="s">
        <v>50</v>
      </c>
      <c r="C1746" t="s">
        <v>20</v>
      </c>
      <c r="D1746" t="s">
        <v>3396</v>
      </c>
      <c r="E1746" s="1">
        <v>44371.459027777775</v>
      </c>
      <c r="F1746" t="s">
        <v>3263</v>
      </c>
      <c r="G1746" s="2">
        <v>44366</v>
      </c>
      <c r="H1746" s="2">
        <v>39088</v>
      </c>
      <c r="I1746">
        <v>1</v>
      </c>
      <c r="J1746" s="2">
        <v>44372</v>
      </c>
      <c r="K1746" s="2">
        <v>44372</v>
      </c>
      <c r="L1746" t="s">
        <v>29</v>
      </c>
      <c r="M1746" t="s">
        <v>30</v>
      </c>
      <c r="N1746" t="s">
        <v>3395</v>
      </c>
      <c r="O1746" t="s">
        <v>222</v>
      </c>
      <c r="P1746" t="s">
        <v>223</v>
      </c>
      <c r="Q1746" t="s">
        <v>54</v>
      </c>
      <c r="S1746" t="s">
        <v>55</v>
      </c>
    </row>
    <row r="1747" spans="1:21" hidden="1" x14ac:dyDescent="0.25">
      <c r="A1747" t="s">
        <v>3397</v>
      </c>
      <c r="B1747" t="s">
        <v>50</v>
      </c>
      <c r="C1747" t="s">
        <v>20</v>
      </c>
      <c r="D1747" t="s">
        <v>3397</v>
      </c>
      <c r="E1747" s="1">
        <v>44371.460416666669</v>
      </c>
      <c r="F1747" t="s">
        <v>3263</v>
      </c>
      <c r="G1747" s="2">
        <v>44366</v>
      </c>
      <c r="H1747" s="2">
        <v>39088</v>
      </c>
      <c r="I1747">
        <v>1</v>
      </c>
      <c r="J1747" s="2">
        <v>44372</v>
      </c>
      <c r="K1747" s="2">
        <v>44372</v>
      </c>
      <c r="L1747" t="s">
        <v>29</v>
      </c>
      <c r="M1747" t="s">
        <v>30</v>
      </c>
      <c r="N1747" t="s">
        <v>3390</v>
      </c>
      <c r="O1747" t="s">
        <v>222</v>
      </c>
      <c r="P1747" t="s">
        <v>223</v>
      </c>
      <c r="Q1747" t="s">
        <v>54</v>
      </c>
      <c r="S1747" t="s">
        <v>55</v>
      </c>
    </row>
    <row r="1748" spans="1:21" hidden="1" x14ac:dyDescent="0.25">
      <c r="A1748" t="s">
        <v>3398</v>
      </c>
      <c r="B1748" t="s">
        <v>50</v>
      </c>
      <c r="C1748" t="s">
        <v>20</v>
      </c>
      <c r="D1748" t="s">
        <v>3398</v>
      </c>
      <c r="E1748" s="1">
        <v>44371.460416666669</v>
      </c>
      <c r="F1748" t="s">
        <v>3263</v>
      </c>
      <c r="G1748" s="2">
        <v>44366</v>
      </c>
      <c r="H1748" s="2">
        <v>38724</v>
      </c>
      <c r="I1748">
        <v>1</v>
      </c>
      <c r="J1748" s="2">
        <v>44372</v>
      </c>
      <c r="K1748" s="2">
        <v>44372</v>
      </c>
      <c r="L1748" t="s">
        <v>29</v>
      </c>
      <c r="M1748" t="s">
        <v>30</v>
      </c>
      <c r="N1748" t="s">
        <v>3399</v>
      </c>
      <c r="O1748" t="s">
        <v>53</v>
      </c>
      <c r="P1748" t="s">
        <v>53</v>
      </c>
      <c r="Q1748" t="s">
        <v>54</v>
      </c>
      <c r="S1748" t="s">
        <v>55</v>
      </c>
    </row>
    <row r="1749" spans="1:21" hidden="1" x14ac:dyDescent="0.25">
      <c r="A1749" t="s">
        <v>3400</v>
      </c>
      <c r="B1749" t="s">
        <v>50</v>
      </c>
      <c r="C1749" t="s">
        <v>20</v>
      </c>
      <c r="D1749" t="s">
        <v>3400</v>
      </c>
      <c r="E1749" s="1">
        <v>44371.459027777775</v>
      </c>
      <c r="F1749" t="s">
        <v>3263</v>
      </c>
      <c r="G1749" s="2">
        <v>44366</v>
      </c>
      <c r="H1749" s="2">
        <v>39088</v>
      </c>
      <c r="I1749">
        <v>1</v>
      </c>
      <c r="J1749" s="2">
        <v>44372</v>
      </c>
      <c r="K1749" s="2">
        <v>44372</v>
      </c>
      <c r="L1749" t="s">
        <v>29</v>
      </c>
      <c r="M1749" t="s">
        <v>30</v>
      </c>
      <c r="N1749" t="s">
        <v>3399</v>
      </c>
      <c r="O1749" t="s">
        <v>222</v>
      </c>
      <c r="P1749" t="s">
        <v>223</v>
      </c>
      <c r="Q1749" t="s">
        <v>54</v>
      </c>
      <c r="S1749" t="s">
        <v>55</v>
      </c>
    </row>
    <row r="1750" spans="1:21" hidden="1" x14ac:dyDescent="0.25">
      <c r="A1750" t="s">
        <v>3401</v>
      </c>
      <c r="B1750" t="s">
        <v>50</v>
      </c>
      <c r="C1750" t="s">
        <v>20</v>
      </c>
      <c r="D1750" t="s">
        <v>3401</v>
      </c>
      <c r="E1750" s="1">
        <v>44371.460416666669</v>
      </c>
      <c r="F1750" t="s">
        <v>3263</v>
      </c>
      <c r="G1750" s="2">
        <v>44366</v>
      </c>
      <c r="H1750" s="2">
        <v>38724</v>
      </c>
      <c r="I1750">
        <v>1</v>
      </c>
      <c r="J1750" s="2">
        <v>44372</v>
      </c>
      <c r="K1750" s="2">
        <v>44372</v>
      </c>
      <c r="L1750" t="s">
        <v>29</v>
      </c>
      <c r="M1750" t="s">
        <v>30</v>
      </c>
      <c r="N1750" t="s">
        <v>3402</v>
      </c>
      <c r="O1750" t="s">
        <v>53</v>
      </c>
      <c r="P1750" t="s">
        <v>53</v>
      </c>
      <c r="Q1750" t="s">
        <v>54</v>
      </c>
      <c r="S1750" t="s">
        <v>55</v>
      </c>
    </row>
    <row r="1751" spans="1:21" hidden="1" x14ac:dyDescent="0.25">
      <c r="A1751" t="s">
        <v>3403</v>
      </c>
      <c r="B1751" t="s">
        <v>50</v>
      </c>
      <c r="C1751" t="s">
        <v>20</v>
      </c>
      <c r="D1751" t="s">
        <v>3403</v>
      </c>
      <c r="E1751" s="1">
        <v>44371.459027777775</v>
      </c>
      <c r="F1751" t="s">
        <v>3263</v>
      </c>
      <c r="G1751" s="2">
        <v>44366</v>
      </c>
      <c r="H1751" s="2">
        <v>39088</v>
      </c>
      <c r="I1751">
        <v>1</v>
      </c>
      <c r="J1751" s="2">
        <v>44372</v>
      </c>
      <c r="K1751" s="2">
        <v>44372</v>
      </c>
      <c r="L1751" t="s">
        <v>29</v>
      </c>
      <c r="M1751" t="s">
        <v>30</v>
      </c>
      <c r="N1751" t="s">
        <v>3402</v>
      </c>
      <c r="O1751" t="s">
        <v>222</v>
      </c>
      <c r="P1751" t="s">
        <v>223</v>
      </c>
      <c r="Q1751" t="s">
        <v>54</v>
      </c>
      <c r="S1751" t="s">
        <v>55</v>
      </c>
    </row>
    <row r="1752" spans="1:21" x14ac:dyDescent="0.25">
      <c r="A1752" t="s">
        <v>3404</v>
      </c>
      <c r="B1752" t="s">
        <v>50</v>
      </c>
      <c r="C1752" t="s">
        <v>20</v>
      </c>
      <c r="D1752" t="s">
        <v>3404</v>
      </c>
      <c r="E1752" s="1">
        <v>44371.460416666669</v>
      </c>
      <c r="F1752" t="s">
        <v>3263</v>
      </c>
      <c r="G1752" s="2">
        <v>44366</v>
      </c>
      <c r="H1752" s="2">
        <v>38724</v>
      </c>
      <c r="I1752">
        <v>28</v>
      </c>
      <c r="J1752" s="2">
        <v>44372</v>
      </c>
      <c r="K1752" s="2">
        <v>44372</v>
      </c>
      <c r="L1752" t="s">
        <v>29</v>
      </c>
      <c r="M1752" t="s">
        <v>30</v>
      </c>
      <c r="N1752" t="s">
        <v>3405</v>
      </c>
      <c r="O1752" t="s">
        <v>53</v>
      </c>
      <c r="P1752" t="s">
        <v>53</v>
      </c>
      <c r="Q1752" t="s">
        <v>118</v>
      </c>
      <c r="T1752" t="str">
        <f>VLOOKUP(O1752,Aggregations!$B$2:$C$12,2,FALSE)</f>
        <v>SUM</v>
      </c>
      <c r="U1752" t="b">
        <f t="shared" ref="U1752:U1753" si="19">ISNUMBER(SEARCH("CLOSE",B1752))</f>
        <v>0</v>
      </c>
    </row>
    <row r="1753" spans="1:21" hidden="1" x14ac:dyDescent="0.25">
      <c r="A1753" t="s">
        <v>3406</v>
      </c>
      <c r="B1753" t="s">
        <v>50</v>
      </c>
      <c r="C1753" t="s">
        <v>20</v>
      </c>
      <c r="D1753" t="s">
        <v>3406</v>
      </c>
      <c r="E1753" s="1">
        <v>44371.460416666669</v>
      </c>
      <c r="F1753" t="s">
        <v>3263</v>
      </c>
      <c r="G1753" s="2">
        <v>44366</v>
      </c>
      <c r="H1753" s="2">
        <v>39088</v>
      </c>
      <c r="I1753">
        <v>2</v>
      </c>
      <c r="J1753" s="2">
        <v>44372</v>
      </c>
      <c r="K1753" s="2">
        <v>44372</v>
      </c>
      <c r="L1753" t="s">
        <v>29</v>
      </c>
      <c r="M1753" t="s">
        <v>30</v>
      </c>
      <c r="N1753" t="s">
        <v>3405</v>
      </c>
      <c r="O1753" t="s">
        <v>222</v>
      </c>
      <c r="P1753" t="s">
        <v>223</v>
      </c>
      <c r="Q1753" t="s">
        <v>118</v>
      </c>
      <c r="T1753" t="str">
        <f>VLOOKUP(O1753,Aggregations!$B$2:$C$12,2,FALSE)</f>
        <v>AVERAGE</v>
      </c>
      <c r="U1753" t="b">
        <f t="shared" si="19"/>
        <v>0</v>
      </c>
    </row>
    <row r="1754" spans="1:21" hidden="1" x14ac:dyDescent="0.25">
      <c r="A1754" t="s">
        <v>3407</v>
      </c>
      <c r="B1754" t="s">
        <v>50</v>
      </c>
      <c r="C1754" t="s">
        <v>20</v>
      </c>
      <c r="D1754" t="s">
        <v>3407</v>
      </c>
      <c r="E1754" s="1">
        <v>44371.460416666669</v>
      </c>
      <c r="F1754" t="s">
        <v>3263</v>
      </c>
      <c r="G1754" s="2">
        <v>44366</v>
      </c>
      <c r="H1754" s="2">
        <v>38724</v>
      </c>
      <c r="I1754">
        <v>1</v>
      </c>
      <c r="J1754" s="2">
        <v>44372</v>
      </c>
      <c r="K1754" s="2">
        <v>44372</v>
      </c>
      <c r="L1754" t="s">
        <v>29</v>
      </c>
      <c r="M1754" t="s">
        <v>30</v>
      </c>
      <c r="N1754" t="s">
        <v>3408</v>
      </c>
      <c r="O1754" t="s">
        <v>53</v>
      </c>
      <c r="P1754" t="s">
        <v>53</v>
      </c>
      <c r="Q1754" t="s">
        <v>54</v>
      </c>
      <c r="S1754" t="s">
        <v>55</v>
      </c>
    </row>
    <row r="1755" spans="1:21" hidden="1" x14ac:dyDescent="0.25">
      <c r="A1755" t="s">
        <v>3409</v>
      </c>
      <c r="B1755" t="s">
        <v>50</v>
      </c>
      <c r="C1755" t="s">
        <v>20</v>
      </c>
      <c r="D1755" t="s">
        <v>3409</v>
      </c>
      <c r="E1755" s="1">
        <v>44371.459027777775</v>
      </c>
      <c r="F1755" t="s">
        <v>3263</v>
      </c>
      <c r="G1755" s="2">
        <v>44366</v>
      </c>
      <c r="H1755" s="2">
        <v>39088</v>
      </c>
      <c r="I1755">
        <v>1</v>
      </c>
      <c r="J1755" s="2">
        <v>44372</v>
      </c>
      <c r="K1755" s="2">
        <v>44372</v>
      </c>
      <c r="L1755" t="s">
        <v>29</v>
      </c>
      <c r="M1755" t="s">
        <v>30</v>
      </c>
      <c r="N1755" t="s">
        <v>3408</v>
      </c>
      <c r="O1755" t="s">
        <v>222</v>
      </c>
      <c r="P1755" t="s">
        <v>223</v>
      </c>
      <c r="Q1755" t="s">
        <v>54</v>
      </c>
      <c r="S1755" t="s">
        <v>55</v>
      </c>
    </row>
    <row r="1756" spans="1:21" hidden="1" x14ac:dyDescent="0.25">
      <c r="A1756" t="s">
        <v>3410</v>
      </c>
      <c r="B1756" t="s">
        <v>50</v>
      </c>
      <c r="C1756" t="s">
        <v>20</v>
      </c>
      <c r="D1756" t="s">
        <v>3410</v>
      </c>
      <c r="E1756" s="1">
        <v>44371.460416666669</v>
      </c>
      <c r="F1756" t="s">
        <v>3263</v>
      </c>
      <c r="G1756" s="2">
        <v>44366</v>
      </c>
      <c r="H1756" s="2">
        <v>38724</v>
      </c>
      <c r="I1756">
        <v>1</v>
      </c>
      <c r="J1756" s="2">
        <v>44372</v>
      </c>
      <c r="K1756" s="2">
        <v>44372</v>
      </c>
      <c r="L1756" t="s">
        <v>29</v>
      </c>
      <c r="M1756" t="s">
        <v>30</v>
      </c>
      <c r="N1756" t="s">
        <v>3411</v>
      </c>
      <c r="O1756" t="s">
        <v>53</v>
      </c>
      <c r="P1756" t="s">
        <v>53</v>
      </c>
      <c r="Q1756" t="s">
        <v>54</v>
      </c>
      <c r="S1756" t="s">
        <v>55</v>
      </c>
    </row>
    <row r="1757" spans="1:21" hidden="1" x14ac:dyDescent="0.25">
      <c r="A1757" t="s">
        <v>3412</v>
      </c>
      <c r="B1757" t="s">
        <v>50</v>
      </c>
      <c r="C1757" t="s">
        <v>20</v>
      </c>
      <c r="D1757" t="s">
        <v>3412</v>
      </c>
      <c r="E1757" s="1">
        <v>44371.459027777775</v>
      </c>
      <c r="F1757" t="s">
        <v>3263</v>
      </c>
      <c r="G1757" s="2">
        <v>44366</v>
      </c>
      <c r="H1757" s="2">
        <v>39088</v>
      </c>
      <c r="I1757">
        <v>1</v>
      </c>
      <c r="J1757" s="2">
        <v>44372</v>
      </c>
      <c r="K1757" s="2">
        <v>44372</v>
      </c>
      <c r="L1757" t="s">
        <v>29</v>
      </c>
      <c r="M1757" t="s">
        <v>30</v>
      </c>
      <c r="N1757" t="s">
        <v>3411</v>
      </c>
      <c r="O1757" t="s">
        <v>222</v>
      </c>
      <c r="P1757" t="s">
        <v>223</v>
      </c>
      <c r="Q1757" t="s">
        <v>54</v>
      </c>
      <c r="S1757" t="s">
        <v>55</v>
      </c>
    </row>
    <row r="1758" spans="1:21" hidden="1" x14ac:dyDescent="0.25">
      <c r="A1758" t="s">
        <v>3413</v>
      </c>
      <c r="B1758" t="s">
        <v>50</v>
      </c>
      <c r="C1758" t="s">
        <v>20</v>
      </c>
      <c r="D1758" t="s">
        <v>3413</v>
      </c>
      <c r="E1758" s="1">
        <v>44371.460416666669</v>
      </c>
      <c r="F1758" t="s">
        <v>3263</v>
      </c>
      <c r="G1758" s="2">
        <v>44366</v>
      </c>
      <c r="H1758" s="2">
        <v>38724</v>
      </c>
      <c r="I1758">
        <v>1</v>
      </c>
      <c r="J1758" s="2">
        <v>44372</v>
      </c>
      <c r="K1758" s="2">
        <v>44372</v>
      </c>
      <c r="L1758" t="s">
        <v>29</v>
      </c>
      <c r="M1758" t="s">
        <v>30</v>
      </c>
      <c r="N1758" t="s">
        <v>3414</v>
      </c>
      <c r="O1758" t="s">
        <v>53</v>
      </c>
      <c r="P1758" t="s">
        <v>53</v>
      </c>
      <c r="Q1758" t="s">
        <v>54</v>
      </c>
      <c r="S1758" t="s">
        <v>55</v>
      </c>
    </row>
    <row r="1759" spans="1:21" hidden="1" x14ac:dyDescent="0.25">
      <c r="A1759" t="s">
        <v>3415</v>
      </c>
      <c r="B1759" t="s">
        <v>50</v>
      </c>
      <c r="C1759" t="s">
        <v>20</v>
      </c>
      <c r="D1759" t="s">
        <v>3415</v>
      </c>
      <c r="E1759" s="1">
        <v>44371.459027777775</v>
      </c>
      <c r="F1759" t="s">
        <v>3263</v>
      </c>
      <c r="G1759" s="2">
        <v>44366</v>
      </c>
      <c r="H1759" s="2">
        <v>39088</v>
      </c>
      <c r="I1759">
        <v>1</v>
      </c>
      <c r="J1759" s="2">
        <v>44372</v>
      </c>
      <c r="K1759" s="2">
        <v>44372</v>
      </c>
      <c r="L1759" t="s">
        <v>29</v>
      </c>
      <c r="M1759" t="s">
        <v>30</v>
      </c>
      <c r="N1759" t="s">
        <v>3414</v>
      </c>
      <c r="O1759" t="s">
        <v>222</v>
      </c>
      <c r="P1759" t="s">
        <v>223</v>
      </c>
      <c r="Q1759" t="s">
        <v>54</v>
      </c>
      <c r="S1759" t="s">
        <v>55</v>
      </c>
    </row>
    <row r="1760" spans="1:21" hidden="1" x14ac:dyDescent="0.25">
      <c r="A1760" t="s">
        <v>3416</v>
      </c>
      <c r="B1760" t="s">
        <v>50</v>
      </c>
      <c r="C1760" t="s">
        <v>20</v>
      </c>
      <c r="D1760" t="s">
        <v>3416</v>
      </c>
      <c r="E1760" s="1">
        <v>44371.460416666669</v>
      </c>
      <c r="F1760" t="s">
        <v>3263</v>
      </c>
      <c r="G1760" s="2">
        <v>44366</v>
      </c>
      <c r="H1760" s="2">
        <v>38724</v>
      </c>
      <c r="I1760">
        <v>1</v>
      </c>
      <c r="J1760" s="2">
        <v>44372</v>
      </c>
      <c r="K1760" s="2">
        <v>44372</v>
      </c>
      <c r="L1760" t="s">
        <v>29</v>
      </c>
      <c r="M1760" t="s">
        <v>30</v>
      </c>
      <c r="N1760" t="s">
        <v>3417</v>
      </c>
      <c r="O1760" t="s">
        <v>53</v>
      </c>
      <c r="P1760" t="s">
        <v>53</v>
      </c>
      <c r="Q1760" t="s">
        <v>54</v>
      </c>
      <c r="S1760" t="s">
        <v>55</v>
      </c>
    </row>
    <row r="1761" spans="1:21" hidden="1" x14ac:dyDescent="0.25">
      <c r="A1761" t="s">
        <v>3418</v>
      </c>
      <c r="B1761" t="s">
        <v>50</v>
      </c>
      <c r="C1761" t="s">
        <v>20</v>
      </c>
      <c r="D1761" t="s">
        <v>3418</v>
      </c>
      <c r="E1761" s="1">
        <v>44371.460416666669</v>
      </c>
      <c r="F1761" t="s">
        <v>3263</v>
      </c>
      <c r="G1761" s="2">
        <v>44366</v>
      </c>
      <c r="H1761" s="2">
        <v>38724</v>
      </c>
      <c r="I1761">
        <v>1</v>
      </c>
      <c r="J1761" s="2">
        <v>44372</v>
      </c>
      <c r="K1761" s="2">
        <v>44372</v>
      </c>
      <c r="L1761" t="s">
        <v>29</v>
      </c>
      <c r="M1761" t="s">
        <v>30</v>
      </c>
      <c r="N1761" t="s">
        <v>3419</v>
      </c>
      <c r="O1761" t="s">
        <v>53</v>
      </c>
      <c r="P1761" t="s">
        <v>53</v>
      </c>
      <c r="Q1761" t="s">
        <v>54</v>
      </c>
      <c r="S1761" t="s">
        <v>55</v>
      </c>
    </row>
    <row r="1762" spans="1:21" hidden="1" x14ac:dyDescent="0.25">
      <c r="A1762" t="s">
        <v>3420</v>
      </c>
      <c r="B1762" t="s">
        <v>50</v>
      </c>
      <c r="C1762" t="s">
        <v>20</v>
      </c>
      <c r="D1762" t="s">
        <v>3420</v>
      </c>
      <c r="E1762" s="1">
        <v>44371.459027777775</v>
      </c>
      <c r="F1762" t="s">
        <v>3263</v>
      </c>
      <c r="G1762" s="2">
        <v>44366</v>
      </c>
      <c r="H1762" s="2">
        <v>39088</v>
      </c>
      <c r="I1762">
        <v>1</v>
      </c>
      <c r="J1762" s="2">
        <v>44372</v>
      </c>
      <c r="K1762" s="2">
        <v>44372</v>
      </c>
      <c r="L1762" t="s">
        <v>29</v>
      </c>
      <c r="M1762" t="s">
        <v>30</v>
      </c>
      <c r="N1762" t="s">
        <v>3419</v>
      </c>
      <c r="O1762" t="s">
        <v>222</v>
      </c>
      <c r="P1762" t="s">
        <v>223</v>
      </c>
      <c r="Q1762" t="s">
        <v>54</v>
      </c>
      <c r="S1762" t="s">
        <v>55</v>
      </c>
    </row>
    <row r="1763" spans="1:21" hidden="1" x14ac:dyDescent="0.25">
      <c r="A1763" t="s">
        <v>3421</v>
      </c>
      <c r="B1763" t="s">
        <v>50</v>
      </c>
      <c r="C1763" t="s">
        <v>20</v>
      </c>
      <c r="D1763" t="s">
        <v>3421</v>
      </c>
      <c r="E1763" s="1">
        <v>44371.460416666669</v>
      </c>
      <c r="F1763" t="s">
        <v>3263</v>
      </c>
      <c r="G1763" s="2">
        <v>44366</v>
      </c>
      <c r="H1763" s="2">
        <v>38724</v>
      </c>
      <c r="I1763">
        <v>1</v>
      </c>
      <c r="J1763" s="2">
        <v>44372</v>
      </c>
      <c r="K1763" s="2">
        <v>44372</v>
      </c>
      <c r="L1763" t="s">
        <v>29</v>
      </c>
      <c r="M1763" t="s">
        <v>30</v>
      </c>
      <c r="N1763" t="s">
        <v>3422</v>
      </c>
      <c r="O1763" t="s">
        <v>53</v>
      </c>
      <c r="P1763" t="s">
        <v>53</v>
      </c>
      <c r="Q1763" t="s">
        <v>54</v>
      </c>
      <c r="S1763" t="s">
        <v>55</v>
      </c>
    </row>
    <row r="1764" spans="1:21" hidden="1" x14ac:dyDescent="0.25">
      <c r="A1764" t="s">
        <v>3423</v>
      </c>
      <c r="B1764" t="s">
        <v>50</v>
      </c>
      <c r="C1764" t="s">
        <v>20</v>
      </c>
      <c r="D1764" t="s">
        <v>3423</v>
      </c>
      <c r="E1764" s="1">
        <v>44371.459027777775</v>
      </c>
      <c r="F1764" t="s">
        <v>3263</v>
      </c>
      <c r="G1764" s="2">
        <v>44366</v>
      </c>
      <c r="H1764" s="2">
        <v>39088</v>
      </c>
      <c r="I1764">
        <v>1</v>
      </c>
      <c r="J1764" s="2">
        <v>44372</v>
      </c>
      <c r="K1764" s="2">
        <v>44372</v>
      </c>
      <c r="L1764" t="s">
        <v>29</v>
      </c>
      <c r="M1764" t="s">
        <v>30</v>
      </c>
      <c r="N1764" t="s">
        <v>3422</v>
      </c>
      <c r="O1764" t="s">
        <v>222</v>
      </c>
      <c r="P1764" t="s">
        <v>223</v>
      </c>
      <c r="Q1764" t="s">
        <v>54</v>
      </c>
      <c r="S1764" t="s">
        <v>55</v>
      </c>
    </row>
    <row r="1765" spans="1:21" hidden="1" x14ac:dyDescent="0.25">
      <c r="A1765" t="s">
        <v>3424</v>
      </c>
      <c r="B1765" t="s">
        <v>50</v>
      </c>
      <c r="C1765" t="s">
        <v>20</v>
      </c>
      <c r="D1765" t="s">
        <v>3424</v>
      </c>
      <c r="E1765" s="1">
        <v>44371.460416666669</v>
      </c>
      <c r="F1765" t="s">
        <v>3263</v>
      </c>
      <c r="G1765" s="2">
        <v>44366</v>
      </c>
      <c r="H1765" s="2">
        <v>38724</v>
      </c>
      <c r="I1765">
        <v>1</v>
      </c>
      <c r="J1765" s="2">
        <v>44372</v>
      </c>
      <c r="K1765" s="2">
        <v>44372</v>
      </c>
      <c r="L1765" t="s">
        <v>29</v>
      </c>
      <c r="M1765" t="s">
        <v>30</v>
      </c>
      <c r="N1765" t="s">
        <v>3425</v>
      </c>
      <c r="O1765" t="s">
        <v>53</v>
      </c>
      <c r="P1765" t="s">
        <v>53</v>
      </c>
      <c r="Q1765" t="s">
        <v>54</v>
      </c>
      <c r="S1765" t="s">
        <v>55</v>
      </c>
    </row>
    <row r="1766" spans="1:21" hidden="1" x14ac:dyDescent="0.25">
      <c r="A1766" t="s">
        <v>3426</v>
      </c>
      <c r="B1766" t="s">
        <v>50</v>
      </c>
      <c r="C1766" t="s">
        <v>20</v>
      </c>
      <c r="D1766" t="s">
        <v>3426</v>
      </c>
      <c r="E1766" s="1">
        <v>44371.459027777775</v>
      </c>
      <c r="F1766" t="s">
        <v>3263</v>
      </c>
      <c r="G1766" s="2">
        <v>44366</v>
      </c>
      <c r="H1766" s="2">
        <v>39088</v>
      </c>
      <c r="I1766">
        <v>1</v>
      </c>
      <c r="J1766" s="2">
        <v>44372</v>
      </c>
      <c r="K1766" s="2">
        <v>44372</v>
      </c>
      <c r="L1766" t="s">
        <v>29</v>
      </c>
      <c r="M1766" t="s">
        <v>30</v>
      </c>
      <c r="N1766" t="s">
        <v>3425</v>
      </c>
      <c r="O1766" t="s">
        <v>222</v>
      </c>
      <c r="P1766" t="s">
        <v>223</v>
      </c>
      <c r="Q1766" t="s">
        <v>54</v>
      </c>
      <c r="S1766" t="s">
        <v>55</v>
      </c>
    </row>
    <row r="1767" spans="1:21" hidden="1" x14ac:dyDescent="0.25">
      <c r="A1767" t="s">
        <v>3427</v>
      </c>
      <c r="B1767" t="s">
        <v>50</v>
      </c>
      <c r="C1767" t="s">
        <v>20</v>
      </c>
      <c r="D1767" t="s">
        <v>3427</v>
      </c>
      <c r="E1767" s="1">
        <v>44371.460416666669</v>
      </c>
      <c r="F1767" t="s">
        <v>3263</v>
      </c>
      <c r="G1767" s="2">
        <v>44366</v>
      </c>
      <c r="H1767" s="2">
        <v>38724</v>
      </c>
      <c r="I1767">
        <v>1</v>
      </c>
      <c r="J1767" s="2">
        <v>44372</v>
      </c>
      <c r="K1767" s="2">
        <v>44372</v>
      </c>
      <c r="L1767" t="s">
        <v>29</v>
      </c>
      <c r="M1767" t="s">
        <v>30</v>
      </c>
      <c r="N1767" t="s">
        <v>3428</v>
      </c>
      <c r="O1767" t="s">
        <v>53</v>
      </c>
      <c r="P1767" t="s">
        <v>53</v>
      </c>
      <c r="Q1767" t="s">
        <v>54</v>
      </c>
      <c r="S1767" t="s">
        <v>55</v>
      </c>
    </row>
    <row r="1768" spans="1:21" hidden="1" x14ac:dyDescent="0.25">
      <c r="A1768" t="s">
        <v>3429</v>
      </c>
      <c r="B1768" t="s">
        <v>50</v>
      </c>
      <c r="C1768" t="s">
        <v>20</v>
      </c>
      <c r="D1768" t="s">
        <v>3429</v>
      </c>
      <c r="E1768" s="1">
        <v>44371.460416666669</v>
      </c>
      <c r="F1768" t="s">
        <v>3263</v>
      </c>
      <c r="G1768" s="2">
        <v>44366</v>
      </c>
      <c r="H1768" s="2">
        <v>39088</v>
      </c>
      <c r="I1768">
        <v>1</v>
      </c>
      <c r="J1768" s="2">
        <v>44372</v>
      </c>
      <c r="K1768" s="2">
        <v>44372</v>
      </c>
      <c r="L1768" t="s">
        <v>29</v>
      </c>
      <c r="M1768" t="s">
        <v>30</v>
      </c>
      <c r="N1768" t="s">
        <v>3417</v>
      </c>
      <c r="O1768" t="s">
        <v>222</v>
      </c>
      <c r="P1768" t="s">
        <v>223</v>
      </c>
      <c r="Q1768" t="s">
        <v>54</v>
      </c>
      <c r="S1768" t="s">
        <v>55</v>
      </c>
    </row>
    <row r="1769" spans="1:21" hidden="1" x14ac:dyDescent="0.25">
      <c r="A1769" t="s">
        <v>3430</v>
      </c>
      <c r="B1769" t="s">
        <v>50</v>
      </c>
      <c r="C1769" t="s">
        <v>20</v>
      </c>
      <c r="D1769" t="s">
        <v>3430</v>
      </c>
      <c r="E1769" s="1">
        <v>44371.459027777775</v>
      </c>
      <c r="F1769" t="s">
        <v>3263</v>
      </c>
      <c r="G1769" s="2">
        <v>44366</v>
      </c>
      <c r="H1769" s="2">
        <v>39088</v>
      </c>
      <c r="I1769">
        <v>1</v>
      </c>
      <c r="J1769" s="2">
        <v>44372</v>
      </c>
      <c r="K1769" s="2">
        <v>44372</v>
      </c>
      <c r="L1769" t="s">
        <v>29</v>
      </c>
      <c r="M1769" t="s">
        <v>30</v>
      </c>
      <c r="N1769" t="s">
        <v>3428</v>
      </c>
      <c r="O1769" t="s">
        <v>222</v>
      </c>
      <c r="P1769" t="s">
        <v>223</v>
      </c>
      <c r="Q1769" t="s">
        <v>54</v>
      </c>
      <c r="S1769" t="s">
        <v>55</v>
      </c>
    </row>
    <row r="1770" spans="1:21" hidden="1" x14ac:dyDescent="0.25">
      <c r="A1770" t="s">
        <v>3431</v>
      </c>
      <c r="B1770" t="s">
        <v>50</v>
      </c>
      <c r="C1770" t="s">
        <v>20</v>
      </c>
      <c r="D1770" t="s">
        <v>3431</v>
      </c>
      <c r="E1770" s="1">
        <v>44372.317361111112</v>
      </c>
      <c r="F1770" t="s">
        <v>51</v>
      </c>
      <c r="G1770" s="2">
        <v>44359</v>
      </c>
      <c r="H1770" s="2">
        <v>31136</v>
      </c>
      <c r="I1770">
        <v>3</v>
      </c>
      <c r="J1770" s="2">
        <v>44372</v>
      </c>
      <c r="K1770" s="2">
        <v>44372</v>
      </c>
      <c r="L1770" t="s">
        <v>29</v>
      </c>
      <c r="M1770" t="s">
        <v>30</v>
      </c>
      <c r="N1770" t="s">
        <v>3432</v>
      </c>
      <c r="O1770" t="s">
        <v>53</v>
      </c>
      <c r="P1770" t="s">
        <v>53</v>
      </c>
      <c r="Q1770" t="s">
        <v>54</v>
      </c>
      <c r="S1770" t="s">
        <v>55</v>
      </c>
    </row>
    <row r="1771" spans="1:21" hidden="1" x14ac:dyDescent="0.25">
      <c r="A1771" t="s">
        <v>3433</v>
      </c>
      <c r="B1771" t="s">
        <v>50</v>
      </c>
      <c r="C1771" t="s">
        <v>20</v>
      </c>
      <c r="D1771" t="s">
        <v>3433</v>
      </c>
      <c r="E1771" s="1">
        <v>44372.317361111112</v>
      </c>
      <c r="F1771" t="s">
        <v>57</v>
      </c>
      <c r="G1771" s="2">
        <v>44359</v>
      </c>
      <c r="H1771" s="2">
        <v>31136</v>
      </c>
      <c r="I1771">
        <v>1</v>
      </c>
      <c r="J1771" s="2">
        <v>44372</v>
      </c>
      <c r="K1771" s="2">
        <v>44372</v>
      </c>
      <c r="L1771" t="s">
        <v>29</v>
      </c>
      <c r="M1771" t="s">
        <v>30</v>
      </c>
      <c r="N1771" t="s">
        <v>3434</v>
      </c>
      <c r="O1771" t="s">
        <v>53</v>
      </c>
      <c r="P1771" t="s">
        <v>53</v>
      </c>
      <c r="Q1771" t="s">
        <v>54</v>
      </c>
      <c r="S1771" t="s">
        <v>55</v>
      </c>
    </row>
    <row r="1772" spans="1:21" hidden="1" x14ac:dyDescent="0.25">
      <c r="A1772" t="s">
        <v>3435</v>
      </c>
      <c r="B1772" t="s">
        <v>50</v>
      </c>
      <c r="C1772" t="s">
        <v>20</v>
      </c>
      <c r="D1772" t="s">
        <v>3435</v>
      </c>
      <c r="E1772" s="1">
        <v>44372.317361111112</v>
      </c>
      <c r="F1772" t="s">
        <v>60</v>
      </c>
      <c r="G1772" s="2">
        <v>44366</v>
      </c>
      <c r="H1772" s="2">
        <v>31143</v>
      </c>
      <c r="I1772">
        <v>3</v>
      </c>
      <c r="J1772" s="2">
        <v>44372</v>
      </c>
      <c r="K1772" s="2">
        <v>44372</v>
      </c>
      <c r="L1772" t="s">
        <v>29</v>
      </c>
      <c r="M1772" t="s">
        <v>30</v>
      </c>
      <c r="N1772" t="s">
        <v>3436</v>
      </c>
      <c r="O1772" t="s">
        <v>53</v>
      </c>
      <c r="P1772" t="s">
        <v>53</v>
      </c>
      <c r="Q1772" t="s">
        <v>54</v>
      </c>
      <c r="S1772" t="s">
        <v>55</v>
      </c>
    </row>
    <row r="1773" spans="1:21" hidden="1" x14ac:dyDescent="0.25">
      <c r="A1773" t="s">
        <v>3437</v>
      </c>
      <c r="B1773" t="s">
        <v>50</v>
      </c>
      <c r="C1773" t="s">
        <v>20</v>
      </c>
      <c r="D1773" t="s">
        <v>3437</v>
      </c>
      <c r="E1773" s="1">
        <v>44372.317361111112</v>
      </c>
      <c r="F1773" t="s">
        <v>63</v>
      </c>
      <c r="G1773" s="2">
        <v>44359</v>
      </c>
      <c r="H1773" s="2">
        <v>31136</v>
      </c>
      <c r="I1773">
        <v>2</v>
      </c>
      <c r="J1773" s="2">
        <v>44372</v>
      </c>
      <c r="K1773" s="2">
        <v>44372</v>
      </c>
      <c r="L1773" t="s">
        <v>29</v>
      </c>
      <c r="M1773" t="s">
        <v>30</v>
      </c>
      <c r="N1773" t="s">
        <v>3438</v>
      </c>
      <c r="O1773" t="s">
        <v>65</v>
      </c>
      <c r="P1773" t="s">
        <v>66</v>
      </c>
      <c r="Q1773" t="s">
        <v>54</v>
      </c>
      <c r="S1773" t="s">
        <v>55</v>
      </c>
    </row>
    <row r="1774" spans="1:21" x14ac:dyDescent="0.25">
      <c r="A1774" t="s">
        <v>3439</v>
      </c>
      <c r="B1774" t="s">
        <v>19</v>
      </c>
      <c r="C1774" t="s">
        <v>20</v>
      </c>
      <c r="D1774" t="s">
        <v>3439</v>
      </c>
      <c r="E1774" s="1">
        <v>44237.720833333333</v>
      </c>
      <c r="F1774" t="s">
        <v>3440</v>
      </c>
      <c r="G1774" s="2">
        <v>43201</v>
      </c>
      <c r="H1774" s="2">
        <v>37608</v>
      </c>
      <c r="I1774">
        <v>0</v>
      </c>
      <c r="J1774" s="2">
        <v>44372</v>
      </c>
      <c r="K1774" s="2">
        <v>44372</v>
      </c>
      <c r="L1774" t="s">
        <v>29</v>
      </c>
      <c r="M1774" t="s">
        <v>30</v>
      </c>
      <c r="N1774" t="s">
        <v>3441</v>
      </c>
      <c r="O1774" t="s">
        <v>396</v>
      </c>
      <c r="P1774" t="s">
        <v>397</v>
      </c>
      <c r="Q1774" t="s">
        <v>118</v>
      </c>
      <c r="T1774" t="str">
        <f>VLOOKUP(O1774,Aggregations!$B$2:$C$12,2,FALSE)</f>
        <v>SUM</v>
      </c>
      <c r="U1774" t="b">
        <f t="shared" ref="U1774:U1779" si="20">ISNUMBER(SEARCH("CLOSE",B1774))</f>
        <v>0</v>
      </c>
    </row>
    <row r="1775" spans="1:21" x14ac:dyDescent="0.25">
      <c r="A1775" t="s">
        <v>3442</v>
      </c>
      <c r="B1775" t="s">
        <v>19</v>
      </c>
      <c r="C1775" t="s">
        <v>20</v>
      </c>
      <c r="D1775" t="s">
        <v>3442</v>
      </c>
      <c r="E1775" s="1">
        <v>44237.720833333333</v>
      </c>
      <c r="F1775" t="s">
        <v>3443</v>
      </c>
      <c r="G1775" s="2">
        <v>43201</v>
      </c>
      <c r="H1775" s="2">
        <v>37608</v>
      </c>
      <c r="I1775">
        <v>1</v>
      </c>
      <c r="J1775" s="2">
        <v>44372</v>
      </c>
      <c r="K1775" s="2">
        <v>44372</v>
      </c>
      <c r="L1775" t="s">
        <v>29</v>
      </c>
      <c r="M1775" t="s">
        <v>30</v>
      </c>
      <c r="N1775" t="s">
        <v>3444</v>
      </c>
      <c r="O1775" t="s">
        <v>396</v>
      </c>
      <c r="P1775" t="s">
        <v>397</v>
      </c>
      <c r="Q1775" t="s">
        <v>118</v>
      </c>
      <c r="T1775" t="str">
        <f>VLOOKUP(O1775,Aggregations!$B$2:$C$12,2,FALSE)</f>
        <v>SUM</v>
      </c>
      <c r="U1775" t="b">
        <f t="shared" si="20"/>
        <v>0</v>
      </c>
    </row>
    <row r="1776" spans="1:21" x14ac:dyDescent="0.25">
      <c r="A1776" t="s">
        <v>3445</v>
      </c>
      <c r="B1776" t="s">
        <v>19</v>
      </c>
      <c r="C1776" t="s">
        <v>20</v>
      </c>
      <c r="D1776" t="s">
        <v>3445</v>
      </c>
      <c r="E1776" s="1">
        <v>44237.720833333333</v>
      </c>
      <c r="F1776" t="s">
        <v>3446</v>
      </c>
      <c r="G1776" s="2">
        <v>43201</v>
      </c>
      <c r="H1776" s="2">
        <v>37608</v>
      </c>
      <c r="I1776">
        <v>0</v>
      </c>
      <c r="J1776" s="2">
        <v>44372</v>
      </c>
      <c r="K1776" s="2">
        <v>44372</v>
      </c>
      <c r="L1776" t="s">
        <v>29</v>
      </c>
      <c r="M1776" t="s">
        <v>30</v>
      </c>
      <c r="N1776" t="s">
        <v>3447</v>
      </c>
      <c r="O1776" t="s">
        <v>396</v>
      </c>
      <c r="P1776" t="s">
        <v>397</v>
      </c>
      <c r="Q1776" t="s">
        <v>118</v>
      </c>
      <c r="T1776" t="str">
        <f>VLOOKUP(O1776,Aggregations!$B$2:$C$12,2,FALSE)</f>
        <v>SUM</v>
      </c>
      <c r="U1776" t="b">
        <f t="shared" si="20"/>
        <v>0</v>
      </c>
    </row>
    <row r="1777" spans="1:21" x14ac:dyDescent="0.25">
      <c r="A1777" t="s">
        <v>3448</v>
      </c>
      <c r="B1777" t="s">
        <v>19</v>
      </c>
      <c r="C1777" t="s">
        <v>20</v>
      </c>
      <c r="D1777" t="s">
        <v>3448</v>
      </c>
      <c r="E1777" s="1">
        <v>44237.720833333333</v>
      </c>
      <c r="F1777" t="s">
        <v>3449</v>
      </c>
      <c r="G1777" s="2">
        <v>43201</v>
      </c>
      <c r="H1777" s="2">
        <v>37608</v>
      </c>
      <c r="I1777">
        <v>0</v>
      </c>
      <c r="J1777" s="2">
        <v>44372</v>
      </c>
      <c r="K1777" s="2">
        <v>44372</v>
      </c>
      <c r="L1777" t="s">
        <v>29</v>
      </c>
      <c r="M1777" t="s">
        <v>30</v>
      </c>
      <c r="N1777" t="s">
        <v>3450</v>
      </c>
      <c r="O1777" t="s">
        <v>396</v>
      </c>
      <c r="P1777" t="s">
        <v>397</v>
      </c>
      <c r="Q1777" t="s">
        <v>118</v>
      </c>
      <c r="T1777" t="str">
        <f>VLOOKUP(O1777,Aggregations!$B$2:$C$12,2,FALSE)</f>
        <v>SUM</v>
      </c>
      <c r="U1777" t="b">
        <f t="shared" si="20"/>
        <v>0</v>
      </c>
    </row>
    <row r="1778" spans="1:21" x14ac:dyDescent="0.25">
      <c r="A1778" t="s">
        <v>3451</v>
      </c>
      <c r="B1778" t="s">
        <v>32</v>
      </c>
      <c r="C1778" t="s">
        <v>20</v>
      </c>
      <c r="D1778" t="s">
        <v>3451</v>
      </c>
      <c r="E1778" s="1">
        <v>44237.720833333333</v>
      </c>
      <c r="F1778" t="s">
        <v>3452</v>
      </c>
      <c r="G1778" s="2">
        <v>43201</v>
      </c>
      <c r="H1778" s="2">
        <v>37608</v>
      </c>
      <c r="I1778">
        <v>0</v>
      </c>
      <c r="J1778" s="2">
        <v>44372</v>
      </c>
      <c r="K1778" s="2">
        <v>44372</v>
      </c>
      <c r="L1778" t="s">
        <v>29</v>
      </c>
      <c r="M1778" t="s">
        <v>30</v>
      </c>
      <c r="N1778" t="s">
        <v>3453</v>
      </c>
      <c r="O1778" t="s">
        <v>396</v>
      </c>
      <c r="P1778" t="s">
        <v>397</v>
      </c>
      <c r="Q1778" t="s">
        <v>118</v>
      </c>
      <c r="T1778" t="str">
        <f>VLOOKUP(O1778,Aggregations!$B$2:$C$12,2,FALSE)</f>
        <v>SUM</v>
      </c>
      <c r="U1778" t="b">
        <f t="shared" si="20"/>
        <v>0</v>
      </c>
    </row>
    <row r="1779" spans="1:21" x14ac:dyDescent="0.25">
      <c r="A1779" t="s">
        <v>3454</v>
      </c>
      <c r="B1779" t="s">
        <v>19</v>
      </c>
      <c r="C1779" t="s">
        <v>20</v>
      </c>
      <c r="D1779" t="s">
        <v>3454</v>
      </c>
      <c r="E1779" s="1">
        <v>44237.720833333333</v>
      </c>
      <c r="F1779" t="s">
        <v>3455</v>
      </c>
      <c r="G1779" s="2">
        <v>43201</v>
      </c>
      <c r="H1779" s="2">
        <v>37608</v>
      </c>
      <c r="I1779">
        <v>1</v>
      </c>
      <c r="J1779" s="2">
        <v>44372</v>
      </c>
      <c r="K1779" s="2">
        <v>44372</v>
      </c>
      <c r="L1779" t="s">
        <v>29</v>
      </c>
      <c r="M1779" t="s">
        <v>30</v>
      </c>
      <c r="N1779" t="s">
        <v>3456</v>
      </c>
      <c r="O1779" t="s">
        <v>396</v>
      </c>
      <c r="P1779" t="s">
        <v>397</v>
      </c>
      <c r="Q1779" t="s">
        <v>118</v>
      </c>
      <c r="T1779" t="str">
        <f>VLOOKUP(O1779,Aggregations!$B$2:$C$12,2,FALSE)</f>
        <v>SUM</v>
      </c>
      <c r="U1779" t="b">
        <f t="shared" si="20"/>
        <v>0</v>
      </c>
    </row>
    <row r="1780" spans="1:21" hidden="1" x14ac:dyDescent="0.25">
      <c r="A1780" t="s">
        <v>3457</v>
      </c>
      <c r="B1780" t="s">
        <v>99</v>
      </c>
      <c r="C1780" t="s">
        <v>20</v>
      </c>
      <c r="D1780" t="s">
        <v>3457</v>
      </c>
      <c r="E1780" s="1">
        <v>41306.682638888888</v>
      </c>
      <c r="F1780" t="s">
        <v>3458</v>
      </c>
      <c r="G1780" t="s">
        <v>3459</v>
      </c>
      <c r="H1780" t="s">
        <v>3460</v>
      </c>
      <c r="I1780">
        <v>1</v>
      </c>
      <c r="J1780" s="2">
        <v>44372</v>
      </c>
      <c r="K1780" s="2">
        <v>44372</v>
      </c>
      <c r="L1780" t="s">
        <v>29</v>
      </c>
      <c r="M1780" t="s">
        <v>30</v>
      </c>
      <c r="N1780" t="s">
        <v>3461</v>
      </c>
      <c r="O1780" t="s">
        <v>3462</v>
      </c>
      <c r="P1780" t="s">
        <v>3463</v>
      </c>
      <c r="Q1780" t="s">
        <v>54</v>
      </c>
      <c r="S1780" t="s">
        <v>55</v>
      </c>
    </row>
    <row r="1781" spans="1:21" hidden="1" x14ac:dyDescent="0.25">
      <c r="A1781" t="s">
        <v>3464</v>
      </c>
      <c r="B1781" t="s">
        <v>99</v>
      </c>
      <c r="C1781" t="s">
        <v>20</v>
      </c>
      <c r="D1781" t="s">
        <v>3464</v>
      </c>
      <c r="E1781" s="1">
        <v>41306.682638888888</v>
      </c>
      <c r="F1781" t="s">
        <v>3465</v>
      </c>
      <c r="G1781" t="s">
        <v>3459</v>
      </c>
      <c r="H1781" t="s">
        <v>3460</v>
      </c>
      <c r="I1781">
        <v>1</v>
      </c>
      <c r="J1781" s="2">
        <v>44372</v>
      </c>
      <c r="K1781" s="2">
        <v>44372</v>
      </c>
      <c r="L1781" t="s">
        <v>29</v>
      </c>
      <c r="M1781" t="s">
        <v>30</v>
      </c>
      <c r="N1781" t="s">
        <v>3466</v>
      </c>
      <c r="O1781" t="s">
        <v>3462</v>
      </c>
      <c r="P1781" t="s">
        <v>3463</v>
      </c>
      <c r="Q1781" t="s">
        <v>54</v>
      </c>
      <c r="S1781" t="s">
        <v>55</v>
      </c>
    </row>
    <row r="1782" spans="1:21" hidden="1" x14ac:dyDescent="0.25">
      <c r="A1782" t="s">
        <v>3467</v>
      </c>
      <c r="B1782" t="s">
        <v>99</v>
      </c>
      <c r="C1782" t="s">
        <v>20</v>
      </c>
      <c r="D1782" t="s">
        <v>3467</v>
      </c>
      <c r="E1782" s="1">
        <v>41306.682638888888</v>
      </c>
      <c r="F1782" t="s">
        <v>3468</v>
      </c>
      <c r="G1782" t="s">
        <v>3469</v>
      </c>
      <c r="H1782" t="s">
        <v>3470</v>
      </c>
      <c r="I1782">
        <v>1</v>
      </c>
      <c r="J1782" s="2">
        <v>44372</v>
      </c>
      <c r="K1782" s="2">
        <v>44372</v>
      </c>
      <c r="L1782" t="s">
        <v>29</v>
      </c>
      <c r="M1782" t="s">
        <v>30</v>
      </c>
      <c r="N1782" t="s">
        <v>3471</v>
      </c>
      <c r="O1782" t="s">
        <v>3462</v>
      </c>
      <c r="P1782" t="s">
        <v>3463</v>
      </c>
      <c r="Q1782" t="s">
        <v>54</v>
      </c>
      <c r="S1782" t="s">
        <v>55</v>
      </c>
    </row>
    <row r="1783" spans="1:21" hidden="1" x14ac:dyDescent="0.25">
      <c r="A1783" t="s">
        <v>3472</v>
      </c>
      <c r="B1783" t="s">
        <v>99</v>
      </c>
      <c r="C1783" t="s">
        <v>20</v>
      </c>
      <c r="D1783" t="s">
        <v>3472</v>
      </c>
      <c r="E1783" s="1">
        <v>41306.682638888888</v>
      </c>
      <c r="F1783" t="s">
        <v>3473</v>
      </c>
      <c r="G1783" t="s">
        <v>3459</v>
      </c>
      <c r="H1783" t="s">
        <v>3470</v>
      </c>
      <c r="I1783">
        <v>1</v>
      </c>
      <c r="J1783" s="2">
        <v>44372</v>
      </c>
      <c r="K1783" s="2">
        <v>44372</v>
      </c>
      <c r="L1783" t="s">
        <v>29</v>
      </c>
      <c r="M1783" t="s">
        <v>30</v>
      </c>
      <c r="N1783" t="s">
        <v>3474</v>
      </c>
      <c r="O1783" t="s">
        <v>3462</v>
      </c>
      <c r="P1783" t="s">
        <v>3463</v>
      </c>
      <c r="Q1783" t="s">
        <v>54</v>
      </c>
      <c r="S1783" t="s">
        <v>55</v>
      </c>
    </row>
    <row r="1784" spans="1:21" hidden="1" x14ac:dyDescent="0.25">
      <c r="A1784" t="s">
        <v>3475</v>
      </c>
      <c r="B1784" t="s">
        <v>99</v>
      </c>
      <c r="C1784" t="s">
        <v>20</v>
      </c>
      <c r="D1784" t="s">
        <v>3475</v>
      </c>
      <c r="E1784" s="1">
        <v>41306.682638888888</v>
      </c>
      <c r="F1784" t="s">
        <v>3476</v>
      </c>
      <c r="G1784" t="s">
        <v>3459</v>
      </c>
      <c r="H1784" t="s">
        <v>3477</v>
      </c>
      <c r="I1784">
        <v>1</v>
      </c>
      <c r="J1784" s="2">
        <v>44372</v>
      </c>
      <c r="K1784" s="2">
        <v>44372</v>
      </c>
      <c r="L1784" t="s">
        <v>29</v>
      </c>
      <c r="M1784" t="s">
        <v>30</v>
      </c>
      <c r="N1784" t="s">
        <v>3478</v>
      </c>
      <c r="O1784" t="s">
        <v>3462</v>
      </c>
      <c r="P1784" t="s">
        <v>3463</v>
      </c>
      <c r="Q1784" t="s">
        <v>54</v>
      </c>
      <c r="S1784" t="s">
        <v>55</v>
      </c>
    </row>
    <row r="1785" spans="1:21" hidden="1" x14ac:dyDescent="0.25">
      <c r="A1785" t="s">
        <v>3479</v>
      </c>
      <c r="B1785" t="s">
        <v>99</v>
      </c>
      <c r="C1785" t="s">
        <v>20</v>
      </c>
      <c r="D1785" t="s">
        <v>3479</v>
      </c>
      <c r="E1785" s="1">
        <v>41306.682638888888</v>
      </c>
      <c r="F1785" t="s">
        <v>3480</v>
      </c>
      <c r="G1785" t="s">
        <v>3469</v>
      </c>
      <c r="H1785" t="s">
        <v>3460</v>
      </c>
      <c r="I1785">
        <v>1</v>
      </c>
      <c r="J1785" s="2">
        <v>44372</v>
      </c>
      <c r="K1785" s="2">
        <v>44372</v>
      </c>
      <c r="L1785" t="s">
        <v>29</v>
      </c>
      <c r="M1785" t="s">
        <v>30</v>
      </c>
      <c r="N1785" t="s">
        <v>3481</v>
      </c>
      <c r="O1785" t="s">
        <v>3462</v>
      </c>
      <c r="P1785" t="s">
        <v>3463</v>
      </c>
      <c r="Q1785" t="s">
        <v>54</v>
      </c>
      <c r="S1785" t="s">
        <v>55</v>
      </c>
    </row>
    <row r="1786" spans="1:21" hidden="1" x14ac:dyDescent="0.25">
      <c r="A1786" t="s">
        <v>3482</v>
      </c>
      <c r="B1786" t="s">
        <v>99</v>
      </c>
      <c r="C1786" t="s">
        <v>20</v>
      </c>
      <c r="D1786" t="s">
        <v>3482</v>
      </c>
      <c r="E1786" s="1">
        <v>41306.682638888888</v>
      </c>
      <c r="F1786" t="s">
        <v>3483</v>
      </c>
      <c r="G1786" t="s">
        <v>3459</v>
      </c>
      <c r="H1786" t="s">
        <v>3460</v>
      </c>
      <c r="I1786">
        <v>1</v>
      </c>
      <c r="J1786" s="2">
        <v>44372</v>
      </c>
      <c r="K1786" s="2">
        <v>44372</v>
      </c>
      <c r="L1786" t="s">
        <v>29</v>
      </c>
      <c r="M1786" t="s">
        <v>30</v>
      </c>
      <c r="N1786" t="s">
        <v>3484</v>
      </c>
      <c r="O1786" t="s">
        <v>3462</v>
      </c>
      <c r="P1786" t="s">
        <v>3463</v>
      </c>
      <c r="Q1786" t="s">
        <v>54</v>
      </c>
      <c r="S1786" t="s">
        <v>55</v>
      </c>
    </row>
    <row r="1787" spans="1:21" hidden="1" x14ac:dyDescent="0.25">
      <c r="A1787" t="s">
        <v>3485</v>
      </c>
      <c r="B1787" t="s">
        <v>99</v>
      </c>
      <c r="C1787" t="s">
        <v>20</v>
      </c>
      <c r="D1787" t="s">
        <v>3485</v>
      </c>
      <c r="E1787" s="1">
        <v>41306.683333333334</v>
      </c>
      <c r="F1787" t="s">
        <v>3486</v>
      </c>
      <c r="G1787" t="s">
        <v>3459</v>
      </c>
      <c r="H1787" t="s">
        <v>3470</v>
      </c>
      <c r="I1787">
        <v>1</v>
      </c>
      <c r="J1787" s="2">
        <v>44372</v>
      </c>
      <c r="K1787" s="2">
        <v>44372</v>
      </c>
      <c r="L1787" t="s">
        <v>29</v>
      </c>
      <c r="M1787" t="s">
        <v>30</v>
      </c>
      <c r="N1787" t="s">
        <v>3487</v>
      </c>
      <c r="O1787" t="s">
        <v>3462</v>
      </c>
      <c r="P1787" t="s">
        <v>3463</v>
      </c>
      <c r="Q1787" t="s">
        <v>54</v>
      </c>
      <c r="S1787" t="s">
        <v>55</v>
      </c>
    </row>
    <row r="1788" spans="1:21" hidden="1" x14ac:dyDescent="0.25">
      <c r="A1788" t="s">
        <v>3488</v>
      </c>
      <c r="B1788" t="s">
        <v>99</v>
      </c>
      <c r="C1788" t="s">
        <v>20</v>
      </c>
      <c r="D1788" t="s">
        <v>3488</v>
      </c>
      <c r="E1788" s="1">
        <v>41306.682638888888</v>
      </c>
      <c r="F1788" t="s">
        <v>3489</v>
      </c>
      <c r="G1788" t="s">
        <v>3469</v>
      </c>
      <c r="H1788" t="s">
        <v>3460</v>
      </c>
      <c r="I1788">
        <v>1</v>
      </c>
      <c r="J1788" s="2">
        <v>44372</v>
      </c>
      <c r="K1788" s="2">
        <v>44372</v>
      </c>
      <c r="L1788" t="s">
        <v>29</v>
      </c>
      <c r="M1788" t="s">
        <v>30</v>
      </c>
      <c r="N1788" t="s">
        <v>3490</v>
      </c>
      <c r="O1788" t="s">
        <v>3462</v>
      </c>
      <c r="P1788" t="s">
        <v>3463</v>
      </c>
      <c r="Q1788" t="s">
        <v>54</v>
      </c>
      <c r="S1788" t="s">
        <v>55</v>
      </c>
    </row>
    <row r="1789" spans="1:21" hidden="1" x14ac:dyDescent="0.25">
      <c r="A1789" t="s">
        <v>3491</v>
      </c>
      <c r="B1789" t="s">
        <v>99</v>
      </c>
      <c r="C1789" t="s">
        <v>20</v>
      </c>
      <c r="D1789" t="s">
        <v>3491</v>
      </c>
      <c r="E1789" s="1">
        <v>41306.682638888888</v>
      </c>
      <c r="F1789" t="s">
        <v>3492</v>
      </c>
      <c r="G1789" t="s">
        <v>3469</v>
      </c>
      <c r="H1789" t="s">
        <v>3460</v>
      </c>
      <c r="I1789">
        <v>1</v>
      </c>
      <c r="J1789" s="2">
        <v>44372</v>
      </c>
      <c r="K1789" s="2">
        <v>44372</v>
      </c>
      <c r="L1789" t="s">
        <v>29</v>
      </c>
      <c r="M1789" t="s">
        <v>30</v>
      </c>
      <c r="N1789" t="s">
        <v>3493</v>
      </c>
      <c r="O1789" t="s">
        <v>3462</v>
      </c>
      <c r="P1789" t="s">
        <v>3463</v>
      </c>
      <c r="Q1789" t="s">
        <v>54</v>
      </c>
      <c r="S1789" t="s">
        <v>55</v>
      </c>
    </row>
    <row r="1790" spans="1:21" hidden="1" x14ac:dyDescent="0.25">
      <c r="A1790" t="s">
        <v>3494</v>
      </c>
      <c r="B1790" t="s">
        <v>99</v>
      </c>
      <c r="C1790" t="s">
        <v>20</v>
      </c>
      <c r="D1790" t="s">
        <v>3494</v>
      </c>
      <c r="E1790" s="1">
        <v>41306.682638888888</v>
      </c>
      <c r="F1790" t="s">
        <v>3495</v>
      </c>
      <c r="G1790" t="s">
        <v>3459</v>
      </c>
      <c r="H1790" t="s">
        <v>3470</v>
      </c>
      <c r="I1790">
        <v>1</v>
      </c>
      <c r="J1790" s="2">
        <v>44372</v>
      </c>
      <c r="K1790" s="2">
        <v>44372</v>
      </c>
      <c r="L1790" t="s">
        <v>29</v>
      </c>
      <c r="M1790" t="s">
        <v>30</v>
      </c>
      <c r="N1790" t="s">
        <v>3496</v>
      </c>
      <c r="O1790" t="s">
        <v>3462</v>
      </c>
      <c r="P1790" t="s">
        <v>3463</v>
      </c>
      <c r="Q1790" t="s">
        <v>54</v>
      </c>
      <c r="S1790" t="s">
        <v>55</v>
      </c>
    </row>
    <row r="1791" spans="1:21" hidden="1" x14ac:dyDescent="0.25">
      <c r="A1791" t="s">
        <v>3497</v>
      </c>
      <c r="B1791" t="s">
        <v>99</v>
      </c>
      <c r="C1791" t="s">
        <v>20</v>
      </c>
      <c r="D1791" t="s">
        <v>3497</v>
      </c>
      <c r="E1791" s="1">
        <v>41306.682638888888</v>
      </c>
      <c r="F1791" t="s">
        <v>3498</v>
      </c>
      <c r="G1791" t="s">
        <v>3459</v>
      </c>
      <c r="H1791" t="s">
        <v>3470</v>
      </c>
      <c r="I1791">
        <v>5</v>
      </c>
      <c r="J1791" s="2">
        <v>44372</v>
      </c>
      <c r="K1791" s="2">
        <v>44372</v>
      </c>
      <c r="L1791" t="s">
        <v>29</v>
      </c>
      <c r="M1791" t="s">
        <v>30</v>
      </c>
      <c r="N1791" t="s">
        <v>3499</v>
      </c>
      <c r="O1791" t="s">
        <v>3462</v>
      </c>
      <c r="P1791" t="s">
        <v>3463</v>
      </c>
      <c r="Q1791" t="s">
        <v>54</v>
      </c>
      <c r="S1791" t="s">
        <v>55</v>
      </c>
    </row>
    <row r="1792" spans="1:21" hidden="1" x14ac:dyDescent="0.25">
      <c r="A1792" t="s">
        <v>3500</v>
      </c>
      <c r="B1792" t="s">
        <v>50</v>
      </c>
      <c r="C1792" t="s">
        <v>20</v>
      </c>
      <c r="D1792" t="s">
        <v>3500</v>
      </c>
      <c r="E1792" s="1">
        <v>44372.317361111112</v>
      </c>
      <c r="F1792" t="s">
        <v>51</v>
      </c>
      <c r="G1792" s="2">
        <v>44359</v>
      </c>
      <c r="H1792" s="2">
        <v>31444</v>
      </c>
      <c r="I1792">
        <v>7</v>
      </c>
      <c r="J1792" s="2">
        <v>44372</v>
      </c>
      <c r="K1792" s="2">
        <v>44372</v>
      </c>
      <c r="L1792" t="s">
        <v>29</v>
      </c>
      <c r="M1792" t="s">
        <v>30</v>
      </c>
      <c r="N1792" t="s">
        <v>3501</v>
      </c>
      <c r="O1792" t="s">
        <v>53</v>
      </c>
      <c r="P1792" t="s">
        <v>53</v>
      </c>
      <c r="Q1792" t="s">
        <v>54</v>
      </c>
      <c r="S1792" t="s">
        <v>55</v>
      </c>
    </row>
    <row r="1793" spans="1:21" hidden="1" x14ac:dyDescent="0.25">
      <c r="A1793" t="s">
        <v>3502</v>
      </c>
      <c r="B1793" t="s">
        <v>50</v>
      </c>
      <c r="C1793" t="s">
        <v>20</v>
      </c>
      <c r="D1793" t="s">
        <v>3502</v>
      </c>
      <c r="E1793" s="1">
        <v>44372.317361111112</v>
      </c>
      <c r="F1793" t="s">
        <v>57</v>
      </c>
      <c r="G1793" s="2">
        <v>44359</v>
      </c>
      <c r="H1793" s="2">
        <v>31444</v>
      </c>
      <c r="I1793">
        <v>1</v>
      </c>
      <c r="J1793" s="2">
        <v>44372</v>
      </c>
      <c r="K1793" s="2">
        <v>44372</v>
      </c>
      <c r="L1793" t="s">
        <v>29</v>
      </c>
      <c r="M1793" t="s">
        <v>30</v>
      </c>
      <c r="N1793" t="s">
        <v>3503</v>
      </c>
      <c r="O1793" t="s">
        <v>53</v>
      </c>
      <c r="P1793" t="s">
        <v>53</v>
      </c>
      <c r="Q1793" t="s">
        <v>54</v>
      </c>
      <c r="S1793" t="s">
        <v>55</v>
      </c>
    </row>
    <row r="1794" spans="1:21" hidden="1" x14ac:dyDescent="0.25">
      <c r="A1794" t="s">
        <v>3504</v>
      </c>
      <c r="B1794" t="s">
        <v>50</v>
      </c>
      <c r="C1794" t="s">
        <v>20</v>
      </c>
      <c r="D1794" t="s">
        <v>3504</v>
      </c>
      <c r="E1794" s="1">
        <v>44372.317361111112</v>
      </c>
      <c r="F1794" t="s">
        <v>60</v>
      </c>
      <c r="G1794" s="2">
        <v>44366</v>
      </c>
      <c r="H1794" s="2">
        <v>31451</v>
      </c>
      <c r="I1794">
        <v>9</v>
      </c>
      <c r="J1794" s="2">
        <v>44372</v>
      </c>
      <c r="K1794" s="2">
        <v>44372</v>
      </c>
      <c r="L1794" t="s">
        <v>29</v>
      </c>
      <c r="M1794" t="s">
        <v>30</v>
      </c>
      <c r="N1794" t="s">
        <v>3505</v>
      </c>
      <c r="O1794" t="s">
        <v>53</v>
      </c>
      <c r="P1794" t="s">
        <v>53</v>
      </c>
      <c r="Q1794" t="s">
        <v>54</v>
      </c>
      <c r="S1794" t="s">
        <v>55</v>
      </c>
    </row>
    <row r="1795" spans="1:21" hidden="1" x14ac:dyDescent="0.25">
      <c r="A1795" t="s">
        <v>3506</v>
      </c>
      <c r="B1795" t="s">
        <v>50</v>
      </c>
      <c r="C1795" t="s">
        <v>20</v>
      </c>
      <c r="D1795" t="s">
        <v>3506</v>
      </c>
      <c r="E1795" s="1">
        <v>44372.317361111112</v>
      </c>
      <c r="F1795" t="s">
        <v>63</v>
      </c>
      <c r="G1795" s="2">
        <v>44359</v>
      </c>
      <c r="H1795" s="2">
        <v>31444</v>
      </c>
      <c r="I1795">
        <v>1</v>
      </c>
      <c r="J1795" s="2">
        <v>44372</v>
      </c>
      <c r="K1795" s="2">
        <v>44372</v>
      </c>
      <c r="L1795" t="s">
        <v>29</v>
      </c>
      <c r="M1795" t="s">
        <v>30</v>
      </c>
      <c r="N1795" t="s">
        <v>3507</v>
      </c>
      <c r="O1795" t="s">
        <v>65</v>
      </c>
      <c r="P1795" t="s">
        <v>66</v>
      </c>
      <c r="Q1795" t="s">
        <v>54</v>
      </c>
      <c r="S1795" t="s">
        <v>55</v>
      </c>
    </row>
    <row r="1796" spans="1:21" hidden="1" x14ac:dyDescent="0.25">
      <c r="A1796" t="s">
        <v>3508</v>
      </c>
      <c r="B1796" t="s">
        <v>19</v>
      </c>
      <c r="C1796" t="s">
        <v>20</v>
      </c>
      <c r="D1796" t="s">
        <v>3508</v>
      </c>
      <c r="E1796" s="1">
        <v>43144.513194444444</v>
      </c>
      <c r="F1796" t="s">
        <v>152</v>
      </c>
      <c r="G1796" s="2">
        <v>43096</v>
      </c>
      <c r="H1796" s="2">
        <v>26667</v>
      </c>
      <c r="I1796">
        <v>20</v>
      </c>
      <c r="J1796" s="2">
        <v>44372</v>
      </c>
      <c r="K1796" s="2">
        <v>44372</v>
      </c>
      <c r="L1796" t="s">
        <v>29</v>
      </c>
      <c r="M1796" t="s">
        <v>30</v>
      </c>
      <c r="N1796" t="s">
        <v>3509</v>
      </c>
      <c r="O1796" t="s">
        <v>78</v>
      </c>
      <c r="P1796" t="s">
        <v>79</v>
      </c>
      <c r="Q1796" t="s">
        <v>142</v>
      </c>
      <c r="R1796" t="s">
        <v>118</v>
      </c>
    </row>
    <row r="1797" spans="1:21" hidden="1" x14ac:dyDescent="0.25">
      <c r="A1797" t="s">
        <v>3510</v>
      </c>
      <c r="B1797" t="s">
        <v>19</v>
      </c>
      <c r="C1797" t="s">
        <v>20</v>
      </c>
      <c r="D1797" t="s">
        <v>3510</v>
      </c>
      <c r="E1797" s="1">
        <v>43143.645138888889</v>
      </c>
      <c r="F1797" t="s">
        <v>152</v>
      </c>
      <c r="G1797" s="2">
        <v>43096</v>
      </c>
      <c r="H1797" s="2">
        <v>26667</v>
      </c>
      <c r="I1797">
        <v>11</v>
      </c>
      <c r="J1797" s="2">
        <v>44372</v>
      </c>
      <c r="K1797" s="2">
        <v>44372</v>
      </c>
      <c r="L1797" t="s">
        <v>22</v>
      </c>
      <c r="M1797" t="s">
        <v>23</v>
      </c>
      <c r="N1797" t="s">
        <v>3509</v>
      </c>
      <c r="O1797" t="s">
        <v>78</v>
      </c>
      <c r="P1797" t="s">
        <v>79</v>
      </c>
      <c r="Q1797" t="s">
        <v>142</v>
      </c>
      <c r="R1797" t="s">
        <v>118</v>
      </c>
    </row>
    <row r="1798" spans="1:21" hidden="1" x14ac:dyDescent="0.25">
      <c r="A1798" t="s">
        <v>3511</v>
      </c>
      <c r="B1798" t="s">
        <v>19</v>
      </c>
      <c r="C1798" t="s">
        <v>20</v>
      </c>
      <c r="D1798" t="s">
        <v>3511</v>
      </c>
      <c r="E1798" s="1">
        <v>43116.511111111111</v>
      </c>
      <c r="F1798" t="s">
        <v>152</v>
      </c>
      <c r="G1798" s="2">
        <v>43103</v>
      </c>
      <c r="H1798" s="2">
        <v>26667</v>
      </c>
      <c r="I1798">
        <v>1</v>
      </c>
      <c r="J1798" s="2">
        <v>44372</v>
      </c>
      <c r="K1798" s="2">
        <v>44372</v>
      </c>
      <c r="L1798" t="s">
        <v>29</v>
      </c>
      <c r="M1798" t="s">
        <v>30</v>
      </c>
      <c r="N1798" t="s">
        <v>3512</v>
      </c>
      <c r="O1798" t="s">
        <v>78</v>
      </c>
      <c r="P1798" t="s">
        <v>79</v>
      </c>
      <c r="Q1798" t="s">
        <v>142</v>
      </c>
      <c r="R1798" t="s">
        <v>118</v>
      </c>
    </row>
    <row r="1799" spans="1:21" hidden="1" x14ac:dyDescent="0.25">
      <c r="A1799" t="s">
        <v>3513</v>
      </c>
      <c r="B1799" t="s">
        <v>19</v>
      </c>
      <c r="C1799" t="s">
        <v>20</v>
      </c>
      <c r="D1799" t="s">
        <v>3513</v>
      </c>
      <c r="E1799" s="1">
        <v>43116.515972222223</v>
      </c>
      <c r="F1799" t="s">
        <v>152</v>
      </c>
      <c r="G1799" s="2">
        <v>43103</v>
      </c>
      <c r="H1799" s="2">
        <v>26667</v>
      </c>
      <c r="I1799">
        <v>1</v>
      </c>
      <c r="J1799" s="2">
        <v>44372</v>
      </c>
      <c r="K1799" s="2">
        <v>44372</v>
      </c>
      <c r="L1799" t="s">
        <v>22</v>
      </c>
      <c r="M1799" t="s">
        <v>23</v>
      </c>
      <c r="N1799" t="s">
        <v>3512</v>
      </c>
      <c r="O1799" t="s">
        <v>78</v>
      </c>
      <c r="P1799" t="s">
        <v>79</v>
      </c>
      <c r="Q1799" t="s">
        <v>142</v>
      </c>
      <c r="R1799" t="s">
        <v>118</v>
      </c>
    </row>
    <row r="1800" spans="1:21" hidden="1" x14ac:dyDescent="0.25">
      <c r="A1800" t="s">
        <v>3514</v>
      </c>
      <c r="B1800" t="s">
        <v>19</v>
      </c>
      <c r="C1800" t="s">
        <v>20</v>
      </c>
      <c r="D1800" t="s">
        <v>3514</v>
      </c>
      <c r="E1800" s="1">
        <v>43116.515972222223</v>
      </c>
      <c r="F1800" t="s">
        <v>152</v>
      </c>
      <c r="G1800" s="2">
        <v>43103</v>
      </c>
      <c r="H1800" s="2">
        <v>26667</v>
      </c>
      <c r="I1800">
        <v>1</v>
      </c>
      <c r="J1800" s="2">
        <v>44372</v>
      </c>
      <c r="K1800" s="2">
        <v>44372</v>
      </c>
      <c r="L1800" t="s">
        <v>29</v>
      </c>
      <c r="M1800" t="s">
        <v>30</v>
      </c>
      <c r="N1800" t="s">
        <v>3515</v>
      </c>
      <c r="O1800" t="s">
        <v>78</v>
      </c>
      <c r="P1800" t="s">
        <v>79</v>
      </c>
      <c r="Q1800" t="s">
        <v>142</v>
      </c>
      <c r="R1800" t="s">
        <v>118</v>
      </c>
    </row>
    <row r="1801" spans="1:21" hidden="1" x14ac:dyDescent="0.25">
      <c r="A1801" t="s">
        <v>3516</v>
      </c>
      <c r="B1801" t="s">
        <v>19</v>
      </c>
      <c r="C1801" t="s">
        <v>20</v>
      </c>
      <c r="D1801" t="s">
        <v>3516</v>
      </c>
      <c r="E1801" s="1">
        <v>43116.515972222223</v>
      </c>
      <c r="F1801" t="s">
        <v>152</v>
      </c>
      <c r="G1801" s="2">
        <v>43103</v>
      </c>
      <c r="H1801" s="2">
        <v>26667</v>
      </c>
      <c r="I1801">
        <v>4</v>
      </c>
      <c r="J1801" s="2">
        <v>44372</v>
      </c>
      <c r="K1801" s="2">
        <v>44372</v>
      </c>
      <c r="L1801" t="s">
        <v>22</v>
      </c>
      <c r="M1801" t="s">
        <v>23</v>
      </c>
      <c r="N1801" t="s">
        <v>3515</v>
      </c>
      <c r="O1801" t="s">
        <v>78</v>
      </c>
      <c r="P1801" t="s">
        <v>79</v>
      </c>
      <c r="Q1801" t="s">
        <v>142</v>
      </c>
      <c r="R1801" t="s">
        <v>118</v>
      </c>
    </row>
    <row r="1802" spans="1:21" hidden="1" x14ac:dyDescent="0.25">
      <c r="A1802" t="s">
        <v>3517</v>
      </c>
      <c r="B1802" t="s">
        <v>19</v>
      </c>
      <c r="C1802" t="s">
        <v>20</v>
      </c>
      <c r="D1802" t="s">
        <v>3517</v>
      </c>
      <c r="E1802" s="1">
        <v>43116.510416666664</v>
      </c>
      <c r="F1802" t="s">
        <v>152</v>
      </c>
      <c r="G1802" s="2">
        <v>43103</v>
      </c>
      <c r="H1802" s="2">
        <v>31140</v>
      </c>
      <c r="I1802">
        <v>1</v>
      </c>
      <c r="J1802" s="2">
        <v>44372</v>
      </c>
      <c r="K1802" s="2">
        <v>44372</v>
      </c>
      <c r="L1802" t="s">
        <v>29</v>
      </c>
      <c r="M1802" t="s">
        <v>30</v>
      </c>
      <c r="N1802" t="s">
        <v>3518</v>
      </c>
      <c r="O1802" t="s">
        <v>78</v>
      </c>
      <c r="P1802" t="s">
        <v>79</v>
      </c>
      <c r="Q1802" t="s">
        <v>142</v>
      </c>
      <c r="R1802" t="s">
        <v>118</v>
      </c>
    </row>
    <row r="1803" spans="1:21" hidden="1" x14ac:dyDescent="0.25">
      <c r="A1803" t="s">
        <v>3519</v>
      </c>
      <c r="B1803" t="s">
        <v>19</v>
      </c>
      <c r="C1803" t="s">
        <v>20</v>
      </c>
      <c r="D1803" t="s">
        <v>3519</v>
      </c>
      <c r="E1803" s="1">
        <v>43116.510416666664</v>
      </c>
      <c r="F1803" t="s">
        <v>152</v>
      </c>
      <c r="G1803" s="2">
        <v>43103</v>
      </c>
      <c r="H1803" s="2">
        <v>31140</v>
      </c>
      <c r="I1803">
        <v>1</v>
      </c>
      <c r="J1803" s="2">
        <v>44372</v>
      </c>
      <c r="K1803" s="2">
        <v>44372</v>
      </c>
      <c r="L1803" t="s">
        <v>22</v>
      </c>
      <c r="M1803" t="s">
        <v>23</v>
      </c>
      <c r="N1803" t="s">
        <v>3518</v>
      </c>
      <c r="O1803" t="s">
        <v>78</v>
      </c>
      <c r="P1803" t="s">
        <v>79</v>
      </c>
      <c r="Q1803" t="s">
        <v>142</v>
      </c>
      <c r="R1803" t="s">
        <v>118</v>
      </c>
    </row>
    <row r="1804" spans="1:21" hidden="1" x14ac:dyDescent="0.25">
      <c r="A1804" t="s">
        <v>3520</v>
      </c>
      <c r="B1804" t="s">
        <v>19</v>
      </c>
      <c r="C1804" t="s">
        <v>20</v>
      </c>
      <c r="D1804" t="s">
        <v>3520</v>
      </c>
      <c r="E1804" s="1">
        <v>43116.515972222223</v>
      </c>
      <c r="F1804" t="s">
        <v>152</v>
      </c>
      <c r="G1804" s="2">
        <v>43103</v>
      </c>
      <c r="H1804" s="2">
        <v>31140</v>
      </c>
      <c r="I1804">
        <v>1</v>
      </c>
      <c r="J1804" s="2">
        <v>44372</v>
      </c>
      <c r="K1804" s="2">
        <v>44372</v>
      </c>
      <c r="L1804" t="s">
        <v>29</v>
      </c>
      <c r="M1804" t="s">
        <v>30</v>
      </c>
      <c r="N1804" t="s">
        <v>3521</v>
      </c>
      <c r="O1804" t="s">
        <v>78</v>
      </c>
      <c r="P1804" t="s">
        <v>79</v>
      </c>
      <c r="Q1804" t="s">
        <v>142</v>
      </c>
      <c r="R1804" t="s">
        <v>118</v>
      </c>
    </row>
    <row r="1805" spans="1:21" hidden="1" x14ac:dyDescent="0.25">
      <c r="A1805" t="s">
        <v>3522</v>
      </c>
      <c r="B1805" t="s">
        <v>19</v>
      </c>
      <c r="C1805" t="s">
        <v>20</v>
      </c>
      <c r="D1805" t="s">
        <v>3522</v>
      </c>
      <c r="E1805" s="1">
        <v>43116.509722222225</v>
      </c>
      <c r="F1805" t="s">
        <v>152</v>
      </c>
      <c r="G1805" s="2">
        <v>43103</v>
      </c>
      <c r="H1805" s="2">
        <v>31140</v>
      </c>
      <c r="I1805">
        <v>1</v>
      </c>
      <c r="J1805" s="2">
        <v>44372</v>
      </c>
      <c r="K1805" s="2">
        <v>44372</v>
      </c>
      <c r="L1805" t="s">
        <v>22</v>
      </c>
      <c r="M1805" t="s">
        <v>23</v>
      </c>
      <c r="N1805" t="s">
        <v>3521</v>
      </c>
      <c r="O1805" t="s">
        <v>78</v>
      </c>
      <c r="P1805" t="s">
        <v>79</v>
      </c>
      <c r="Q1805" t="s">
        <v>142</v>
      </c>
      <c r="R1805" t="s">
        <v>118</v>
      </c>
    </row>
    <row r="1806" spans="1:21" x14ac:dyDescent="0.25">
      <c r="A1806" t="s">
        <v>3523</v>
      </c>
      <c r="B1806" t="s">
        <v>50</v>
      </c>
      <c r="C1806" t="s">
        <v>20</v>
      </c>
      <c r="D1806" t="s">
        <v>3523</v>
      </c>
      <c r="E1806" s="1">
        <v>44371.315972222219</v>
      </c>
      <c r="F1806" t="s">
        <v>60</v>
      </c>
      <c r="G1806" s="2">
        <v>44366</v>
      </c>
      <c r="H1806" s="2">
        <v>24500</v>
      </c>
      <c r="I1806">
        <v>67</v>
      </c>
      <c r="J1806" s="2">
        <v>44372</v>
      </c>
      <c r="K1806" s="2">
        <v>44372</v>
      </c>
      <c r="L1806" t="s">
        <v>22</v>
      </c>
      <c r="M1806" t="s">
        <v>23</v>
      </c>
      <c r="N1806" t="s">
        <v>3524</v>
      </c>
      <c r="O1806" t="s">
        <v>53</v>
      </c>
      <c r="P1806" t="s">
        <v>53</v>
      </c>
      <c r="Q1806" t="s">
        <v>118</v>
      </c>
      <c r="T1806" t="str">
        <f>VLOOKUP(O1806,Aggregations!$B$2:$C$12,2,FALSE)</f>
        <v>SUM</v>
      </c>
      <c r="U1806" t="b">
        <f>ISNUMBER(SEARCH("CLOSE",B1806))</f>
        <v>0</v>
      </c>
    </row>
    <row r="1807" spans="1:21" hidden="1" x14ac:dyDescent="0.25">
      <c r="A1807" t="s">
        <v>3525</v>
      </c>
      <c r="B1807" t="s">
        <v>643</v>
      </c>
      <c r="C1807" t="s">
        <v>20</v>
      </c>
      <c r="D1807" t="s">
        <v>3525</v>
      </c>
      <c r="E1807" s="1">
        <v>44284.59097222222</v>
      </c>
      <c r="F1807" t="s">
        <v>644</v>
      </c>
      <c r="G1807" s="2">
        <v>44284</v>
      </c>
      <c r="H1807" s="2">
        <v>39951</v>
      </c>
      <c r="I1807">
        <v>19</v>
      </c>
      <c r="J1807" s="2">
        <v>44372</v>
      </c>
      <c r="K1807" s="2">
        <v>44372</v>
      </c>
      <c r="L1807" t="s">
        <v>29</v>
      </c>
      <c r="M1807" t="s">
        <v>30</v>
      </c>
      <c r="N1807" t="s">
        <v>3526</v>
      </c>
      <c r="O1807" t="s">
        <v>65</v>
      </c>
      <c r="P1807" t="s">
        <v>66</v>
      </c>
      <c r="Q1807" t="s">
        <v>142</v>
      </c>
      <c r="R1807" t="s">
        <v>118</v>
      </c>
    </row>
    <row r="1808" spans="1:21" hidden="1" x14ac:dyDescent="0.25">
      <c r="A1808" t="s">
        <v>3527</v>
      </c>
      <c r="B1808" t="s">
        <v>50</v>
      </c>
      <c r="C1808" t="s">
        <v>20</v>
      </c>
      <c r="D1808" t="s">
        <v>3527</v>
      </c>
      <c r="E1808" s="1">
        <v>44371.315972222219</v>
      </c>
      <c r="F1808" t="s">
        <v>60</v>
      </c>
      <c r="G1808" s="2">
        <v>44366</v>
      </c>
      <c r="H1808" s="2">
        <v>24479</v>
      </c>
      <c r="I1808">
        <v>52</v>
      </c>
      <c r="J1808" s="2">
        <v>44372</v>
      </c>
      <c r="K1808" s="2">
        <v>44372</v>
      </c>
      <c r="L1808" t="s">
        <v>29</v>
      </c>
      <c r="M1808" t="s">
        <v>30</v>
      </c>
      <c r="N1808" t="s">
        <v>3528</v>
      </c>
      <c r="O1808" t="s">
        <v>53</v>
      </c>
      <c r="P1808" t="s">
        <v>53</v>
      </c>
      <c r="Q1808" t="s">
        <v>6929</v>
      </c>
    </row>
    <row r="1809" spans="1:21" hidden="1" x14ac:dyDescent="0.25">
      <c r="A1809" t="s">
        <v>3529</v>
      </c>
      <c r="B1809" t="s">
        <v>643</v>
      </c>
      <c r="C1809" t="s">
        <v>20</v>
      </c>
      <c r="D1809" t="s">
        <v>3529</v>
      </c>
      <c r="E1809" s="1">
        <v>44284.59097222222</v>
      </c>
      <c r="F1809" t="s">
        <v>649</v>
      </c>
      <c r="G1809" s="2">
        <v>44284</v>
      </c>
      <c r="H1809" s="2">
        <v>39951</v>
      </c>
      <c r="I1809">
        <v>4</v>
      </c>
      <c r="J1809" s="2">
        <v>44372</v>
      </c>
      <c r="K1809" s="2">
        <v>44372</v>
      </c>
      <c r="L1809" t="s">
        <v>29</v>
      </c>
      <c r="M1809" t="s">
        <v>30</v>
      </c>
      <c r="N1809" t="s">
        <v>3530</v>
      </c>
      <c r="O1809" t="s">
        <v>65</v>
      </c>
      <c r="P1809" t="s">
        <v>66</v>
      </c>
      <c r="Q1809" t="s">
        <v>142</v>
      </c>
      <c r="R1809" t="s">
        <v>6927</v>
      </c>
    </row>
    <row r="1810" spans="1:21" x14ac:dyDescent="0.25">
      <c r="A1810" t="s">
        <v>3531</v>
      </c>
      <c r="B1810" t="s">
        <v>50</v>
      </c>
      <c r="C1810" t="s">
        <v>20</v>
      </c>
      <c r="D1810" t="s">
        <v>3531</v>
      </c>
      <c r="E1810" s="1">
        <v>44371.315972222219</v>
      </c>
      <c r="F1810" t="s">
        <v>60</v>
      </c>
      <c r="G1810" s="2">
        <v>44366</v>
      </c>
      <c r="H1810" s="2">
        <v>24479</v>
      </c>
      <c r="I1810">
        <v>85</v>
      </c>
      <c r="J1810" s="2">
        <v>44372</v>
      </c>
      <c r="K1810" s="2">
        <v>44372</v>
      </c>
      <c r="L1810" t="s">
        <v>22</v>
      </c>
      <c r="M1810" t="s">
        <v>23</v>
      </c>
      <c r="N1810" t="s">
        <v>3528</v>
      </c>
      <c r="O1810" t="s">
        <v>53</v>
      </c>
      <c r="P1810" t="s">
        <v>53</v>
      </c>
      <c r="Q1810" t="s">
        <v>118</v>
      </c>
      <c r="T1810" t="str">
        <f>VLOOKUP(O1810,Aggregations!$B$2:$C$12,2,FALSE)</f>
        <v>SUM</v>
      </c>
      <c r="U1810" t="b">
        <f>ISNUMBER(SEARCH("CLOSE",B1810))</f>
        <v>0</v>
      </c>
    </row>
    <row r="1811" spans="1:21" hidden="1" x14ac:dyDescent="0.25">
      <c r="A1811" t="s">
        <v>3532</v>
      </c>
      <c r="B1811" t="s">
        <v>50</v>
      </c>
      <c r="C1811" t="s">
        <v>20</v>
      </c>
      <c r="D1811" t="s">
        <v>3532</v>
      </c>
      <c r="E1811" s="1">
        <v>44372.317361111112</v>
      </c>
      <c r="F1811" t="s">
        <v>51</v>
      </c>
      <c r="G1811" s="2">
        <v>44359</v>
      </c>
      <c r="H1811" s="2">
        <v>31451</v>
      </c>
      <c r="I1811">
        <v>8</v>
      </c>
      <c r="J1811" s="2">
        <v>44372</v>
      </c>
      <c r="K1811" s="2">
        <v>44372</v>
      </c>
      <c r="L1811" t="s">
        <v>29</v>
      </c>
      <c r="M1811" t="s">
        <v>30</v>
      </c>
      <c r="N1811" t="s">
        <v>3533</v>
      </c>
      <c r="O1811" t="s">
        <v>53</v>
      </c>
      <c r="P1811" t="s">
        <v>53</v>
      </c>
      <c r="Q1811" t="s">
        <v>54</v>
      </c>
      <c r="S1811" t="s">
        <v>55</v>
      </c>
    </row>
    <row r="1812" spans="1:21" hidden="1" x14ac:dyDescent="0.25">
      <c r="A1812" t="s">
        <v>3534</v>
      </c>
      <c r="B1812" t="s">
        <v>50</v>
      </c>
      <c r="C1812" t="s">
        <v>20</v>
      </c>
      <c r="D1812" t="s">
        <v>3534</v>
      </c>
      <c r="E1812" s="1">
        <v>44372.317361111112</v>
      </c>
      <c r="F1812" t="s">
        <v>57</v>
      </c>
      <c r="G1812" s="2">
        <v>44359</v>
      </c>
      <c r="H1812" s="2">
        <v>31451</v>
      </c>
      <c r="I1812">
        <v>1</v>
      </c>
      <c r="J1812" s="2">
        <v>44372</v>
      </c>
      <c r="K1812" s="2">
        <v>44372</v>
      </c>
      <c r="L1812" t="s">
        <v>29</v>
      </c>
      <c r="M1812" t="s">
        <v>30</v>
      </c>
      <c r="N1812" t="s">
        <v>3535</v>
      </c>
      <c r="O1812" t="s">
        <v>53</v>
      </c>
      <c r="P1812" t="s">
        <v>53</v>
      </c>
      <c r="Q1812" t="s">
        <v>54</v>
      </c>
      <c r="S1812" t="s">
        <v>55</v>
      </c>
    </row>
    <row r="1813" spans="1:21" hidden="1" x14ac:dyDescent="0.25">
      <c r="A1813" t="s">
        <v>3536</v>
      </c>
      <c r="B1813" t="s">
        <v>50</v>
      </c>
      <c r="C1813" t="s">
        <v>20</v>
      </c>
      <c r="D1813" t="s">
        <v>3536</v>
      </c>
      <c r="E1813" s="1">
        <v>44372.317361111112</v>
      </c>
      <c r="F1813" t="s">
        <v>60</v>
      </c>
      <c r="G1813" s="2">
        <v>44366</v>
      </c>
      <c r="H1813" s="2">
        <v>31458</v>
      </c>
      <c r="I1813">
        <v>8</v>
      </c>
      <c r="J1813" s="2">
        <v>44372</v>
      </c>
      <c r="K1813" s="2">
        <v>44372</v>
      </c>
      <c r="L1813" t="s">
        <v>29</v>
      </c>
      <c r="M1813" t="s">
        <v>30</v>
      </c>
      <c r="N1813" t="s">
        <v>3537</v>
      </c>
      <c r="O1813" t="s">
        <v>53</v>
      </c>
      <c r="P1813" t="s">
        <v>53</v>
      </c>
      <c r="Q1813" t="s">
        <v>54</v>
      </c>
      <c r="S1813" t="s">
        <v>55</v>
      </c>
    </row>
    <row r="1814" spans="1:21" hidden="1" x14ac:dyDescent="0.25">
      <c r="A1814" t="s">
        <v>3538</v>
      </c>
      <c r="B1814" t="s">
        <v>50</v>
      </c>
      <c r="C1814" t="s">
        <v>20</v>
      </c>
      <c r="D1814" t="s">
        <v>3538</v>
      </c>
      <c r="E1814" s="1">
        <v>44372.317361111112</v>
      </c>
      <c r="F1814" t="s">
        <v>63</v>
      </c>
      <c r="G1814" s="2">
        <v>44359</v>
      </c>
      <c r="H1814" s="2">
        <v>31451</v>
      </c>
      <c r="I1814">
        <v>1</v>
      </c>
      <c r="J1814" s="2">
        <v>44372</v>
      </c>
      <c r="K1814" s="2">
        <v>44372</v>
      </c>
      <c r="L1814" t="s">
        <v>29</v>
      </c>
      <c r="M1814" t="s">
        <v>30</v>
      </c>
      <c r="N1814" t="s">
        <v>3539</v>
      </c>
      <c r="O1814" t="s">
        <v>65</v>
      </c>
      <c r="P1814" t="s">
        <v>66</v>
      </c>
      <c r="Q1814" t="s">
        <v>54</v>
      </c>
      <c r="S1814" t="s">
        <v>55</v>
      </c>
    </row>
    <row r="1815" spans="1:21" hidden="1" x14ac:dyDescent="0.25">
      <c r="A1815" t="s">
        <v>3540</v>
      </c>
      <c r="B1815" t="s">
        <v>50</v>
      </c>
      <c r="C1815" t="s">
        <v>20</v>
      </c>
      <c r="D1815" t="s">
        <v>3540</v>
      </c>
      <c r="E1815" s="1">
        <v>44372.317361111112</v>
      </c>
      <c r="F1815" t="s">
        <v>51</v>
      </c>
      <c r="G1815" s="2">
        <v>44359</v>
      </c>
      <c r="H1815" s="2">
        <v>30891</v>
      </c>
      <c r="I1815">
        <v>12</v>
      </c>
      <c r="J1815" s="2">
        <v>44372</v>
      </c>
      <c r="K1815" s="2">
        <v>44372</v>
      </c>
      <c r="L1815" t="s">
        <v>29</v>
      </c>
      <c r="M1815" t="s">
        <v>30</v>
      </c>
      <c r="N1815" t="s">
        <v>3541</v>
      </c>
      <c r="O1815" t="s">
        <v>53</v>
      </c>
      <c r="P1815" t="s">
        <v>53</v>
      </c>
      <c r="Q1815" t="s">
        <v>54</v>
      </c>
      <c r="S1815" t="s">
        <v>55</v>
      </c>
    </row>
    <row r="1816" spans="1:21" hidden="1" x14ac:dyDescent="0.25">
      <c r="A1816" t="s">
        <v>3542</v>
      </c>
      <c r="B1816" t="s">
        <v>50</v>
      </c>
      <c r="C1816" t="s">
        <v>20</v>
      </c>
      <c r="D1816" t="s">
        <v>3542</v>
      </c>
      <c r="E1816" s="1">
        <v>44372.317361111112</v>
      </c>
      <c r="F1816" t="s">
        <v>57</v>
      </c>
      <c r="G1816" s="2">
        <v>44359</v>
      </c>
      <c r="H1816" s="2">
        <v>30891</v>
      </c>
      <c r="I1816">
        <v>1</v>
      </c>
      <c r="J1816" s="2">
        <v>44372</v>
      </c>
      <c r="K1816" s="2">
        <v>44372</v>
      </c>
      <c r="L1816" t="s">
        <v>29</v>
      </c>
      <c r="M1816" t="s">
        <v>30</v>
      </c>
      <c r="N1816" t="s">
        <v>3543</v>
      </c>
      <c r="O1816" t="s">
        <v>53</v>
      </c>
      <c r="P1816" t="s">
        <v>53</v>
      </c>
      <c r="Q1816" t="s">
        <v>54</v>
      </c>
      <c r="S1816" t="s">
        <v>55</v>
      </c>
    </row>
    <row r="1817" spans="1:21" hidden="1" x14ac:dyDescent="0.25">
      <c r="A1817" t="s">
        <v>3544</v>
      </c>
      <c r="B1817" t="s">
        <v>50</v>
      </c>
      <c r="C1817" t="s">
        <v>20</v>
      </c>
      <c r="D1817" t="s">
        <v>3544</v>
      </c>
      <c r="E1817" s="1">
        <v>44372.317361111112</v>
      </c>
      <c r="F1817" t="s">
        <v>60</v>
      </c>
      <c r="G1817" s="2">
        <v>44366</v>
      </c>
      <c r="H1817" s="2">
        <v>30898</v>
      </c>
      <c r="I1817">
        <v>16</v>
      </c>
      <c r="J1817" s="2">
        <v>44372</v>
      </c>
      <c r="K1817" s="2">
        <v>44372</v>
      </c>
      <c r="L1817" t="s">
        <v>29</v>
      </c>
      <c r="M1817" t="s">
        <v>30</v>
      </c>
      <c r="N1817" t="s">
        <v>3545</v>
      </c>
      <c r="O1817" t="s">
        <v>53</v>
      </c>
      <c r="P1817" t="s">
        <v>53</v>
      </c>
      <c r="Q1817" t="s">
        <v>54</v>
      </c>
      <c r="S1817" t="s">
        <v>55</v>
      </c>
    </row>
    <row r="1818" spans="1:21" hidden="1" x14ac:dyDescent="0.25">
      <c r="A1818" t="s">
        <v>3546</v>
      </c>
      <c r="B1818" t="s">
        <v>50</v>
      </c>
      <c r="C1818" t="s">
        <v>20</v>
      </c>
      <c r="D1818" t="s">
        <v>3546</v>
      </c>
      <c r="E1818" s="1">
        <v>44372.317361111112</v>
      </c>
      <c r="F1818" t="s">
        <v>63</v>
      </c>
      <c r="G1818" s="2">
        <v>44359</v>
      </c>
      <c r="H1818" s="2">
        <v>30891</v>
      </c>
      <c r="I1818">
        <v>2</v>
      </c>
      <c r="J1818" s="2">
        <v>44372</v>
      </c>
      <c r="K1818" s="2">
        <v>44372</v>
      </c>
      <c r="L1818" t="s">
        <v>29</v>
      </c>
      <c r="M1818" t="s">
        <v>30</v>
      </c>
      <c r="N1818" t="s">
        <v>3547</v>
      </c>
      <c r="O1818" t="s">
        <v>65</v>
      </c>
      <c r="P1818" t="s">
        <v>66</v>
      </c>
      <c r="Q1818" t="s">
        <v>54</v>
      </c>
      <c r="S1818" t="s">
        <v>55</v>
      </c>
    </row>
    <row r="1819" spans="1:21" hidden="1" x14ac:dyDescent="0.25">
      <c r="A1819" t="s">
        <v>3548</v>
      </c>
      <c r="B1819" t="s">
        <v>50</v>
      </c>
      <c r="C1819" t="s">
        <v>20</v>
      </c>
      <c r="D1819" t="s">
        <v>3548</v>
      </c>
      <c r="E1819" s="1">
        <v>44372.317361111112</v>
      </c>
      <c r="F1819" t="s">
        <v>51</v>
      </c>
      <c r="G1819" s="2">
        <v>44359</v>
      </c>
      <c r="H1819" s="2">
        <v>31451</v>
      </c>
      <c r="I1819">
        <v>5</v>
      </c>
      <c r="J1819" s="2">
        <v>44372</v>
      </c>
      <c r="K1819" s="2">
        <v>44372</v>
      </c>
      <c r="L1819" t="s">
        <v>29</v>
      </c>
      <c r="M1819" t="s">
        <v>30</v>
      </c>
      <c r="N1819" t="s">
        <v>3549</v>
      </c>
      <c r="O1819" t="s">
        <v>53</v>
      </c>
      <c r="P1819" t="s">
        <v>53</v>
      </c>
      <c r="Q1819" t="s">
        <v>54</v>
      </c>
      <c r="S1819" t="s">
        <v>55</v>
      </c>
    </row>
    <row r="1820" spans="1:21" hidden="1" x14ac:dyDescent="0.25">
      <c r="A1820" t="s">
        <v>3550</v>
      </c>
      <c r="B1820" t="s">
        <v>50</v>
      </c>
      <c r="C1820" t="s">
        <v>20</v>
      </c>
      <c r="D1820" t="s">
        <v>3550</v>
      </c>
      <c r="E1820" s="1">
        <v>44372.317361111112</v>
      </c>
      <c r="F1820" t="s">
        <v>57</v>
      </c>
      <c r="G1820" s="2">
        <v>44359</v>
      </c>
      <c r="H1820" s="2">
        <v>31451</v>
      </c>
      <c r="I1820">
        <v>1</v>
      </c>
      <c r="J1820" s="2">
        <v>44372</v>
      </c>
      <c r="K1820" s="2">
        <v>44372</v>
      </c>
      <c r="L1820" t="s">
        <v>29</v>
      </c>
      <c r="M1820" t="s">
        <v>30</v>
      </c>
      <c r="N1820" t="s">
        <v>3551</v>
      </c>
      <c r="O1820" t="s">
        <v>53</v>
      </c>
      <c r="P1820" t="s">
        <v>53</v>
      </c>
      <c r="Q1820" t="s">
        <v>54</v>
      </c>
      <c r="S1820" t="s">
        <v>55</v>
      </c>
    </row>
    <row r="1821" spans="1:21" hidden="1" x14ac:dyDescent="0.25">
      <c r="A1821" t="s">
        <v>3552</v>
      </c>
      <c r="B1821" t="s">
        <v>50</v>
      </c>
      <c r="C1821" t="s">
        <v>20</v>
      </c>
      <c r="D1821" t="s">
        <v>3552</v>
      </c>
      <c r="E1821" s="1">
        <v>44372.317361111112</v>
      </c>
      <c r="F1821" t="s">
        <v>60</v>
      </c>
      <c r="G1821" s="2">
        <v>44366</v>
      </c>
      <c r="H1821" s="2">
        <v>31458</v>
      </c>
      <c r="I1821">
        <v>6</v>
      </c>
      <c r="J1821" s="2">
        <v>44372</v>
      </c>
      <c r="K1821" s="2">
        <v>44372</v>
      </c>
      <c r="L1821" t="s">
        <v>29</v>
      </c>
      <c r="M1821" t="s">
        <v>30</v>
      </c>
      <c r="N1821" t="s">
        <v>3553</v>
      </c>
      <c r="O1821" t="s">
        <v>53</v>
      </c>
      <c r="P1821" t="s">
        <v>53</v>
      </c>
      <c r="Q1821" t="s">
        <v>54</v>
      </c>
      <c r="S1821" t="s">
        <v>55</v>
      </c>
    </row>
    <row r="1822" spans="1:21" hidden="1" x14ac:dyDescent="0.25">
      <c r="A1822" t="s">
        <v>3554</v>
      </c>
      <c r="B1822" t="s">
        <v>50</v>
      </c>
      <c r="C1822" t="s">
        <v>20</v>
      </c>
      <c r="D1822" t="s">
        <v>3554</v>
      </c>
      <c r="E1822" s="1">
        <v>44372.317361111112</v>
      </c>
      <c r="F1822" t="s">
        <v>63</v>
      </c>
      <c r="G1822" s="2">
        <v>44359</v>
      </c>
      <c r="H1822" s="2">
        <v>31451</v>
      </c>
      <c r="I1822">
        <v>3</v>
      </c>
      <c r="J1822" s="2">
        <v>44372</v>
      </c>
      <c r="K1822" s="2">
        <v>44372</v>
      </c>
      <c r="L1822" t="s">
        <v>29</v>
      </c>
      <c r="M1822" t="s">
        <v>30</v>
      </c>
      <c r="N1822" t="s">
        <v>3555</v>
      </c>
      <c r="O1822" t="s">
        <v>65</v>
      </c>
      <c r="P1822" t="s">
        <v>66</v>
      </c>
      <c r="Q1822" t="s">
        <v>54</v>
      </c>
      <c r="S1822" t="s">
        <v>55</v>
      </c>
    </row>
    <row r="1823" spans="1:21" hidden="1" x14ac:dyDescent="0.25">
      <c r="A1823" t="s">
        <v>3556</v>
      </c>
      <c r="B1823" t="s">
        <v>19</v>
      </c>
      <c r="C1823" t="s">
        <v>20</v>
      </c>
      <c r="D1823" t="s">
        <v>3556</v>
      </c>
      <c r="E1823" s="1">
        <v>41451.647222222222</v>
      </c>
      <c r="F1823" t="s">
        <v>3557</v>
      </c>
      <c r="G1823" s="2">
        <v>41451</v>
      </c>
      <c r="H1823" s="2">
        <v>39736</v>
      </c>
      <c r="I1823">
        <v>4</v>
      </c>
      <c r="J1823" s="2">
        <v>44372</v>
      </c>
      <c r="K1823" s="2">
        <v>44372</v>
      </c>
      <c r="L1823" t="s">
        <v>29</v>
      </c>
      <c r="M1823" t="s">
        <v>30</v>
      </c>
      <c r="N1823" t="s">
        <v>3558</v>
      </c>
      <c r="O1823" t="s">
        <v>65</v>
      </c>
      <c r="P1823" t="s">
        <v>66</v>
      </c>
      <c r="Q1823" t="s">
        <v>142</v>
      </c>
      <c r="R1823" t="s">
        <v>118</v>
      </c>
    </row>
    <row r="1824" spans="1:21" hidden="1" x14ac:dyDescent="0.25">
      <c r="A1824" t="s">
        <v>3559</v>
      </c>
      <c r="B1824" t="s">
        <v>19</v>
      </c>
      <c r="C1824" t="s">
        <v>20</v>
      </c>
      <c r="D1824" t="s">
        <v>3559</v>
      </c>
      <c r="E1824" s="1">
        <v>41451.647222222222</v>
      </c>
      <c r="F1824" t="s">
        <v>3557</v>
      </c>
      <c r="G1824" s="2">
        <v>41451</v>
      </c>
      <c r="H1824" s="2">
        <v>39736</v>
      </c>
      <c r="I1824">
        <v>2</v>
      </c>
      <c r="J1824" s="2">
        <v>44372</v>
      </c>
      <c r="K1824" s="2">
        <v>44372</v>
      </c>
      <c r="L1824" t="s">
        <v>29</v>
      </c>
      <c r="M1824" t="s">
        <v>30</v>
      </c>
      <c r="N1824" t="s">
        <v>3560</v>
      </c>
      <c r="O1824" t="s">
        <v>65</v>
      </c>
      <c r="P1824" t="s">
        <v>66</v>
      </c>
      <c r="Q1824" t="s">
        <v>142</v>
      </c>
      <c r="R1824" t="s">
        <v>118</v>
      </c>
    </row>
    <row r="1825" spans="1:21" hidden="1" x14ac:dyDescent="0.25">
      <c r="A1825" t="s">
        <v>3561</v>
      </c>
      <c r="B1825" t="s">
        <v>19</v>
      </c>
      <c r="C1825" t="s">
        <v>20</v>
      </c>
      <c r="D1825" t="s">
        <v>3561</v>
      </c>
      <c r="E1825" s="1">
        <v>42208.65347222222</v>
      </c>
      <c r="F1825" t="s">
        <v>3562</v>
      </c>
      <c r="G1825" s="2">
        <v>42207</v>
      </c>
      <c r="H1825" s="2">
        <v>41458</v>
      </c>
      <c r="I1825">
        <v>3</v>
      </c>
      <c r="J1825" s="2">
        <v>44372</v>
      </c>
      <c r="K1825" s="2">
        <v>44372</v>
      </c>
      <c r="L1825" t="s">
        <v>29</v>
      </c>
      <c r="M1825" t="s">
        <v>30</v>
      </c>
      <c r="N1825" t="s">
        <v>3563</v>
      </c>
      <c r="O1825" t="s">
        <v>65</v>
      </c>
      <c r="P1825" t="s">
        <v>66</v>
      </c>
      <c r="Q1825" t="s">
        <v>142</v>
      </c>
      <c r="R1825" t="s">
        <v>118</v>
      </c>
    </row>
    <row r="1826" spans="1:21" hidden="1" x14ac:dyDescent="0.25">
      <c r="A1826" t="s">
        <v>3564</v>
      </c>
      <c r="B1826" t="s">
        <v>19</v>
      </c>
      <c r="C1826" t="s">
        <v>20</v>
      </c>
      <c r="D1826" t="s">
        <v>3564</v>
      </c>
      <c r="E1826" s="1">
        <v>42208.65347222222</v>
      </c>
      <c r="F1826" t="s">
        <v>3565</v>
      </c>
      <c r="G1826" s="2">
        <v>42207</v>
      </c>
      <c r="H1826" s="2">
        <v>41458</v>
      </c>
      <c r="I1826">
        <v>2</v>
      </c>
      <c r="J1826" s="2">
        <v>44372</v>
      </c>
      <c r="K1826" s="2">
        <v>44372</v>
      </c>
      <c r="L1826" t="s">
        <v>29</v>
      </c>
      <c r="M1826" t="s">
        <v>30</v>
      </c>
      <c r="N1826" t="s">
        <v>3566</v>
      </c>
      <c r="O1826" t="s">
        <v>65</v>
      </c>
      <c r="P1826" t="s">
        <v>66</v>
      </c>
      <c r="Q1826" t="s">
        <v>142</v>
      </c>
      <c r="R1826" t="s">
        <v>118</v>
      </c>
    </row>
    <row r="1827" spans="1:21" hidden="1" x14ac:dyDescent="0.25">
      <c r="A1827" t="s">
        <v>3567</v>
      </c>
      <c r="B1827" t="s">
        <v>50</v>
      </c>
      <c r="C1827" t="s">
        <v>20</v>
      </c>
      <c r="D1827" t="s">
        <v>3567</v>
      </c>
      <c r="E1827" s="1">
        <v>44371.315972222219</v>
      </c>
      <c r="F1827" t="s">
        <v>63</v>
      </c>
      <c r="G1827" s="2">
        <v>44359</v>
      </c>
      <c r="H1827" s="2">
        <v>25935</v>
      </c>
      <c r="I1827">
        <v>34</v>
      </c>
      <c r="J1827" s="2">
        <v>44372</v>
      </c>
      <c r="K1827" s="2">
        <v>44372</v>
      </c>
      <c r="L1827" t="s">
        <v>29</v>
      </c>
      <c r="M1827" t="s">
        <v>30</v>
      </c>
      <c r="N1827" t="s">
        <v>3568</v>
      </c>
      <c r="O1827" t="s">
        <v>65</v>
      </c>
      <c r="P1827" t="s">
        <v>66</v>
      </c>
      <c r="Q1827" t="s">
        <v>6929</v>
      </c>
    </row>
    <row r="1828" spans="1:21" hidden="1" x14ac:dyDescent="0.25">
      <c r="A1828" t="s">
        <v>3569</v>
      </c>
      <c r="B1828" t="s">
        <v>50</v>
      </c>
      <c r="C1828" t="s">
        <v>20</v>
      </c>
      <c r="D1828" t="s">
        <v>3569</v>
      </c>
      <c r="E1828" s="1">
        <v>44371.315972222219</v>
      </c>
      <c r="F1828" t="s">
        <v>63</v>
      </c>
      <c r="G1828" s="2">
        <v>44359</v>
      </c>
      <c r="H1828" s="2">
        <v>25935</v>
      </c>
      <c r="I1828">
        <v>37</v>
      </c>
      <c r="J1828" s="2">
        <v>44372</v>
      </c>
      <c r="K1828" s="2">
        <v>44372</v>
      </c>
      <c r="L1828" t="s">
        <v>22</v>
      </c>
      <c r="M1828" t="s">
        <v>23</v>
      </c>
      <c r="N1828" t="s">
        <v>3568</v>
      </c>
      <c r="O1828" t="s">
        <v>65</v>
      </c>
      <c r="P1828" t="s">
        <v>66</v>
      </c>
      <c r="Q1828" t="s">
        <v>118</v>
      </c>
      <c r="T1828" t="str">
        <f>VLOOKUP(O1828,Aggregations!$B$2:$C$12,2,FALSE)</f>
        <v>AVERAGE</v>
      </c>
      <c r="U1828" t="b">
        <f>ISNUMBER(SEARCH("CLOSE",B1828))</f>
        <v>0</v>
      </c>
    </row>
    <row r="1829" spans="1:21" hidden="1" x14ac:dyDescent="0.25">
      <c r="A1829" t="s">
        <v>3570</v>
      </c>
      <c r="B1829" t="s">
        <v>50</v>
      </c>
      <c r="C1829" t="s">
        <v>20</v>
      </c>
      <c r="D1829" t="s">
        <v>3570</v>
      </c>
      <c r="E1829" s="1">
        <v>44372.317361111112</v>
      </c>
      <c r="F1829" t="s">
        <v>51</v>
      </c>
      <c r="G1829" s="2">
        <v>44359</v>
      </c>
      <c r="H1829" s="2">
        <v>31451</v>
      </c>
      <c r="I1829">
        <v>6</v>
      </c>
      <c r="J1829" s="2">
        <v>44372</v>
      </c>
      <c r="K1829" s="2">
        <v>44372</v>
      </c>
      <c r="L1829" t="s">
        <v>29</v>
      </c>
      <c r="M1829" t="s">
        <v>30</v>
      </c>
      <c r="N1829" t="s">
        <v>3571</v>
      </c>
      <c r="O1829" t="s">
        <v>53</v>
      </c>
      <c r="P1829" t="s">
        <v>53</v>
      </c>
      <c r="Q1829" t="s">
        <v>54</v>
      </c>
      <c r="S1829" t="s">
        <v>55</v>
      </c>
    </row>
    <row r="1830" spans="1:21" hidden="1" x14ac:dyDescent="0.25">
      <c r="A1830" t="s">
        <v>3572</v>
      </c>
      <c r="B1830" t="s">
        <v>50</v>
      </c>
      <c r="C1830" t="s">
        <v>20</v>
      </c>
      <c r="D1830" t="s">
        <v>3572</v>
      </c>
      <c r="E1830" s="1">
        <v>44372.317361111112</v>
      </c>
      <c r="F1830" t="s">
        <v>57</v>
      </c>
      <c r="G1830" s="2">
        <v>44359</v>
      </c>
      <c r="H1830" s="2">
        <v>31451</v>
      </c>
      <c r="I1830">
        <v>1</v>
      </c>
      <c r="J1830" s="2">
        <v>44372</v>
      </c>
      <c r="K1830" s="2">
        <v>44372</v>
      </c>
      <c r="L1830" t="s">
        <v>29</v>
      </c>
      <c r="M1830" t="s">
        <v>30</v>
      </c>
      <c r="N1830" t="s">
        <v>3573</v>
      </c>
      <c r="O1830" t="s">
        <v>53</v>
      </c>
      <c r="P1830" t="s">
        <v>53</v>
      </c>
      <c r="Q1830" t="s">
        <v>54</v>
      </c>
      <c r="S1830" t="s">
        <v>55</v>
      </c>
    </row>
    <row r="1831" spans="1:21" hidden="1" x14ac:dyDescent="0.25">
      <c r="A1831" t="s">
        <v>3574</v>
      </c>
      <c r="B1831" t="s">
        <v>50</v>
      </c>
      <c r="C1831" t="s">
        <v>20</v>
      </c>
      <c r="D1831" t="s">
        <v>3574</v>
      </c>
      <c r="E1831" s="1">
        <v>44372.317361111112</v>
      </c>
      <c r="F1831" t="s">
        <v>60</v>
      </c>
      <c r="G1831" s="2">
        <v>44366</v>
      </c>
      <c r="H1831" s="2">
        <v>31458</v>
      </c>
      <c r="I1831">
        <v>7</v>
      </c>
      <c r="J1831" s="2">
        <v>44372</v>
      </c>
      <c r="K1831" s="2">
        <v>44372</v>
      </c>
      <c r="L1831" t="s">
        <v>29</v>
      </c>
      <c r="M1831" t="s">
        <v>30</v>
      </c>
      <c r="N1831" t="s">
        <v>3575</v>
      </c>
      <c r="O1831" t="s">
        <v>53</v>
      </c>
      <c r="P1831" t="s">
        <v>53</v>
      </c>
      <c r="Q1831" t="s">
        <v>54</v>
      </c>
      <c r="S1831" t="s">
        <v>55</v>
      </c>
    </row>
    <row r="1832" spans="1:21" hidden="1" x14ac:dyDescent="0.25">
      <c r="A1832" t="s">
        <v>3576</v>
      </c>
      <c r="B1832" t="s">
        <v>50</v>
      </c>
      <c r="C1832" t="s">
        <v>20</v>
      </c>
      <c r="D1832" t="s">
        <v>3576</v>
      </c>
      <c r="E1832" s="1">
        <v>44372.317361111112</v>
      </c>
      <c r="F1832" t="s">
        <v>63</v>
      </c>
      <c r="G1832" s="2">
        <v>44359</v>
      </c>
      <c r="H1832" s="2">
        <v>31451</v>
      </c>
      <c r="I1832">
        <v>2</v>
      </c>
      <c r="J1832" s="2">
        <v>44372</v>
      </c>
      <c r="K1832" s="2">
        <v>44372</v>
      </c>
      <c r="L1832" t="s">
        <v>29</v>
      </c>
      <c r="M1832" t="s">
        <v>30</v>
      </c>
      <c r="N1832" t="s">
        <v>3577</v>
      </c>
      <c r="O1832" t="s">
        <v>65</v>
      </c>
      <c r="P1832" t="s">
        <v>66</v>
      </c>
      <c r="Q1832" t="s">
        <v>54</v>
      </c>
      <c r="S1832" t="s">
        <v>55</v>
      </c>
    </row>
    <row r="1833" spans="1:21" hidden="1" x14ac:dyDescent="0.25">
      <c r="A1833" t="s">
        <v>3578</v>
      </c>
      <c r="B1833" t="s">
        <v>50</v>
      </c>
      <c r="C1833" t="s">
        <v>20</v>
      </c>
      <c r="D1833" t="s">
        <v>3578</v>
      </c>
      <c r="E1833" s="1">
        <v>44372.317361111112</v>
      </c>
      <c r="F1833" t="s">
        <v>51</v>
      </c>
      <c r="G1833" s="2">
        <v>44359</v>
      </c>
      <c r="H1833" s="2">
        <v>31451</v>
      </c>
      <c r="I1833">
        <v>8</v>
      </c>
      <c r="J1833" s="2">
        <v>44372</v>
      </c>
      <c r="K1833" s="2">
        <v>44372</v>
      </c>
      <c r="L1833" t="s">
        <v>29</v>
      </c>
      <c r="M1833" t="s">
        <v>30</v>
      </c>
      <c r="N1833" t="s">
        <v>3579</v>
      </c>
      <c r="O1833" t="s">
        <v>53</v>
      </c>
      <c r="P1833" t="s">
        <v>53</v>
      </c>
      <c r="Q1833" t="s">
        <v>54</v>
      </c>
      <c r="S1833" t="s">
        <v>55</v>
      </c>
    </row>
    <row r="1834" spans="1:21" hidden="1" x14ac:dyDescent="0.25">
      <c r="A1834" t="s">
        <v>3580</v>
      </c>
      <c r="B1834" t="s">
        <v>50</v>
      </c>
      <c r="C1834" t="s">
        <v>20</v>
      </c>
      <c r="D1834" t="s">
        <v>3580</v>
      </c>
      <c r="E1834" s="1">
        <v>44372.317361111112</v>
      </c>
      <c r="F1834" t="s">
        <v>57</v>
      </c>
      <c r="G1834" s="2">
        <v>44359</v>
      </c>
      <c r="H1834" s="2">
        <v>31451</v>
      </c>
      <c r="I1834">
        <v>1</v>
      </c>
      <c r="J1834" s="2">
        <v>44372</v>
      </c>
      <c r="K1834" s="2">
        <v>44372</v>
      </c>
      <c r="L1834" t="s">
        <v>29</v>
      </c>
      <c r="M1834" t="s">
        <v>30</v>
      </c>
      <c r="N1834" t="s">
        <v>3581</v>
      </c>
      <c r="O1834" t="s">
        <v>53</v>
      </c>
      <c r="P1834" t="s">
        <v>53</v>
      </c>
      <c r="Q1834" t="s">
        <v>54</v>
      </c>
      <c r="S1834" t="s">
        <v>55</v>
      </c>
    </row>
    <row r="1835" spans="1:21" hidden="1" x14ac:dyDescent="0.25">
      <c r="A1835" t="s">
        <v>3582</v>
      </c>
      <c r="B1835" t="s">
        <v>50</v>
      </c>
      <c r="C1835" t="s">
        <v>20</v>
      </c>
      <c r="D1835" t="s">
        <v>3582</v>
      </c>
      <c r="E1835" s="1">
        <v>44372.317361111112</v>
      </c>
      <c r="F1835" t="s">
        <v>60</v>
      </c>
      <c r="G1835" s="2">
        <v>44366</v>
      </c>
      <c r="H1835" s="2">
        <v>31458</v>
      </c>
      <c r="I1835">
        <v>20</v>
      </c>
      <c r="J1835" s="2">
        <v>44372</v>
      </c>
      <c r="K1835" s="2">
        <v>44372</v>
      </c>
      <c r="L1835" t="s">
        <v>29</v>
      </c>
      <c r="M1835" t="s">
        <v>30</v>
      </c>
      <c r="N1835" t="s">
        <v>3583</v>
      </c>
      <c r="O1835" t="s">
        <v>53</v>
      </c>
      <c r="P1835" t="s">
        <v>53</v>
      </c>
      <c r="Q1835" t="s">
        <v>54</v>
      </c>
      <c r="S1835" t="s">
        <v>55</v>
      </c>
    </row>
    <row r="1836" spans="1:21" hidden="1" x14ac:dyDescent="0.25">
      <c r="A1836" t="s">
        <v>3584</v>
      </c>
      <c r="B1836" t="s">
        <v>50</v>
      </c>
      <c r="C1836" t="s">
        <v>20</v>
      </c>
      <c r="D1836" t="s">
        <v>3584</v>
      </c>
      <c r="E1836" s="1">
        <v>44372.317361111112</v>
      </c>
      <c r="F1836" t="s">
        <v>63</v>
      </c>
      <c r="G1836" s="2">
        <v>44359</v>
      </c>
      <c r="H1836" s="2">
        <v>31451</v>
      </c>
      <c r="I1836">
        <v>1</v>
      </c>
      <c r="J1836" s="2">
        <v>44372</v>
      </c>
      <c r="K1836" s="2">
        <v>44372</v>
      </c>
      <c r="L1836" t="s">
        <v>29</v>
      </c>
      <c r="M1836" t="s">
        <v>30</v>
      </c>
      <c r="N1836" t="s">
        <v>3585</v>
      </c>
      <c r="O1836" t="s">
        <v>65</v>
      </c>
      <c r="P1836" t="s">
        <v>66</v>
      </c>
      <c r="Q1836" t="s">
        <v>54</v>
      </c>
      <c r="S1836" t="s">
        <v>55</v>
      </c>
    </row>
    <row r="1837" spans="1:21" hidden="1" x14ac:dyDescent="0.25">
      <c r="A1837" t="s">
        <v>3586</v>
      </c>
      <c r="B1837" t="s">
        <v>50</v>
      </c>
      <c r="C1837" t="s">
        <v>20</v>
      </c>
      <c r="D1837" t="s">
        <v>3586</v>
      </c>
      <c r="E1837" s="1">
        <v>44372.317361111112</v>
      </c>
      <c r="F1837" t="s">
        <v>51</v>
      </c>
      <c r="G1837" s="2">
        <v>44359</v>
      </c>
      <c r="H1837" s="2">
        <v>31451</v>
      </c>
      <c r="I1837">
        <v>3</v>
      </c>
      <c r="J1837" s="2">
        <v>44372</v>
      </c>
      <c r="K1837" s="2">
        <v>44372</v>
      </c>
      <c r="L1837" t="s">
        <v>29</v>
      </c>
      <c r="M1837" t="s">
        <v>30</v>
      </c>
      <c r="N1837" t="s">
        <v>3587</v>
      </c>
      <c r="O1837" t="s">
        <v>53</v>
      </c>
      <c r="P1837" t="s">
        <v>53</v>
      </c>
      <c r="Q1837" t="s">
        <v>54</v>
      </c>
      <c r="S1837" t="s">
        <v>55</v>
      </c>
    </row>
    <row r="1838" spans="1:21" hidden="1" x14ac:dyDescent="0.25">
      <c r="A1838" t="s">
        <v>3588</v>
      </c>
      <c r="B1838" t="s">
        <v>50</v>
      </c>
      <c r="C1838" t="s">
        <v>20</v>
      </c>
      <c r="D1838" t="s">
        <v>3588</v>
      </c>
      <c r="E1838" s="1">
        <v>44372.317361111112</v>
      </c>
      <c r="F1838" t="s">
        <v>57</v>
      </c>
      <c r="G1838" s="2">
        <v>44359</v>
      </c>
      <c r="H1838" s="2">
        <v>31451</v>
      </c>
      <c r="I1838">
        <v>1</v>
      </c>
      <c r="J1838" s="2">
        <v>44372</v>
      </c>
      <c r="K1838" s="2">
        <v>44372</v>
      </c>
      <c r="L1838" t="s">
        <v>29</v>
      </c>
      <c r="M1838" t="s">
        <v>30</v>
      </c>
      <c r="N1838" t="s">
        <v>3589</v>
      </c>
      <c r="O1838" t="s">
        <v>53</v>
      </c>
      <c r="P1838" t="s">
        <v>53</v>
      </c>
      <c r="Q1838" t="s">
        <v>54</v>
      </c>
      <c r="S1838" t="s">
        <v>55</v>
      </c>
    </row>
    <row r="1839" spans="1:21" hidden="1" x14ac:dyDescent="0.25">
      <c r="A1839" t="s">
        <v>3590</v>
      </c>
      <c r="B1839" t="s">
        <v>50</v>
      </c>
      <c r="C1839" t="s">
        <v>20</v>
      </c>
      <c r="D1839" t="s">
        <v>3590</v>
      </c>
      <c r="E1839" s="1">
        <v>44372.317361111112</v>
      </c>
      <c r="F1839" t="s">
        <v>60</v>
      </c>
      <c r="G1839" s="2">
        <v>44366</v>
      </c>
      <c r="H1839" s="2">
        <v>31458</v>
      </c>
      <c r="I1839">
        <v>4</v>
      </c>
      <c r="J1839" s="2">
        <v>44372</v>
      </c>
      <c r="K1839" s="2">
        <v>44372</v>
      </c>
      <c r="L1839" t="s">
        <v>29</v>
      </c>
      <c r="M1839" t="s">
        <v>30</v>
      </c>
      <c r="N1839" t="s">
        <v>3591</v>
      </c>
      <c r="O1839" t="s">
        <v>53</v>
      </c>
      <c r="P1839" t="s">
        <v>53</v>
      </c>
      <c r="Q1839" t="s">
        <v>54</v>
      </c>
      <c r="S1839" t="s">
        <v>55</v>
      </c>
    </row>
    <row r="1840" spans="1:21" hidden="1" x14ac:dyDescent="0.25">
      <c r="A1840" t="s">
        <v>3592</v>
      </c>
      <c r="B1840" t="s">
        <v>50</v>
      </c>
      <c r="C1840" t="s">
        <v>20</v>
      </c>
      <c r="D1840" t="s">
        <v>3592</v>
      </c>
      <c r="E1840" s="1">
        <v>44372.317361111112</v>
      </c>
      <c r="F1840" t="s">
        <v>63</v>
      </c>
      <c r="G1840" s="2">
        <v>44359</v>
      </c>
      <c r="H1840" s="2">
        <v>31451</v>
      </c>
      <c r="I1840">
        <v>1</v>
      </c>
      <c r="J1840" s="2">
        <v>44372</v>
      </c>
      <c r="K1840" s="2">
        <v>44372</v>
      </c>
      <c r="L1840" t="s">
        <v>29</v>
      </c>
      <c r="M1840" t="s">
        <v>30</v>
      </c>
      <c r="N1840" t="s">
        <v>3593</v>
      </c>
      <c r="O1840" t="s">
        <v>65</v>
      </c>
      <c r="P1840" t="s">
        <v>66</v>
      </c>
      <c r="Q1840" t="s">
        <v>54</v>
      </c>
      <c r="S1840" t="s">
        <v>55</v>
      </c>
    </row>
    <row r="1841" spans="1:21" hidden="1" x14ac:dyDescent="0.25">
      <c r="A1841" t="s">
        <v>3594</v>
      </c>
      <c r="B1841" t="s">
        <v>19</v>
      </c>
      <c r="C1841" t="s">
        <v>20</v>
      </c>
      <c r="D1841" t="s">
        <v>3594</v>
      </c>
      <c r="E1841" s="1">
        <v>44369.352777777778</v>
      </c>
      <c r="F1841" t="s">
        <v>100</v>
      </c>
      <c r="G1841" s="2">
        <v>44356</v>
      </c>
      <c r="H1841" s="2">
        <v>26667</v>
      </c>
      <c r="I1841">
        <v>2</v>
      </c>
      <c r="J1841" s="2">
        <v>44372</v>
      </c>
      <c r="K1841" s="2">
        <v>44372</v>
      </c>
      <c r="L1841" t="s">
        <v>29</v>
      </c>
      <c r="M1841" t="s">
        <v>30</v>
      </c>
      <c r="N1841" t="s">
        <v>3595</v>
      </c>
      <c r="O1841" t="s">
        <v>78</v>
      </c>
      <c r="P1841" t="s">
        <v>79</v>
      </c>
      <c r="Q1841" t="s">
        <v>6929</v>
      </c>
    </row>
    <row r="1842" spans="1:21" x14ac:dyDescent="0.25">
      <c r="A1842" t="s">
        <v>3596</v>
      </c>
      <c r="B1842" t="s">
        <v>19</v>
      </c>
      <c r="C1842" t="s">
        <v>20</v>
      </c>
      <c r="D1842" t="s">
        <v>3596</v>
      </c>
      <c r="E1842" s="1">
        <v>44369.352777777778</v>
      </c>
      <c r="F1842" t="s">
        <v>100</v>
      </c>
      <c r="G1842" s="2">
        <v>44356</v>
      </c>
      <c r="H1842" s="2">
        <v>26667</v>
      </c>
      <c r="I1842">
        <v>4</v>
      </c>
      <c r="J1842" s="2">
        <v>44372</v>
      </c>
      <c r="K1842" s="2">
        <v>44372</v>
      </c>
      <c r="L1842" t="s">
        <v>22</v>
      </c>
      <c r="M1842" t="s">
        <v>23</v>
      </c>
      <c r="N1842" t="s">
        <v>3595</v>
      </c>
      <c r="O1842" t="s">
        <v>78</v>
      </c>
      <c r="P1842" t="s">
        <v>79</v>
      </c>
      <c r="Q1842" t="s">
        <v>118</v>
      </c>
      <c r="T1842" t="str">
        <f>VLOOKUP(O1842,Aggregations!$B$2:$C$12,2,FALSE)</f>
        <v>SUM</v>
      </c>
      <c r="U1842" t="b">
        <f>ISNUMBER(SEARCH("CLOSE",B1842))</f>
        <v>0</v>
      </c>
    </row>
    <row r="1843" spans="1:21" hidden="1" x14ac:dyDescent="0.25">
      <c r="A1843" t="s">
        <v>3597</v>
      </c>
      <c r="B1843" t="s">
        <v>19</v>
      </c>
      <c r="C1843" t="s">
        <v>20</v>
      </c>
      <c r="D1843" t="s">
        <v>3597</v>
      </c>
      <c r="E1843" s="1">
        <v>44369.352777777778</v>
      </c>
      <c r="F1843" t="s">
        <v>100</v>
      </c>
      <c r="G1843" s="2">
        <v>44356</v>
      </c>
      <c r="H1843" s="2">
        <v>26667</v>
      </c>
      <c r="I1843">
        <v>1</v>
      </c>
      <c r="J1843" s="2">
        <v>44372</v>
      </c>
      <c r="K1843" s="2">
        <v>44372</v>
      </c>
      <c r="L1843" t="s">
        <v>29</v>
      </c>
      <c r="M1843" t="s">
        <v>30</v>
      </c>
      <c r="N1843" t="s">
        <v>3598</v>
      </c>
      <c r="O1843" t="s">
        <v>78</v>
      </c>
      <c r="P1843" t="s">
        <v>79</v>
      </c>
      <c r="Q1843" t="s">
        <v>6929</v>
      </c>
    </row>
    <row r="1844" spans="1:21" x14ac:dyDescent="0.25">
      <c r="A1844" t="s">
        <v>3599</v>
      </c>
      <c r="B1844" t="s">
        <v>19</v>
      </c>
      <c r="C1844" t="s">
        <v>20</v>
      </c>
      <c r="D1844" t="s">
        <v>3599</v>
      </c>
      <c r="E1844" s="1">
        <v>44369.352777777778</v>
      </c>
      <c r="F1844" t="s">
        <v>100</v>
      </c>
      <c r="G1844" s="2">
        <v>44356</v>
      </c>
      <c r="H1844" s="2">
        <v>26667</v>
      </c>
      <c r="I1844">
        <v>1</v>
      </c>
      <c r="J1844" s="2">
        <v>44372</v>
      </c>
      <c r="K1844" s="2">
        <v>44372</v>
      </c>
      <c r="L1844" t="s">
        <v>22</v>
      </c>
      <c r="M1844" t="s">
        <v>23</v>
      </c>
      <c r="N1844" t="s">
        <v>3598</v>
      </c>
      <c r="O1844" t="s">
        <v>78</v>
      </c>
      <c r="P1844" t="s">
        <v>79</v>
      </c>
      <c r="Q1844" t="s">
        <v>118</v>
      </c>
      <c r="T1844" t="str">
        <f>VLOOKUP(O1844,Aggregations!$B$2:$C$12,2,FALSE)</f>
        <v>SUM</v>
      </c>
      <c r="U1844" t="b">
        <f>ISNUMBER(SEARCH("CLOSE",B1844))</f>
        <v>0</v>
      </c>
    </row>
    <row r="1845" spans="1:21" hidden="1" x14ac:dyDescent="0.25">
      <c r="A1845" t="s">
        <v>3600</v>
      </c>
      <c r="B1845" t="s">
        <v>19</v>
      </c>
      <c r="C1845" t="s">
        <v>20</v>
      </c>
      <c r="D1845" t="s">
        <v>3600</v>
      </c>
      <c r="E1845" s="1">
        <v>44369.34652777778</v>
      </c>
      <c r="F1845" t="s">
        <v>100</v>
      </c>
      <c r="G1845" s="2">
        <v>44356</v>
      </c>
      <c r="H1845" s="2">
        <v>26667</v>
      </c>
      <c r="I1845">
        <v>1</v>
      </c>
      <c r="J1845" s="2">
        <v>44372</v>
      </c>
      <c r="K1845" s="2">
        <v>44372</v>
      </c>
      <c r="L1845" t="s">
        <v>29</v>
      </c>
      <c r="M1845" t="s">
        <v>30</v>
      </c>
      <c r="N1845" t="s">
        <v>3601</v>
      </c>
      <c r="O1845" t="s">
        <v>78</v>
      </c>
      <c r="P1845" t="s">
        <v>79</v>
      </c>
      <c r="Q1845" t="s">
        <v>6929</v>
      </c>
    </row>
    <row r="1846" spans="1:21" x14ac:dyDescent="0.25">
      <c r="A1846" t="s">
        <v>3602</v>
      </c>
      <c r="B1846" t="s">
        <v>19</v>
      </c>
      <c r="C1846" t="s">
        <v>20</v>
      </c>
      <c r="D1846" t="s">
        <v>3602</v>
      </c>
      <c r="E1846" s="1">
        <v>44369.350694444445</v>
      </c>
      <c r="F1846" t="s">
        <v>100</v>
      </c>
      <c r="G1846" s="2">
        <v>44356</v>
      </c>
      <c r="H1846" s="2">
        <v>26667</v>
      </c>
      <c r="I1846">
        <v>1</v>
      </c>
      <c r="J1846" s="2">
        <v>44372</v>
      </c>
      <c r="K1846" s="2">
        <v>44372</v>
      </c>
      <c r="L1846" t="s">
        <v>22</v>
      </c>
      <c r="M1846" t="s">
        <v>23</v>
      </c>
      <c r="N1846" t="s">
        <v>3601</v>
      </c>
      <c r="O1846" t="s">
        <v>78</v>
      </c>
      <c r="P1846" t="s">
        <v>79</v>
      </c>
      <c r="Q1846" t="s">
        <v>118</v>
      </c>
      <c r="T1846" t="str">
        <f>VLOOKUP(O1846,Aggregations!$B$2:$C$12,2,FALSE)</f>
        <v>SUM</v>
      </c>
      <c r="U1846" t="b">
        <f>ISNUMBER(SEARCH("CLOSE",B1846))</f>
        <v>0</v>
      </c>
    </row>
    <row r="1847" spans="1:21" hidden="1" x14ac:dyDescent="0.25">
      <c r="A1847" t="s">
        <v>3603</v>
      </c>
      <c r="B1847" t="s">
        <v>19</v>
      </c>
      <c r="C1847" t="s">
        <v>20</v>
      </c>
      <c r="D1847" t="s">
        <v>3603</v>
      </c>
      <c r="E1847" s="1">
        <v>44369.352083333331</v>
      </c>
      <c r="F1847" t="s">
        <v>100</v>
      </c>
      <c r="G1847" s="2">
        <v>44356</v>
      </c>
      <c r="H1847" s="2">
        <v>31140</v>
      </c>
      <c r="I1847">
        <v>1</v>
      </c>
      <c r="J1847" s="2">
        <v>44372</v>
      </c>
      <c r="K1847" s="2">
        <v>44372</v>
      </c>
      <c r="L1847" t="s">
        <v>29</v>
      </c>
      <c r="M1847" t="s">
        <v>30</v>
      </c>
      <c r="N1847" t="s">
        <v>3604</v>
      </c>
      <c r="O1847" t="s">
        <v>78</v>
      </c>
      <c r="P1847" t="s">
        <v>79</v>
      </c>
      <c r="Q1847" t="s">
        <v>6929</v>
      </c>
    </row>
    <row r="1848" spans="1:21" x14ac:dyDescent="0.25">
      <c r="A1848" t="s">
        <v>3605</v>
      </c>
      <c r="B1848" t="s">
        <v>19</v>
      </c>
      <c r="C1848" t="s">
        <v>20</v>
      </c>
      <c r="D1848" t="s">
        <v>3605</v>
      </c>
      <c r="E1848" s="1">
        <v>44369.352083333331</v>
      </c>
      <c r="F1848" t="s">
        <v>100</v>
      </c>
      <c r="G1848" s="2">
        <v>44356</v>
      </c>
      <c r="H1848" s="2">
        <v>31140</v>
      </c>
      <c r="I1848">
        <v>1</v>
      </c>
      <c r="J1848" s="2">
        <v>44372</v>
      </c>
      <c r="K1848" s="2">
        <v>44372</v>
      </c>
      <c r="L1848" t="s">
        <v>22</v>
      </c>
      <c r="M1848" t="s">
        <v>23</v>
      </c>
      <c r="N1848" t="s">
        <v>3604</v>
      </c>
      <c r="O1848" t="s">
        <v>78</v>
      </c>
      <c r="P1848" t="s">
        <v>79</v>
      </c>
      <c r="Q1848" t="s">
        <v>118</v>
      </c>
      <c r="T1848" t="str">
        <f>VLOOKUP(O1848,Aggregations!$B$2:$C$12,2,FALSE)</f>
        <v>SUM</v>
      </c>
      <c r="U1848" t="b">
        <f>ISNUMBER(SEARCH("CLOSE",B1848))</f>
        <v>0</v>
      </c>
    </row>
    <row r="1849" spans="1:21" hidden="1" x14ac:dyDescent="0.25">
      <c r="A1849" t="s">
        <v>3606</v>
      </c>
      <c r="B1849" t="s">
        <v>19</v>
      </c>
      <c r="C1849" t="s">
        <v>20</v>
      </c>
      <c r="D1849" t="s">
        <v>3606</v>
      </c>
      <c r="E1849" s="1">
        <v>44369.350694444445</v>
      </c>
      <c r="F1849" t="s">
        <v>100</v>
      </c>
      <c r="G1849" s="2">
        <v>44356</v>
      </c>
      <c r="H1849" s="2">
        <v>31140</v>
      </c>
      <c r="I1849">
        <v>1</v>
      </c>
      <c r="J1849" s="2">
        <v>44372</v>
      </c>
      <c r="K1849" s="2">
        <v>44372</v>
      </c>
      <c r="L1849" t="s">
        <v>29</v>
      </c>
      <c r="M1849" t="s">
        <v>30</v>
      </c>
      <c r="N1849" t="s">
        <v>3607</v>
      </c>
      <c r="O1849" t="s">
        <v>78</v>
      </c>
      <c r="P1849" t="s">
        <v>79</v>
      </c>
      <c r="Q1849" t="s">
        <v>6929</v>
      </c>
    </row>
    <row r="1850" spans="1:21" x14ac:dyDescent="0.25">
      <c r="A1850" t="s">
        <v>3608</v>
      </c>
      <c r="B1850" t="s">
        <v>19</v>
      </c>
      <c r="C1850" t="s">
        <v>20</v>
      </c>
      <c r="D1850" t="s">
        <v>3608</v>
      </c>
      <c r="E1850" s="1">
        <v>44369.351388888892</v>
      </c>
      <c r="F1850" t="s">
        <v>100</v>
      </c>
      <c r="G1850" s="2">
        <v>44356</v>
      </c>
      <c r="H1850" s="2">
        <v>31140</v>
      </c>
      <c r="I1850">
        <v>1</v>
      </c>
      <c r="J1850" s="2">
        <v>44372</v>
      </c>
      <c r="K1850" s="2">
        <v>44372</v>
      </c>
      <c r="L1850" t="s">
        <v>22</v>
      </c>
      <c r="M1850" t="s">
        <v>23</v>
      </c>
      <c r="N1850" t="s">
        <v>3607</v>
      </c>
      <c r="O1850" t="s">
        <v>78</v>
      </c>
      <c r="P1850" t="s">
        <v>79</v>
      </c>
      <c r="Q1850" t="s">
        <v>118</v>
      </c>
      <c r="T1850" t="str">
        <f>VLOOKUP(O1850,Aggregations!$B$2:$C$12,2,FALSE)</f>
        <v>SUM</v>
      </c>
      <c r="U1850" t="b">
        <f t="shared" ref="U1850:U1861" si="21">ISNUMBER(SEARCH("CLOSE",B1850))</f>
        <v>0</v>
      </c>
    </row>
    <row r="1851" spans="1:21" x14ac:dyDescent="0.25">
      <c r="A1851" t="s">
        <v>3609</v>
      </c>
      <c r="B1851" t="s">
        <v>19</v>
      </c>
      <c r="C1851" t="s">
        <v>20</v>
      </c>
      <c r="D1851" t="s">
        <v>3609</v>
      </c>
      <c r="E1851" s="1">
        <v>44237.720833333333</v>
      </c>
      <c r="F1851" t="s">
        <v>3610</v>
      </c>
      <c r="G1851" s="2">
        <v>40751</v>
      </c>
      <c r="H1851" s="2">
        <v>39715</v>
      </c>
      <c r="I1851">
        <v>1</v>
      </c>
      <c r="J1851" s="2">
        <v>44372</v>
      </c>
      <c r="K1851" s="2">
        <v>44372</v>
      </c>
      <c r="L1851" t="s">
        <v>29</v>
      </c>
      <c r="M1851" t="s">
        <v>30</v>
      </c>
      <c r="N1851" t="s">
        <v>3611</v>
      </c>
      <c r="O1851" t="s">
        <v>396</v>
      </c>
      <c r="P1851" t="s">
        <v>397</v>
      </c>
      <c r="Q1851" t="s">
        <v>118</v>
      </c>
      <c r="T1851" t="str">
        <f>VLOOKUP(O1851,Aggregations!$B$2:$C$12,2,FALSE)</f>
        <v>SUM</v>
      </c>
      <c r="U1851" t="b">
        <f t="shared" si="21"/>
        <v>0</v>
      </c>
    </row>
    <row r="1852" spans="1:21" x14ac:dyDescent="0.25">
      <c r="A1852" t="s">
        <v>3612</v>
      </c>
      <c r="B1852" t="s">
        <v>19</v>
      </c>
      <c r="C1852" t="s">
        <v>20</v>
      </c>
      <c r="D1852" t="s">
        <v>3612</v>
      </c>
      <c r="E1852" s="1">
        <v>44237.720833333333</v>
      </c>
      <c r="F1852" t="s">
        <v>406</v>
      </c>
      <c r="G1852" s="2">
        <v>12520</v>
      </c>
      <c r="H1852" s="2">
        <v>6397</v>
      </c>
      <c r="I1852">
        <v>1</v>
      </c>
      <c r="J1852" s="2">
        <v>44372</v>
      </c>
      <c r="K1852" s="2">
        <v>44372</v>
      </c>
      <c r="L1852" t="s">
        <v>29</v>
      </c>
      <c r="M1852" t="s">
        <v>30</v>
      </c>
      <c r="N1852" t="s">
        <v>3613</v>
      </c>
      <c r="O1852" t="s">
        <v>396</v>
      </c>
      <c r="P1852" t="s">
        <v>397</v>
      </c>
      <c r="Q1852" t="s">
        <v>118</v>
      </c>
      <c r="T1852" t="str">
        <f>VLOOKUP(O1852,Aggregations!$B$2:$C$12,2,FALSE)</f>
        <v>SUM</v>
      </c>
      <c r="U1852" t="b">
        <f t="shared" si="21"/>
        <v>0</v>
      </c>
    </row>
    <row r="1853" spans="1:21" x14ac:dyDescent="0.25">
      <c r="A1853" t="s">
        <v>3614</v>
      </c>
      <c r="B1853" t="s">
        <v>19</v>
      </c>
      <c r="C1853" t="s">
        <v>20</v>
      </c>
      <c r="D1853" t="s">
        <v>3614</v>
      </c>
      <c r="E1853" s="1">
        <v>44237.720833333333</v>
      </c>
      <c r="F1853" t="s">
        <v>3615</v>
      </c>
      <c r="G1853" s="2">
        <v>43201</v>
      </c>
      <c r="H1853" s="2">
        <v>9139</v>
      </c>
      <c r="I1853">
        <v>1</v>
      </c>
      <c r="J1853" s="2">
        <v>44372</v>
      </c>
      <c r="K1853" s="2">
        <v>44372</v>
      </c>
      <c r="L1853" t="s">
        <v>29</v>
      </c>
      <c r="M1853" t="s">
        <v>30</v>
      </c>
      <c r="N1853" t="s">
        <v>3616</v>
      </c>
      <c r="O1853" t="s">
        <v>396</v>
      </c>
      <c r="P1853" t="s">
        <v>397</v>
      </c>
      <c r="Q1853" t="s">
        <v>118</v>
      </c>
      <c r="T1853" t="str">
        <f>VLOOKUP(O1853,Aggregations!$B$2:$C$12,2,FALSE)</f>
        <v>SUM</v>
      </c>
      <c r="U1853" t="b">
        <f t="shared" si="21"/>
        <v>0</v>
      </c>
    </row>
    <row r="1854" spans="1:21" x14ac:dyDescent="0.25">
      <c r="A1854" t="s">
        <v>3617</v>
      </c>
      <c r="B1854" t="s">
        <v>19</v>
      </c>
      <c r="C1854" t="s">
        <v>20</v>
      </c>
      <c r="D1854" t="s">
        <v>3617</v>
      </c>
      <c r="E1854" s="1">
        <v>44237.720833333333</v>
      </c>
      <c r="F1854" t="s">
        <v>3618</v>
      </c>
      <c r="G1854" s="2">
        <v>43201</v>
      </c>
      <c r="H1854" s="2">
        <v>5487</v>
      </c>
      <c r="I1854">
        <v>5</v>
      </c>
      <c r="J1854" s="2">
        <v>44372</v>
      </c>
      <c r="K1854" s="2">
        <v>44372</v>
      </c>
      <c r="L1854" t="s">
        <v>29</v>
      </c>
      <c r="M1854" t="s">
        <v>30</v>
      </c>
      <c r="N1854" t="s">
        <v>3619</v>
      </c>
      <c r="O1854" t="s">
        <v>396</v>
      </c>
      <c r="P1854" t="s">
        <v>397</v>
      </c>
      <c r="Q1854" t="s">
        <v>118</v>
      </c>
      <c r="T1854" t="str">
        <f>VLOOKUP(O1854,Aggregations!$B$2:$C$12,2,FALSE)</f>
        <v>SUM</v>
      </c>
      <c r="U1854" t="b">
        <f t="shared" si="21"/>
        <v>0</v>
      </c>
    </row>
    <row r="1855" spans="1:21" x14ac:dyDescent="0.25">
      <c r="A1855" t="s">
        <v>3620</v>
      </c>
      <c r="B1855" t="s">
        <v>19</v>
      </c>
      <c r="C1855" t="s">
        <v>20</v>
      </c>
      <c r="D1855" t="s">
        <v>3620</v>
      </c>
      <c r="E1855" s="1">
        <v>44237.720833333333</v>
      </c>
      <c r="F1855" t="s">
        <v>406</v>
      </c>
      <c r="G1855" s="2">
        <v>37601</v>
      </c>
      <c r="H1855" s="2">
        <v>5438</v>
      </c>
      <c r="I1855">
        <v>2</v>
      </c>
      <c r="J1855" s="2">
        <v>44372</v>
      </c>
      <c r="K1855" s="2">
        <v>44372</v>
      </c>
      <c r="L1855" t="s">
        <v>29</v>
      </c>
      <c r="M1855" t="s">
        <v>30</v>
      </c>
      <c r="N1855" t="s">
        <v>3621</v>
      </c>
      <c r="O1855" t="s">
        <v>396</v>
      </c>
      <c r="P1855" t="s">
        <v>397</v>
      </c>
      <c r="Q1855" t="s">
        <v>118</v>
      </c>
      <c r="T1855" t="str">
        <f>VLOOKUP(O1855,Aggregations!$B$2:$C$12,2,FALSE)</f>
        <v>SUM</v>
      </c>
      <c r="U1855" t="b">
        <f t="shared" si="21"/>
        <v>0</v>
      </c>
    </row>
    <row r="1856" spans="1:21" x14ac:dyDescent="0.25">
      <c r="A1856" t="s">
        <v>3622</v>
      </c>
      <c r="B1856" t="s">
        <v>19</v>
      </c>
      <c r="C1856" t="s">
        <v>20</v>
      </c>
      <c r="D1856" t="s">
        <v>3622</v>
      </c>
      <c r="E1856" s="1">
        <v>44237.720833333333</v>
      </c>
      <c r="F1856" t="s">
        <v>3623</v>
      </c>
      <c r="G1856" s="2">
        <v>43201</v>
      </c>
      <c r="H1856" s="2">
        <v>6558</v>
      </c>
      <c r="I1856">
        <v>1</v>
      </c>
      <c r="J1856" s="2">
        <v>44372</v>
      </c>
      <c r="K1856" s="2">
        <v>44372</v>
      </c>
      <c r="L1856" t="s">
        <v>29</v>
      </c>
      <c r="M1856" t="s">
        <v>30</v>
      </c>
      <c r="N1856" t="s">
        <v>3624</v>
      </c>
      <c r="O1856" t="s">
        <v>396</v>
      </c>
      <c r="P1856" t="s">
        <v>397</v>
      </c>
      <c r="Q1856" t="s">
        <v>118</v>
      </c>
      <c r="T1856" t="str">
        <f>VLOOKUP(O1856,Aggregations!$B$2:$C$12,2,FALSE)</f>
        <v>SUM</v>
      </c>
      <c r="U1856" t="b">
        <f t="shared" si="21"/>
        <v>0</v>
      </c>
    </row>
    <row r="1857" spans="1:21" x14ac:dyDescent="0.25">
      <c r="A1857" t="s">
        <v>3625</v>
      </c>
      <c r="B1857" t="s">
        <v>19</v>
      </c>
      <c r="C1857" t="s">
        <v>20</v>
      </c>
      <c r="D1857" t="s">
        <v>3625</v>
      </c>
      <c r="E1857" s="1">
        <v>44237.720833333333</v>
      </c>
      <c r="F1857" t="s">
        <v>3626</v>
      </c>
      <c r="G1857" s="2">
        <v>43201</v>
      </c>
      <c r="H1857" s="2">
        <v>37608</v>
      </c>
      <c r="I1857">
        <v>1</v>
      </c>
      <c r="J1857" s="2">
        <v>44372</v>
      </c>
      <c r="K1857" s="2">
        <v>44372</v>
      </c>
      <c r="L1857" t="s">
        <v>29</v>
      </c>
      <c r="M1857" t="s">
        <v>30</v>
      </c>
      <c r="N1857" t="s">
        <v>3627</v>
      </c>
      <c r="O1857" t="s">
        <v>396</v>
      </c>
      <c r="P1857" t="s">
        <v>397</v>
      </c>
      <c r="Q1857" t="s">
        <v>118</v>
      </c>
      <c r="T1857" t="str">
        <f>VLOOKUP(O1857,Aggregations!$B$2:$C$12,2,FALSE)</f>
        <v>SUM</v>
      </c>
      <c r="U1857" t="b">
        <f t="shared" si="21"/>
        <v>0</v>
      </c>
    </row>
    <row r="1858" spans="1:21" x14ac:dyDescent="0.25">
      <c r="A1858" t="s">
        <v>3628</v>
      </c>
      <c r="B1858" t="s">
        <v>19</v>
      </c>
      <c r="C1858" t="s">
        <v>20</v>
      </c>
      <c r="D1858" t="s">
        <v>3628</v>
      </c>
      <c r="E1858" s="1">
        <v>44237.720833333333</v>
      </c>
      <c r="F1858" t="s">
        <v>406</v>
      </c>
      <c r="G1858" s="2">
        <v>12520</v>
      </c>
      <c r="H1858" s="2">
        <v>12142</v>
      </c>
      <c r="I1858">
        <v>1</v>
      </c>
      <c r="J1858" s="2">
        <v>44372</v>
      </c>
      <c r="K1858" s="2">
        <v>44372</v>
      </c>
      <c r="L1858" t="s">
        <v>29</v>
      </c>
      <c r="M1858" t="s">
        <v>30</v>
      </c>
      <c r="N1858" t="s">
        <v>3629</v>
      </c>
      <c r="O1858" t="s">
        <v>396</v>
      </c>
      <c r="P1858" t="s">
        <v>397</v>
      </c>
      <c r="Q1858" t="s">
        <v>118</v>
      </c>
      <c r="T1858" t="str">
        <f>VLOOKUP(O1858,Aggregations!$B$2:$C$12,2,FALSE)</f>
        <v>SUM</v>
      </c>
      <c r="U1858" t="b">
        <f t="shared" si="21"/>
        <v>0</v>
      </c>
    </row>
    <row r="1859" spans="1:21" x14ac:dyDescent="0.25">
      <c r="A1859" t="s">
        <v>3630</v>
      </c>
      <c r="B1859" t="s">
        <v>19</v>
      </c>
      <c r="C1859" t="s">
        <v>20</v>
      </c>
      <c r="D1859" t="s">
        <v>3630</v>
      </c>
      <c r="E1859" s="1">
        <v>44237.720833333333</v>
      </c>
      <c r="F1859" t="s">
        <v>3631</v>
      </c>
      <c r="G1859" s="2">
        <v>43201</v>
      </c>
      <c r="H1859" s="2">
        <v>37608</v>
      </c>
      <c r="I1859">
        <v>1</v>
      </c>
      <c r="J1859" s="2">
        <v>44372</v>
      </c>
      <c r="K1859" s="2">
        <v>44372</v>
      </c>
      <c r="L1859" t="s">
        <v>29</v>
      </c>
      <c r="M1859" t="s">
        <v>30</v>
      </c>
      <c r="N1859" t="s">
        <v>3632</v>
      </c>
      <c r="O1859" t="s">
        <v>396</v>
      </c>
      <c r="P1859" t="s">
        <v>397</v>
      </c>
      <c r="Q1859" t="s">
        <v>118</v>
      </c>
      <c r="T1859" t="str">
        <f>VLOOKUP(O1859,Aggregations!$B$2:$C$12,2,FALSE)</f>
        <v>SUM</v>
      </c>
      <c r="U1859" t="b">
        <f t="shared" si="21"/>
        <v>0</v>
      </c>
    </row>
    <row r="1860" spans="1:21" x14ac:dyDescent="0.25">
      <c r="A1860" t="s">
        <v>3633</v>
      </c>
      <c r="B1860" t="s">
        <v>19</v>
      </c>
      <c r="C1860" t="s">
        <v>20</v>
      </c>
      <c r="D1860" t="s">
        <v>3633</v>
      </c>
      <c r="E1860" s="1">
        <v>44237.720833333333</v>
      </c>
      <c r="F1860" t="s">
        <v>3634</v>
      </c>
      <c r="G1860" s="2">
        <v>43201</v>
      </c>
      <c r="H1860" s="2">
        <v>5438</v>
      </c>
      <c r="I1860">
        <v>1</v>
      </c>
      <c r="J1860" s="2">
        <v>44372</v>
      </c>
      <c r="K1860" s="2">
        <v>44372</v>
      </c>
      <c r="L1860" t="s">
        <v>29</v>
      </c>
      <c r="M1860" t="s">
        <v>30</v>
      </c>
      <c r="N1860" t="s">
        <v>3635</v>
      </c>
      <c r="O1860" t="s">
        <v>396</v>
      </c>
      <c r="P1860" t="s">
        <v>397</v>
      </c>
      <c r="Q1860" t="s">
        <v>118</v>
      </c>
      <c r="T1860" t="str">
        <f>VLOOKUP(O1860,Aggregations!$B$2:$C$12,2,FALSE)</f>
        <v>SUM</v>
      </c>
      <c r="U1860" t="b">
        <f t="shared" si="21"/>
        <v>0</v>
      </c>
    </row>
    <row r="1861" spans="1:21" x14ac:dyDescent="0.25">
      <c r="A1861" t="s">
        <v>3636</v>
      </c>
      <c r="B1861" t="s">
        <v>19</v>
      </c>
      <c r="C1861" t="s">
        <v>20</v>
      </c>
      <c r="D1861" t="s">
        <v>3636</v>
      </c>
      <c r="E1861" s="1">
        <v>44237.720833333333</v>
      </c>
      <c r="F1861" t="s">
        <v>3610</v>
      </c>
      <c r="G1861" s="2">
        <v>40751</v>
      </c>
      <c r="H1861" s="2">
        <v>37608</v>
      </c>
      <c r="I1861">
        <v>1</v>
      </c>
      <c r="J1861" s="2">
        <v>44372</v>
      </c>
      <c r="K1861" s="2">
        <v>44372</v>
      </c>
      <c r="L1861" t="s">
        <v>29</v>
      </c>
      <c r="M1861" t="s">
        <v>30</v>
      </c>
      <c r="N1861" t="s">
        <v>3637</v>
      </c>
      <c r="O1861" t="s">
        <v>396</v>
      </c>
      <c r="P1861" t="s">
        <v>397</v>
      </c>
      <c r="Q1861" t="s">
        <v>118</v>
      </c>
      <c r="T1861" t="str">
        <f>VLOOKUP(O1861,Aggregations!$B$2:$C$12,2,FALSE)</f>
        <v>SUM</v>
      </c>
      <c r="U1861" t="b">
        <f t="shared" si="21"/>
        <v>0</v>
      </c>
    </row>
    <row r="1862" spans="1:21" hidden="1" x14ac:dyDescent="0.25">
      <c r="A1862" t="s">
        <v>3638</v>
      </c>
      <c r="B1862" t="s">
        <v>19</v>
      </c>
      <c r="C1862" t="s">
        <v>20</v>
      </c>
      <c r="D1862" t="s">
        <v>3638</v>
      </c>
      <c r="E1862" s="1">
        <v>44369.352777777778</v>
      </c>
      <c r="F1862" t="s">
        <v>100</v>
      </c>
      <c r="G1862" s="2">
        <v>44356</v>
      </c>
      <c r="H1862" s="2">
        <v>26667</v>
      </c>
      <c r="I1862">
        <v>3</v>
      </c>
      <c r="J1862" s="2">
        <v>44372</v>
      </c>
      <c r="K1862" s="2">
        <v>44372</v>
      </c>
      <c r="L1862" t="s">
        <v>29</v>
      </c>
      <c r="M1862" t="s">
        <v>30</v>
      </c>
      <c r="N1862" t="s">
        <v>3639</v>
      </c>
      <c r="O1862" t="s">
        <v>78</v>
      </c>
      <c r="P1862" t="s">
        <v>79</v>
      </c>
      <c r="Q1862" t="s">
        <v>6929</v>
      </c>
    </row>
    <row r="1863" spans="1:21" x14ac:dyDescent="0.25">
      <c r="A1863" t="s">
        <v>3640</v>
      </c>
      <c r="B1863" t="s">
        <v>19</v>
      </c>
      <c r="C1863" t="s">
        <v>20</v>
      </c>
      <c r="D1863" t="s">
        <v>3640</v>
      </c>
      <c r="E1863" s="1">
        <v>44369.352777777778</v>
      </c>
      <c r="F1863" t="s">
        <v>100</v>
      </c>
      <c r="G1863" s="2">
        <v>44356</v>
      </c>
      <c r="H1863" s="2">
        <v>26667</v>
      </c>
      <c r="I1863">
        <v>2</v>
      </c>
      <c r="J1863" s="2">
        <v>44372</v>
      </c>
      <c r="K1863" s="2">
        <v>44372</v>
      </c>
      <c r="L1863" t="s">
        <v>22</v>
      </c>
      <c r="M1863" t="s">
        <v>23</v>
      </c>
      <c r="N1863" t="s">
        <v>3639</v>
      </c>
      <c r="O1863" t="s">
        <v>78</v>
      </c>
      <c r="P1863" t="s">
        <v>79</v>
      </c>
      <c r="Q1863" t="s">
        <v>118</v>
      </c>
      <c r="T1863" t="str">
        <f>VLOOKUP(O1863,Aggregations!$B$2:$C$12,2,FALSE)</f>
        <v>SUM</v>
      </c>
      <c r="U1863" t="b">
        <f>ISNUMBER(SEARCH("CLOSE",B1863))</f>
        <v>0</v>
      </c>
    </row>
    <row r="1864" spans="1:21" hidden="1" x14ac:dyDescent="0.25">
      <c r="A1864" t="s">
        <v>3641</v>
      </c>
      <c r="B1864" t="s">
        <v>19</v>
      </c>
      <c r="C1864" t="s">
        <v>20</v>
      </c>
      <c r="D1864" t="s">
        <v>3641</v>
      </c>
      <c r="E1864" s="1">
        <v>44369.34652777778</v>
      </c>
      <c r="F1864" t="s">
        <v>100</v>
      </c>
      <c r="G1864" s="2">
        <v>44356</v>
      </c>
      <c r="H1864" s="2">
        <v>26667</v>
      </c>
      <c r="I1864">
        <v>1</v>
      </c>
      <c r="J1864" s="2">
        <v>44372</v>
      </c>
      <c r="K1864" s="2">
        <v>44372</v>
      </c>
      <c r="L1864" t="s">
        <v>29</v>
      </c>
      <c r="M1864" t="s">
        <v>30</v>
      </c>
      <c r="N1864" t="s">
        <v>3642</v>
      </c>
      <c r="O1864" t="s">
        <v>78</v>
      </c>
      <c r="P1864" t="s">
        <v>79</v>
      </c>
      <c r="Q1864" t="s">
        <v>6929</v>
      </c>
    </row>
    <row r="1865" spans="1:21" x14ac:dyDescent="0.25">
      <c r="A1865" t="s">
        <v>3643</v>
      </c>
      <c r="B1865" t="s">
        <v>19</v>
      </c>
      <c r="C1865" t="s">
        <v>20</v>
      </c>
      <c r="D1865" t="s">
        <v>3643</v>
      </c>
      <c r="E1865" s="1">
        <v>44369.350694444445</v>
      </c>
      <c r="F1865" t="s">
        <v>100</v>
      </c>
      <c r="G1865" s="2">
        <v>44356</v>
      </c>
      <c r="H1865" s="2">
        <v>26667</v>
      </c>
      <c r="I1865">
        <v>1</v>
      </c>
      <c r="J1865" s="2">
        <v>44372</v>
      </c>
      <c r="K1865" s="2">
        <v>44372</v>
      </c>
      <c r="L1865" t="s">
        <v>22</v>
      </c>
      <c r="M1865" t="s">
        <v>23</v>
      </c>
      <c r="N1865" t="s">
        <v>3642</v>
      </c>
      <c r="O1865" t="s">
        <v>78</v>
      </c>
      <c r="P1865" t="s">
        <v>79</v>
      </c>
      <c r="Q1865" t="s">
        <v>118</v>
      </c>
      <c r="T1865" t="str">
        <f>VLOOKUP(O1865,Aggregations!$B$2:$C$12,2,FALSE)</f>
        <v>SUM</v>
      </c>
      <c r="U1865" t="b">
        <f>ISNUMBER(SEARCH("CLOSE",B1865))</f>
        <v>0</v>
      </c>
    </row>
    <row r="1866" spans="1:21" hidden="1" x14ac:dyDescent="0.25">
      <c r="A1866" t="s">
        <v>3644</v>
      </c>
      <c r="B1866" t="s">
        <v>19</v>
      </c>
      <c r="C1866" t="s">
        <v>20</v>
      </c>
      <c r="D1866" t="s">
        <v>3644</v>
      </c>
      <c r="E1866" s="1">
        <v>44369.352083333331</v>
      </c>
      <c r="F1866" t="s">
        <v>100</v>
      </c>
      <c r="G1866" s="2">
        <v>44356</v>
      </c>
      <c r="H1866" s="2">
        <v>31140</v>
      </c>
      <c r="I1866">
        <v>4</v>
      </c>
      <c r="J1866" s="2">
        <v>44372</v>
      </c>
      <c r="K1866" s="2">
        <v>44372</v>
      </c>
      <c r="L1866" t="s">
        <v>29</v>
      </c>
      <c r="M1866" t="s">
        <v>30</v>
      </c>
      <c r="N1866" t="s">
        <v>3645</v>
      </c>
      <c r="O1866" t="s">
        <v>78</v>
      </c>
      <c r="P1866" t="s">
        <v>79</v>
      </c>
      <c r="Q1866" t="s">
        <v>6929</v>
      </c>
    </row>
    <row r="1867" spans="1:21" x14ac:dyDescent="0.25">
      <c r="A1867" t="s">
        <v>3646</v>
      </c>
      <c r="B1867" t="s">
        <v>19</v>
      </c>
      <c r="C1867" t="s">
        <v>20</v>
      </c>
      <c r="D1867" t="s">
        <v>3646</v>
      </c>
      <c r="E1867" s="1">
        <v>44369.352777777778</v>
      </c>
      <c r="F1867" t="s">
        <v>100</v>
      </c>
      <c r="G1867" s="2">
        <v>44356</v>
      </c>
      <c r="H1867" s="2">
        <v>31140</v>
      </c>
      <c r="I1867">
        <v>2</v>
      </c>
      <c r="J1867" s="2">
        <v>44372</v>
      </c>
      <c r="K1867" s="2">
        <v>44372</v>
      </c>
      <c r="L1867" t="s">
        <v>22</v>
      </c>
      <c r="M1867" t="s">
        <v>23</v>
      </c>
      <c r="N1867" t="s">
        <v>3645</v>
      </c>
      <c r="O1867" t="s">
        <v>78</v>
      </c>
      <c r="P1867" t="s">
        <v>79</v>
      </c>
      <c r="Q1867" t="s">
        <v>118</v>
      </c>
      <c r="T1867" t="str">
        <f>VLOOKUP(O1867,Aggregations!$B$2:$C$12,2,FALSE)</f>
        <v>SUM</v>
      </c>
      <c r="U1867" t="b">
        <f>ISNUMBER(SEARCH("CLOSE",B1867))</f>
        <v>0</v>
      </c>
    </row>
    <row r="1868" spans="1:21" hidden="1" x14ac:dyDescent="0.25">
      <c r="A1868" t="s">
        <v>3647</v>
      </c>
      <c r="B1868" t="s">
        <v>19</v>
      </c>
      <c r="C1868" t="s">
        <v>20</v>
      </c>
      <c r="D1868" t="s">
        <v>3647</v>
      </c>
      <c r="E1868" s="1">
        <v>44369.351388888892</v>
      </c>
      <c r="F1868" t="s">
        <v>100</v>
      </c>
      <c r="G1868" s="2">
        <v>44356</v>
      </c>
      <c r="H1868" s="2">
        <v>31140</v>
      </c>
      <c r="I1868">
        <v>1</v>
      </c>
      <c r="J1868" s="2">
        <v>44372</v>
      </c>
      <c r="K1868" s="2">
        <v>44372</v>
      </c>
      <c r="L1868" t="s">
        <v>29</v>
      </c>
      <c r="M1868" t="s">
        <v>30</v>
      </c>
      <c r="N1868" t="s">
        <v>3648</v>
      </c>
      <c r="O1868" t="s">
        <v>78</v>
      </c>
      <c r="P1868" t="s">
        <v>79</v>
      </c>
      <c r="Q1868" t="s">
        <v>6929</v>
      </c>
    </row>
    <row r="1869" spans="1:21" x14ac:dyDescent="0.25">
      <c r="A1869" t="s">
        <v>3649</v>
      </c>
      <c r="B1869" t="s">
        <v>19</v>
      </c>
      <c r="C1869" t="s">
        <v>20</v>
      </c>
      <c r="D1869" t="s">
        <v>3649</v>
      </c>
      <c r="E1869" s="1">
        <v>44369.352083333331</v>
      </c>
      <c r="F1869" t="s">
        <v>100</v>
      </c>
      <c r="G1869" s="2">
        <v>44356</v>
      </c>
      <c r="H1869" s="2">
        <v>31140</v>
      </c>
      <c r="I1869">
        <v>2</v>
      </c>
      <c r="J1869" s="2">
        <v>44372</v>
      </c>
      <c r="K1869" s="2">
        <v>44372</v>
      </c>
      <c r="L1869" t="s">
        <v>22</v>
      </c>
      <c r="M1869" t="s">
        <v>23</v>
      </c>
      <c r="N1869" t="s">
        <v>3648</v>
      </c>
      <c r="O1869" t="s">
        <v>78</v>
      </c>
      <c r="P1869" t="s">
        <v>79</v>
      </c>
      <c r="Q1869" t="s">
        <v>118</v>
      </c>
      <c r="T1869" t="str">
        <f>VLOOKUP(O1869,Aggregations!$B$2:$C$12,2,FALSE)</f>
        <v>SUM</v>
      </c>
      <c r="U1869" t="b">
        <f>ISNUMBER(SEARCH("CLOSE",B1869))</f>
        <v>0</v>
      </c>
    </row>
    <row r="1870" spans="1:21" hidden="1" x14ac:dyDescent="0.25">
      <c r="A1870" t="s">
        <v>3650</v>
      </c>
      <c r="B1870" t="s">
        <v>99</v>
      </c>
      <c r="C1870" t="s">
        <v>20</v>
      </c>
      <c r="D1870" t="s">
        <v>3650</v>
      </c>
      <c r="E1870" s="1">
        <v>43116.515972222223</v>
      </c>
      <c r="F1870" t="s">
        <v>152</v>
      </c>
      <c r="G1870" s="2">
        <v>43103</v>
      </c>
      <c r="H1870" s="2">
        <v>42011</v>
      </c>
      <c r="I1870">
        <v>1</v>
      </c>
      <c r="J1870" s="2">
        <v>44372</v>
      </c>
      <c r="K1870" s="2">
        <v>44372</v>
      </c>
      <c r="L1870" t="s">
        <v>29</v>
      </c>
      <c r="M1870" t="s">
        <v>30</v>
      </c>
      <c r="N1870" t="s">
        <v>3651</v>
      </c>
      <c r="O1870" t="s">
        <v>78</v>
      </c>
      <c r="P1870" t="s">
        <v>79</v>
      </c>
      <c r="Q1870" t="s">
        <v>142</v>
      </c>
      <c r="R1870" t="s">
        <v>118</v>
      </c>
    </row>
    <row r="1871" spans="1:21" hidden="1" x14ac:dyDescent="0.25">
      <c r="A1871" t="s">
        <v>3652</v>
      </c>
      <c r="B1871" t="s">
        <v>99</v>
      </c>
      <c r="C1871" t="s">
        <v>20</v>
      </c>
      <c r="D1871" t="s">
        <v>3652</v>
      </c>
      <c r="E1871" s="1">
        <v>43116.515972222223</v>
      </c>
      <c r="F1871" t="s">
        <v>152</v>
      </c>
      <c r="G1871" s="2">
        <v>43103</v>
      </c>
      <c r="H1871" s="2">
        <v>42011</v>
      </c>
      <c r="I1871">
        <v>1</v>
      </c>
      <c r="J1871" s="2">
        <v>44372</v>
      </c>
      <c r="K1871" s="2">
        <v>44372</v>
      </c>
      <c r="L1871" t="s">
        <v>22</v>
      </c>
      <c r="M1871" t="s">
        <v>23</v>
      </c>
      <c r="N1871" t="s">
        <v>3651</v>
      </c>
      <c r="O1871" t="s">
        <v>78</v>
      </c>
      <c r="P1871" t="s">
        <v>79</v>
      </c>
      <c r="Q1871" t="s">
        <v>142</v>
      </c>
      <c r="R1871" t="s">
        <v>118</v>
      </c>
    </row>
    <row r="1872" spans="1:21" hidden="1" x14ac:dyDescent="0.25">
      <c r="A1872" t="s">
        <v>3653</v>
      </c>
      <c r="B1872" t="s">
        <v>99</v>
      </c>
      <c r="C1872" t="s">
        <v>20</v>
      </c>
      <c r="D1872" t="s">
        <v>3653</v>
      </c>
      <c r="E1872" s="1">
        <v>43116.515972222223</v>
      </c>
      <c r="F1872" t="s">
        <v>152</v>
      </c>
      <c r="G1872" s="2">
        <v>43103</v>
      </c>
      <c r="H1872" s="2">
        <v>42011</v>
      </c>
      <c r="I1872">
        <v>1</v>
      </c>
      <c r="J1872" s="2">
        <v>44372</v>
      </c>
      <c r="K1872" s="2">
        <v>44372</v>
      </c>
      <c r="L1872" t="s">
        <v>29</v>
      </c>
      <c r="M1872" t="s">
        <v>30</v>
      </c>
      <c r="N1872" t="s">
        <v>3654</v>
      </c>
      <c r="O1872" t="s">
        <v>78</v>
      </c>
      <c r="P1872" t="s">
        <v>79</v>
      </c>
      <c r="Q1872" t="s">
        <v>142</v>
      </c>
      <c r="R1872" t="s">
        <v>118</v>
      </c>
    </row>
    <row r="1873" spans="1:21" hidden="1" x14ac:dyDescent="0.25">
      <c r="A1873" t="s">
        <v>3655</v>
      </c>
      <c r="B1873" t="s">
        <v>99</v>
      </c>
      <c r="C1873" t="s">
        <v>20</v>
      </c>
      <c r="D1873" t="s">
        <v>3655</v>
      </c>
      <c r="E1873" s="1">
        <v>43116.515972222223</v>
      </c>
      <c r="F1873" t="s">
        <v>152</v>
      </c>
      <c r="G1873" s="2">
        <v>43103</v>
      </c>
      <c r="H1873" s="2">
        <v>42011</v>
      </c>
      <c r="I1873">
        <v>1</v>
      </c>
      <c r="J1873" s="2">
        <v>44372</v>
      </c>
      <c r="K1873" s="2">
        <v>44372</v>
      </c>
      <c r="L1873" t="s">
        <v>22</v>
      </c>
      <c r="M1873" t="s">
        <v>23</v>
      </c>
      <c r="N1873" t="s">
        <v>3654</v>
      </c>
      <c r="O1873" t="s">
        <v>78</v>
      </c>
      <c r="P1873" t="s">
        <v>79</v>
      </c>
      <c r="Q1873" t="s">
        <v>142</v>
      </c>
      <c r="R1873" t="s">
        <v>118</v>
      </c>
    </row>
    <row r="1874" spans="1:21" hidden="1" x14ac:dyDescent="0.25">
      <c r="A1874" t="s">
        <v>3656</v>
      </c>
      <c r="B1874" t="s">
        <v>99</v>
      </c>
      <c r="C1874" t="s">
        <v>20</v>
      </c>
      <c r="D1874" t="s">
        <v>3656</v>
      </c>
      <c r="E1874" s="1">
        <v>43116.515972222223</v>
      </c>
      <c r="F1874" t="s">
        <v>152</v>
      </c>
      <c r="G1874" s="2">
        <v>43103</v>
      </c>
      <c r="H1874" s="2">
        <v>42011</v>
      </c>
      <c r="I1874">
        <v>1</v>
      </c>
      <c r="J1874" s="2">
        <v>44372</v>
      </c>
      <c r="K1874" s="2">
        <v>44372</v>
      </c>
      <c r="L1874" t="s">
        <v>29</v>
      </c>
      <c r="M1874" t="s">
        <v>30</v>
      </c>
      <c r="N1874" t="s">
        <v>3657</v>
      </c>
      <c r="O1874" t="s">
        <v>78</v>
      </c>
      <c r="P1874" t="s">
        <v>79</v>
      </c>
      <c r="Q1874" t="s">
        <v>142</v>
      </c>
      <c r="R1874" t="s">
        <v>118</v>
      </c>
    </row>
    <row r="1875" spans="1:21" hidden="1" x14ac:dyDescent="0.25">
      <c r="A1875" t="s">
        <v>3658</v>
      </c>
      <c r="B1875" t="s">
        <v>99</v>
      </c>
      <c r="C1875" t="s">
        <v>20</v>
      </c>
      <c r="D1875" t="s">
        <v>3658</v>
      </c>
      <c r="E1875" s="1">
        <v>43116.515972222223</v>
      </c>
      <c r="F1875" t="s">
        <v>152</v>
      </c>
      <c r="G1875" s="2">
        <v>43103</v>
      </c>
      <c r="H1875" s="2">
        <v>42011</v>
      </c>
      <c r="I1875">
        <v>1</v>
      </c>
      <c r="J1875" s="2">
        <v>44372</v>
      </c>
      <c r="K1875" s="2">
        <v>44372</v>
      </c>
      <c r="L1875" t="s">
        <v>22</v>
      </c>
      <c r="M1875" t="s">
        <v>23</v>
      </c>
      <c r="N1875" t="s">
        <v>3657</v>
      </c>
      <c r="O1875" t="s">
        <v>78</v>
      </c>
      <c r="P1875" t="s">
        <v>79</v>
      </c>
      <c r="Q1875" t="s">
        <v>142</v>
      </c>
      <c r="R1875" t="s">
        <v>118</v>
      </c>
    </row>
    <row r="1876" spans="1:21" hidden="1" x14ac:dyDescent="0.25">
      <c r="A1876" t="s">
        <v>3659</v>
      </c>
      <c r="B1876" t="s">
        <v>99</v>
      </c>
      <c r="C1876" t="s">
        <v>20</v>
      </c>
      <c r="D1876" t="s">
        <v>3659</v>
      </c>
      <c r="E1876" s="1">
        <v>43116.604861111111</v>
      </c>
      <c r="F1876" t="s">
        <v>152</v>
      </c>
      <c r="G1876" s="2">
        <v>43103</v>
      </c>
      <c r="H1876" s="2">
        <v>42011</v>
      </c>
      <c r="I1876">
        <v>1</v>
      </c>
      <c r="J1876" s="2">
        <v>44372</v>
      </c>
      <c r="K1876" s="2">
        <v>44372</v>
      </c>
      <c r="L1876" t="s">
        <v>29</v>
      </c>
      <c r="M1876" t="s">
        <v>30</v>
      </c>
      <c r="N1876" t="s">
        <v>3660</v>
      </c>
      <c r="O1876" t="s">
        <v>78</v>
      </c>
      <c r="P1876" t="s">
        <v>79</v>
      </c>
      <c r="Q1876" t="s">
        <v>142</v>
      </c>
      <c r="R1876" t="s">
        <v>118</v>
      </c>
    </row>
    <row r="1877" spans="1:21" hidden="1" x14ac:dyDescent="0.25">
      <c r="A1877" t="s">
        <v>3661</v>
      </c>
      <c r="B1877" t="s">
        <v>99</v>
      </c>
      <c r="C1877" t="s">
        <v>20</v>
      </c>
      <c r="D1877" t="s">
        <v>3661</v>
      </c>
      <c r="E1877" s="1">
        <v>43116.604861111111</v>
      </c>
      <c r="F1877" t="s">
        <v>152</v>
      </c>
      <c r="G1877" s="2">
        <v>43103</v>
      </c>
      <c r="H1877" s="2">
        <v>42011</v>
      </c>
      <c r="I1877">
        <v>1</v>
      </c>
      <c r="J1877" s="2">
        <v>44372</v>
      </c>
      <c r="K1877" s="2">
        <v>44372</v>
      </c>
      <c r="L1877" t="s">
        <v>22</v>
      </c>
      <c r="M1877" t="s">
        <v>23</v>
      </c>
      <c r="N1877" t="s">
        <v>3660</v>
      </c>
      <c r="O1877" t="s">
        <v>78</v>
      </c>
      <c r="P1877" t="s">
        <v>79</v>
      </c>
      <c r="Q1877" t="s">
        <v>142</v>
      </c>
      <c r="R1877" t="s">
        <v>118</v>
      </c>
    </row>
    <row r="1878" spans="1:21" hidden="1" x14ac:dyDescent="0.25">
      <c r="A1878" t="s">
        <v>3662</v>
      </c>
      <c r="B1878" t="s">
        <v>99</v>
      </c>
      <c r="C1878" t="s">
        <v>20</v>
      </c>
      <c r="D1878" t="s">
        <v>3662</v>
      </c>
      <c r="E1878" s="1">
        <v>43116.515972222223</v>
      </c>
      <c r="F1878" t="s">
        <v>152</v>
      </c>
      <c r="G1878" s="2">
        <v>43103</v>
      </c>
      <c r="H1878" s="2">
        <v>42011</v>
      </c>
      <c r="I1878">
        <v>1</v>
      </c>
      <c r="J1878" s="2">
        <v>44372</v>
      </c>
      <c r="K1878" s="2">
        <v>44372</v>
      </c>
      <c r="L1878" t="s">
        <v>29</v>
      </c>
      <c r="M1878" t="s">
        <v>30</v>
      </c>
      <c r="N1878" t="s">
        <v>3663</v>
      </c>
      <c r="O1878" t="s">
        <v>78</v>
      </c>
      <c r="P1878" t="s">
        <v>79</v>
      </c>
      <c r="Q1878" t="s">
        <v>142</v>
      </c>
      <c r="R1878" t="s">
        <v>118</v>
      </c>
    </row>
    <row r="1879" spans="1:21" hidden="1" x14ac:dyDescent="0.25">
      <c r="A1879" t="s">
        <v>3664</v>
      </c>
      <c r="B1879" t="s">
        <v>99</v>
      </c>
      <c r="C1879" t="s">
        <v>20</v>
      </c>
      <c r="D1879" t="s">
        <v>3664</v>
      </c>
      <c r="E1879" s="1">
        <v>43116.515972222223</v>
      </c>
      <c r="F1879" t="s">
        <v>152</v>
      </c>
      <c r="G1879" s="2">
        <v>43103</v>
      </c>
      <c r="H1879" s="2">
        <v>42011</v>
      </c>
      <c r="I1879">
        <v>1</v>
      </c>
      <c r="J1879" s="2">
        <v>44372</v>
      </c>
      <c r="K1879" s="2">
        <v>44372</v>
      </c>
      <c r="L1879" t="s">
        <v>22</v>
      </c>
      <c r="M1879" t="s">
        <v>23</v>
      </c>
      <c r="N1879" t="s">
        <v>3663</v>
      </c>
      <c r="O1879" t="s">
        <v>78</v>
      </c>
      <c r="P1879" t="s">
        <v>79</v>
      </c>
      <c r="Q1879" t="s">
        <v>142</v>
      </c>
      <c r="R1879" t="s">
        <v>118</v>
      </c>
    </row>
    <row r="1880" spans="1:21" x14ac:dyDescent="0.25">
      <c r="A1880" t="s">
        <v>3665</v>
      </c>
      <c r="B1880" t="s">
        <v>19</v>
      </c>
      <c r="C1880" t="s">
        <v>20</v>
      </c>
      <c r="D1880" t="s">
        <v>3665</v>
      </c>
      <c r="E1880" s="1">
        <v>44237.720833333333</v>
      </c>
      <c r="F1880" t="s">
        <v>406</v>
      </c>
      <c r="G1880" s="2">
        <v>12863</v>
      </c>
      <c r="H1880" s="2">
        <v>5914</v>
      </c>
      <c r="I1880">
        <v>1</v>
      </c>
      <c r="J1880" s="2">
        <v>44372</v>
      </c>
      <c r="K1880" s="2">
        <v>44372</v>
      </c>
      <c r="L1880" t="s">
        <v>29</v>
      </c>
      <c r="M1880" t="s">
        <v>30</v>
      </c>
      <c r="N1880" t="s">
        <v>3666</v>
      </c>
      <c r="O1880" t="s">
        <v>396</v>
      </c>
      <c r="P1880" t="s">
        <v>397</v>
      </c>
      <c r="Q1880" t="s">
        <v>118</v>
      </c>
      <c r="T1880" t="str">
        <f>VLOOKUP(O1880,Aggregations!$B$2:$C$12,2,FALSE)</f>
        <v>SUM</v>
      </c>
      <c r="U1880" t="b">
        <f t="shared" ref="U1880:U1881" si="22">ISNUMBER(SEARCH("CLOSE",B1880))</f>
        <v>0</v>
      </c>
    </row>
    <row r="1881" spans="1:21" x14ac:dyDescent="0.25">
      <c r="A1881" t="s">
        <v>3667</v>
      </c>
      <c r="B1881" t="s">
        <v>19</v>
      </c>
      <c r="C1881" t="s">
        <v>20</v>
      </c>
      <c r="D1881" t="s">
        <v>3667</v>
      </c>
      <c r="E1881" s="1">
        <v>44237.720833333333</v>
      </c>
      <c r="F1881" t="s">
        <v>3668</v>
      </c>
      <c r="G1881" s="2">
        <v>43201</v>
      </c>
      <c r="H1881" s="2">
        <v>5438</v>
      </c>
      <c r="I1881">
        <v>2</v>
      </c>
      <c r="J1881" s="2">
        <v>44372</v>
      </c>
      <c r="K1881" s="2">
        <v>44372</v>
      </c>
      <c r="L1881" t="s">
        <v>29</v>
      </c>
      <c r="M1881" t="s">
        <v>30</v>
      </c>
      <c r="N1881" t="s">
        <v>3669</v>
      </c>
      <c r="O1881" t="s">
        <v>396</v>
      </c>
      <c r="P1881" t="s">
        <v>397</v>
      </c>
      <c r="Q1881" t="s">
        <v>118</v>
      </c>
      <c r="T1881" t="str">
        <f>VLOOKUP(O1881,Aggregations!$B$2:$C$12,2,FALSE)</f>
        <v>SUM</v>
      </c>
      <c r="U1881" t="b">
        <f t="shared" si="22"/>
        <v>0</v>
      </c>
    </row>
    <row r="1882" spans="1:21" hidden="1" x14ac:dyDescent="0.25">
      <c r="A1882" t="s">
        <v>3670</v>
      </c>
      <c r="B1882" t="s">
        <v>99</v>
      </c>
      <c r="C1882" t="s">
        <v>20</v>
      </c>
      <c r="D1882" t="s">
        <v>3670</v>
      </c>
      <c r="E1882" s="1">
        <v>44369.352777777778</v>
      </c>
      <c r="F1882" t="s">
        <v>100</v>
      </c>
      <c r="G1882" s="2">
        <v>44356</v>
      </c>
      <c r="H1882" s="2">
        <v>42011</v>
      </c>
      <c r="I1882">
        <v>1</v>
      </c>
      <c r="J1882" s="2">
        <v>44372</v>
      </c>
      <c r="K1882" s="2">
        <v>44372</v>
      </c>
      <c r="L1882" t="s">
        <v>29</v>
      </c>
      <c r="M1882" t="s">
        <v>30</v>
      </c>
      <c r="N1882" t="s">
        <v>3671</v>
      </c>
      <c r="O1882" t="s">
        <v>78</v>
      </c>
      <c r="P1882" t="s">
        <v>79</v>
      </c>
      <c r="Q1882" t="s">
        <v>6929</v>
      </c>
    </row>
    <row r="1883" spans="1:21" x14ac:dyDescent="0.25">
      <c r="A1883" t="s">
        <v>3672</v>
      </c>
      <c r="B1883" t="s">
        <v>99</v>
      </c>
      <c r="C1883" t="s">
        <v>20</v>
      </c>
      <c r="D1883" t="s">
        <v>3672</v>
      </c>
      <c r="E1883" s="1">
        <v>44369.352777777778</v>
      </c>
      <c r="F1883" t="s">
        <v>100</v>
      </c>
      <c r="G1883" s="2">
        <v>44356</v>
      </c>
      <c r="H1883" s="2">
        <v>42011</v>
      </c>
      <c r="I1883">
        <v>3</v>
      </c>
      <c r="J1883" s="2">
        <v>44372</v>
      </c>
      <c r="K1883" s="2">
        <v>44372</v>
      </c>
      <c r="L1883" t="s">
        <v>22</v>
      </c>
      <c r="M1883" t="s">
        <v>23</v>
      </c>
      <c r="N1883" t="s">
        <v>3671</v>
      </c>
      <c r="O1883" t="s">
        <v>78</v>
      </c>
      <c r="P1883" t="s">
        <v>79</v>
      </c>
      <c r="Q1883" t="s">
        <v>118</v>
      </c>
      <c r="T1883" t="str">
        <f>VLOOKUP(O1883,Aggregations!$B$2:$C$12,2,FALSE)</f>
        <v>SUM</v>
      </c>
      <c r="U1883" t="b">
        <f>ISNUMBER(SEARCH("CLOSE",B1883))</f>
        <v>0</v>
      </c>
    </row>
    <row r="1884" spans="1:21" hidden="1" x14ac:dyDescent="0.25">
      <c r="A1884" t="s">
        <v>3673</v>
      </c>
      <c r="B1884" t="s">
        <v>99</v>
      </c>
      <c r="C1884" t="s">
        <v>20</v>
      </c>
      <c r="D1884" t="s">
        <v>3673</v>
      </c>
      <c r="E1884" s="1">
        <v>44369.352777777778</v>
      </c>
      <c r="F1884" t="s">
        <v>100</v>
      </c>
      <c r="G1884" s="2">
        <v>44356</v>
      </c>
      <c r="H1884" s="2">
        <v>42011</v>
      </c>
      <c r="I1884">
        <v>1</v>
      </c>
      <c r="J1884" s="2">
        <v>44372</v>
      </c>
      <c r="K1884" s="2">
        <v>44372</v>
      </c>
      <c r="L1884" t="s">
        <v>29</v>
      </c>
      <c r="M1884" t="s">
        <v>30</v>
      </c>
      <c r="N1884" t="s">
        <v>3674</v>
      </c>
      <c r="O1884" t="s">
        <v>78</v>
      </c>
      <c r="P1884" t="s">
        <v>79</v>
      </c>
      <c r="Q1884" t="s">
        <v>6929</v>
      </c>
    </row>
    <row r="1885" spans="1:21" x14ac:dyDescent="0.25">
      <c r="A1885" t="s">
        <v>3675</v>
      </c>
      <c r="B1885" t="s">
        <v>99</v>
      </c>
      <c r="C1885" t="s">
        <v>20</v>
      </c>
      <c r="D1885" t="s">
        <v>3675</v>
      </c>
      <c r="E1885" s="1">
        <v>44369.352777777778</v>
      </c>
      <c r="F1885" t="s">
        <v>100</v>
      </c>
      <c r="G1885" s="2">
        <v>44356</v>
      </c>
      <c r="H1885" s="2">
        <v>42011</v>
      </c>
      <c r="I1885">
        <v>2</v>
      </c>
      <c r="J1885" s="2">
        <v>44372</v>
      </c>
      <c r="K1885" s="2">
        <v>44372</v>
      </c>
      <c r="L1885" t="s">
        <v>22</v>
      </c>
      <c r="M1885" t="s">
        <v>23</v>
      </c>
      <c r="N1885" t="s">
        <v>3674</v>
      </c>
      <c r="O1885" t="s">
        <v>78</v>
      </c>
      <c r="P1885" t="s">
        <v>79</v>
      </c>
      <c r="Q1885" t="s">
        <v>118</v>
      </c>
      <c r="T1885" t="str">
        <f>VLOOKUP(O1885,Aggregations!$B$2:$C$12,2,FALSE)</f>
        <v>SUM</v>
      </c>
      <c r="U1885" t="b">
        <f>ISNUMBER(SEARCH("CLOSE",B1885))</f>
        <v>0</v>
      </c>
    </row>
    <row r="1886" spans="1:21" hidden="1" x14ac:dyDescent="0.25">
      <c r="A1886" t="s">
        <v>3676</v>
      </c>
      <c r="B1886" t="s">
        <v>99</v>
      </c>
      <c r="C1886" t="s">
        <v>20</v>
      </c>
      <c r="D1886" t="s">
        <v>3676</v>
      </c>
      <c r="E1886" s="1">
        <v>44369.34652777778</v>
      </c>
      <c r="F1886" t="s">
        <v>100</v>
      </c>
      <c r="G1886" s="2">
        <v>44356</v>
      </c>
      <c r="H1886" s="2">
        <v>42011</v>
      </c>
      <c r="I1886">
        <v>1</v>
      </c>
      <c r="J1886" s="2">
        <v>44372</v>
      </c>
      <c r="K1886" s="2">
        <v>44372</v>
      </c>
      <c r="L1886" t="s">
        <v>29</v>
      </c>
      <c r="M1886" t="s">
        <v>30</v>
      </c>
      <c r="N1886" t="s">
        <v>3677</v>
      </c>
      <c r="O1886" t="s">
        <v>78</v>
      </c>
      <c r="P1886" t="s">
        <v>79</v>
      </c>
      <c r="Q1886" t="s">
        <v>6929</v>
      </c>
    </row>
    <row r="1887" spans="1:21" x14ac:dyDescent="0.25">
      <c r="A1887" t="s">
        <v>3678</v>
      </c>
      <c r="B1887" t="s">
        <v>99</v>
      </c>
      <c r="C1887" t="s">
        <v>20</v>
      </c>
      <c r="D1887" t="s">
        <v>3678</v>
      </c>
      <c r="E1887" s="1">
        <v>44369.34652777778</v>
      </c>
      <c r="F1887" t="s">
        <v>100</v>
      </c>
      <c r="G1887" s="2">
        <v>44356</v>
      </c>
      <c r="H1887" s="2">
        <v>42011</v>
      </c>
      <c r="I1887">
        <v>1</v>
      </c>
      <c r="J1887" s="2">
        <v>44372</v>
      </c>
      <c r="K1887" s="2">
        <v>44372</v>
      </c>
      <c r="L1887" t="s">
        <v>22</v>
      </c>
      <c r="M1887" t="s">
        <v>23</v>
      </c>
      <c r="N1887" t="s">
        <v>3677</v>
      </c>
      <c r="O1887" t="s">
        <v>78</v>
      </c>
      <c r="P1887" t="s">
        <v>79</v>
      </c>
      <c r="Q1887" t="s">
        <v>118</v>
      </c>
      <c r="T1887" t="str">
        <f>VLOOKUP(O1887,Aggregations!$B$2:$C$12,2,FALSE)</f>
        <v>SUM</v>
      </c>
      <c r="U1887" t="b">
        <f>ISNUMBER(SEARCH("CLOSE",B1887))</f>
        <v>0</v>
      </c>
    </row>
    <row r="1888" spans="1:21" hidden="1" x14ac:dyDescent="0.25">
      <c r="A1888" t="s">
        <v>3679</v>
      </c>
      <c r="B1888" t="s">
        <v>99</v>
      </c>
      <c r="C1888" t="s">
        <v>20</v>
      </c>
      <c r="D1888" t="s">
        <v>3679</v>
      </c>
      <c r="E1888" s="1">
        <v>44369.352083333331</v>
      </c>
      <c r="F1888" t="s">
        <v>100</v>
      </c>
      <c r="G1888" s="2">
        <v>44356</v>
      </c>
      <c r="H1888" s="2">
        <v>42011</v>
      </c>
      <c r="I1888">
        <v>1</v>
      </c>
      <c r="J1888" s="2">
        <v>44372</v>
      </c>
      <c r="K1888" s="2">
        <v>44372</v>
      </c>
      <c r="L1888" t="s">
        <v>29</v>
      </c>
      <c r="M1888" t="s">
        <v>30</v>
      </c>
      <c r="N1888" t="s">
        <v>3680</v>
      </c>
      <c r="O1888" t="s">
        <v>78</v>
      </c>
      <c r="P1888" t="s">
        <v>79</v>
      </c>
      <c r="Q1888" t="s">
        <v>6929</v>
      </c>
    </row>
    <row r="1889" spans="1:21" x14ac:dyDescent="0.25">
      <c r="A1889" t="s">
        <v>3681</v>
      </c>
      <c r="B1889" t="s">
        <v>99</v>
      </c>
      <c r="C1889" t="s">
        <v>20</v>
      </c>
      <c r="D1889" t="s">
        <v>3681</v>
      </c>
      <c r="E1889" s="1">
        <v>44369.352083333331</v>
      </c>
      <c r="F1889" t="s">
        <v>100</v>
      </c>
      <c r="G1889" s="2">
        <v>44356</v>
      </c>
      <c r="H1889" s="2">
        <v>42011</v>
      </c>
      <c r="I1889">
        <v>1</v>
      </c>
      <c r="J1889" s="2">
        <v>44372</v>
      </c>
      <c r="K1889" s="2">
        <v>44372</v>
      </c>
      <c r="L1889" t="s">
        <v>22</v>
      </c>
      <c r="M1889" t="s">
        <v>23</v>
      </c>
      <c r="N1889" t="s">
        <v>3680</v>
      </c>
      <c r="O1889" t="s">
        <v>78</v>
      </c>
      <c r="P1889" t="s">
        <v>79</v>
      </c>
      <c r="Q1889" t="s">
        <v>118</v>
      </c>
      <c r="T1889" t="str">
        <f>VLOOKUP(O1889,Aggregations!$B$2:$C$12,2,FALSE)</f>
        <v>SUM</v>
      </c>
      <c r="U1889" t="b">
        <f>ISNUMBER(SEARCH("CLOSE",B1889))</f>
        <v>0</v>
      </c>
    </row>
    <row r="1890" spans="1:21" hidden="1" x14ac:dyDescent="0.25">
      <c r="A1890" t="s">
        <v>3682</v>
      </c>
      <c r="B1890" t="s">
        <v>99</v>
      </c>
      <c r="C1890" t="s">
        <v>20</v>
      </c>
      <c r="D1890" t="s">
        <v>3682</v>
      </c>
      <c r="E1890" s="1">
        <v>44369.350694444445</v>
      </c>
      <c r="F1890" t="s">
        <v>100</v>
      </c>
      <c r="G1890" s="2">
        <v>44356</v>
      </c>
      <c r="H1890" s="2">
        <v>42011</v>
      </c>
      <c r="I1890">
        <v>1</v>
      </c>
      <c r="J1890" s="2">
        <v>44372</v>
      </c>
      <c r="K1890" s="2">
        <v>44372</v>
      </c>
      <c r="L1890" t="s">
        <v>29</v>
      </c>
      <c r="M1890" t="s">
        <v>30</v>
      </c>
      <c r="N1890" t="s">
        <v>3683</v>
      </c>
      <c r="O1890" t="s">
        <v>78</v>
      </c>
      <c r="P1890" t="s">
        <v>79</v>
      </c>
      <c r="Q1890" t="s">
        <v>6929</v>
      </c>
    </row>
    <row r="1891" spans="1:21" x14ac:dyDescent="0.25">
      <c r="A1891" t="s">
        <v>3684</v>
      </c>
      <c r="B1891" t="s">
        <v>99</v>
      </c>
      <c r="C1891" t="s">
        <v>20</v>
      </c>
      <c r="D1891" t="s">
        <v>3684</v>
      </c>
      <c r="E1891" s="1">
        <v>44369.351388888892</v>
      </c>
      <c r="F1891" t="s">
        <v>100</v>
      </c>
      <c r="G1891" s="2">
        <v>44356</v>
      </c>
      <c r="H1891" s="2">
        <v>42011</v>
      </c>
      <c r="I1891">
        <v>1</v>
      </c>
      <c r="J1891" s="2">
        <v>44372</v>
      </c>
      <c r="K1891" s="2">
        <v>44372</v>
      </c>
      <c r="L1891" t="s">
        <v>22</v>
      </c>
      <c r="M1891" t="s">
        <v>23</v>
      </c>
      <c r="N1891" t="s">
        <v>3683</v>
      </c>
      <c r="O1891" t="s">
        <v>78</v>
      </c>
      <c r="P1891" t="s">
        <v>79</v>
      </c>
      <c r="Q1891" t="s">
        <v>118</v>
      </c>
      <c r="T1891" t="str">
        <f>VLOOKUP(O1891,Aggregations!$B$2:$C$12,2,FALSE)</f>
        <v>SUM</v>
      </c>
      <c r="U1891" t="b">
        <f t="shared" ref="U1891:U1895" si="23">ISNUMBER(SEARCH("CLOSE",B1891))</f>
        <v>0</v>
      </c>
    </row>
    <row r="1892" spans="1:21" x14ac:dyDescent="0.25">
      <c r="A1892" t="s">
        <v>3685</v>
      </c>
      <c r="B1892" t="s">
        <v>19</v>
      </c>
      <c r="C1892" t="s">
        <v>20</v>
      </c>
      <c r="D1892" t="s">
        <v>3685</v>
      </c>
      <c r="E1892" s="1">
        <v>44237.720833333333</v>
      </c>
      <c r="F1892" t="s">
        <v>3686</v>
      </c>
      <c r="G1892" s="2">
        <v>43201</v>
      </c>
      <c r="H1892" s="2">
        <v>5438</v>
      </c>
      <c r="I1892">
        <v>1</v>
      </c>
      <c r="J1892" s="2">
        <v>44372</v>
      </c>
      <c r="K1892" s="2">
        <v>44372</v>
      </c>
      <c r="L1892" t="s">
        <v>29</v>
      </c>
      <c r="M1892" t="s">
        <v>30</v>
      </c>
      <c r="N1892" t="s">
        <v>3687</v>
      </c>
      <c r="O1892" t="s">
        <v>396</v>
      </c>
      <c r="P1892" t="s">
        <v>397</v>
      </c>
      <c r="Q1892" t="s">
        <v>118</v>
      </c>
      <c r="T1892" t="str">
        <f>VLOOKUP(O1892,Aggregations!$B$2:$C$12,2,FALSE)</f>
        <v>SUM</v>
      </c>
      <c r="U1892" t="b">
        <f t="shared" si="23"/>
        <v>0</v>
      </c>
    </row>
    <row r="1893" spans="1:21" x14ac:dyDescent="0.25">
      <c r="A1893" t="s">
        <v>3688</v>
      </c>
      <c r="B1893" t="s">
        <v>19</v>
      </c>
      <c r="C1893" t="s">
        <v>20</v>
      </c>
      <c r="D1893" t="s">
        <v>3688</v>
      </c>
      <c r="E1893" s="1">
        <v>44237.720833333333</v>
      </c>
      <c r="F1893" t="s">
        <v>3689</v>
      </c>
      <c r="G1893" s="2">
        <v>43201</v>
      </c>
      <c r="H1893" s="2">
        <v>6215</v>
      </c>
      <c r="I1893">
        <v>1</v>
      </c>
      <c r="J1893" s="2">
        <v>44372</v>
      </c>
      <c r="K1893" s="2">
        <v>44372</v>
      </c>
      <c r="L1893" t="s">
        <v>29</v>
      </c>
      <c r="M1893" t="s">
        <v>30</v>
      </c>
      <c r="N1893" t="s">
        <v>3690</v>
      </c>
      <c r="O1893" t="s">
        <v>396</v>
      </c>
      <c r="P1893" t="s">
        <v>397</v>
      </c>
      <c r="Q1893" t="s">
        <v>118</v>
      </c>
      <c r="T1893" t="str">
        <f>VLOOKUP(O1893,Aggregations!$B$2:$C$12,2,FALSE)</f>
        <v>SUM</v>
      </c>
      <c r="U1893" t="b">
        <f t="shared" si="23"/>
        <v>0</v>
      </c>
    </row>
    <row r="1894" spans="1:21" x14ac:dyDescent="0.25">
      <c r="A1894" t="s">
        <v>3691</v>
      </c>
      <c r="B1894" t="s">
        <v>19</v>
      </c>
      <c r="C1894" t="s">
        <v>20</v>
      </c>
      <c r="D1894" t="s">
        <v>3691</v>
      </c>
      <c r="E1894" s="1">
        <v>44237.720833333333</v>
      </c>
      <c r="F1894" t="s">
        <v>406</v>
      </c>
      <c r="G1894" s="2">
        <v>8215</v>
      </c>
      <c r="H1894" s="2">
        <v>7802</v>
      </c>
      <c r="I1894">
        <v>1</v>
      </c>
      <c r="J1894" s="2">
        <v>44372</v>
      </c>
      <c r="K1894" s="2">
        <v>44372</v>
      </c>
      <c r="L1894" t="s">
        <v>29</v>
      </c>
      <c r="M1894" t="s">
        <v>30</v>
      </c>
      <c r="N1894" t="s">
        <v>3692</v>
      </c>
      <c r="O1894" t="s">
        <v>396</v>
      </c>
      <c r="P1894" t="s">
        <v>397</v>
      </c>
      <c r="Q1894" t="s">
        <v>118</v>
      </c>
      <c r="T1894" t="str">
        <f>VLOOKUP(O1894,Aggregations!$B$2:$C$12,2,FALSE)</f>
        <v>SUM</v>
      </c>
      <c r="U1894" t="b">
        <f t="shared" si="23"/>
        <v>0</v>
      </c>
    </row>
    <row r="1895" spans="1:21" x14ac:dyDescent="0.25">
      <c r="A1895" t="s">
        <v>3693</v>
      </c>
      <c r="B1895" t="s">
        <v>19</v>
      </c>
      <c r="C1895" t="s">
        <v>20</v>
      </c>
      <c r="D1895" t="s">
        <v>3693</v>
      </c>
      <c r="E1895" s="1">
        <v>44237.720833333333</v>
      </c>
      <c r="F1895" t="s">
        <v>3694</v>
      </c>
      <c r="G1895" s="2">
        <v>43201</v>
      </c>
      <c r="H1895" s="2">
        <v>36439</v>
      </c>
      <c r="I1895">
        <v>3</v>
      </c>
      <c r="J1895" s="2">
        <v>44372</v>
      </c>
      <c r="K1895" s="2">
        <v>44372</v>
      </c>
      <c r="L1895" t="s">
        <v>29</v>
      </c>
      <c r="M1895" t="s">
        <v>30</v>
      </c>
      <c r="N1895" t="s">
        <v>3695</v>
      </c>
      <c r="O1895" t="s">
        <v>396</v>
      </c>
      <c r="P1895" t="s">
        <v>397</v>
      </c>
      <c r="Q1895" t="s">
        <v>118</v>
      </c>
      <c r="T1895" t="str">
        <f>VLOOKUP(O1895,Aggregations!$B$2:$C$12,2,FALSE)</f>
        <v>SUM</v>
      </c>
      <c r="U1895" t="b">
        <f t="shared" si="23"/>
        <v>0</v>
      </c>
    </row>
    <row r="1896" spans="1:21" hidden="1" x14ac:dyDescent="0.25">
      <c r="A1896" t="s">
        <v>3696</v>
      </c>
      <c r="B1896" t="s">
        <v>94</v>
      </c>
      <c r="C1896" t="s">
        <v>20</v>
      </c>
      <c r="D1896" t="s">
        <v>3696</v>
      </c>
      <c r="E1896" s="1">
        <v>38925.499305555553</v>
      </c>
      <c r="F1896" t="s">
        <v>3697</v>
      </c>
      <c r="G1896" s="2">
        <v>36707</v>
      </c>
      <c r="H1896" s="2">
        <v>23743</v>
      </c>
      <c r="I1896">
        <v>7</v>
      </c>
      <c r="J1896" s="2">
        <v>44372</v>
      </c>
      <c r="K1896" s="2">
        <v>44372</v>
      </c>
      <c r="L1896" t="s">
        <v>29</v>
      </c>
      <c r="M1896" t="s">
        <v>30</v>
      </c>
      <c r="N1896" t="s">
        <v>3698</v>
      </c>
      <c r="O1896" t="s">
        <v>65</v>
      </c>
      <c r="P1896" t="s">
        <v>66</v>
      </c>
      <c r="Q1896" t="s">
        <v>142</v>
      </c>
      <c r="R1896" t="s">
        <v>118</v>
      </c>
    </row>
    <row r="1897" spans="1:21" hidden="1" x14ac:dyDescent="0.25">
      <c r="A1897" t="s">
        <v>3699</v>
      </c>
      <c r="B1897" t="s">
        <v>19</v>
      </c>
      <c r="C1897" t="s">
        <v>20</v>
      </c>
      <c r="D1897" t="s">
        <v>3699</v>
      </c>
      <c r="E1897" s="1">
        <v>44369.352777777778</v>
      </c>
      <c r="F1897" t="s">
        <v>100</v>
      </c>
      <c r="G1897" s="2">
        <v>44356</v>
      </c>
      <c r="H1897" s="2">
        <v>26667</v>
      </c>
      <c r="I1897">
        <v>4</v>
      </c>
      <c r="J1897" s="2">
        <v>44372</v>
      </c>
      <c r="K1897" s="2">
        <v>44372</v>
      </c>
      <c r="L1897" t="s">
        <v>29</v>
      </c>
      <c r="M1897" t="s">
        <v>30</v>
      </c>
      <c r="N1897" t="s">
        <v>3700</v>
      </c>
      <c r="O1897" t="s">
        <v>78</v>
      </c>
      <c r="P1897" t="s">
        <v>79</v>
      </c>
      <c r="Q1897" t="s">
        <v>6929</v>
      </c>
    </row>
    <row r="1898" spans="1:21" x14ac:dyDescent="0.25">
      <c r="A1898" t="s">
        <v>3701</v>
      </c>
      <c r="B1898" t="s">
        <v>19</v>
      </c>
      <c r="C1898" t="s">
        <v>20</v>
      </c>
      <c r="D1898" t="s">
        <v>3701</v>
      </c>
      <c r="E1898" s="1">
        <v>44369.352777777778</v>
      </c>
      <c r="F1898" t="s">
        <v>100</v>
      </c>
      <c r="G1898" s="2">
        <v>44356</v>
      </c>
      <c r="H1898" s="2">
        <v>26667</v>
      </c>
      <c r="I1898">
        <v>19</v>
      </c>
      <c r="J1898" s="2">
        <v>44372</v>
      </c>
      <c r="K1898" s="2">
        <v>44372</v>
      </c>
      <c r="L1898" t="s">
        <v>22</v>
      </c>
      <c r="M1898" t="s">
        <v>23</v>
      </c>
      <c r="N1898" t="s">
        <v>3700</v>
      </c>
      <c r="O1898" t="s">
        <v>78</v>
      </c>
      <c r="P1898" t="s">
        <v>79</v>
      </c>
      <c r="Q1898" t="s">
        <v>118</v>
      </c>
      <c r="T1898" t="str">
        <f>VLOOKUP(O1898,Aggregations!$B$2:$C$12,2,FALSE)</f>
        <v>SUM</v>
      </c>
      <c r="U1898" t="b">
        <f>ISNUMBER(SEARCH("CLOSE",B1898))</f>
        <v>0</v>
      </c>
    </row>
    <row r="1899" spans="1:21" hidden="1" x14ac:dyDescent="0.25">
      <c r="A1899" t="s">
        <v>3702</v>
      </c>
      <c r="B1899" t="s">
        <v>19</v>
      </c>
      <c r="C1899" t="s">
        <v>20</v>
      </c>
      <c r="D1899" t="s">
        <v>3702</v>
      </c>
      <c r="E1899" s="1">
        <v>44369.352777777778</v>
      </c>
      <c r="F1899" t="s">
        <v>100</v>
      </c>
      <c r="G1899" s="2">
        <v>44356</v>
      </c>
      <c r="H1899" s="2">
        <v>26667</v>
      </c>
      <c r="I1899">
        <v>1</v>
      </c>
      <c r="J1899" s="2">
        <v>44372</v>
      </c>
      <c r="K1899" s="2">
        <v>44372</v>
      </c>
      <c r="L1899" t="s">
        <v>29</v>
      </c>
      <c r="M1899" t="s">
        <v>30</v>
      </c>
      <c r="N1899" t="s">
        <v>3703</v>
      </c>
      <c r="O1899" t="s">
        <v>78</v>
      </c>
      <c r="P1899" t="s">
        <v>79</v>
      </c>
      <c r="Q1899" t="s">
        <v>6929</v>
      </c>
    </row>
    <row r="1900" spans="1:21" x14ac:dyDescent="0.25">
      <c r="A1900" t="s">
        <v>3704</v>
      </c>
      <c r="B1900" t="s">
        <v>19</v>
      </c>
      <c r="C1900" t="s">
        <v>20</v>
      </c>
      <c r="D1900" t="s">
        <v>3704</v>
      </c>
      <c r="E1900" s="1">
        <v>44369.352777777778</v>
      </c>
      <c r="F1900" t="s">
        <v>100</v>
      </c>
      <c r="G1900" s="2">
        <v>44356</v>
      </c>
      <c r="H1900" s="2">
        <v>26667</v>
      </c>
      <c r="I1900">
        <v>1</v>
      </c>
      <c r="J1900" s="2">
        <v>44372</v>
      </c>
      <c r="K1900" s="2">
        <v>44372</v>
      </c>
      <c r="L1900" t="s">
        <v>22</v>
      </c>
      <c r="M1900" t="s">
        <v>23</v>
      </c>
      <c r="N1900" t="s">
        <v>3703</v>
      </c>
      <c r="O1900" t="s">
        <v>78</v>
      </c>
      <c r="P1900" t="s">
        <v>79</v>
      </c>
      <c r="Q1900" t="s">
        <v>118</v>
      </c>
      <c r="T1900" t="str">
        <f>VLOOKUP(O1900,Aggregations!$B$2:$C$12,2,FALSE)</f>
        <v>SUM</v>
      </c>
      <c r="U1900" t="b">
        <f>ISNUMBER(SEARCH("CLOSE",B1900))</f>
        <v>0</v>
      </c>
    </row>
    <row r="1901" spans="1:21" hidden="1" x14ac:dyDescent="0.25">
      <c r="A1901" t="s">
        <v>3705</v>
      </c>
      <c r="B1901" t="s">
        <v>19</v>
      </c>
      <c r="C1901" t="s">
        <v>20</v>
      </c>
      <c r="D1901" t="s">
        <v>3705</v>
      </c>
      <c r="E1901" s="1">
        <v>44369.34652777778</v>
      </c>
      <c r="F1901" t="s">
        <v>100</v>
      </c>
      <c r="G1901" s="2">
        <v>44356</v>
      </c>
      <c r="H1901" s="2">
        <v>26667</v>
      </c>
      <c r="I1901">
        <v>1</v>
      </c>
      <c r="J1901" s="2">
        <v>44372</v>
      </c>
      <c r="K1901" s="2">
        <v>44372</v>
      </c>
      <c r="L1901" t="s">
        <v>29</v>
      </c>
      <c r="M1901" t="s">
        <v>30</v>
      </c>
      <c r="N1901" t="s">
        <v>3706</v>
      </c>
      <c r="O1901" t="s">
        <v>78</v>
      </c>
      <c r="P1901" t="s">
        <v>79</v>
      </c>
      <c r="Q1901" t="s">
        <v>6929</v>
      </c>
    </row>
    <row r="1902" spans="1:21" x14ac:dyDescent="0.25">
      <c r="A1902" t="s">
        <v>3707</v>
      </c>
      <c r="B1902" t="s">
        <v>19</v>
      </c>
      <c r="C1902" t="s">
        <v>20</v>
      </c>
      <c r="D1902" t="s">
        <v>3707</v>
      </c>
      <c r="E1902" s="1">
        <v>44369.350694444445</v>
      </c>
      <c r="F1902" t="s">
        <v>100</v>
      </c>
      <c r="G1902" s="2">
        <v>44356</v>
      </c>
      <c r="H1902" s="2">
        <v>26667</v>
      </c>
      <c r="I1902">
        <v>1</v>
      </c>
      <c r="J1902" s="2">
        <v>44372</v>
      </c>
      <c r="K1902" s="2">
        <v>44372</v>
      </c>
      <c r="L1902" t="s">
        <v>22</v>
      </c>
      <c r="M1902" t="s">
        <v>23</v>
      </c>
      <c r="N1902" t="s">
        <v>3706</v>
      </c>
      <c r="O1902" t="s">
        <v>78</v>
      </c>
      <c r="P1902" t="s">
        <v>79</v>
      </c>
      <c r="Q1902" t="s">
        <v>118</v>
      </c>
      <c r="T1902" t="str">
        <f>VLOOKUP(O1902,Aggregations!$B$2:$C$12,2,FALSE)</f>
        <v>SUM</v>
      </c>
      <c r="U1902" t="b">
        <f>ISNUMBER(SEARCH("CLOSE",B1902))</f>
        <v>0</v>
      </c>
    </row>
    <row r="1903" spans="1:21" hidden="1" x14ac:dyDescent="0.25">
      <c r="A1903" t="s">
        <v>3708</v>
      </c>
      <c r="B1903" t="s">
        <v>19</v>
      </c>
      <c r="C1903" t="s">
        <v>20</v>
      </c>
      <c r="D1903" t="s">
        <v>3708</v>
      </c>
      <c r="E1903" s="1">
        <v>44369.352083333331</v>
      </c>
      <c r="F1903" t="s">
        <v>100</v>
      </c>
      <c r="G1903" s="2">
        <v>44356</v>
      </c>
      <c r="H1903" s="2">
        <v>31140</v>
      </c>
      <c r="I1903">
        <v>1</v>
      </c>
      <c r="J1903" s="2">
        <v>44372</v>
      </c>
      <c r="K1903" s="2">
        <v>44372</v>
      </c>
      <c r="L1903" t="s">
        <v>29</v>
      </c>
      <c r="M1903" t="s">
        <v>30</v>
      </c>
      <c r="N1903" t="s">
        <v>3709</v>
      </c>
      <c r="O1903" t="s">
        <v>78</v>
      </c>
      <c r="P1903" t="s">
        <v>79</v>
      </c>
      <c r="Q1903" t="s">
        <v>6929</v>
      </c>
    </row>
    <row r="1904" spans="1:21" x14ac:dyDescent="0.25">
      <c r="A1904" t="s">
        <v>3710</v>
      </c>
      <c r="B1904" t="s">
        <v>19</v>
      </c>
      <c r="C1904" t="s">
        <v>20</v>
      </c>
      <c r="D1904" t="s">
        <v>3710</v>
      </c>
      <c r="E1904" s="1">
        <v>44369.352083333331</v>
      </c>
      <c r="F1904" t="s">
        <v>100</v>
      </c>
      <c r="G1904" s="2">
        <v>44356</v>
      </c>
      <c r="H1904" s="2">
        <v>31140</v>
      </c>
      <c r="I1904">
        <v>1</v>
      </c>
      <c r="J1904" s="2">
        <v>44372</v>
      </c>
      <c r="K1904" s="2">
        <v>44372</v>
      </c>
      <c r="L1904" t="s">
        <v>22</v>
      </c>
      <c r="M1904" t="s">
        <v>23</v>
      </c>
      <c r="N1904" t="s">
        <v>3709</v>
      </c>
      <c r="O1904" t="s">
        <v>78</v>
      </c>
      <c r="P1904" t="s">
        <v>79</v>
      </c>
      <c r="Q1904" t="s">
        <v>118</v>
      </c>
      <c r="T1904" t="str">
        <f>VLOOKUP(O1904,Aggregations!$B$2:$C$12,2,FALSE)</f>
        <v>SUM</v>
      </c>
      <c r="U1904" t="b">
        <f>ISNUMBER(SEARCH("CLOSE",B1904))</f>
        <v>0</v>
      </c>
    </row>
    <row r="1905" spans="1:21" hidden="1" x14ac:dyDescent="0.25">
      <c r="A1905" t="s">
        <v>3711</v>
      </c>
      <c r="B1905" t="s">
        <v>19</v>
      </c>
      <c r="C1905" t="s">
        <v>20</v>
      </c>
      <c r="D1905" t="s">
        <v>3711</v>
      </c>
      <c r="E1905" s="1">
        <v>44369.350694444445</v>
      </c>
      <c r="F1905" t="s">
        <v>100</v>
      </c>
      <c r="G1905" s="2">
        <v>44356</v>
      </c>
      <c r="H1905" s="2">
        <v>39995</v>
      </c>
      <c r="I1905">
        <v>1</v>
      </c>
      <c r="J1905" s="2">
        <v>44372</v>
      </c>
      <c r="K1905" s="2">
        <v>44372</v>
      </c>
      <c r="L1905" t="s">
        <v>29</v>
      </c>
      <c r="M1905" t="s">
        <v>30</v>
      </c>
      <c r="N1905" t="s">
        <v>3712</v>
      </c>
      <c r="O1905" t="s">
        <v>78</v>
      </c>
      <c r="P1905" t="s">
        <v>79</v>
      </c>
      <c r="Q1905" t="s">
        <v>6929</v>
      </c>
    </row>
    <row r="1906" spans="1:21" x14ac:dyDescent="0.25">
      <c r="A1906" t="s">
        <v>3713</v>
      </c>
      <c r="B1906" t="s">
        <v>19</v>
      </c>
      <c r="C1906" t="s">
        <v>20</v>
      </c>
      <c r="D1906" t="s">
        <v>3713</v>
      </c>
      <c r="E1906" s="1">
        <v>44369.351388888892</v>
      </c>
      <c r="F1906" t="s">
        <v>100</v>
      </c>
      <c r="G1906" s="2">
        <v>44356</v>
      </c>
      <c r="H1906" s="2">
        <v>39995</v>
      </c>
      <c r="I1906">
        <v>1</v>
      </c>
      <c r="J1906" s="2">
        <v>44372</v>
      </c>
      <c r="K1906" s="2">
        <v>44372</v>
      </c>
      <c r="L1906" t="s">
        <v>22</v>
      </c>
      <c r="M1906" t="s">
        <v>23</v>
      </c>
      <c r="N1906" t="s">
        <v>3712</v>
      </c>
      <c r="O1906" t="s">
        <v>78</v>
      </c>
      <c r="P1906" t="s">
        <v>79</v>
      </c>
      <c r="Q1906" t="s">
        <v>118</v>
      </c>
      <c r="T1906" t="str">
        <f>VLOOKUP(O1906,Aggregations!$B$2:$C$12,2,FALSE)</f>
        <v>SUM</v>
      </c>
      <c r="U1906" t="b">
        <f t="shared" ref="U1906:U1908" si="24">ISNUMBER(SEARCH("CLOSE",B1906))</f>
        <v>0</v>
      </c>
    </row>
    <row r="1907" spans="1:21" hidden="1" x14ac:dyDescent="0.25">
      <c r="A1907" t="s">
        <v>3714</v>
      </c>
      <c r="B1907" t="s">
        <v>94</v>
      </c>
      <c r="C1907" t="s">
        <v>20</v>
      </c>
      <c r="D1907" t="s">
        <v>3714</v>
      </c>
      <c r="E1907" s="1">
        <v>38925.380555555559</v>
      </c>
      <c r="F1907" t="s">
        <v>3715</v>
      </c>
      <c r="G1907" s="2">
        <v>35349</v>
      </c>
      <c r="H1907" s="2">
        <v>26515</v>
      </c>
      <c r="I1907">
        <v>9</v>
      </c>
      <c r="J1907" s="2">
        <v>44372</v>
      </c>
      <c r="K1907" s="2">
        <v>44372</v>
      </c>
      <c r="L1907" t="s">
        <v>29</v>
      </c>
      <c r="M1907" t="s">
        <v>30</v>
      </c>
      <c r="N1907" t="s">
        <v>3716</v>
      </c>
      <c r="O1907" t="s">
        <v>65</v>
      </c>
      <c r="P1907" t="s">
        <v>66</v>
      </c>
      <c r="Q1907" t="s">
        <v>118</v>
      </c>
      <c r="T1907" t="str">
        <f>VLOOKUP(O1907,Aggregations!$B$2:$C$12,2,FALSE)</f>
        <v>AVERAGE</v>
      </c>
      <c r="U1907" t="b">
        <f t="shared" si="24"/>
        <v>0</v>
      </c>
    </row>
    <row r="1908" spans="1:21" x14ac:dyDescent="0.25">
      <c r="A1908" t="s">
        <v>3717</v>
      </c>
      <c r="B1908" t="s">
        <v>19</v>
      </c>
      <c r="C1908" t="s">
        <v>20</v>
      </c>
      <c r="D1908" t="s">
        <v>3717</v>
      </c>
      <c r="E1908" s="1">
        <v>44237.720833333333</v>
      </c>
      <c r="F1908" t="s">
        <v>3718</v>
      </c>
      <c r="G1908" s="2">
        <v>43201</v>
      </c>
      <c r="H1908" s="2">
        <v>5438</v>
      </c>
      <c r="I1908">
        <v>5</v>
      </c>
      <c r="J1908" s="2">
        <v>44372</v>
      </c>
      <c r="K1908" s="2">
        <v>44372</v>
      </c>
      <c r="L1908" t="s">
        <v>29</v>
      </c>
      <c r="M1908" t="s">
        <v>30</v>
      </c>
      <c r="N1908" t="s">
        <v>3719</v>
      </c>
      <c r="O1908" t="s">
        <v>396</v>
      </c>
      <c r="P1908" t="s">
        <v>397</v>
      </c>
      <c r="Q1908" t="s">
        <v>118</v>
      </c>
      <c r="T1908" t="str">
        <f>VLOOKUP(O1908,Aggregations!$B$2:$C$12,2,FALSE)</f>
        <v>SUM</v>
      </c>
      <c r="U1908" t="b">
        <f t="shared" si="24"/>
        <v>0</v>
      </c>
    </row>
    <row r="1909" spans="1:21" hidden="1" x14ac:dyDescent="0.25">
      <c r="A1909" t="s">
        <v>3720</v>
      </c>
      <c r="B1909" t="s">
        <v>830</v>
      </c>
      <c r="C1909" t="s">
        <v>20</v>
      </c>
      <c r="D1909" t="s">
        <v>3720</v>
      </c>
      <c r="E1909" s="1">
        <v>44278.6</v>
      </c>
      <c r="F1909" t="s">
        <v>3721</v>
      </c>
      <c r="G1909" s="2">
        <v>44228</v>
      </c>
      <c r="H1909" s="2">
        <v>27400</v>
      </c>
      <c r="I1909">
        <v>94</v>
      </c>
      <c r="J1909" s="2">
        <v>44372</v>
      </c>
      <c r="K1909" s="2">
        <v>44372</v>
      </c>
      <c r="L1909" t="s">
        <v>22</v>
      </c>
      <c r="M1909" t="s">
        <v>23</v>
      </c>
      <c r="N1909" t="s">
        <v>3722</v>
      </c>
      <c r="O1909" t="s">
        <v>25</v>
      </c>
      <c r="P1909" t="s">
        <v>26</v>
      </c>
      <c r="Q1909" t="s">
        <v>142</v>
      </c>
      <c r="R1909" t="s">
        <v>118</v>
      </c>
    </row>
    <row r="1910" spans="1:21" hidden="1" x14ac:dyDescent="0.25">
      <c r="A1910" t="s">
        <v>3723</v>
      </c>
      <c r="B1910" t="s">
        <v>830</v>
      </c>
      <c r="C1910" t="s">
        <v>20</v>
      </c>
      <c r="D1910" t="s">
        <v>3723</v>
      </c>
      <c r="E1910" s="1">
        <v>44280.521527777775</v>
      </c>
      <c r="F1910" t="s">
        <v>3724</v>
      </c>
      <c r="G1910" s="2">
        <v>44228</v>
      </c>
      <c r="H1910" s="2">
        <v>29528</v>
      </c>
      <c r="I1910">
        <v>95</v>
      </c>
      <c r="J1910" s="2">
        <v>44372</v>
      </c>
      <c r="K1910" s="2">
        <v>44372</v>
      </c>
      <c r="L1910" t="s">
        <v>22</v>
      </c>
      <c r="M1910" t="s">
        <v>23</v>
      </c>
      <c r="N1910" t="s">
        <v>3725</v>
      </c>
      <c r="O1910" t="s">
        <v>25</v>
      </c>
      <c r="P1910" t="s">
        <v>26</v>
      </c>
      <c r="Q1910" t="s">
        <v>142</v>
      </c>
      <c r="R1910" t="s">
        <v>118</v>
      </c>
    </row>
    <row r="1911" spans="1:21" hidden="1" x14ac:dyDescent="0.25">
      <c r="A1911" t="s">
        <v>3726</v>
      </c>
      <c r="B1911" t="s">
        <v>830</v>
      </c>
      <c r="C1911" t="s">
        <v>20</v>
      </c>
      <c r="D1911" t="s">
        <v>3726</v>
      </c>
      <c r="E1911" s="1">
        <v>38978.84375</v>
      </c>
      <c r="F1911" t="s">
        <v>3727</v>
      </c>
      <c r="G1911" s="2">
        <v>38789</v>
      </c>
      <c r="H1911" s="2">
        <v>29591</v>
      </c>
      <c r="I1911">
        <v>51</v>
      </c>
      <c r="J1911" s="2">
        <v>44372</v>
      </c>
      <c r="K1911" s="2">
        <v>44372</v>
      </c>
      <c r="L1911" t="s">
        <v>22</v>
      </c>
      <c r="M1911" t="s">
        <v>23</v>
      </c>
      <c r="N1911" t="s">
        <v>3728</v>
      </c>
      <c r="O1911" t="s">
        <v>25</v>
      </c>
      <c r="P1911" t="s">
        <v>26</v>
      </c>
      <c r="Q1911" t="s">
        <v>142</v>
      </c>
      <c r="R1911" t="s">
        <v>118</v>
      </c>
    </row>
    <row r="1912" spans="1:21" hidden="1" x14ac:dyDescent="0.25">
      <c r="A1912" t="s">
        <v>3729</v>
      </c>
      <c r="B1912" t="s">
        <v>50</v>
      </c>
      <c r="C1912" t="s">
        <v>20</v>
      </c>
      <c r="D1912" t="s">
        <v>3729</v>
      </c>
      <c r="E1912" s="1">
        <v>44372.317361111112</v>
      </c>
      <c r="F1912" t="s">
        <v>51</v>
      </c>
      <c r="G1912" s="2">
        <v>44359</v>
      </c>
      <c r="H1912" s="2">
        <v>31437</v>
      </c>
      <c r="I1912">
        <v>7</v>
      </c>
      <c r="J1912" s="2">
        <v>44372</v>
      </c>
      <c r="K1912" s="2">
        <v>44372</v>
      </c>
      <c r="L1912" t="s">
        <v>29</v>
      </c>
      <c r="M1912" t="s">
        <v>30</v>
      </c>
      <c r="N1912" t="s">
        <v>3730</v>
      </c>
      <c r="O1912" t="s">
        <v>53</v>
      </c>
      <c r="P1912" t="s">
        <v>53</v>
      </c>
      <c r="Q1912" t="s">
        <v>54</v>
      </c>
      <c r="S1912" t="s">
        <v>55</v>
      </c>
    </row>
    <row r="1913" spans="1:21" hidden="1" x14ac:dyDescent="0.25">
      <c r="A1913" t="s">
        <v>3731</v>
      </c>
      <c r="B1913" t="s">
        <v>50</v>
      </c>
      <c r="C1913" t="s">
        <v>20</v>
      </c>
      <c r="D1913" t="s">
        <v>3731</v>
      </c>
      <c r="E1913" s="1">
        <v>44372.317361111112</v>
      </c>
      <c r="F1913" t="s">
        <v>57</v>
      </c>
      <c r="G1913" s="2">
        <v>44359</v>
      </c>
      <c r="H1913" s="2">
        <v>31437</v>
      </c>
      <c r="I1913">
        <v>1</v>
      </c>
      <c r="J1913" s="2">
        <v>44372</v>
      </c>
      <c r="K1913" s="2">
        <v>44372</v>
      </c>
      <c r="L1913" t="s">
        <v>29</v>
      </c>
      <c r="M1913" t="s">
        <v>30</v>
      </c>
      <c r="N1913" t="s">
        <v>3732</v>
      </c>
      <c r="O1913" t="s">
        <v>53</v>
      </c>
      <c r="P1913" t="s">
        <v>53</v>
      </c>
      <c r="Q1913" t="s">
        <v>54</v>
      </c>
      <c r="S1913" t="s">
        <v>55</v>
      </c>
    </row>
    <row r="1914" spans="1:21" hidden="1" x14ac:dyDescent="0.25">
      <c r="A1914" t="s">
        <v>3733</v>
      </c>
      <c r="B1914" t="s">
        <v>50</v>
      </c>
      <c r="C1914" t="s">
        <v>20</v>
      </c>
      <c r="D1914" t="s">
        <v>3733</v>
      </c>
      <c r="E1914" s="1">
        <v>44372.317361111112</v>
      </c>
      <c r="F1914" t="s">
        <v>60</v>
      </c>
      <c r="G1914" s="2">
        <v>44366</v>
      </c>
      <c r="H1914" s="2">
        <v>31444</v>
      </c>
      <c r="I1914">
        <v>6</v>
      </c>
      <c r="J1914" s="2">
        <v>44372</v>
      </c>
      <c r="K1914" s="2">
        <v>44372</v>
      </c>
      <c r="L1914" t="s">
        <v>29</v>
      </c>
      <c r="M1914" t="s">
        <v>30</v>
      </c>
      <c r="N1914" t="s">
        <v>3734</v>
      </c>
      <c r="O1914" t="s">
        <v>53</v>
      </c>
      <c r="P1914" t="s">
        <v>53</v>
      </c>
      <c r="Q1914" t="s">
        <v>54</v>
      </c>
      <c r="S1914" t="s">
        <v>55</v>
      </c>
    </row>
    <row r="1915" spans="1:21" hidden="1" x14ac:dyDescent="0.25">
      <c r="A1915" t="s">
        <v>3735</v>
      </c>
      <c r="B1915" t="s">
        <v>50</v>
      </c>
      <c r="C1915" t="s">
        <v>20</v>
      </c>
      <c r="D1915" t="s">
        <v>3735</v>
      </c>
      <c r="E1915" s="1">
        <v>44372.317361111112</v>
      </c>
      <c r="F1915" t="s">
        <v>63</v>
      </c>
      <c r="G1915" s="2">
        <v>44359</v>
      </c>
      <c r="H1915" s="2">
        <v>31437</v>
      </c>
      <c r="I1915">
        <v>3</v>
      </c>
      <c r="J1915" s="2">
        <v>44372</v>
      </c>
      <c r="K1915" s="2">
        <v>44372</v>
      </c>
      <c r="L1915" t="s">
        <v>29</v>
      </c>
      <c r="M1915" t="s">
        <v>30</v>
      </c>
      <c r="N1915" t="s">
        <v>3736</v>
      </c>
      <c r="O1915" t="s">
        <v>65</v>
      </c>
      <c r="P1915" t="s">
        <v>66</v>
      </c>
      <c r="Q1915" t="s">
        <v>54</v>
      </c>
      <c r="S1915" t="s">
        <v>55</v>
      </c>
    </row>
    <row r="1916" spans="1:21" x14ac:dyDescent="0.25">
      <c r="A1916" t="s">
        <v>3737</v>
      </c>
      <c r="B1916" t="s">
        <v>19</v>
      </c>
      <c r="C1916" t="s">
        <v>20</v>
      </c>
      <c r="D1916" t="s">
        <v>3737</v>
      </c>
      <c r="E1916" s="1">
        <v>44237.720833333333</v>
      </c>
      <c r="F1916" t="s">
        <v>3738</v>
      </c>
      <c r="G1916" s="2">
        <v>6208</v>
      </c>
      <c r="H1916" s="2">
        <v>5879</v>
      </c>
      <c r="I1916">
        <v>1</v>
      </c>
      <c r="J1916" s="2">
        <v>44372</v>
      </c>
      <c r="K1916" s="2">
        <v>44372</v>
      </c>
      <c r="L1916" t="s">
        <v>29</v>
      </c>
      <c r="M1916" t="s">
        <v>30</v>
      </c>
      <c r="N1916" t="s">
        <v>3739</v>
      </c>
      <c r="O1916" t="s">
        <v>396</v>
      </c>
      <c r="P1916" t="s">
        <v>397</v>
      </c>
      <c r="Q1916" t="s">
        <v>118</v>
      </c>
      <c r="T1916" t="str">
        <f>VLOOKUP(O1916,Aggregations!$B$2:$C$12,2,FALSE)</f>
        <v>SUM</v>
      </c>
      <c r="U1916" t="b">
        <f>ISNUMBER(SEARCH("CLOSE",B1916))</f>
        <v>0</v>
      </c>
    </row>
    <row r="1917" spans="1:21" hidden="1" x14ac:dyDescent="0.25">
      <c r="A1917" t="s">
        <v>3740</v>
      </c>
      <c r="B1917" t="s">
        <v>19</v>
      </c>
      <c r="C1917" t="s">
        <v>20</v>
      </c>
      <c r="D1917" t="s">
        <v>3740</v>
      </c>
      <c r="E1917" s="1">
        <v>44091.656944444447</v>
      </c>
      <c r="F1917" t="s">
        <v>3741</v>
      </c>
      <c r="G1917" s="2">
        <v>44083</v>
      </c>
      <c r="H1917" s="2">
        <v>27402</v>
      </c>
      <c r="I1917">
        <v>23</v>
      </c>
      <c r="J1917" s="2">
        <v>44372</v>
      </c>
      <c r="K1917" s="2">
        <v>44372</v>
      </c>
      <c r="L1917" t="s">
        <v>29</v>
      </c>
      <c r="M1917" t="s">
        <v>30</v>
      </c>
      <c r="N1917" t="s">
        <v>3742</v>
      </c>
      <c r="O1917" t="s">
        <v>34</v>
      </c>
      <c r="P1917" t="s">
        <v>35</v>
      </c>
      <c r="Q1917" t="s">
        <v>142</v>
      </c>
      <c r="R1917" t="s">
        <v>118</v>
      </c>
    </row>
    <row r="1918" spans="1:21" x14ac:dyDescent="0.25">
      <c r="A1918" t="s">
        <v>3743</v>
      </c>
      <c r="B1918" t="s">
        <v>32</v>
      </c>
      <c r="C1918" t="s">
        <v>20</v>
      </c>
      <c r="D1918" t="s">
        <v>3743</v>
      </c>
      <c r="E1918" s="1">
        <v>44371.648611111108</v>
      </c>
      <c r="F1918" t="s">
        <v>3744</v>
      </c>
      <c r="G1918" s="2">
        <v>44370</v>
      </c>
      <c r="H1918" s="2">
        <v>37608</v>
      </c>
      <c r="I1918">
        <v>26</v>
      </c>
      <c r="J1918" s="2">
        <v>44372</v>
      </c>
      <c r="K1918" s="2">
        <v>44372</v>
      </c>
      <c r="L1918" t="s">
        <v>29</v>
      </c>
      <c r="M1918" t="s">
        <v>30</v>
      </c>
      <c r="N1918" t="s">
        <v>3745</v>
      </c>
      <c r="O1918" t="s">
        <v>396</v>
      </c>
      <c r="P1918" t="s">
        <v>397</v>
      </c>
      <c r="Q1918" t="s">
        <v>118</v>
      </c>
      <c r="T1918" t="str">
        <f>VLOOKUP(O1918,Aggregations!$B$2:$C$12,2,FALSE)</f>
        <v>SUM</v>
      </c>
      <c r="U1918" t="b">
        <f t="shared" ref="U1918:U1923" si="25">ISNUMBER(SEARCH("CLOSE",B1918))</f>
        <v>0</v>
      </c>
    </row>
    <row r="1919" spans="1:21" x14ac:dyDescent="0.25">
      <c r="A1919" t="s">
        <v>3746</v>
      </c>
      <c r="B1919" t="s">
        <v>32</v>
      </c>
      <c r="C1919" t="s">
        <v>20</v>
      </c>
      <c r="D1919" t="s">
        <v>3746</v>
      </c>
      <c r="E1919" s="1">
        <v>44371.648611111108</v>
      </c>
      <c r="F1919" t="s">
        <v>3744</v>
      </c>
      <c r="G1919" s="2">
        <v>44370</v>
      </c>
      <c r="H1919" s="2">
        <v>37608</v>
      </c>
      <c r="I1919">
        <v>3</v>
      </c>
      <c r="J1919" s="2">
        <v>44372</v>
      </c>
      <c r="K1919" s="2">
        <v>44372</v>
      </c>
      <c r="L1919" t="s">
        <v>29</v>
      </c>
      <c r="M1919" t="s">
        <v>30</v>
      </c>
      <c r="N1919" t="s">
        <v>3747</v>
      </c>
      <c r="O1919" t="s">
        <v>396</v>
      </c>
      <c r="P1919" t="s">
        <v>397</v>
      </c>
      <c r="Q1919" t="s">
        <v>118</v>
      </c>
      <c r="T1919" t="str">
        <f>VLOOKUP(O1919,Aggregations!$B$2:$C$12,2,FALSE)</f>
        <v>SUM</v>
      </c>
      <c r="U1919" t="b">
        <f t="shared" si="25"/>
        <v>0</v>
      </c>
    </row>
    <row r="1920" spans="1:21" x14ac:dyDescent="0.25">
      <c r="A1920" t="s">
        <v>3748</v>
      </c>
      <c r="B1920" t="s">
        <v>32</v>
      </c>
      <c r="C1920" t="s">
        <v>20</v>
      </c>
      <c r="D1920" t="s">
        <v>3748</v>
      </c>
      <c r="E1920" s="1">
        <v>44371.648611111108</v>
      </c>
      <c r="F1920" t="s">
        <v>3744</v>
      </c>
      <c r="G1920" s="2">
        <v>44370</v>
      </c>
      <c r="H1920" s="2">
        <v>37608</v>
      </c>
      <c r="I1920">
        <v>2</v>
      </c>
      <c r="J1920" s="2">
        <v>44372</v>
      </c>
      <c r="K1920" s="2">
        <v>44372</v>
      </c>
      <c r="L1920" t="s">
        <v>29</v>
      </c>
      <c r="M1920" t="s">
        <v>30</v>
      </c>
      <c r="N1920" t="s">
        <v>3749</v>
      </c>
      <c r="O1920" t="s">
        <v>396</v>
      </c>
      <c r="P1920" t="s">
        <v>397</v>
      </c>
      <c r="Q1920" t="s">
        <v>118</v>
      </c>
      <c r="T1920" t="str">
        <f>VLOOKUP(O1920,Aggregations!$B$2:$C$12,2,FALSE)</f>
        <v>SUM</v>
      </c>
      <c r="U1920" t="b">
        <f t="shared" si="25"/>
        <v>0</v>
      </c>
    </row>
    <row r="1921" spans="1:21" x14ac:dyDescent="0.25">
      <c r="A1921" t="s">
        <v>3750</v>
      </c>
      <c r="B1921" t="s">
        <v>32</v>
      </c>
      <c r="C1921" t="s">
        <v>20</v>
      </c>
      <c r="D1921" t="s">
        <v>3750</v>
      </c>
      <c r="E1921" s="1">
        <v>44371.648611111108</v>
      </c>
      <c r="F1921" t="s">
        <v>3744</v>
      </c>
      <c r="G1921" s="2">
        <v>44370</v>
      </c>
      <c r="H1921" s="2">
        <v>37608</v>
      </c>
      <c r="I1921">
        <v>3</v>
      </c>
      <c r="J1921" s="2">
        <v>44372</v>
      </c>
      <c r="K1921" s="2">
        <v>44372</v>
      </c>
      <c r="L1921" t="s">
        <v>29</v>
      </c>
      <c r="M1921" t="s">
        <v>30</v>
      </c>
      <c r="N1921" t="s">
        <v>3751</v>
      </c>
      <c r="O1921" t="s">
        <v>396</v>
      </c>
      <c r="P1921" t="s">
        <v>397</v>
      </c>
      <c r="Q1921" t="s">
        <v>118</v>
      </c>
      <c r="T1921" t="str">
        <f>VLOOKUP(O1921,Aggregations!$B$2:$C$12,2,FALSE)</f>
        <v>SUM</v>
      </c>
      <c r="U1921" t="b">
        <f t="shared" si="25"/>
        <v>0</v>
      </c>
    </row>
    <row r="1922" spans="1:21" x14ac:dyDescent="0.25">
      <c r="A1922" t="s">
        <v>3752</v>
      </c>
      <c r="B1922" t="s">
        <v>32</v>
      </c>
      <c r="C1922" t="s">
        <v>20</v>
      </c>
      <c r="D1922" t="s">
        <v>3752</v>
      </c>
      <c r="E1922" s="1">
        <v>44371.648611111108</v>
      </c>
      <c r="F1922" t="s">
        <v>3744</v>
      </c>
      <c r="G1922" s="2">
        <v>44370</v>
      </c>
      <c r="H1922" s="2">
        <v>37608</v>
      </c>
      <c r="I1922">
        <v>8</v>
      </c>
      <c r="J1922" s="2">
        <v>44372</v>
      </c>
      <c r="K1922" s="2">
        <v>44372</v>
      </c>
      <c r="L1922" t="s">
        <v>29</v>
      </c>
      <c r="M1922" t="s">
        <v>30</v>
      </c>
      <c r="N1922" t="s">
        <v>3753</v>
      </c>
      <c r="O1922" t="s">
        <v>396</v>
      </c>
      <c r="P1922" t="s">
        <v>397</v>
      </c>
      <c r="Q1922" t="s">
        <v>118</v>
      </c>
      <c r="T1922" t="str">
        <f>VLOOKUP(O1922,Aggregations!$B$2:$C$12,2,FALSE)</f>
        <v>SUM</v>
      </c>
      <c r="U1922" t="b">
        <f t="shared" si="25"/>
        <v>0</v>
      </c>
    </row>
    <row r="1923" spans="1:21" x14ac:dyDescent="0.25">
      <c r="A1923" t="s">
        <v>3754</v>
      </c>
      <c r="B1923" t="s">
        <v>32</v>
      </c>
      <c r="C1923" t="s">
        <v>20</v>
      </c>
      <c r="D1923" t="s">
        <v>3754</v>
      </c>
      <c r="E1923" s="1">
        <v>44371.648611111108</v>
      </c>
      <c r="F1923" t="s">
        <v>3744</v>
      </c>
      <c r="G1923" s="2">
        <v>44370</v>
      </c>
      <c r="H1923" s="2">
        <v>37608</v>
      </c>
      <c r="I1923">
        <v>2</v>
      </c>
      <c r="J1923" s="2">
        <v>44372</v>
      </c>
      <c r="K1923" s="2">
        <v>44372</v>
      </c>
      <c r="L1923" t="s">
        <v>29</v>
      </c>
      <c r="M1923" t="s">
        <v>30</v>
      </c>
      <c r="N1923" t="s">
        <v>3755</v>
      </c>
      <c r="O1923" t="s">
        <v>396</v>
      </c>
      <c r="P1923" t="s">
        <v>397</v>
      </c>
      <c r="Q1923" t="s">
        <v>118</v>
      </c>
      <c r="T1923" t="str">
        <f>VLOOKUP(O1923,Aggregations!$B$2:$C$12,2,FALSE)</f>
        <v>SUM</v>
      </c>
      <c r="U1923" t="b">
        <f t="shared" si="25"/>
        <v>0</v>
      </c>
    </row>
    <row r="1924" spans="1:21" hidden="1" x14ac:dyDescent="0.25">
      <c r="A1924" t="s">
        <v>3756</v>
      </c>
      <c r="B1924" t="s">
        <v>32</v>
      </c>
      <c r="C1924" t="s">
        <v>20</v>
      </c>
      <c r="D1924" t="s">
        <v>3756</v>
      </c>
      <c r="E1924" s="1">
        <v>43265.65347222222</v>
      </c>
      <c r="F1924" t="s">
        <v>3757</v>
      </c>
      <c r="G1924" s="2">
        <v>43264</v>
      </c>
      <c r="H1924" s="2">
        <v>37608</v>
      </c>
      <c r="I1924">
        <v>46</v>
      </c>
      <c r="J1924" s="2">
        <v>44372</v>
      </c>
      <c r="K1924" s="2">
        <v>44372</v>
      </c>
      <c r="L1924" t="s">
        <v>29</v>
      </c>
      <c r="M1924" t="s">
        <v>30</v>
      </c>
      <c r="N1924" t="s">
        <v>3758</v>
      </c>
      <c r="O1924" t="s">
        <v>34</v>
      </c>
      <c r="P1924" t="s">
        <v>35</v>
      </c>
      <c r="Q1924" t="s">
        <v>142</v>
      </c>
      <c r="R1924" t="s">
        <v>118</v>
      </c>
    </row>
    <row r="1925" spans="1:21" x14ac:dyDescent="0.25">
      <c r="A1925" t="s">
        <v>3759</v>
      </c>
      <c r="B1925" t="s">
        <v>19</v>
      </c>
      <c r="C1925" t="s">
        <v>20</v>
      </c>
      <c r="D1925" t="s">
        <v>3759</v>
      </c>
      <c r="E1925" s="1">
        <v>44237.720833333333</v>
      </c>
      <c r="F1925" t="s">
        <v>406</v>
      </c>
      <c r="G1925" s="2">
        <v>27521</v>
      </c>
      <c r="H1925" s="2">
        <v>17021</v>
      </c>
      <c r="I1925">
        <v>1</v>
      </c>
      <c r="J1925" s="2">
        <v>44372</v>
      </c>
      <c r="K1925" s="2">
        <v>44372</v>
      </c>
      <c r="L1925" t="s">
        <v>29</v>
      </c>
      <c r="M1925" t="s">
        <v>30</v>
      </c>
      <c r="N1925" t="s">
        <v>3760</v>
      </c>
      <c r="O1925" t="s">
        <v>396</v>
      </c>
      <c r="P1925" t="s">
        <v>397</v>
      </c>
      <c r="Q1925" t="s">
        <v>118</v>
      </c>
      <c r="T1925" t="str">
        <f>VLOOKUP(O1925,Aggregations!$B$2:$C$12,2,FALSE)</f>
        <v>SUM</v>
      </c>
      <c r="U1925" t="b">
        <f t="shared" ref="U1925:U1926" si="26">ISNUMBER(SEARCH("CLOSE",B1925))</f>
        <v>0</v>
      </c>
    </row>
    <row r="1926" spans="1:21" x14ac:dyDescent="0.25">
      <c r="A1926" t="s">
        <v>3761</v>
      </c>
      <c r="B1926" t="s">
        <v>19</v>
      </c>
      <c r="C1926" t="s">
        <v>20</v>
      </c>
      <c r="D1926" t="s">
        <v>3761</v>
      </c>
      <c r="E1926" s="1">
        <v>44237.720833333333</v>
      </c>
      <c r="F1926" t="s">
        <v>406</v>
      </c>
      <c r="G1926" s="2">
        <v>14263</v>
      </c>
      <c r="H1926" s="2">
        <v>9503</v>
      </c>
      <c r="I1926">
        <v>1</v>
      </c>
      <c r="J1926" s="2">
        <v>44372</v>
      </c>
      <c r="K1926" s="2">
        <v>44372</v>
      </c>
      <c r="L1926" t="s">
        <v>29</v>
      </c>
      <c r="M1926" t="s">
        <v>30</v>
      </c>
      <c r="N1926" t="s">
        <v>3762</v>
      </c>
      <c r="O1926" t="s">
        <v>396</v>
      </c>
      <c r="P1926" t="s">
        <v>397</v>
      </c>
      <c r="Q1926" t="s">
        <v>118</v>
      </c>
      <c r="T1926" t="str">
        <f>VLOOKUP(O1926,Aggregations!$B$2:$C$12,2,FALSE)</f>
        <v>SUM</v>
      </c>
      <c r="U1926" t="b">
        <f t="shared" si="26"/>
        <v>0</v>
      </c>
    </row>
    <row r="1927" spans="1:21" hidden="1" x14ac:dyDescent="0.25">
      <c r="A1927" t="s">
        <v>3763</v>
      </c>
      <c r="B1927" t="s">
        <v>50</v>
      </c>
      <c r="C1927" t="s">
        <v>20</v>
      </c>
      <c r="D1927" t="s">
        <v>3763</v>
      </c>
      <c r="E1927" s="1">
        <v>44372.317361111112</v>
      </c>
      <c r="F1927" t="s">
        <v>51</v>
      </c>
      <c r="G1927" s="2">
        <v>44359</v>
      </c>
      <c r="H1927" s="2">
        <v>31451</v>
      </c>
      <c r="I1927">
        <v>7</v>
      </c>
      <c r="J1927" s="2">
        <v>44372</v>
      </c>
      <c r="K1927" s="2">
        <v>44372</v>
      </c>
      <c r="L1927" t="s">
        <v>29</v>
      </c>
      <c r="M1927" t="s">
        <v>30</v>
      </c>
      <c r="N1927" t="s">
        <v>3764</v>
      </c>
      <c r="O1927" t="s">
        <v>53</v>
      </c>
      <c r="P1927" t="s">
        <v>53</v>
      </c>
      <c r="Q1927" t="s">
        <v>54</v>
      </c>
      <c r="S1927" t="s">
        <v>55</v>
      </c>
    </row>
    <row r="1928" spans="1:21" hidden="1" x14ac:dyDescent="0.25">
      <c r="A1928" t="s">
        <v>3765</v>
      </c>
      <c r="B1928" t="s">
        <v>50</v>
      </c>
      <c r="C1928" t="s">
        <v>20</v>
      </c>
      <c r="D1928" t="s">
        <v>3765</v>
      </c>
      <c r="E1928" s="1">
        <v>44372.317361111112</v>
      </c>
      <c r="F1928" t="s">
        <v>57</v>
      </c>
      <c r="G1928" s="2">
        <v>44359</v>
      </c>
      <c r="H1928" s="2">
        <v>31451</v>
      </c>
      <c r="I1928">
        <v>2</v>
      </c>
      <c r="J1928" s="2">
        <v>44372</v>
      </c>
      <c r="K1928" s="2">
        <v>44372</v>
      </c>
      <c r="L1928" t="s">
        <v>29</v>
      </c>
      <c r="M1928" t="s">
        <v>30</v>
      </c>
      <c r="N1928" t="s">
        <v>3766</v>
      </c>
      <c r="O1928" t="s">
        <v>53</v>
      </c>
      <c r="P1928" t="s">
        <v>53</v>
      </c>
      <c r="Q1928" t="s">
        <v>54</v>
      </c>
      <c r="S1928" t="s">
        <v>55</v>
      </c>
    </row>
    <row r="1929" spans="1:21" hidden="1" x14ac:dyDescent="0.25">
      <c r="A1929" t="s">
        <v>3767</v>
      </c>
      <c r="B1929" t="s">
        <v>50</v>
      </c>
      <c r="C1929" t="s">
        <v>20</v>
      </c>
      <c r="D1929" t="s">
        <v>3767</v>
      </c>
      <c r="E1929" s="1">
        <v>44372.317361111112</v>
      </c>
      <c r="F1929" t="s">
        <v>60</v>
      </c>
      <c r="G1929" s="2">
        <v>44366</v>
      </c>
      <c r="H1929" s="2">
        <v>31458</v>
      </c>
      <c r="I1929">
        <v>7</v>
      </c>
      <c r="J1929" s="2">
        <v>44372</v>
      </c>
      <c r="K1929" s="2">
        <v>44372</v>
      </c>
      <c r="L1929" t="s">
        <v>29</v>
      </c>
      <c r="M1929" t="s">
        <v>30</v>
      </c>
      <c r="N1929" t="s">
        <v>3768</v>
      </c>
      <c r="O1929" t="s">
        <v>53</v>
      </c>
      <c r="P1929" t="s">
        <v>53</v>
      </c>
      <c r="Q1929" t="s">
        <v>54</v>
      </c>
      <c r="S1929" t="s">
        <v>55</v>
      </c>
    </row>
    <row r="1930" spans="1:21" hidden="1" x14ac:dyDescent="0.25">
      <c r="A1930" t="s">
        <v>3769</v>
      </c>
      <c r="B1930" t="s">
        <v>50</v>
      </c>
      <c r="C1930" t="s">
        <v>20</v>
      </c>
      <c r="D1930" t="s">
        <v>3769</v>
      </c>
      <c r="E1930" s="1">
        <v>44372.317361111112</v>
      </c>
      <c r="F1930" t="s">
        <v>63</v>
      </c>
      <c r="G1930" s="2">
        <v>44359</v>
      </c>
      <c r="H1930" s="2">
        <v>31451</v>
      </c>
      <c r="I1930">
        <v>2</v>
      </c>
      <c r="J1930" s="2">
        <v>44372</v>
      </c>
      <c r="K1930" s="2">
        <v>44372</v>
      </c>
      <c r="L1930" t="s">
        <v>29</v>
      </c>
      <c r="M1930" t="s">
        <v>30</v>
      </c>
      <c r="N1930" t="s">
        <v>3770</v>
      </c>
      <c r="O1930" t="s">
        <v>65</v>
      </c>
      <c r="P1930" t="s">
        <v>66</v>
      </c>
      <c r="Q1930" t="s">
        <v>54</v>
      </c>
      <c r="S1930" t="s">
        <v>55</v>
      </c>
    </row>
    <row r="1931" spans="1:21" x14ac:dyDescent="0.25">
      <c r="A1931" t="s">
        <v>3771</v>
      </c>
      <c r="B1931" t="s">
        <v>830</v>
      </c>
      <c r="C1931" t="s">
        <v>20</v>
      </c>
      <c r="D1931" t="s">
        <v>3771</v>
      </c>
      <c r="E1931" s="1">
        <v>44369.502083333333</v>
      </c>
      <c r="F1931" t="s">
        <v>3772</v>
      </c>
      <c r="G1931" s="2">
        <v>44347</v>
      </c>
      <c r="H1931" s="2">
        <v>43955</v>
      </c>
      <c r="I1931">
        <v>16</v>
      </c>
      <c r="J1931" s="2">
        <v>44372</v>
      </c>
      <c r="K1931" s="2">
        <v>44372</v>
      </c>
      <c r="L1931" t="s">
        <v>29</v>
      </c>
      <c r="M1931" t="s">
        <v>30</v>
      </c>
      <c r="N1931" t="s">
        <v>3773</v>
      </c>
      <c r="O1931" t="s">
        <v>25</v>
      </c>
      <c r="P1931" t="s">
        <v>26</v>
      </c>
      <c r="Q1931" t="s">
        <v>118</v>
      </c>
      <c r="T1931" t="str">
        <f>VLOOKUP(O1931,Aggregations!$B$2:$C$12,2,FALSE)</f>
        <v>SUM</v>
      </c>
      <c r="U1931" t="b">
        <f>ISNUMBER(SEARCH("CLOSE",B1931))</f>
        <v>0</v>
      </c>
    </row>
    <row r="1932" spans="1:21" hidden="1" x14ac:dyDescent="0.25">
      <c r="A1932" t="s">
        <v>3774</v>
      </c>
      <c r="B1932" t="s">
        <v>830</v>
      </c>
      <c r="C1932" t="s">
        <v>20</v>
      </c>
      <c r="D1932" t="s">
        <v>3774</v>
      </c>
      <c r="E1932" s="1">
        <v>44278.590277777781</v>
      </c>
      <c r="F1932" t="s">
        <v>3772</v>
      </c>
      <c r="G1932" s="2">
        <v>44228</v>
      </c>
      <c r="H1932" s="2">
        <v>43955</v>
      </c>
      <c r="I1932">
        <v>1</v>
      </c>
      <c r="J1932" s="2">
        <v>44372</v>
      </c>
      <c r="K1932" s="2">
        <v>44372</v>
      </c>
      <c r="L1932" t="s">
        <v>22</v>
      </c>
      <c r="M1932" t="s">
        <v>23</v>
      </c>
      <c r="N1932" t="s">
        <v>3775</v>
      </c>
      <c r="O1932" t="s">
        <v>25</v>
      </c>
      <c r="P1932" t="s">
        <v>26</v>
      </c>
      <c r="Q1932" t="s">
        <v>142</v>
      </c>
      <c r="R1932" t="s">
        <v>118</v>
      </c>
    </row>
    <row r="1933" spans="1:21" hidden="1" x14ac:dyDescent="0.25">
      <c r="A1933" t="s">
        <v>3776</v>
      </c>
      <c r="B1933" t="s">
        <v>50</v>
      </c>
      <c r="C1933" t="s">
        <v>20</v>
      </c>
      <c r="D1933" t="s">
        <v>3776</v>
      </c>
      <c r="E1933" s="1">
        <v>44372.317361111112</v>
      </c>
      <c r="F1933" t="s">
        <v>51</v>
      </c>
      <c r="G1933" s="2">
        <v>44359</v>
      </c>
      <c r="H1933" s="2">
        <v>31451</v>
      </c>
      <c r="I1933">
        <v>2</v>
      </c>
      <c r="J1933" s="2">
        <v>44372</v>
      </c>
      <c r="K1933" s="2">
        <v>44372</v>
      </c>
      <c r="L1933" t="s">
        <v>29</v>
      </c>
      <c r="M1933" t="s">
        <v>30</v>
      </c>
      <c r="N1933" t="s">
        <v>3777</v>
      </c>
      <c r="O1933" t="s">
        <v>53</v>
      </c>
      <c r="P1933" t="s">
        <v>53</v>
      </c>
      <c r="Q1933" t="s">
        <v>54</v>
      </c>
      <c r="S1933" t="s">
        <v>55</v>
      </c>
    </row>
    <row r="1934" spans="1:21" hidden="1" x14ac:dyDescent="0.25">
      <c r="A1934" t="s">
        <v>3778</v>
      </c>
      <c r="B1934" t="s">
        <v>50</v>
      </c>
      <c r="C1934" t="s">
        <v>20</v>
      </c>
      <c r="D1934" t="s">
        <v>3778</v>
      </c>
      <c r="E1934" s="1">
        <v>44372.317361111112</v>
      </c>
      <c r="F1934" t="s">
        <v>57</v>
      </c>
      <c r="G1934" s="2">
        <v>44359</v>
      </c>
      <c r="H1934" s="2">
        <v>31451</v>
      </c>
      <c r="I1934">
        <v>1</v>
      </c>
      <c r="J1934" s="2">
        <v>44372</v>
      </c>
      <c r="K1934" s="2">
        <v>44372</v>
      </c>
      <c r="L1934" t="s">
        <v>29</v>
      </c>
      <c r="M1934" t="s">
        <v>30</v>
      </c>
      <c r="N1934" t="s">
        <v>3779</v>
      </c>
      <c r="O1934" t="s">
        <v>53</v>
      </c>
      <c r="P1934" t="s">
        <v>53</v>
      </c>
      <c r="Q1934" t="s">
        <v>54</v>
      </c>
      <c r="S1934" t="s">
        <v>55</v>
      </c>
    </row>
    <row r="1935" spans="1:21" hidden="1" x14ac:dyDescent="0.25">
      <c r="A1935" t="s">
        <v>3780</v>
      </c>
      <c r="B1935" t="s">
        <v>50</v>
      </c>
      <c r="C1935" t="s">
        <v>20</v>
      </c>
      <c r="D1935" t="s">
        <v>3780</v>
      </c>
      <c r="E1935" s="1">
        <v>44372.317361111112</v>
      </c>
      <c r="F1935" t="s">
        <v>60</v>
      </c>
      <c r="G1935" s="2">
        <v>44366</v>
      </c>
      <c r="H1935" s="2">
        <v>31458</v>
      </c>
      <c r="I1935">
        <v>3</v>
      </c>
      <c r="J1935" s="2">
        <v>44372</v>
      </c>
      <c r="K1935" s="2">
        <v>44372</v>
      </c>
      <c r="L1935" t="s">
        <v>29</v>
      </c>
      <c r="M1935" t="s">
        <v>30</v>
      </c>
      <c r="N1935" t="s">
        <v>3781</v>
      </c>
      <c r="O1935" t="s">
        <v>53</v>
      </c>
      <c r="P1935" t="s">
        <v>53</v>
      </c>
      <c r="Q1935" t="s">
        <v>54</v>
      </c>
      <c r="S1935" t="s">
        <v>55</v>
      </c>
    </row>
    <row r="1936" spans="1:21" hidden="1" x14ac:dyDescent="0.25">
      <c r="A1936" t="s">
        <v>3782</v>
      </c>
      <c r="B1936" t="s">
        <v>50</v>
      </c>
      <c r="C1936" t="s">
        <v>20</v>
      </c>
      <c r="D1936" t="s">
        <v>3782</v>
      </c>
      <c r="E1936" s="1">
        <v>44372.317361111112</v>
      </c>
      <c r="F1936" t="s">
        <v>63</v>
      </c>
      <c r="G1936" s="2">
        <v>44359</v>
      </c>
      <c r="H1936" s="2">
        <v>31451</v>
      </c>
      <c r="I1936">
        <v>1</v>
      </c>
      <c r="J1936" s="2">
        <v>44372</v>
      </c>
      <c r="K1936" s="2">
        <v>44372</v>
      </c>
      <c r="L1936" t="s">
        <v>29</v>
      </c>
      <c r="M1936" t="s">
        <v>30</v>
      </c>
      <c r="N1936" t="s">
        <v>3783</v>
      </c>
      <c r="O1936" t="s">
        <v>65</v>
      </c>
      <c r="P1936" t="s">
        <v>66</v>
      </c>
      <c r="Q1936" t="s">
        <v>54</v>
      </c>
      <c r="S1936" t="s">
        <v>55</v>
      </c>
    </row>
    <row r="1937" spans="1:21" hidden="1" x14ac:dyDescent="0.25">
      <c r="A1937" t="s">
        <v>3784</v>
      </c>
      <c r="B1937" t="s">
        <v>50</v>
      </c>
      <c r="C1937" t="s">
        <v>20</v>
      </c>
      <c r="D1937" t="s">
        <v>3784</v>
      </c>
      <c r="E1937" s="1">
        <v>44372.317361111112</v>
      </c>
      <c r="F1937" t="s">
        <v>51</v>
      </c>
      <c r="G1937" s="2">
        <v>44359</v>
      </c>
      <c r="H1937" s="2">
        <v>31318</v>
      </c>
      <c r="I1937">
        <v>6</v>
      </c>
      <c r="J1937" s="2">
        <v>44372</v>
      </c>
      <c r="K1937" s="2">
        <v>44372</v>
      </c>
      <c r="L1937" t="s">
        <v>29</v>
      </c>
      <c r="M1937" t="s">
        <v>30</v>
      </c>
      <c r="N1937" t="s">
        <v>3785</v>
      </c>
      <c r="O1937" t="s">
        <v>53</v>
      </c>
      <c r="P1937" t="s">
        <v>53</v>
      </c>
      <c r="Q1937" t="s">
        <v>54</v>
      </c>
      <c r="S1937" t="s">
        <v>55</v>
      </c>
    </row>
    <row r="1938" spans="1:21" hidden="1" x14ac:dyDescent="0.25">
      <c r="A1938" t="s">
        <v>3786</v>
      </c>
      <c r="B1938" t="s">
        <v>50</v>
      </c>
      <c r="C1938" t="s">
        <v>20</v>
      </c>
      <c r="D1938" t="s">
        <v>3786</v>
      </c>
      <c r="E1938" s="1">
        <v>44372.317361111112</v>
      </c>
      <c r="F1938" t="s">
        <v>57</v>
      </c>
      <c r="G1938" s="2">
        <v>44359</v>
      </c>
      <c r="H1938" s="2">
        <v>31318</v>
      </c>
      <c r="I1938">
        <v>1</v>
      </c>
      <c r="J1938" s="2">
        <v>44372</v>
      </c>
      <c r="K1938" s="2">
        <v>44372</v>
      </c>
      <c r="L1938" t="s">
        <v>29</v>
      </c>
      <c r="M1938" t="s">
        <v>30</v>
      </c>
      <c r="N1938" t="s">
        <v>3787</v>
      </c>
      <c r="O1938" t="s">
        <v>53</v>
      </c>
      <c r="P1938" t="s">
        <v>53</v>
      </c>
      <c r="Q1938" t="s">
        <v>54</v>
      </c>
      <c r="S1938" t="s">
        <v>55</v>
      </c>
    </row>
    <row r="1939" spans="1:21" hidden="1" x14ac:dyDescent="0.25">
      <c r="A1939" t="s">
        <v>3788</v>
      </c>
      <c r="B1939" t="s">
        <v>50</v>
      </c>
      <c r="C1939" t="s">
        <v>20</v>
      </c>
      <c r="D1939" t="s">
        <v>3788</v>
      </c>
      <c r="E1939" s="1">
        <v>44372.317361111112</v>
      </c>
      <c r="F1939" t="s">
        <v>60</v>
      </c>
      <c r="G1939" s="2">
        <v>44366</v>
      </c>
      <c r="H1939" s="2">
        <v>31325</v>
      </c>
      <c r="I1939">
        <v>11</v>
      </c>
      <c r="J1939" s="2">
        <v>44372</v>
      </c>
      <c r="K1939" s="2">
        <v>44372</v>
      </c>
      <c r="L1939" t="s">
        <v>29</v>
      </c>
      <c r="M1939" t="s">
        <v>30</v>
      </c>
      <c r="N1939" t="s">
        <v>3789</v>
      </c>
      <c r="O1939" t="s">
        <v>53</v>
      </c>
      <c r="P1939" t="s">
        <v>53</v>
      </c>
      <c r="Q1939" t="s">
        <v>54</v>
      </c>
      <c r="S1939" t="s">
        <v>55</v>
      </c>
    </row>
    <row r="1940" spans="1:21" hidden="1" x14ac:dyDescent="0.25">
      <c r="A1940" t="s">
        <v>3790</v>
      </c>
      <c r="B1940" t="s">
        <v>50</v>
      </c>
      <c r="C1940" t="s">
        <v>20</v>
      </c>
      <c r="D1940" t="s">
        <v>3790</v>
      </c>
      <c r="E1940" s="1">
        <v>44372.317361111112</v>
      </c>
      <c r="F1940" t="s">
        <v>63</v>
      </c>
      <c r="G1940" s="2">
        <v>44359</v>
      </c>
      <c r="H1940" s="2">
        <v>31318</v>
      </c>
      <c r="I1940">
        <v>3</v>
      </c>
      <c r="J1940" s="2">
        <v>44372</v>
      </c>
      <c r="K1940" s="2">
        <v>44372</v>
      </c>
      <c r="L1940" t="s">
        <v>29</v>
      </c>
      <c r="M1940" t="s">
        <v>30</v>
      </c>
      <c r="N1940" t="s">
        <v>3791</v>
      </c>
      <c r="O1940" t="s">
        <v>65</v>
      </c>
      <c r="P1940" t="s">
        <v>66</v>
      </c>
      <c r="Q1940" t="s">
        <v>54</v>
      </c>
      <c r="S1940" t="s">
        <v>55</v>
      </c>
    </row>
    <row r="1941" spans="1:21" x14ac:dyDescent="0.25">
      <c r="A1941" t="s">
        <v>3792</v>
      </c>
      <c r="B1941" t="s">
        <v>19</v>
      </c>
      <c r="C1941" t="s">
        <v>20</v>
      </c>
      <c r="D1941" t="s">
        <v>3792</v>
      </c>
      <c r="E1941" s="1">
        <v>44237.720833333333</v>
      </c>
      <c r="F1941" t="s">
        <v>406</v>
      </c>
      <c r="G1941" s="2">
        <v>21179</v>
      </c>
      <c r="H1941" s="2">
        <v>15348</v>
      </c>
      <c r="I1941">
        <v>0</v>
      </c>
      <c r="J1941" s="2">
        <v>44372</v>
      </c>
      <c r="K1941" s="2">
        <v>44372</v>
      </c>
      <c r="L1941" t="s">
        <v>29</v>
      </c>
      <c r="M1941" t="s">
        <v>30</v>
      </c>
      <c r="N1941" t="s">
        <v>3793</v>
      </c>
      <c r="O1941" t="s">
        <v>396</v>
      </c>
      <c r="P1941" t="s">
        <v>397</v>
      </c>
      <c r="Q1941" t="s">
        <v>118</v>
      </c>
      <c r="T1941" t="str">
        <f>VLOOKUP(O1941,Aggregations!$B$2:$C$12,2,FALSE)</f>
        <v>SUM</v>
      </c>
      <c r="U1941" t="b">
        <f>ISNUMBER(SEARCH("CLOSE",B1941))</f>
        <v>0</v>
      </c>
    </row>
    <row r="1942" spans="1:21" hidden="1" x14ac:dyDescent="0.25">
      <c r="A1942" t="s">
        <v>3794</v>
      </c>
      <c r="B1942" t="s">
        <v>643</v>
      </c>
      <c r="C1942" t="s">
        <v>20</v>
      </c>
      <c r="D1942" t="s">
        <v>3794</v>
      </c>
      <c r="E1942" s="1">
        <v>44284.59097222222</v>
      </c>
      <c r="F1942" t="s">
        <v>644</v>
      </c>
      <c r="G1942" s="2">
        <v>44284</v>
      </c>
      <c r="H1942" s="2">
        <v>39951</v>
      </c>
      <c r="I1942">
        <v>32</v>
      </c>
      <c r="J1942" s="2">
        <v>44372</v>
      </c>
      <c r="K1942" s="2">
        <v>44372</v>
      </c>
      <c r="L1942" t="s">
        <v>29</v>
      </c>
      <c r="M1942" t="s">
        <v>30</v>
      </c>
      <c r="N1942" t="s">
        <v>3795</v>
      </c>
      <c r="O1942" t="s">
        <v>65</v>
      </c>
      <c r="P1942" t="s">
        <v>66</v>
      </c>
      <c r="Q1942" t="s">
        <v>142</v>
      </c>
      <c r="R1942" t="s">
        <v>118</v>
      </c>
    </row>
    <row r="1943" spans="1:21" hidden="1" x14ac:dyDescent="0.25">
      <c r="A1943" t="s">
        <v>3796</v>
      </c>
      <c r="B1943" t="s">
        <v>643</v>
      </c>
      <c r="C1943" t="s">
        <v>20</v>
      </c>
      <c r="D1943" t="s">
        <v>3796</v>
      </c>
      <c r="E1943" s="1">
        <v>44284.59097222222</v>
      </c>
      <c r="F1943" t="s">
        <v>644</v>
      </c>
      <c r="G1943" s="2">
        <v>44284</v>
      </c>
      <c r="H1943" s="2">
        <v>39951</v>
      </c>
      <c r="I1943">
        <v>25</v>
      </c>
      <c r="J1943" s="2">
        <v>44372</v>
      </c>
      <c r="K1943" s="2">
        <v>44372</v>
      </c>
      <c r="L1943" t="s">
        <v>29</v>
      </c>
      <c r="M1943" t="s">
        <v>30</v>
      </c>
      <c r="N1943" t="s">
        <v>3797</v>
      </c>
      <c r="O1943" t="s">
        <v>65</v>
      </c>
      <c r="P1943" t="s">
        <v>66</v>
      </c>
      <c r="Q1943" t="s">
        <v>142</v>
      </c>
      <c r="R1943" t="s">
        <v>118</v>
      </c>
    </row>
    <row r="1944" spans="1:21" hidden="1" x14ac:dyDescent="0.25">
      <c r="A1944" t="s">
        <v>3798</v>
      </c>
      <c r="B1944" t="s">
        <v>643</v>
      </c>
      <c r="C1944" t="s">
        <v>20</v>
      </c>
      <c r="D1944" t="s">
        <v>3798</v>
      </c>
      <c r="E1944" s="1">
        <v>44284.59097222222</v>
      </c>
      <c r="F1944" t="s">
        <v>649</v>
      </c>
      <c r="G1944" s="2">
        <v>44284</v>
      </c>
      <c r="H1944" s="2">
        <v>39951</v>
      </c>
      <c r="I1944">
        <v>5</v>
      </c>
      <c r="J1944" s="2">
        <v>44372</v>
      </c>
      <c r="K1944" s="2">
        <v>44372</v>
      </c>
      <c r="L1944" t="s">
        <v>29</v>
      </c>
      <c r="M1944" t="s">
        <v>30</v>
      </c>
      <c r="N1944" t="s">
        <v>3799</v>
      </c>
      <c r="O1944" t="s">
        <v>65</v>
      </c>
      <c r="P1944" t="s">
        <v>66</v>
      </c>
      <c r="Q1944" t="s">
        <v>142</v>
      </c>
      <c r="R1944" t="s">
        <v>118</v>
      </c>
    </row>
    <row r="1945" spans="1:21" hidden="1" x14ac:dyDescent="0.25">
      <c r="A1945" t="s">
        <v>3800</v>
      </c>
      <c r="B1945" t="s">
        <v>643</v>
      </c>
      <c r="C1945" t="s">
        <v>20</v>
      </c>
      <c r="D1945" t="s">
        <v>3800</v>
      </c>
      <c r="E1945" s="1">
        <v>44284.59097222222</v>
      </c>
      <c r="F1945" t="s">
        <v>649</v>
      </c>
      <c r="G1945" s="2">
        <v>44284</v>
      </c>
      <c r="H1945" s="2">
        <v>39951</v>
      </c>
      <c r="I1945">
        <v>4</v>
      </c>
      <c r="J1945" s="2">
        <v>44372</v>
      </c>
      <c r="K1945" s="2">
        <v>44372</v>
      </c>
      <c r="L1945" t="s">
        <v>29</v>
      </c>
      <c r="M1945" t="s">
        <v>30</v>
      </c>
      <c r="N1945" t="s">
        <v>3801</v>
      </c>
      <c r="O1945" t="s">
        <v>65</v>
      </c>
      <c r="P1945" t="s">
        <v>66</v>
      </c>
      <c r="Q1945" t="s">
        <v>142</v>
      </c>
      <c r="R1945" t="s">
        <v>118</v>
      </c>
    </row>
    <row r="1946" spans="1:21" hidden="1" x14ac:dyDescent="0.25">
      <c r="A1946" t="s">
        <v>3802</v>
      </c>
      <c r="B1946" t="s">
        <v>50</v>
      </c>
      <c r="C1946" t="s">
        <v>20</v>
      </c>
      <c r="D1946" t="s">
        <v>3802</v>
      </c>
      <c r="E1946" s="1">
        <v>44372.317361111112</v>
      </c>
      <c r="F1946" t="s">
        <v>51</v>
      </c>
      <c r="G1946" s="2">
        <v>44359</v>
      </c>
      <c r="H1946" s="2">
        <v>30835</v>
      </c>
      <c r="I1946">
        <v>9</v>
      </c>
      <c r="J1946" s="2">
        <v>44372</v>
      </c>
      <c r="K1946" s="2">
        <v>44372</v>
      </c>
      <c r="L1946" t="s">
        <v>29</v>
      </c>
      <c r="M1946" t="s">
        <v>30</v>
      </c>
      <c r="N1946" t="s">
        <v>3803</v>
      </c>
      <c r="O1946" t="s">
        <v>53</v>
      </c>
      <c r="P1946" t="s">
        <v>53</v>
      </c>
      <c r="Q1946" t="s">
        <v>54</v>
      </c>
      <c r="S1946" t="s">
        <v>55</v>
      </c>
    </row>
    <row r="1947" spans="1:21" hidden="1" x14ac:dyDescent="0.25">
      <c r="A1947" t="s">
        <v>3804</v>
      </c>
      <c r="B1947" t="s">
        <v>50</v>
      </c>
      <c r="C1947" t="s">
        <v>20</v>
      </c>
      <c r="D1947" t="s">
        <v>3804</v>
      </c>
      <c r="E1947" s="1">
        <v>44372.317361111112</v>
      </c>
      <c r="F1947" t="s">
        <v>57</v>
      </c>
      <c r="G1947" s="2">
        <v>44359</v>
      </c>
      <c r="H1947" s="2">
        <v>30835</v>
      </c>
      <c r="I1947">
        <v>1</v>
      </c>
      <c r="J1947" s="2">
        <v>44372</v>
      </c>
      <c r="K1947" s="2">
        <v>44372</v>
      </c>
      <c r="L1947" t="s">
        <v>29</v>
      </c>
      <c r="M1947" t="s">
        <v>30</v>
      </c>
      <c r="N1947" t="s">
        <v>3805</v>
      </c>
      <c r="O1947" t="s">
        <v>53</v>
      </c>
      <c r="P1947" t="s">
        <v>53</v>
      </c>
      <c r="Q1947" t="s">
        <v>54</v>
      </c>
      <c r="S1947" t="s">
        <v>55</v>
      </c>
    </row>
    <row r="1948" spans="1:21" hidden="1" x14ac:dyDescent="0.25">
      <c r="A1948" t="s">
        <v>3806</v>
      </c>
      <c r="B1948" t="s">
        <v>50</v>
      </c>
      <c r="C1948" t="s">
        <v>20</v>
      </c>
      <c r="D1948" t="s">
        <v>3806</v>
      </c>
      <c r="E1948" s="1">
        <v>44372.317361111112</v>
      </c>
      <c r="F1948" t="s">
        <v>60</v>
      </c>
      <c r="G1948" s="2">
        <v>44366</v>
      </c>
      <c r="H1948" s="2">
        <v>30842</v>
      </c>
      <c r="I1948">
        <v>9</v>
      </c>
      <c r="J1948" s="2">
        <v>44372</v>
      </c>
      <c r="K1948" s="2">
        <v>44372</v>
      </c>
      <c r="L1948" t="s">
        <v>29</v>
      </c>
      <c r="M1948" t="s">
        <v>30</v>
      </c>
      <c r="N1948" t="s">
        <v>3807</v>
      </c>
      <c r="O1948" t="s">
        <v>53</v>
      </c>
      <c r="P1948" t="s">
        <v>53</v>
      </c>
      <c r="Q1948" t="s">
        <v>54</v>
      </c>
      <c r="S1948" t="s">
        <v>55</v>
      </c>
    </row>
    <row r="1949" spans="1:21" hidden="1" x14ac:dyDescent="0.25">
      <c r="A1949" t="s">
        <v>3808</v>
      </c>
      <c r="B1949" t="s">
        <v>50</v>
      </c>
      <c r="C1949" t="s">
        <v>20</v>
      </c>
      <c r="D1949" t="s">
        <v>3808</v>
      </c>
      <c r="E1949" s="1">
        <v>44372.317361111112</v>
      </c>
      <c r="F1949" t="s">
        <v>63</v>
      </c>
      <c r="G1949" s="2">
        <v>44359</v>
      </c>
      <c r="H1949" s="2">
        <v>30835</v>
      </c>
      <c r="I1949">
        <v>1</v>
      </c>
      <c r="J1949" s="2">
        <v>44372</v>
      </c>
      <c r="K1949" s="2">
        <v>44372</v>
      </c>
      <c r="L1949" t="s">
        <v>29</v>
      </c>
      <c r="M1949" t="s">
        <v>30</v>
      </c>
      <c r="N1949" t="s">
        <v>3809</v>
      </c>
      <c r="O1949" t="s">
        <v>65</v>
      </c>
      <c r="P1949" t="s">
        <v>66</v>
      </c>
      <c r="Q1949" t="s">
        <v>54</v>
      </c>
      <c r="S1949" t="s">
        <v>55</v>
      </c>
    </row>
    <row r="1950" spans="1:21" hidden="1" x14ac:dyDescent="0.25">
      <c r="A1950" t="s">
        <v>3810</v>
      </c>
      <c r="B1950" t="s">
        <v>50</v>
      </c>
      <c r="C1950" t="s">
        <v>20</v>
      </c>
      <c r="D1950" t="s">
        <v>3810</v>
      </c>
      <c r="E1950" s="1">
        <v>44372.317361111112</v>
      </c>
      <c r="F1950" t="s">
        <v>51</v>
      </c>
      <c r="G1950" s="2">
        <v>44359</v>
      </c>
      <c r="H1950" s="2">
        <v>31451</v>
      </c>
      <c r="I1950">
        <v>13</v>
      </c>
      <c r="J1950" s="2">
        <v>44372</v>
      </c>
      <c r="K1950" s="2">
        <v>44372</v>
      </c>
      <c r="L1950" t="s">
        <v>29</v>
      </c>
      <c r="M1950" t="s">
        <v>30</v>
      </c>
      <c r="N1950" t="s">
        <v>3811</v>
      </c>
      <c r="O1950" t="s">
        <v>53</v>
      </c>
      <c r="P1950" t="s">
        <v>53</v>
      </c>
      <c r="Q1950" t="s">
        <v>54</v>
      </c>
      <c r="S1950" t="s">
        <v>55</v>
      </c>
    </row>
    <row r="1951" spans="1:21" hidden="1" x14ac:dyDescent="0.25">
      <c r="A1951" t="s">
        <v>3812</v>
      </c>
      <c r="B1951" t="s">
        <v>50</v>
      </c>
      <c r="C1951" t="s">
        <v>20</v>
      </c>
      <c r="D1951" t="s">
        <v>3812</v>
      </c>
      <c r="E1951" s="1">
        <v>44372.317361111112</v>
      </c>
      <c r="F1951" t="s">
        <v>57</v>
      </c>
      <c r="G1951" s="2">
        <v>44359</v>
      </c>
      <c r="H1951" s="2">
        <v>31451</v>
      </c>
      <c r="I1951">
        <v>1</v>
      </c>
      <c r="J1951" s="2">
        <v>44372</v>
      </c>
      <c r="K1951" s="2">
        <v>44372</v>
      </c>
      <c r="L1951" t="s">
        <v>29</v>
      </c>
      <c r="M1951" t="s">
        <v>30</v>
      </c>
      <c r="N1951" t="s">
        <v>3813</v>
      </c>
      <c r="O1951" t="s">
        <v>53</v>
      </c>
      <c r="P1951" t="s">
        <v>53</v>
      </c>
      <c r="Q1951" t="s">
        <v>54</v>
      </c>
      <c r="S1951" t="s">
        <v>55</v>
      </c>
    </row>
    <row r="1952" spans="1:21" hidden="1" x14ac:dyDescent="0.25">
      <c r="A1952" t="s">
        <v>3814</v>
      </c>
      <c r="B1952" t="s">
        <v>50</v>
      </c>
      <c r="C1952" t="s">
        <v>20</v>
      </c>
      <c r="D1952" t="s">
        <v>3814</v>
      </c>
      <c r="E1952" s="1">
        <v>44372.317361111112</v>
      </c>
      <c r="F1952" t="s">
        <v>60</v>
      </c>
      <c r="G1952" s="2">
        <v>44366</v>
      </c>
      <c r="H1952" s="2">
        <v>31458</v>
      </c>
      <c r="I1952">
        <v>10</v>
      </c>
      <c r="J1952" s="2">
        <v>44372</v>
      </c>
      <c r="K1952" s="2">
        <v>44372</v>
      </c>
      <c r="L1952" t="s">
        <v>29</v>
      </c>
      <c r="M1952" t="s">
        <v>30</v>
      </c>
      <c r="N1952" t="s">
        <v>3815</v>
      </c>
      <c r="O1952" t="s">
        <v>53</v>
      </c>
      <c r="P1952" t="s">
        <v>53</v>
      </c>
      <c r="Q1952" t="s">
        <v>54</v>
      </c>
      <c r="S1952" t="s">
        <v>55</v>
      </c>
    </row>
    <row r="1953" spans="1:21" hidden="1" x14ac:dyDescent="0.25">
      <c r="A1953" t="s">
        <v>3816</v>
      </c>
      <c r="B1953" t="s">
        <v>50</v>
      </c>
      <c r="C1953" t="s">
        <v>20</v>
      </c>
      <c r="D1953" t="s">
        <v>3816</v>
      </c>
      <c r="E1953" s="1">
        <v>44372.317361111112</v>
      </c>
      <c r="F1953" t="s">
        <v>63</v>
      </c>
      <c r="G1953" s="2">
        <v>44359</v>
      </c>
      <c r="H1953" s="2">
        <v>31451</v>
      </c>
      <c r="I1953">
        <v>1</v>
      </c>
      <c r="J1953" s="2">
        <v>44372</v>
      </c>
      <c r="K1953" s="2">
        <v>44372</v>
      </c>
      <c r="L1953" t="s">
        <v>29</v>
      </c>
      <c r="M1953" t="s">
        <v>30</v>
      </c>
      <c r="N1953" t="s">
        <v>3817</v>
      </c>
      <c r="O1953" t="s">
        <v>65</v>
      </c>
      <c r="P1953" t="s">
        <v>66</v>
      </c>
      <c r="Q1953" t="s">
        <v>142</v>
      </c>
      <c r="R1953" t="s">
        <v>118</v>
      </c>
    </row>
    <row r="1954" spans="1:21" hidden="1" x14ac:dyDescent="0.25">
      <c r="A1954" t="s">
        <v>3818</v>
      </c>
      <c r="B1954" t="s">
        <v>3819</v>
      </c>
      <c r="C1954" t="s">
        <v>20</v>
      </c>
      <c r="D1954" t="s">
        <v>3818</v>
      </c>
      <c r="E1954" s="1">
        <v>42369.427777777775</v>
      </c>
      <c r="F1954" t="s">
        <v>3820</v>
      </c>
      <c r="G1954" s="2">
        <v>42369</v>
      </c>
      <c r="H1954" s="2">
        <v>33480</v>
      </c>
      <c r="I1954">
        <v>1</v>
      </c>
      <c r="J1954" s="2">
        <v>44372</v>
      </c>
      <c r="K1954" s="2">
        <v>44372</v>
      </c>
      <c r="L1954" t="s">
        <v>29</v>
      </c>
      <c r="M1954" t="s">
        <v>30</v>
      </c>
      <c r="N1954" t="s">
        <v>3821</v>
      </c>
      <c r="O1954" t="s">
        <v>65</v>
      </c>
      <c r="P1954" t="s">
        <v>66</v>
      </c>
      <c r="Q1954" t="s">
        <v>142</v>
      </c>
      <c r="R1954" t="s">
        <v>118</v>
      </c>
    </row>
    <row r="1955" spans="1:21" hidden="1" x14ac:dyDescent="0.25">
      <c r="A1955" t="s">
        <v>3822</v>
      </c>
      <c r="B1955" t="s">
        <v>3819</v>
      </c>
      <c r="C1955" t="s">
        <v>20</v>
      </c>
      <c r="D1955" t="s">
        <v>3822</v>
      </c>
      <c r="E1955" s="1">
        <v>42369.427777777775</v>
      </c>
      <c r="F1955" t="s">
        <v>3820</v>
      </c>
      <c r="G1955" s="2">
        <v>42369</v>
      </c>
      <c r="H1955" s="2">
        <v>33480</v>
      </c>
      <c r="I1955">
        <v>1</v>
      </c>
      <c r="J1955" s="2">
        <v>44372</v>
      </c>
      <c r="K1955" s="2">
        <v>44372</v>
      </c>
      <c r="L1955" t="s">
        <v>29</v>
      </c>
      <c r="M1955" t="s">
        <v>30</v>
      </c>
      <c r="N1955" t="s">
        <v>3823</v>
      </c>
      <c r="O1955" t="s">
        <v>65</v>
      </c>
      <c r="P1955" t="s">
        <v>66</v>
      </c>
      <c r="Q1955" t="s">
        <v>142</v>
      </c>
      <c r="R1955" t="s">
        <v>118</v>
      </c>
    </row>
    <row r="1956" spans="1:21" hidden="1" x14ac:dyDescent="0.25">
      <c r="A1956" t="s">
        <v>3824</v>
      </c>
      <c r="B1956" t="s">
        <v>3819</v>
      </c>
      <c r="C1956" t="s">
        <v>20</v>
      </c>
      <c r="D1956" t="s">
        <v>3824</v>
      </c>
      <c r="E1956" s="1">
        <v>42369.427777777775</v>
      </c>
      <c r="F1956" t="s">
        <v>3820</v>
      </c>
      <c r="G1956" s="2">
        <v>42369</v>
      </c>
      <c r="H1956" s="2">
        <v>33480</v>
      </c>
      <c r="I1956">
        <v>1</v>
      </c>
      <c r="J1956" s="2">
        <v>44372</v>
      </c>
      <c r="K1956" s="2">
        <v>44372</v>
      </c>
      <c r="L1956" t="s">
        <v>29</v>
      </c>
      <c r="M1956" t="s">
        <v>30</v>
      </c>
      <c r="N1956" t="s">
        <v>3825</v>
      </c>
      <c r="O1956" t="s">
        <v>65</v>
      </c>
      <c r="P1956" t="s">
        <v>66</v>
      </c>
      <c r="Q1956" t="s">
        <v>142</v>
      </c>
      <c r="R1956" t="s">
        <v>118</v>
      </c>
    </row>
    <row r="1957" spans="1:21" hidden="1" x14ac:dyDescent="0.25">
      <c r="A1957" t="s">
        <v>3826</v>
      </c>
      <c r="B1957" t="s">
        <v>3819</v>
      </c>
      <c r="C1957" t="s">
        <v>20</v>
      </c>
      <c r="D1957" t="s">
        <v>3826</v>
      </c>
      <c r="E1957" s="1">
        <v>42369.427777777775</v>
      </c>
      <c r="F1957" t="s">
        <v>3820</v>
      </c>
      <c r="G1957" s="2">
        <v>42369</v>
      </c>
      <c r="H1957" s="2">
        <v>33480</v>
      </c>
      <c r="I1957">
        <v>1</v>
      </c>
      <c r="J1957" s="2">
        <v>44372</v>
      </c>
      <c r="K1957" s="2">
        <v>44372</v>
      </c>
      <c r="L1957" t="s">
        <v>29</v>
      </c>
      <c r="M1957" t="s">
        <v>30</v>
      </c>
      <c r="N1957" t="s">
        <v>3827</v>
      </c>
      <c r="O1957" t="s">
        <v>65</v>
      </c>
      <c r="P1957" t="s">
        <v>66</v>
      </c>
      <c r="Q1957" t="s">
        <v>118</v>
      </c>
      <c r="T1957" t="str">
        <f>VLOOKUP(O1957,Aggregations!$B$2:$C$12,2,FALSE)</f>
        <v>AVERAGE</v>
      </c>
      <c r="U1957" t="b">
        <f>ISNUMBER(SEARCH("CLOSE",B1957))</f>
        <v>0</v>
      </c>
    </row>
    <row r="1958" spans="1:21" hidden="1" x14ac:dyDescent="0.25">
      <c r="A1958" t="s">
        <v>3828</v>
      </c>
      <c r="B1958" t="s">
        <v>3819</v>
      </c>
      <c r="C1958" t="s">
        <v>20</v>
      </c>
      <c r="D1958" t="s">
        <v>3828</v>
      </c>
      <c r="E1958" s="1">
        <v>44371.459027777775</v>
      </c>
      <c r="F1958" t="s">
        <v>3829</v>
      </c>
      <c r="G1958" s="2">
        <v>44371</v>
      </c>
      <c r="H1958" s="2">
        <v>33480</v>
      </c>
      <c r="I1958">
        <v>82</v>
      </c>
      <c r="J1958" s="2">
        <v>44372</v>
      </c>
      <c r="K1958" s="2">
        <v>44372</v>
      </c>
      <c r="L1958" t="s">
        <v>29</v>
      </c>
      <c r="M1958" t="s">
        <v>30</v>
      </c>
      <c r="N1958" t="s">
        <v>3830</v>
      </c>
      <c r="O1958" t="s">
        <v>65</v>
      </c>
      <c r="P1958" t="s">
        <v>66</v>
      </c>
      <c r="Q1958" t="s">
        <v>142</v>
      </c>
      <c r="R1958" t="s">
        <v>118</v>
      </c>
    </row>
    <row r="1959" spans="1:21" hidden="1" x14ac:dyDescent="0.25">
      <c r="A1959" t="s">
        <v>3831</v>
      </c>
      <c r="B1959" t="s">
        <v>3819</v>
      </c>
      <c r="C1959" t="s">
        <v>20</v>
      </c>
      <c r="D1959" t="s">
        <v>3831</v>
      </c>
      <c r="E1959" s="1">
        <v>42369.427777777775</v>
      </c>
      <c r="F1959" t="s">
        <v>3820</v>
      </c>
      <c r="G1959" s="2">
        <v>42369</v>
      </c>
      <c r="H1959" s="2">
        <v>33480</v>
      </c>
      <c r="I1959">
        <v>1</v>
      </c>
      <c r="J1959" s="2">
        <v>44372</v>
      </c>
      <c r="K1959" s="2">
        <v>44372</v>
      </c>
      <c r="L1959" t="s">
        <v>29</v>
      </c>
      <c r="M1959" t="s">
        <v>30</v>
      </c>
      <c r="N1959" t="s">
        <v>3832</v>
      </c>
      <c r="O1959" t="s">
        <v>65</v>
      </c>
      <c r="P1959" t="s">
        <v>66</v>
      </c>
      <c r="Q1959" t="s">
        <v>142</v>
      </c>
      <c r="R1959" t="s">
        <v>118</v>
      </c>
    </row>
    <row r="1960" spans="1:21" hidden="1" x14ac:dyDescent="0.25">
      <c r="A1960" t="s">
        <v>3833</v>
      </c>
      <c r="B1960" t="s">
        <v>3819</v>
      </c>
      <c r="C1960" t="s">
        <v>20</v>
      </c>
      <c r="D1960" t="s">
        <v>3833</v>
      </c>
      <c r="E1960" s="1">
        <v>42369.427777777775</v>
      </c>
      <c r="F1960" t="s">
        <v>3820</v>
      </c>
      <c r="G1960" s="2">
        <v>42369</v>
      </c>
      <c r="H1960" s="2">
        <v>31506</v>
      </c>
      <c r="I1960">
        <v>1</v>
      </c>
      <c r="J1960" s="2">
        <v>44372</v>
      </c>
      <c r="K1960" s="2">
        <v>44372</v>
      </c>
      <c r="L1960" t="s">
        <v>29</v>
      </c>
      <c r="M1960" t="s">
        <v>30</v>
      </c>
      <c r="N1960" t="s">
        <v>3834</v>
      </c>
      <c r="O1960" t="s">
        <v>65</v>
      </c>
      <c r="P1960" t="s">
        <v>66</v>
      </c>
      <c r="Q1960" t="s">
        <v>142</v>
      </c>
      <c r="R1960" t="s">
        <v>118</v>
      </c>
    </row>
    <row r="1961" spans="1:21" hidden="1" x14ac:dyDescent="0.25">
      <c r="A1961" t="s">
        <v>3835</v>
      </c>
      <c r="B1961" t="s">
        <v>3819</v>
      </c>
      <c r="C1961" t="s">
        <v>20</v>
      </c>
      <c r="D1961" t="s">
        <v>3835</v>
      </c>
      <c r="E1961" s="1">
        <v>42369.427777777775</v>
      </c>
      <c r="F1961" t="s">
        <v>3820</v>
      </c>
      <c r="G1961" s="2">
        <v>42369</v>
      </c>
      <c r="H1961" s="2">
        <v>31506</v>
      </c>
      <c r="I1961">
        <v>1</v>
      </c>
      <c r="J1961" s="2">
        <v>44372</v>
      </c>
      <c r="K1961" s="2">
        <v>44372</v>
      </c>
      <c r="L1961" t="s">
        <v>29</v>
      </c>
      <c r="M1961" t="s">
        <v>30</v>
      </c>
      <c r="N1961" t="s">
        <v>3836</v>
      </c>
      <c r="O1961" t="s">
        <v>65</v>
      </c>
      <c r="P1961" t="s">
        <v>66</v>
      </c>
      <c r="Q1961" t="s">
        <v>142</v>
      </c>
      <c r="R1961" t="s">
        <v>118</v>
      </c>
    </row>
    <row r="1962" spans="1:21" hidden="1" x14ac:dyDescent="0.25">
      <c r="A1962" t="s">
        <v>3837</v>
      </c>
      <c r="B1962" t="s">
        <v>3819</v>
      </c>
      <c r="C1962" t="s">
        <v>20</v>
      </c>
      <c r="D1962" t="s">
        <v>3837</v>
      </c>
      <c r="E1962" s="1">
        <v>42369.427777777775</v>
      </c>
      <c r="F1962" t="s">
        <v>3820</v>
      </c>
      <c r="G1962" s="2">
        <v>42369</v>
      </c>
      <c r="H1962" s="2">
        <v>31506</v>
      </c>
      <c r="I1962">
        <v>1</v>
      </c>
      <c r="J1962" s="2">
        <v>44372</v>
      </c>
      <c r="K1962" s="2">
        <v>44372</v>
      </c>
      <c r="L1962" t="s">
        <v>29</v>
      </c>
      <c r="M1962" t="s">
        <v>30</v>
      </c>
      <c r="N1962" t="s">
        <v>3838</v>
      </c>
      <c r="O1962" t="s">
        <v>65</v>
      </c>
      <c r="P1962" t="s">
        <v>66</v>
      </c>
      <c r="Q1962" t="s">
        <v>142</v>
      </c>
      <c r="R1962" t="s">
        <v>118</v>
      </c>
    </row>
    <row r="1963" spans="1:21" hidden="1" x14ac:dyDescent="0.25">
      <c r="A1963" t="s">
        <v>3839</v>
      </c>
      <c r="B1963" t="s">
        <v>3819</v>
      </c>
      <c r="C1963" t="s">
        <v>20</v>
      </c>
      <c r="D1963" t="s">
        <v>3839</v>
      </c>
      <c r="E1963" s="1">
        <v>42369.427777777775</v>
      </c>
      <c r="F1963" t="s">
        <v>3820</v>
      </c>
      <c r="G1963" s="2">
        <v>42369</v>
      </c>
      <c r="H1963" s="2">
        <v>31506</v>
      </c>
      <c r="I1963">
        <v>1</v>
      </c>
      <c r="J1963" s="2">
        <v>44372</v>
      </c>
      <c r="K1963" s="2">
        <v>44372</v>
      </c>
      <c r="L1963" t="s">
        <v>29</v>
      </c>
      <c r="M1963" t="s">
        <v>30</v>
      </c>
      <c r="N1963" t="s">
        <v>3840</v>
      </c>
      <c r="O1963" t="s">
        <v>65</v>
      </c>
      <c r="P1963" t="s">
        <v>66</v>
      </c>
      <c r="Q1963" t="s">
        <v>142</v>
      </c>
      <c r="R1963" t="s">
        <v>118</v>
      </c>
    </row>
    <row r="1964" spans="1:21" hidden="1" x14ac:dyDescent="0.25">
      <c r="A1964" t="s">
        <v>3841</v>
      </c>
      <c r="B1964" t="s">
        <v>3819</v>
      </c>
      <c r="C1964" t="s">
        <v>20</v>
      </c>
      <c r="D1964" t="s">
        <v>3841</v>
      </c>
      <c r="E1964" s="1">
        <v>42369.427777777775</v>
      </c>
      <c r="F1964" t="s">
        <v>3820</v>
      </c>
      <c r="G1964" s="2">
        <v>42369</v>
      </c>
      <c r="H1964" s="2">
        <v>30687</v>
      </c>
      <c r="I1964">
        <v>12</v>
      </c>
      <c r="J1964" s="2">
        <v>44372</v>
      </c>
      <c r="K1964" s="2">
        <v>44372</v>
      </c>
      <c r="L1964" t="s">
        <v>29</v>
      </c>
      <c r="M1964" t="s">
        <v>30</v>
      </c>
      <c r="N1964" t="s">
        <v>3842</v>
      </c>
      <c r="O1964" t="s">
        <v>65</v>
      </c>
      <c r="P1964" t="s">
        <v>66</v>
      </c>
      <c r="Q1964" t="s">
        <v>142</v>
      </c>
      <c r="R1964" t="s">
        <v>118</v>
      </c>
    </row>
    <row r="1965" spans="1:21" hidden="1" x14ac:dyDescent="0.25">
      <c r="A1965" t="s">
        <v>3843</v>
      </c>
      <c r="B1965" t="s">
        <v>3819</v>
      </c>
      <c r="C1965" t="s">
        <v>20</v>
      </c>
      <c r="D1965" t="s">
        <v>3843</v>
      </c>
      <c r="E1965" s="1">
        <v>42369.427777777775</v>
      </c>
      <c r="F1965" t="s">
        <v>3820</v>
      </c>
      <c r="G1965" s="2">
        <v>42369</v>
      </c>
      <c r="H1965" s="2">
        <v>31506</v>
      </c>
      <c r="I1965">
        <v>1</v>
      </c>
      <c r="J1965" s="2">
        <v>44372</v>
      </c>
      <c r="K1965" s="2">
        <v>44372</v>
      </c>
      <c r="L1965" t="s">
        <v>29</v>
      </c>
      <c r="M1965" t="s">
        <v>30</v>
      </c>
      <c r="N1965" t="s">
        <v>3844</v>
      </c>
      <c r="O1965" t="s">
        <v>65</v>
      </c>
      <c r="P1965" t="s">
        <v>66</v>
      </c>
      <c r="Q1965" t="s">
        <v>142</v>
      </c>
      <c r="R1965" t="s">
        <v>118</v>
      </c>
    </row>
    <row r="1966" spans="1:21" hidden="1" x14ac:dyDescent="0.25">
      <c r="A1966" t="s">
        <v>3845</v>
      </c>
      <c r="B1966" t="s">
        <v>3819</v>
      </c>
      <c r="C1966" t="s">
        <v>20</v>
      </c>
      <c r="D1966" t="s">
        <v>3845</v>
      </c>
      <c r="E1966" s="1">
        <v>42369.427777777775</v>
      </c>
      <c r="F1966" t="s">
        <v>3820</v>
      </c>
      <c r="G1966" s="2">
        <v>42369</v>
      </c>
      <c r="H1966" s="2">
        <v>27845</v>
      </c>
      <c r="I1966">
        <v>1</v>
      </c>
      <c r="J1966" s="2">
        <v>44372</v>
      </c>
      <c r="K1966" s="2">
        <v>44372</v>
      </c>
      <c r="L1966" t="s">
        <v>29</v>
      </c>
      <c r="M1966" t="s">
        <v>30</v>
      </c>
      <c r="N1966" t="s">
        <v>3846</v>
      </c>
      <c r="O1966" t="s">
        <v>65</v>
      </c>
      <c r="P1966" t="s">
        <v>66</v>
      </c>
      <c r="Q1966" t="s">
        <v>142</v>
      </c>
      <c r="R1966" t="s">
        <v>118</v>
      </c>
    </row>
    <row r="1967" spans="1:21" hidden="1" x14ac:dyDescent="0.25">
      <c r="A1967" t="s">
        <v>3847</v>
      </c>
      <c r="B1967" t="s">
        <v>3819</v>
      </c>
      <c r="C1967" t="s">
        <v>20</v>
      </c>
      <c r="D1967" t="s">
        <v>3847</v>
      </c>
      <c r="E1967" s="1">
        <v>42369.427777777775</v>
      </c>
      <c r="F1967" t="s">
        <v>3820</v>
      </c>
      <c r="G1967" s="2">
        <v>42369</v>
      </c>
      <c r="H1967" s="2">
        <v>27845</v>
      </c>
      <c r="I1967">
        <v>2</v>
      </c>
      <c r="J1967" s="2">
        <v>44372</v>
      </c>
      <c r="K1967" s="2">
        <v>44372</v>
      </c>
      <c r="L1967" t="s">
        <v>29</v>
      </c>
      <c r="M1967" t="s">
        <v>30</v>
      </c>
      <c r="N1967" t="s">
        <v>3848</v>
      </c>
      <c r="O1967" t="s">
        <v>65</v>
      </c>
      <c r="P1967" t="s">
        <v>66</v>
      </c>
      <c r="Q1967" t="s">
        <v>142</v>
      </c>
      <c r="R1967" t="s">
        <v>118</v>
      </c>
    </row>
    <row r="1968" spans="1:21" hidden="1" x14ac:dyDescent="0.25">
      <c r="A1968" t="s">
        <v>3849</v>
      </c>
      <c r="B1968" t="s">
        <v>3819</v>
      </c>
      <c r="C1968" t="s">
        <v>20</v>
      </c>
      <c r="D1968" t="s">
        <v>3849</v>
      </c>
      <c r="E1968" s="1">
        <v>42369.427777777775</v>
      </c>
      <c r="F1968" t="s">
        <v>3829</v>
      </c>
      <c r="G1968" s="2">
        <v>42369</v>
      </c>
      <c r="H1968" s="2">
        <v>27845</v>
      </c>
      <c r="I1968">
        <v>1</v>
      </c>
      <c r="J1968" s="2">
        <v>44372</v>
      </c>
      <c r="K1968" s="2">
        <v>44372</v>
      </c>
      <c r="L1968" t="s">
        <v>29</v>
      </c>
      <c r="M1968" t="s">
        <v>30</v>
      </c>
      <c r="N1968" t="s">
        <v>3850</v>
      </c>
      <c r="O1968" t="s">
        <v>65</v>
      </c>
      <c r="P1968" t="s">
        <v>66</v>
      </c>
      <c r="Q1968" t="s">
        <v>142</v>
      </c>
      <c r="R1968" t="s">
        <v>118</v>
      </c>
    </row>
    <row r="1969" spans="1:21" hidden="1" x14ac:dyDescent="0.25">
      <c r="A1969" t="s">
        <v>3851</v>
      </c>
      <c r="B1969" t="s">
        <v>3819</v>
      </c>
      <c r="C1969" t="s">
        <v>20</v>
      </c>
      <c r="D1969" t="s">
        <v>3851</v>
      </c>
      <c r="E1969" s="1">
        <v>42369.427777777775</v>
      </c>
      <c r="F1969" t="s">
        <v>3820</v>
      </c>
      <c r="G1969" s="2">
        <v>42369</v>
      </c>
      <c r="H1969" s="2">
        <v>27845</v>
      </c>
      <c r="I1969">
        <v>1</v>
      </c>
      <c r="J1969" s="2">
        <v>44372</v>
      </c>
      <c r="K1969" s="2">
        <v>44372</v>
      </c>
      <c r="L1969" t="s">
        <v>29</v>
      </c>
      <c r="M1969" t="s">
        <v>30</v>
      </c>
      <c r="N1969" t="s">
        <v>3852</v>
      </c>
      <c r="O1969" t="s">
        <v>65</v>
      </c>
      <c r="P1969" t="s">
        <v>66</v>
      </c>
      <c r="Q1969" t="s">
        <v>142</v>
      </c>
      <c r="R1969" t="s">
        <v>118</v>
      </c>
    </row>
    <row r="1970" spans="1:21" hidden="1" x14ac:dyDescent="0.25">
      <c r="A1970" t="s">
        <v>3853</v>
      </c>
      <c r="B1970" t="s">
        <v>3819</v>
      </c>
      <c r="C1970" t="s">
        <v>20</v>
      </c>
      <c r="D1970" t="s">
        <v>3853</v>
      </c>
      <c r="E1970" s="1">
        <v>44371.459027777775</v>
      </c>
      <c r="F1970" t="s">
        <v>3820</v>
      </c>
      <c r="G1970" s="2">
        <v>44371</v>
      </c>
      <c r="H1970" s="2">
        <v>26025</v>
      </c>
      <c r="I1970">
        <v>95</v>
      </c>
      <c r="J1970" s="2">
        <v>44372</v>
      </c>
      <c r="K1970" s="2">
        <v>44372</v>
      </c>
      <c r="L1970" t="s">
        <v>29</v>
      </c>
      <c r="M1970" t="s">
        <v>30</v>
      </c>
      <c r="N1970" t="s">
        <v>3854</v>
      </c>
      <c r="O1970" t="s">
        <v>65</v>
      </c>
      <c r="P1970" t="s">
        <v>66</v>
      </c>
      <c r="Q1970" t="s">
        <v>118</v>
      </c>
      <c r="T1970" t="str">
        <f>VLOOKUP(O1970,Aggregations!$B$2:$C$12,2,FALSE)</f>
        <v>AVERAGE</v>
      </c>
      <c r="U1970" t="b">
        <f>ISNUMBER(SEARCH("CLOSE",B1970))</f>
        <v>0</v>
      </c>
    </row>
    <row r="1971" spans="1:21" hidden="1" x14ac:dyDescent="0.25">
      <c r="A1971" t="s">
        <v>3855</v>
      </c>
      <c r="B1971" t="s">
        <v>3819</v>
      </c>
      <c r="C1971" t="s">
        <v>20</v>
      </c>
      <c r="D1971" t="s">
        <v>3855</v>
      </c>
      <c r="E1971" s="1">
        <v>42369.427777777775</v>
      </c>
      <c r="F1971" t="s">
        <v>3820</v>
      </c>
      <c r="G1971" s="2">
        <v>42369</v>
      </c>
      <c r="H1971" s="2">
        <v>27845</v>
      </c>
      <c r="I1971">
        <v>1</v>
      </c>
      <c r="J1971" s="2">
        <v>44372</v>
      </c>
      <c r="K1971" s="2">
        <v>44372</v>
      </c>
      <c r="L1971" t="s">
        <v>29</v>
      </c>
      <c r="M1971" t="s">
        <v>30</v>
      </c>
      <c r="N1971" t="s">
        <v>3856</v>
      </c>
      <c r="O1971" t="s">
        <v>65</v>
      </c>
      <c r="P1971" t="s">
        <v>66</v>
      </c>
      <c r="Q1971" t="s">
        <v>142</v>
      </c>
      <c r="R1971" t="s">
        <v>118</v>
      </c>
    </row>
    <row r="1972" spans="1:21" hidden="1" x14ac:dyDescent="0.25">
      <c r="A1972" t="s">
        <v>3857</v>
      </c>
      <c r="B1972" t="s">
        <v>3819</v>
      </c>
      <c r="C1972" t="s">
        <v>20</v>
      </c>
      <c r="D1972" t="s">
        <v>3857</v>
      </c>
      <c r="E1972" s="1">
        <v>42369.427777777775</v>
      </c>
      <c r="F1972" t="s">
        <v>3820</v>
      </c>
      <c r="G1972" s="2">
        <v>42369</v>
      </c>
      <c r="H1972" s="2">
        <v>38358</v>
      </c>
      <c r="I1972">
        <v>1</v>
      </c>
      <c r="J1972" s="2">
        <v>44372</v>
      </c>
      <c r="K1972" s="2">
        <v>44372</v>
      </c>
      <c r="L1972" t="s">
        <v>29</v>
      </c>
      <c r="M1972" t="s">
        <v>30</v>
      </c>
      <c r="N1972" t="s">
        <v>3858</v>
      </c>
      <c r="O1972" t="s">
        <v>65</v>
      </c>
      <c r="P1972" t="s">
        <v>66</v>
      </c>
      <c r="Q1972" t="s">
        <v>142</v>
      </c>
      <c r="R1972" t="s">
        <v>118</v>
      </c>
    </row>
    <row r="1973" spans="1:21" hidden="1" x14ac:dyDescent="0.25">
      <c r="A1973" t="s">
        <v>3859</v>
      </c>
      <c r="B1973" t="s">
        <v>3819</v>
      </c>
      <c r="C1973" t="s">
        <v>20</v>
      </c>
      <c r="D1973" t="s">
        <v>3859</v>
      </c>
      <c r="E1973" s="1">
        <v>42369.427777777775</v>
      </c>
      <c r="F1973" t="s">
        <v>3820</v>
      </c>
      <c r="G1973" s="2">
        <v>42369</v>
      </c>
      <c r="H1973" s="2">
        <v>38358</v>
      </c>
      <c r="I1973">
        <v>1</v>
      </c>
      <c r="J1973" s="2">
        <v>44372</v>
      </c>
      <c r="K1973" s="2">
        <v>44372</v>
      </c>
      <c r="L1973" t="s">
        <v>29</v>
      </c>
      <c r="M1973" t="s">
        <v>30</v>
      </c>
      <c r="N1973" t="s">
        <v>3860</v>
      </c>
      <c r="O1973" t="s">
        <v>65</v>
      </c>
      <c r="P1973" t="s">
        <v>66</v>
      </c>
      <c r="Q1973" t="s">
        <v>142</v>
      </c>
      <c r="R1973" t="s">
        <v>118</v>
      </c>
    </row>
    <row r="1974" spans="1:21" hidden="1" x14ac:dyDescent="0.25">
      <c r="A1974" t="s">
        <v>3861</v>
      </c>
      <c r="B1974" t="s">
        <v>3819</v>
      </c>
      <c r="C1974" t="s">
        <v>20</v>
      </c>
      <c r="D1974" t="s">
        <v>3861</v>
      </c>
      <c r="E1974" s="1">
        <v>42369.427777777775</v>
      </c>
      <c r="F1974" t="s">
        <v>3820</v>
      </c>
      <c r="G1974" s="2">
        <v>42369</v>
      </c>
      <c r="H1974" s="2">
        <v>38358</v>
      </c>
      <c r="I1974">
        <v>1</v>
      </c>
      <c r="J1974" s="2">
        <v>44372</v>
      </c>
      <c r="K1974" s="2">
        <v>44372</v>
      </c>
      <c r="L1974" t="s">
        <v>29</v>
      </c>
      <c r="M1974" t="s">
        <v>30</v>
      </c>
      <c r="N1974" t="s">
        <v>3862</v>
      </c>
      <c r="O1974" t="s">
        <v>65</v>
      </c>
      <c r="P1974" t="s">
        <v>66</v>
      </c>
      <c r="Q1974" t="s">
        <v>142</v>
      </c>
      <c r="R1974" t="s">
        <v>118</v>
      </c>
    </row>
    <row r="1975" spans="1:21" hidden="1" x14ac:dyDescent="0.25">
      <c r="A1975" t="s">
        <v>3863</v>
      </c>
      <c r="B1975" t="s">
        <v>3819</v>
      </c>
      <c r="C1975" t="s">
        <v>20</v>
      </c>
      <c r="D1975" t="s">
        <v>3863</v>
      </c>
      <c r="E1975" s="1">
        <v>42369.427777777775</v>
      </c>
      <c r="F1975" t="s">
        <v>3820</v>
      </c>
      <c r="G1975" s="2">
        <v>42369</v>
      </c>
      <c r="H1975" s="2">
        <v>38358</v>
      </c>
      <c r="I1975">
        <v>1</v>
      </c>
      <c r="J1975" s="2">
        <v>44372</v>
      </c>
      <c r="K1975" s="2">
        <v>44372</v>
      </c>
      <c r="L1975" t="s">
        <v>29</v>
      </c>
      <c r="M1975" t="s">
        <v>30</v>
      </c>
      <c r="N1975" t="s">
        <v>3864</v>
      </c>
      <c r="O1975" t="s">
        <v>65</v>
      </c>
      <c r="P1975" t="s">
        <v>66</v>
      </c>
      <c r="Q1975" t="s">
        <v>142</v>
      </c>
      <c r="R1975" t="s">
        <v>118</v>
      </c>
    </row>
    <row r="1976" spans="1:21" hidden="1" x14ac:dyDescent="0.25">
      <c r="A1976" t="s">
        <v>3865</v>
      </c>
      <c r="B1976" t="s">
        <v>3819</v>
      </c>
      <c r="C1976" t="s">
        <v>20</v>
      </c>
      <c r="D1976" t="s">
        <v>3865</v>
      </c>
      <c r="E1976" s="1">
        <v>44371.459027777775</v>
      </c>
      <c r="F1976" t="s">
        <v>3820</v>
      </c>
      <c r="G1976" s="2">
        <v>44371</v>
      </c>
      <c r="H1976" s="2">
        <v>38358</v>
      </c>
      <c r="I1976">
        <v>56</v>
      </c>
      <c r="J1976" s="2">
        <v>44372</v>
      </c>
      <c r="K1976" s="2">
        <v>44372</v>
      </c>
      <c r="L1976" t="s">
        <v>29</v>
      </c>
      <c r="M1976" t="s">
        <v>30</v>
      </c>
      <c r="N1976" t="s">
        <v>3866</v>
      </c>
      <c r="O1976" t="s">
        <v>65</v>
      </c>
      <c r="P1976" t="s">
        <v>66</v>
      </c>
      <c r="Q1976" t="s">
        <v>118</v>
      </c>
      <c r="T1976" t="str">
        <f>VLOOKUP(O1976,Aggregations!$B$2:$C$12,2,FALSE)</f>
        <v>AVERAGE</v>
      </c>
      <c r="U1976" t="b">
        <f>ISNUMBER(SEARCH("CLOSE",B1976))</f>
        <v>0</v>
      </c>
    </row>
    <row r="1977" spans="1:21" hidden="1" x14ac:dyDescent="0.25">
      <c r="A1977" t="s">
        <v>3867</v>
      </c>
      <c r="B1977" t="s">
        <v>3819</v>
      </c>
      <c r="C1977" t="s">
        <v>20</v>
      </c>
      <c r="D1977" t="s">
        <v>3867</v>
      </c>
      <c r="E1977" s="1">
        <v>42369.427777777775</v>
      </c>
      <c r="F1977" t="s">
        <v>3820</v>
      </c>
      <c r="G1977" s="2">
        <v>42369</v>
      </c>
      <c r="H1977" s="2">
        <v>38358</v>
      </c>
      <c r="I1977">
        <v>1</v>
      </c>
      <c r="J1977" s="2">
        <v>44372</v>
      </c>
      <c r="K1977" s="2">
        <v>44372</v>
      </c>
      <c r="L1977" t="s">
        <v>29</v>
      </c>
      <c r="M1977" t="s">
        <v>30</v>
      </c>
      <c r="N1977" t="s">
        <v>3868</v>
      </c>
      <c r="O1977" t="s">
        <v>65</v>
      </c>
      <c r="P1977" t="s">
        <v>66</v>
      </c>
      <c r="Q1977" t="s">
        <v>142</v>
      </c>
      <c r="R1977" t="s">
        <v>118</v>
      </c>
    </row>
    <row r="1978" spans="1:21" hidden="1" x14ac:dyDescent="0.25">
      <c r="A1978" t="s">
        <v>3869</v>
      </c>
      <c r="B1978" t="s">
        <v>3819</v>
      </c>
      <c r="C1978" t="s">
        <v>20</v>
      </c>
      <c r="D1978" t="s">
        <v>3869</v>
      </c>
      <c r="E1978" s="1">
        <v>42369.427777777775</v>
      </c>
      <c r="F1978" t="s">
        <v>3870</v>
      </c>
      <c r="G1978" s="2">
        <v>42369</v>
      </c>
      <c r="H1978" s="2">
        <v>32192</v>
      </c>
      <c r="I1978">
        <v>1</v>
      </c>
      <c r="J1978" s="2">
        <v>44372</v>
      </c>
      <c r="K1978" s="2">
        <v>44372</v>
      </c>
      <c r="L1978" t="s">
        <v>29</v>
      </c>
      <c r="M1978" t="s">
        <v>30</v>
      </c>
      <c r="N1978" t="s">
        <v>3871</v>
      </c>
      <c r="O1978" t="s">
        <v>65</v>
      </c>
      <c r="P1978" t="s">
        <v>66</v>
      </c>
      <c r="Q1978" t="s">
        <v>142</v>
      </c>
      <c r="R1978" t="s">
        <v>118</v>
      </c>
    </row>
    <row r="1979" spans="1:21" hidden="1" x14ac:dyDescent="0.25">
      <c r="A1979" t="s">
        <v>3872</v>
      </c>
      <c r="B1979" t="s">
        <v>3819</v>
      </c>
      <c r="C1979" t="s">
        <v>20</v>
      </c>
      <c r="D1979" t="s">
        <v>3872</v>
      </c>
      <c r="E1979" s="1">
        <v>42369.427777777775</v>
      </c>
      <c r="F1979" t="s">
        <v>3870</v>
      </c>
      <c r="G1979" s="2">
        <v>42369</v>
      </c>
      <c r="H1979" s="2">
        <v>32192</v>
      </c>
      <c r="I1979">
        <v>1</v>
      </c>
      <c r="J1979" s="2">
        <v>44372</v>
      </c>
      <c r="K1979" s="2">
        <v>44372</v>
      </c>
      <c r="L1979" t="s">
        <v>29</v>
      </c>
      <c r="M1979" t="s">
        <v>30</v>
      </c>
      <c r="N1979" t="s">
        <v>3873</v>
      </c>
      <c r="O1979" t="s">
        <v>65</v>
      </c>
      <c r="P1979" t="s">
        <v>66</v>
      </c>
      <c r="Q1979" t="s">
        <v>142</v>
      </c>
      <c r="R1979" t="s">
        <v>118</v>
      </c>
    </row>
    <row r="1980" spans="1:21" hidden="1" x14ac:dyDescent="0.25">
      <c r="A1980" t="s">
        <v>3874</v>
      </c>
      <c r="B1980" t="s">
        <v>3819</v>
      </c>
      <c r="C1980" t="s">
        <v>20</v>
      </c>
      <c r="D1980" t="s">
        <v>3874</v>
      </c>
      <c r="E1980" s="1">
        <v>42369.427777777775</v>
      </c>
      <c r="F1980" t="s">
        <v>3870</v>
      </c>
      <c r="G1980" s="2">
        <v>42369</v>
      </c>
      <c r="H1980" s="2">
        <v>32192</v>
      </c>
      <c r="I1980">
        <v>1</v>
      </c>
      <c r="J1980" s="2">
        <v>44372</v>
      </c>
      <c r="K1980" s="2">
        <v>44372</v>
      </c>
      <c r="L1980" t="s">
        <v>29</v>
      </c>
      <c r="M1980" t="s">
        <v>30</v>
      </c>
      <c r="N1980" t="s">
        <v>3875</v>
      </c>
      <c r="O1980" t="s">
        <v>65</v>
      </c>
      <c r="P1980" t="s">
        <v>66</v>
      </c>
      <c r="Q1980" t="s">
        <v>142</v>
      </c>
      <c r="R1980" t="s">
        <v>118</v>
      </c>
    </row>
    <row r="1981" spans="1:21" hidden="1" x14ac:dyDescent="0.25">
      <c r="A1981" t="s">
        <v>3876</v>
      </c>
      <c r="B1981" t="s">
        <v>3819</v>
      </c>
      <c r="C1981" t="s">
        <v>20</v>
      </c>
      <c r="D1981" t="s">
        <v>3876</v>
      </c>
      <c r="E1981" s="1">
        <v>42369.427777777775</v>
      </c>
      <c r="F1981" t="s">
        <v>3870</v>
      </c>
      <c r="G1981" s="2">
        <v>42369</v>
      </c>
      <c r="H1981" s="2">
        <v>32192</v>
      </c>
      <c r="I1981">
        <v>1</v>
      </c>
      <c r="J1981" s="2">
        <v>44372</v>
      </c>
      <c r="K1981" s="2">
        <v>44372</v>
      </c>
      <c r="L1981" t="s">
        <v>29</v>
      </c>
      <c r="M1981" t="s">
        <v>30</v>
      </c>
      <c r="N1981" t="s">
        <v>3877</v>
      </c>
      <c r="O1981" t="s">
        <v>65</v>
      </c>
      <c r="P1981" t="s">
        <v>66</v>
      </c>
      <c r="Q1981" t="s">
        <v>142</v>
      </c>
      <c r="R1981" t="s">
        <v>118</v>
      </c>
    </row>
    <row r="1982" spans="1:21" hidden="1" x14ac:dyDescent="0.25">
      <c r="A1982" t="s">
        <v>3878</v>
      </c>
      <c r="B1982" t="s">
        <v>3819</v>
      </c>
      <c r="C1982" t="s">
        <v>20</v>
      </c>
      <c r="D1982" t="s">
        <v>3878</v>
      </c>
      <c r="E1982" s="1">
        <v>42369.427777777775</v>
      </c>
      <c r="F1982" t="s">
        <v>3870</v>
      </c>
      <c r="G1982" s="2">
        <v>42369</v>
      </c>
      <c r="H1982" s="2">
        <v>31751</v>
      </c>
      <c r="I1982">
        <v>6</v>
      </c>
      <c r="J1982" s="2">
        <v>44372</v>
      </c>
      <c r="K1982" s="2">
        <v>44372</v>
      </c>
      <c r="L1982" t="s">
        <v>29</v>
      </c>
      <c r="M1982" t="s">
        <v>30</v>
      </c>
      <c r="N1982" t="s">
        <v>3879</v>
      </c>
      <c r="O1982" t="s">
        <v>65</v>
      </c>
      <c r="P1982" t="s">
        <v>66</v>
      </c>
      <c r="Q1982" t="s">
        <v>142</v>
      </c>
      <c r="R1982" t="s">
        <v>118</v>
      </c>
    </row>
    <row r="1983" spans="1:21" hidden="1" x14ac:dyDescent="0.25">
      <c r="A1983" t="s">
        <v>3880</v>
      </c>
      <c r="B1983" t="s">
        <v>3819</v>
      </c>
      <c r="C1983" t="s">
        <v>20</v>
      </c>
      <c r="D1983" t="s">
        <v>3880</v>
      </c>
      <c r="E1983" s="1">
        <v>42369.427777777775</v>
      </c>
      <c r="F1983" t="s">
        <v>3870</v>
      </c>
      <c r="G1983" s="2">
        <v>42369</v>
      </c>
      <c r="H1983" s="2">
        <v>32192</v>
      </c>
      <c r="I1983">
        <v>1</v>
      </c>
      <c r="J1983" s="2">
        <v>44372</v>
      </c>
      <c r="K1983" s="2">
        <v>44372</v>
      </c>
      <c r="L1983" t="s">
        <v>29</v>
      </c>
      <c r="M1983" t="s">
        <v>30</v>
      </c>
      <c r="N1983" t="s">
        <v>3881</v>
      </c>
      <c r="O1983" t="s">
        <v>65</v>
      </c>
      <c r="P1983" t="s">
        <v>66</v>
      </c>
      <c r="Q1983" t="s">
        <v>142</v>
      </c>
      <c r="R1983" t="s">
        <v>118</v>
      </c>
    </row>
    <row r="1984" spans="1:21" hidden="1" x14ac:dyDescent="0.25">
      <c r="A1984" t="s">
        <v>3882</v>
      </c>
      <c r="B1984" t="s">
        <v>3819</v>
      </c>
      <c r="C1984" t="s">
        <v>20</v>
      </c>
      <c r="D1984" t="s">
        <v>3882</v>
      </c>
      <c r="E1984" s="1">
        <v>42369.427777777775</v>
      </c>
      <c r="F1984" t="s">
        <v>3870</v>
      </c>
      <c r="G1984" s="2">
        <v>42369</v>
      </c>
      <c r="H1984" s="2">
        <v>38358</v>
      </c>
      <c r="I1984">
        <v>1</v>
      </c>
      <c r="J1984" s="2">
        <v>44372</v>
      </c>
      <c r="K1984" s="2">
        <v>44372</v>
      </c>
      <c r="L1984" t="s">
        <v>29</v>
      </c>
      <c r="M1984" t="s">
        <v>30</v>
      </c>
      <c r="N1984" t="s">
        <v>3883</v>
      </c>
      <c r="O1984" t="s">
        <v>65</v>
      </c>
      <c r="P1984" t="s">
        <v>66</v>
      </c>
      <c r="Q1984" t="s">
        <v>142</v>
      </c>
      <c r="R1984" t="s">
        <v>118</v>
      </c>
    </row>
    <row r="1985" spans="1:21" hidden="1" x14ac:dyDescent="0.25">
      <c r="A1985" t="s">
        <v>3884</v>
      </c>
      <c r="B1985" t="s">
        <v>3819</v>
      </c>
      <c r="C1985" t="s">
        <v>20</v>
      </c>
      <c r="D1985" t="s">
        <v>3884</v>
      </c>
      <c r="E1985" s="1">
        <v>42369.427777777775</v>
      </c>
      <c r="F1985" t="s">
        <v>3870</v>
      </c>
      <c r="G1985" s="2">
        <v>42369</v>
      </c>
      <c r="H1985" s="2">
        <v>38358</v>
      </c>
      <c r="I1985">
        <v>1</v>
      </c>
      <c r="J1985" s="2">
        <v>44372</v>
      </c>
      <c r="K1985" s="2">
        <v>44372</v>
      </c>
      <c r="L1985" t="s">
        <v>29</v>
      </c>
      <c r="M1985" t="s">
        <v>30</v>
      </c>
      <c r="N1985" t="s">
        <v>3885</v>
      </c>
      <c r="O1985" t="s">
        <v>65</v>
      </c>
      <c r="P1985" t="s">
        <v>66</v>
      </c>
      <c r="Q1985" t="s">
        <v>142</v>
      </c>
      <c r="R1985" t="s">
        <v>118</v>
      </c>
    </row>
    <row r="1986" spans="1:21" hidden="1" x14ac:dyDescent="0.25">
      <c r="A1986" t="s">
        <v>3886</v>
      </c>
      <c r="B1986" t="s">
        <v>3819</v>
      </c>
      <c r="C1986" t="s">
        <v>20</v>
      </c>
      <c r="D1986" t="s">
        <v>3886</v>
      </c>
      <c r="E1986" s="1">
        <v>42369.427777777775</v>
      </c>
      <c r="F1986" t="s">
        <v>3870</v>
      </c>
      <c r="G1986" s="2">
        <v>42369</v>
      </c>
      <c r="H1986" s="2">
        <v>38358</v>
      </c>
      <c r="I1986">
        <v>1</v>
      </c>
      <c r="J1986" s="2">
        <v>44372</v>
      </c>
      <c r="K1986" s="2">
        <v>44372</v>
      </c>
      <c r="L1986" t="s">
        <v>29</v>
      </c>
      <c r="M1986" t="s">
        <v>30</v>
      </c>
      <c r="N1986" t="s">
        <v>3887</v>
      </c>
      <c r="O1986" t="s">
        <v>65</v>
      </c>
      <c r="P1986" t="s">
        <v>66</v>
      </c>
      <c r="Q1986" t="s">
        <v>142</v>
      </c>
      <c r="R1986" t="s">
        <v>118</v>
      </c>
    </row>
    <row r="1987" spans="1:21" hidden="1" x14ac:dyDescent="0.25">
      <c r="A1987" t="s">
        <v>3888</v>
      </c>
      <c r="B1987" t="s">
        <v>3819</v>
      </c>
      <c r="C1987" t="s">
        <v>20</v>
      </c>
      <c r="D1987" t="s">
        <v>3888</v>
      </c>
      <c r="E1987" s="1">
        <v>42369.427777777775</v>
      </c>
      <c r="F1987" t="s">
        <v>3870</v>
      </c>
      <c r="G1987" s="2">
        <v>42369</v>
      </c>
      <c r="H1987" s="2">
        <v>38358</v>
      </c>
      <c r="I1987">
        <v>1</v>
      </c>
      <c r="J1987" s="2">
        <v>44372</v>
      </c>
      <c r="K1987" s="2">
        <v>44372</v>
      </c>
      <c r="L1987" t="s">
        <v>29</v>
      </c>
      <c r="M1987" t="s">
        <v>30</v>
      </c>
      <c r="N1987" t="s">
        <v>3889</v>
      </c>
      <c r="O1987" t="s">
        <v>65</v>
      </c>
      <c r="P1987" t="s">
        <v>66</v>
      </c>
      <c r="Q1987" t="s">
        <v>142</v>
      </c>
      <c r="R1987" t="s">
        <v>118</v>
      </c>
    </row>
    <row r="1988" spans="1:21" hidden="1" x14ac:dyDescent="0.25">
      <c r="A1988" t="s">
        <v>3890</v>
      </c>
      <c r="B1988" t="s">
        <v>3819</v>
      </c>
      <c r="C1988" t="s">
        <v>20</v>
      </c>
      <c r="D1988" t="s">
        <v>3890</v>
      </c>
      <c r="E1988" s="1">
        <v>44371.459027777775</v>
      </c>
      <c r="F1988" t="s">
        <v>3870</v>
      </c>
      <c r="G1988" s="2">
        <v>44371</v>
      </c>
      <c r="H1988" s="2">
        <v>38358</v>
      </c>
      <c r="I1988">
        <v>26</v>
      </c>
      <c r="J1988" s="2">
        <v>44372</v>
      </c>
      <c r="K1988" s="2">
        <v>44372</v>
      </c>
      <c r="L1988" t="s">
        <v>29</v>
      </c>
      <c r="M1988" t="s">
        <v>30</v>
      </c>
      <c r="N1988" t="s">
        <v>3891</v>
      </c>
      <c r="O1988" t="s">
        <v>65</v>
      </c>
      <c r="P1988" t="s">
        <v>66</v>
      </c>
      <c r="Q1988" t="s">
        <v>118</v>
      </c>
      <c r="T1988" t="str">
        <f>VLOOKUP(O1988,Aggregations!$B$2:$C$12,2,FALSE)</f>
        <v>AVERAGE</v>
      </c>
      <c r="U1988" t="b">
        <f>ISNUMBER(SEARCH("CLOSE",B1988))</f>
        <v>0</v>
      </c>
    </row>
    <row r="1989" spans="1:21" hidden="1" x14ac:dyDescent="0.25">
      <c r="A1989" t="s">
        <v>3892</v>
      </c>
      <c r="B1989" t="s">
        <v>3819</v>
      </c>
      <c r="C1989" t="s">
        <v>20</v>
      </c>
      <c r="D1989" t="s">
        <v>3892</v>
      </c>
      <c r="E1989" s="1">
        <v>42369.427777777775</v>
      </c>
      <c r="F1989" t="s">
        <v>3870</v>
      </c>
      <c r="G1989" s="2">
        <v>42369</v>
      </c>
      <c r="H1989" s="2">
        <v>38358</v>
      </c>
      <c r="I1989">
        <v>1</v>
      </c>
      <c r="J1989" s="2">
        <v>44372</v>
      </c>
      <c r="K1989" s="2">
        <v>44372</v>
      </c>
      <c r="L1989" t="s">
        <v>29</v>
      </c>
      <c r="M1989" t="s">
        <v>30</v>
      </c>
      <c r="N1989" t="s">
        <v>3893</v>
      </c>
      <c r="O1989" t="s">
        <v>65</v>
      </c>
      <c r="P1989" t="s">
        <v>66</v>
      </c>
      <c r="Q1989" t="s">
        <v>142</v>
      </c>
      <c r="R1989" t="s">
        <v>118</v>
      </c>
    </row>
    <row r="1990" spans="1:21" hidden="1" x14ac:dyDescent="0.25">
      <c r="A1990" t="s">
        <v>3894</v>
      </c>
      <c r="B1990" t="s">
        <v>3819</v>
      </c>
      <c r="C1990" t="s">
        <v>20</v>
      </c>
      <c r="D1990" t="s">
        <v>3894</v>
      </c>
      <c r="E1990" s="1">
        <v>42369.427777777775</v>
      </c>
      <c r="F1990" t="s">
        <v>3895</v>
      </c>
      <c r="G1990" s="2">
        <v>42369</v>
      </c>
      <c r="H1990" s="2">
        <v>33480</v>
      </c>
      <c r="I1990">
        <v>1</v>
      </c>
      <c r="J1990" s="2">
        <v>44372</v>
      </c>
      <c r="K1990" s="2">
        <v>44372</v>
      </c>
      <c r="L1990" t="s">
        <v>29</v>
      </c>
      <c r="M1990" t="s">
        <v>30</v>
      </c>
      <c r="N1990" t="s">
        <v>3896</v>
      </c>
      <c r="O1990" t="s">
        <v>65</v>
      </c>
      <c r="P1990" t="s">
        <v>66</v>
      </c>
      <c r="Q1990" t="s">
        <v>142</v>
      </c>
      <c r="R1990" t="s">
        <v>118</v>
      </c>
    </row>
    <row r="1991" spans="1:21" hidden="1" x14ac:dyDescent="0.25">
      <c r="A1991" t="s">
        <v>3897</v>
      </c>
      <c r="B1991" t="s">
        <v>3819</v>
      </c>
      <c r="C1991" t="s">
        <v>20</v>
      </c>
      <c r="D1991" t="s">
        <v>3897</v>
      </c>
      <c r="E1991" s="1">
        <v>42369.427777777775</v>
      </c>
      <c r="F1991" t="s">
        <v>3895</v>
      </c>
      <c r="G1991" s="2">
        <v>42369</v>
      </c>
      <c r="H1991" s="2">
        <v>33480</v>
      </c>
      <c r="I1991">
        <v>1</v>
      </c>
      <c r="J1991" s="2">
        <v>44372</v>
      </c>
      <c r="K1991" s="2">
        <v>44372</v>
      </c>
      <c r="L1991" t="s">
        <v>29</v>
      </c>
      <c r="M1991" t="s">
        <v>30</v>
      </c>
      <c r="N1991" t="s">
        <v>3898</v>
      </c>
      <c r="O1991" t="s">
        <v>65</v>
      </c>
      <c r="P1991" t="s">
        <v>66</v>
      </c>
      <c r="Q1991" t="s">
        <v>142</v>
      </c>
      <c r="R1991" t="s">
        <v>118</v>
      </c>
    </row>
    <row r="1992" spans="1:21" hidden="1" x14ac:dyDescent="0.25">
      <c r="A1992" t="s">
        <v>3899</v>
      </c>
      <c r="B1992" t="s">
        <v>3819</v>
      </c>
      <c r="C1992" t="s">
        <v>20</v>
      </c>
      <c r="D1992" t="s">
        <v>3899</v>
      </c>
      <c r="E1992" s="1">
        <v>42369.427777777775</v>
      </c>
      <c r="F1992" t="s">
        <v>3895</v>
      </c>
      <c r="G1992" s="2">
        <v>42369</v>
      </c>
      <c r="H1992" s="2">
        <v>33480</v>
      </c>
      <c r="I1992">
        <v>1</v>
      </c>
      <c r="J1992" s="2">
        <v>44372</v>
      </c>
      <c r="K1992" s="2">
        <v>44372</v>
      </c>
      <c r="L1992" t="s">
        <v>29</v>
      </c>
      <c r="M1992" t="s">
        <v>30</v>
      </c>
      <c r="N1992" t="s">
        <v>3900</v>
      </c>
      <c r="O1992" t="s">
        <v>65</v>
      </c>
      <c r="P1992" t="s">
        <v>66</v>
      </c>
      <c r="Q1992" t="s">
        <v>142</v>
      </c>
      <c r="R1992" t="s">
        <v>118</v>
      </c>
    </row>
    <row r="1993" spans="1:21" hidden="1" x14ac:dyDescent="0.25">
      <c r="A1993" t="s">
        <v>3901</v>
      </c>
      <c r="B1993" t="s">
        <v>3819</v>
      </c>
      <c r="C1993" t="s">
        <v>20</v>
      </c>
      <c r="D1993" t="s">
        <v>3901</v>
      </c>
      <c r="E1993" s="1">
        <v>42369.427777777775</v>
      </c>
      <c r="F1993" t="s">
        <v>3895</v>
      </c>
      <c r="G1993" s="2">
        <v>42369</v>
      </c>
      <c r="H1993" s="2">
        <v>33480</v>
      </c>
      <c r="I1993">
        <v>1</v>
      </c>
      <c r="J1993" s="2">
        <v>44372</v>
      </c>
      <c r="K1993" s="2">
        <v>44372</v>
      </c>
      <c r="L1993" t="s">
        <v>29</v>
      </c>
      <c r="M1993" t="s">
        <v>30</v>
      </c>
      <c r="N1993" t="s">
        <v>3902</v>
      </c>
      <c r="O1993" t="s">
        <v>65</v>
      </c>
      <c r="P1993" t="s">
        <v>66</v>
      </c>
      <c r="Q1993" t="s">
        <v>142</v>
      </c>
      <c r="R1993" t="s">
        <v>118</v>
      </c>
    </row>
    <row r="1994" spans="1:21" hidden="1" x14ac:dyDescent="0.25">
      <c r="A1994" t="s">
        <v>3903</v>
      </c>
      <c r="B1994" t="s">
        <v>3819</v>
      </c>
      <c r="C1994" t="s">
        <v>20</v>
      </c>
      <c r="D1994" t="s">
        <v>3903</v>
      </c>
      <c r="E1994" s="1">
        <v>44371.459027777775</v>
      </c>
      <c r="F1994" t="s">
        <v>3895</v>
      </c>
      <c r="G1994" s="2">
        <v>44371</v>
      </c>
      <c r="H1994" s="2">
        <v>33480</v>
      </c>
      <c r="I1994">
        <v>15</v>
      </c>
      <c r="J1994" s="2">
        <v>44372</v>
      </c>
      <c r="K1994" s="2">
        <v>44372</v>
      </c>
      <c r="L1994" t="s">
        <v>29</v>
      </c>
      <c r="M1994" t="s">
        <v>30</v>
      </c>
      <c r="N1994" t="s">
        <v>3904</v>
      </c>
      <c r="O1994" t="s">
        <v>65</v>
      </c>
      <c r="P1994" t="s">
        <v>66</v>
      </c>
      <c r="Q1994" t="s">
        <v>118</v>
      </c>
      <c r="T1994" t="str">
        <f>VLOOKUP(O1994,Aggregations!$B$2:$C$12,2,FALSE)</f>
        <v>AVERAGE</v>
      </c>
      <c r="U1994" t="b">
        <f>ISNUMBER(SEARCH("CLOSE",B1994))</f>
        <v>0</v>
      </c>
    </row>
    <row r="1995" spans="1:21" hidden="1" x14ac:dyDescent="0.25">
      <c r="A1995" t="s">
        <v>3905</v>
      </c>
      <c r="B1995" t="s">
        <v>3819</v>
      </c>
      <c r="C1995" t="s">
        <v>20</v>
      </c>
      <c r="D1995" t="s">
        <v>3905</v>
      </c>
      <c r="E1995" s="1">
        <v>42369.427777777775</v>
      </c>
      <c r="F1995" t="s">
        <v>3895</v>
      </c>
      <c r="G1995" s="2">
        <v>42369</v>
      </c>
      <c r="H1995" s="2">
        <v>33480</v>
      </c>
      <c r="I1995">
        <v>1</v>
      </c>
      <c r="J1995" s="2">
        <v>44372</v>
      </c>
      <c r="K1995" s="2">
        <v>44372</v>
      </c>
      <c r="L1995" t="s">
        <v>29</v>
      </c>
      <c r="M1995" t="s">
        <v>30</v>
      </c>
      <c r="N1995" t="s">
        <v>3906</v>
      </c>
      <c r="O1995" t="s">
        <v>65</v>
      </c>
      <c r="P1995" t="s">
        <v>66</v>
      </c>
      <c r="Q1995" t="s">
        <v>142</v>
      </c>
      <c r="R1995" t="s">
        <v>118</v>
      </c>
    </row>
    <row r="1996" spans="1:21" hidden="1" x14ac:dyDescent="0.25">
      <c r="A1996" t="s">
        <v>3907</v>
      </c>
      <c r="B1996" t="s">
        <v>3819</v>
      </c>
      <c r="C1996" t="s">
        <v>20</v>
      </c>
      <c r="D1996" t="s">
        <v>3907</v>
      </c>
      <c r="E1996" s="1">
        <v>42369.427777777775</v>
      </c>
      <c r="F1996" t="s">
        <v>3895</v>
      </c>
      <c r="G1996" s="2">
        <v>42369</v>
      </c>
      <c r="H1996" s="2">
        <v>31506</v>
      </c>
      <c r="I1996">
        <v>1</v>
      </c>
      <c r="J1996" s="2">
        <v>44372</v>
      </c>
      <c r="K1996" s="2">
        <v>44372</v>
      </c>
      <c r="L1996" t="s">
        <v>29</v>
      </c>
      <c r="M1996" t="s">
        <v>30</v>
      </c>
      <c r="N1996" t="s">
        <v>3908</v>
      </c>
      <c r="O1996" t="s">
        <v>65</v>
      </c>
      <c r="P1996" t="s">
        <v>66</v>
      </c>
      <c r="Q1996" t="s">
        <v>142</v>
      </c>
      <c r="R1996" t="s">
        <v>118</v>
      </c>
    </row>
    <row r="1997" spans="1:21" hidden="1" x14ac:dyDescent="0.25">
      <c r="A1997" t="s">
        <v>3909</v>
      </c>
      <c r="B1997" t="s">
        <v>3819</v>
      </c>
      <c r="C1997" t="s">
        <v>20</v>
      </c>
      <c r="D1997" t="s">
        <v>3909</v>
      </c>
      <c r="E1997" s="1">
        <v>42369.427777777775</v>
      </c>
      <c r="F1997" t="s">
        <v>3895</v>
      </c>
      <c r="G1997" s="2">
        <v>42369</v>
      </c>
      <c r="H1997" s="2">
        <v>31506</v>
      </c>
      <c r="I1997">
        <v>1</v>
      </c>
      <c r="J1997" s="2">
        <v>44372</v>
      </c>
      <c r="K1997" s="2">
        <v>44372</v>
      </c>
      <c r="L1997" t="s">
        <v>29</v>
      </c>
      <c r="M1997" t="s">
        <v>30</v>
      </c>
      <c r="N1997" t="s">
        <v>3910</v>
      </c>
      <c r="O1997" t="s">
        <v>65</v>
      </c>
      <c r="P1997" t="s">
        <v>66</v>
      </c>
      <c r="Q1997" t="s">
        <v>142</v>
      </c>
      <c r="R1997" t="s">
        <v>118</v>
      </c>
    </row>
    <row r="1998" spans="1:21" hidden="1" x14ac:dyDescent="0.25">
      <c r="A1998" t="s">
        <v>3911</v>
      </c>
      <c r="B1998" t="s">
        <v>3819</v>
      </c>
      <c r="C1998" t="s">
        <v>20</v>
      </c>
      <c r="D1998" t="s">
        <v>3911</v>
      </c>
      <c r="E1998" s="1">
        <v>42369.427777777775</v>
      </c>
      <c r="F1998" t="s">
        <v>3895</v>
      </c>
      <c r="G1998" s="2">
        <v>42369</v>
      </c>
      <c r="H1998" s="2">
        <v>31506</v>
      </c>
      <c r="I1998">
        <v>1</v>
      </c>
      <c r="J1998" s="2">
        <v>44372</v>
      </c>
      <c r="K1998" s="2">
        <v>44372</v>
      </c>
      <c r="L1998" t="s">
        <v>29</v>
      </c>
      <c r="M1998" t="s">
        <v>30</v>
      </c>
      <c r="N1998" t="s">
        <v>3912</v>
      </c>
      <c r="O1998" t="s">
        <v>65</v>
      </c>
      <c r="P1998" t="s">
        <v>66</v>
      </c>
      <c r="Q1998" t="s">
        <v>142</v>
      </c>
      <c r="R1998" t="s">
        <v>118</v>
      </c>
    </row>
    <row r="1999" spans="1:21" hidden="1" x14ac:dyDescent="0.25">
      <c r="A1999" t="s">
        <v>3913</v>
      </c>
      <c r="B1999" t="s">
        <v>3819</v>
      </c>
      <c r="C1999" t="s">
        <v>20</v>
      </c>
      <c r="D1999" t="s">
        <v>3913</v>
      </c>
      <c r="E1999" s="1">
        <v>42369.427777777775</v>
      </c>
      <c r="F1999" t="s">
        <v>3895</v>
      </c>
      <c r="G1999" s="2">
        <v>42369</v>
      </c>
      <c r="H1999" s="2">
        <v>31506</v>
      </c>
      <c r="I1999">
        <v>1</v>
      </c>
      <c r="J1999" s="2">
        <v>44372</v>
      </c>
      <c r="K1999" s="2">
        <v>44372</v>
      </c>
      <c r="L1999" t="s">
        <v>29</v>
      </c>
      <c r="M1999" t="s">
        <v>30</v>
      </c>
      <c r="N1999" t="s">
        <v>3914</v>
      </c>
      <c r="O1999" t="s">
        <v>65</v>
      </c>
      <c r="P1999" t="s">
        <v>66</v>
      </c>
      <c r="Q1999" t="s">
        <v>142</v>
      </c>
      <c r="R1999" t="s">
        <v>118</v>
      </c>
    </row>
    <row r="2000" spans="1:21" hidden="1" x14ac:dyDescent="0.25">
      <c r="A2000" t="s">
        <v>3915</v>
      </c>
      <c r="B2000" t="s">
        <v>3819</v>
      </c>
      <c r="C2000" t="s">
        <v>20</v>
      </c>
      <c r="D2000" t="s">
        <v>3915</v>
      </c>
      <c r="E2000" s="1">
        <v>42369.427777777775</v>
      </c>
      <c r="F2000" t="s">
        <v>3895</v>
      </c>
      <c r="G2000" s="2">
        <v>42369</v>
      </c>
      <c r="H2000" s="2">
        <v>30687</v>
      </c>
      <c r="I2000">
        <v>2</v>
      </c>
      <c r="J2000" s="2">
        <v>44372</v>
      </c>
      <c r="K2000" s="2">
        <v>44372</v>
      </c>
      <c r="L2000" t="s">
        <v>29</v>
      </c>
      <c r="M2000" t="s">
        <v>30</v>
      </c>
      <c r="N2000" t="s">
        <v>3916</v>
      </c>
      <c r="O2000" t="s">
        <v>65</v>
      </c>
      <c r="P2000" t="s">
        <v>66</v>
      </c>
      <c r="Q2000" t="s">
        <v>142</v>
      </c>
      <c r="R2000" t="s">
        <v>118</v>
      </c>
    </row>
    <row r="2001" spans="1:21" hidden="1" x14ac:dyDescent="0.25">
      <c r="A2001" t="s">
        <v>3917</v>
      </c>
      <c r="B2001" t="s">
        <v>3819</v>
      </c>
      <c r="C2001" t="s">
        <v>20</v>
      </c>
      <c r="D2001" t="s">
        <v>3917</v>
      </c>
      <c r="E2001" s="1">
        <v>42369.427777777775</v>
      </c>
      <c r="F2001" t="s">
        <v>3895</v>
      </c>
      <c r="G2001" s="2">
        <v>42369</v>
      </c>
      <c r="H2001" s="2">
        <v>31506</v>
      </c>
      <c r="I2001">
        <v>1</v>
      </c>
      <c r="J2001" s="2">
        <v>44372</v>
      </c>
      <c r="K2001" s="2">
        <v>44372</v>
      </c>
      <c r="L2001" t="s">
        <v>29</v>
      </c>
      <c r="M2001" t="s">
        <v>30</v>
      </c>
      <c r="N2001" t="s">
        <v>3918</v>
      </c>
      <c r="O2001" t="s">
        <v>65</v>
      </c>
      <c r="P2001" t="s">
        <v>66</v>
      </c>
      <c r="Q2001" t="s">
        <v>142</v>
      </c>
      <c r="R2001" t="s">
        <v>118</v>
      </c>
    </row>
    <row r="2002" spans="1:21" hidden="1" x14ac:dyDescent="0.25">
      <c r="A2002" t="s">
        <v>3919</v>
      </c>
      <c r="B2002" t="s">
        <v>3819</v>
      </c>
      <c r="C2002" t="s">
        <v>20</v>
      </c>
      <c r="D2002" t="s">
        <v>3919</v>
      </c>
      <c r="E2002" s="1">
        <v>42369.427777777775</v>
      </c>
      <c r="F2002" t="s">
        <v>3895</v>
      </c>
      <c r="G2002" s="2">
        <v>42369</v>
      </c>
      <c r="H2002" s="2">
        <v>27845</v>
      </c>
      <c r="I2002">
        <v>1</v>
      </c>
      <c r="J2002" s="2">
        <v>44372</v>
      </c>
      <c r="K2002" s="2">
        <v>44372</v>
      </c>
      <c r="L2002" t="s">
        <v>29</v>
      </c>
      <c r="M2002" t="s">
        <v>30</v>
      </c>
      <c r="N2002" t="s">
        <v>3920</v>
      </c>
      <c r="O2002" t="s">
        <v>65</v>
      </c>
      <c r="P2002" t="s">
        <v>66</v>
      </c>
      <c r="Q2002" t="s">
        <v>142</v>
      </c>
      <c r="R2002" t="s">
        <v>118</v>
      </c>
    </row>
    <row r="2003" spans="1:21" hidden="1" x14ac:dyDescent="0.25">
      <c r="A2003" t="s">
        <v>3921</v>
      </c>
      <c r="B2003" t="s">
        <v>3819</v>
      </c>
      <c r="C2003" t="s">
        <v>20</v>
      </c>
      <c r="D2003" t="s">
        <v>3921</v>
      </c>
      <c r="E2003" s="1">
        <v>42369.427777777775</v>
      </c>
      <c r="F2003" t="s">
        <v>3895</v>
      </c>
      <c r="G2003" s="2">
        <v>42369</v>
      </c>
      <c r="H2003" s="2">
        <v>27845</v>
      </c>
      <c r="I2003">
        <v>1</v>
      </c>
      <c r="J2003" s="2">
        <v>44372</v>
      </c>
      <c r="K2003" s="2">
        <v>44372</v>
      </c>
      <c r="L2003" t="s">
        <v>29</v>
      </c>
      <c r="M2003" t="s">
        <v>30</v>
      </c>
      <c r="N2003" t="s">
        <v>3922</v>
      </c>
      <c r="O2003" t="s">
        <v>65</v>
      </c>
      <c r="P2003" t="s">
        <v>66</v>
      </c>
      <c r="Q2003" t="s">
        <v>142</v>
      </c>
      <c r="R2003" t="s">
        <v>118</v>
      </c>
    </row>
    <row r="2004" spans="1:21" hidden="1" x14ac:dyDescent="0.25">
      <c r="A2004" t="s">
        <v>3923</v>
      </c>
      <c r="B2004" t="s">
        <v>3819</v>
      </c>
      <c r="C2004" t="s">
        <v>20</v>
      </c>
      <c r="D2004" t="s">
        <v>3923</v>
      </c>
      <c r="E2004" s="1">
        <v>42369.427777777775</v>
      </c>
      <c r="F2004" t="s">
        <v>3895</v>
      </c>
      <c r="G2004" s="2">
        <v>42369</v>
      </c>
      <c r="H2004" s="2">
        <v>27845</v>
      </c>
      <c r="I2004">
        <v>2</v>
      </c>
      <c r="J2004" s="2">
        <v>44372</v>
      </c>
      <c r="K2004" s="2">
        <v>44372</v>
      </c>
      <c r="L2004" t="s">
        <v>29</v>
      </c>
      <c r="M2004" t="s">
        <v>30</v>
      </c>
      <c r="N2004" t="s">
        <v>3924</v>
      </c>
      <c r="O2004" t="s">
        <v>65</v>
      </c>
      <c r="P2004" t="s">
        <v>66</v>
      </c>
      <c r="Q2004" t="s">
        <v>142</v>
      </c>
      <c r="R2004" t="s">
        <v>118</v>
      </c>
    </row>
    <row r="2005" spans="1:21" hidden="1" x14ac:dyDescent="0.25">
      <c r="A2005" t="s">
        <v>3925</v>
      </c>
      <c r="B2005" t="s">
        <v>3819</v>
      </c>
      <c r="C2005" t="s">
        <v>20</v>
      </c>
      <c r="D2005" t="s">
        <v>3925</v>
      </c>
      <c r="E2005" s="1">
        <v>42369.427777777775</v>
      </c>
      <c r="F2005" t="s">
        <v>3895</v>
      </c>
      <c r="G2005" s="2">
        <v>42369</v>
      </c>
      <c r="H2005" s="2">
        <v>27845</v>
      </c>
      <c r="I2005">
        <v>2</v>
      </c>
      <c r="J2005" s="2">
        <v>44372</v>
      </c>
      <c r="K2005" s="2">
        <v>44372</v>
      </c>
      <c r="L2005" t="s">
        <v>29</v>
      </c>
      <c r="M2005" t="s">
        <v>30</v>
      </c>
      <c r="N2005" t="s">
        <v>3926</v>
      </c>
      <c r="O2005" t="s">
        <v>65</v>
      </c>
      <c r="P2005" t="s">
        <v>66</v>
      </c>
      <c r="Q2005" t="s">
        <v>142</v>
      </c>
      <c r="R2005" t="s">
        <v>118</v>
      </c>
    </row>
    <row r="2006" spans="1:21" hidden="1" x14ac:dyDescent="0.25">
      <c r="A2006" t="s">
        <v>3927</v>
      </c>
      <c r="B2006" t="s">
        <v>3819</v>
      </c>
      <c r="C2006" t="s">
        <v>20</v>
      </c>
      <c r="D2006" t="s">
        <v>3927</v>
      </c>
      <c r="E2006" s="1">
        <v>44371.459027777775</v>
      </c>
      <c r="F2006" t="s">
        <v>3895</v>
      </c>
      <c r="G2006" s="2">
        <v>44371</v>
      </c>
      <c r="H2006" s="2">
        <v>26081</v>
      </c>
      <c r="I2006">
        <v>30</v>
      </c>
      <c r="J2006" s="2">
        <v>44372</v>
      </c>
      <c r="K2006" s="2">
        <v>44372</v>
      </c>
      <c r="L2006" t="s">
        <v>29</v>
      </c>
      <c r="M2006" t="s">
        <v>30</v>
      </c>
      <c r="N2006" t="s">
        <v>3928</v>
      </c>
      <c r="O2006" t="s">
        <v>65</v>
      </c>
      <c r="P2006" t="s">
        <v>66</v>
      </c>
      <c r="Q2006" t="s">
        <v>118</v>
      </c>
      <c r="T2006" t="str">
        <f>VLOOKUP(O2006,Aggregations!$B$2:$C$12,2,FALSE)</f>
        <v>AVERAGE</v>
      </c>
      <c r="U2006" t="b">
        <f>ISNUMBER(SEARCH("CLOSE",B2006))</f>
        <v>0</v>
      </c>
    </row>
    <row r="2007" spans="1:21" hidden="1" x14ac:dyDescent="0.25">
      <c r="A2007" t="s">
        <v>3929</v>
      </c>
      <c r="B2007" t="s">
        <v>3819</v>
      </c>
      <c r="C2007" t="s">
        <v>20</v>
      </c>
      <c r="D2007" t="s">
        <v>3929</v>
      </c>
      <c r="E2007" s="1">
        <v>42376.587500000001</v>
      </c>
      <c r="F2007" t="s">
        <v>3895</v>
      </c>
      <c r="G2007" s="2">
        <v>42369</v>
      </c>
      <c r="H2007" s="2">
        <v>27845</v>
      </c>
      <c r="I2007">
        <v>1</v>
      </c>
      <c r="J2007" s="2">
        <v>44372</v>
      </c>
      <c r="K2007" s="2">
        <v>44372</v>
      </c>
      <c r="L2007" t="s">
        <v>29</v>
      </c>
      <c r="M2007" t="s">
        <v>30</v>
      </c>
      <c r="N2007" t="s">
        <v>3930</v>
      </c>
      <c r="O2007" t="s">
        <v>65</v>
      </c>
      <c r="P2007" t="s">
        <v>66</v>
      </c>
      <c r="Q2007" t="s">
        <v>142</v>
      </c>
      <c r="R2007" t="s">
        <v>118</v>
      </c>
    </row>
    <row r="2008" spans="1:21" hidden="1" x14ac:dyDescent="0.25">
      <c r="A2008" t="s">
        <v>3931</v>
      </c>
      <c r="B2008" t="s">
        <v>3819</v>
      </c>
      <c r="C2008" t="s">
        <v>20</v>
      </c>
      <c r="D2008" t="s">
        <v>3931</v>
      </c>
      <c r="E2008" s="1">
        <v>42369.427777777775</v>
      </c>
      <c r="F2008" t="s">
        <v>3895</v>
      </c>
      <c r="G2008" s="2">
        <v>42369</v>
      </c>
      <c r="H2008" s="2">
        <v>38358</v>
      </c>
      <c r="I2008">
        <v>1</v>
      </c>
      <c r="J2008" s="2">
        <v>44372</v>
      </c>
      <c r="K2008" s="2">
        <v>44372</v>
      </c>
      <c r="L2008" t="s">
        <v>29</v>
      </c>
      <c r="M2008" t="s">
        <v>30</v>
      </c>
      <c r="N2008" t="s">
        <v>3932</v>
      </c>
      <c r="O2008" t="s">
        <v>65</v>
      </c>
      <c r="P2008" t="s">
        <v>66</v>
      </c>
      <c r="Q2008" t="s">
        <v>142</v>
      </c>
      <c r="R2008" t="s">
        <v>118</v>
      </c>
    </row>
    <row r="2009" spans="1:21" hidden="1" x14ac:dyDescent="0.25">
      <c r="A2009" t="s">
        <v>3933</v>
      </c>
      <c r="B2009" t="s">
        <v>3819</v>
      </c>
      <c r="C2009" t="s">
        <v>20</v>
      </c>
      <c r="D2009" t="s">
        <v>3933</v>
      </c>
      <c r="E2009" s="1">
        <v>42369.427777777775</v>
      </c>
      <c r="F2009" t="s">
        <v>3895</v>
      </c>
      <c r="G2009" s="2">
        <v>42369</v>
      </c>
      <c r="H2009" s="2">
        <v>38358</v>
      </c>
      <c r="I2009">
        <v>1</v>
      </c>
      <c r="J2009" s="2">
        <v>44372</v>
      </c>
      <c r="K2009" s="2">
        <v>44372</v>
      </c>
      <c r="L2009" t="s">
        <v>29</v>
      </c>
      <c r="M2009" t="s">
        <v>30</v>
      </c>
      <c r="N2009" t="s">
        <v>3934</v>
      </c>
      <c r="O2009" t="s">
        <v>65</v>
      </c>
      <c r="P2009" t="s">
        <v>66</v>
      </c>
      <c r="Q2009" t="s">
        <v>142</v>
      </c>
      <c r="R2009" t="s">
        <v>118</v>
      </c>
    </row>
    <row r="2010" spans="1:21" hidden="1" x14ac:dyDescent="0.25">
      <c r="A2010" t="s">
        <v>3935</v>
      </c>
      <c r="B2010" t="s">
        <v>3819</v>
      </c>
      <c r="C2010" t="s">
        <v>20</v>
      </c>
      <c r="D2010" t="s">
        <v>3935</v>
      </c>
      <c r="E2010" s="1">
        <v>42369.427777777775</v>
      </c>
      <c r="F2010" t="s">
        <v>3895</v>
      </c>
      <c r="G2010" s="2">
        <v>42369</v>
      </c>
      <c r="H2010" s="2">
        <v>38358</v>
      </c>
      <c r="I2010">
        <v>1</v>
      </c>
      <c r="J2010" s="2">
        <v>44372</v>
      </c>
      <c r="K2010" s="2">
        <v>44372</v>
      </c>
      <c r="L2010" t="s">
        <v>29</v>
      </c>
      <c r="M2010" t="s">
        <v>30</v>
      </c>
      <c r="N2010" t="s">
        <v>3936</v>
      </c>
      <c r="O2010" t="s">
        <v>65</v>
      </c>
      <c r="P2010" t="s">
        <v>66</v>
      </c>
      <c r="Q2010" t="s">
        <v>142</v>
      </c>
      <c r="R2010" t="s">
        <v>118</v>
      </c>
    </row>
    <row r="2011" spans="1:21" hidden="1" x14ac:dyDescent="0.25">
      <c r="A2011" t="s">
        <v>3937</v>
      </c>
      <c r="B2011" t="s">
        <v>3819</v>
      </c>
      <c r="C2011" t="s">
        <v>20</v>
      </c>
      <c r="D2011" t="s">
        <v>3937</v>
      </c>
      <c r="E2011" s="1">
        <v>42369.427777777775</v>
      </c>
      <c r="F2011" t="s">
        <v>3895</v>
      </c>
      <c r="G2011" s="2">
        <v>42369</v>
      </c>
      <c r="H2011" s="2">
        <v>38358</v>
      </c>
      <c r="I2011">
        <v>1</v>
      </c>
      <c r="J2011" s="2">
        <v>44372</v>
      </c>
      <c r="K2011" s="2">
        <v>44372</v>
      </c>
      <c r="L2011" t="s">
        <v>29</v>
      </c>
      <c r="M2011" t="s">
        <v>30</v>
      </c>
      <c r="N2011" t="s">
        <v>3938</v>
      </c>
      <c r="O2011" t="s">
        <v>65</v>
      </c>
      <c r="P2011" t="s">
        <v>66</v>
      </c>
      <c r="Q2011" t="s">
        <v>142</v>
      </c>
      <c r="R2011" t="s">
        <v>118</v>
      </c>
    </row>
    <row r="2012" spans="1:21" hidden="1" x14ac:dyDescent="0.25">
      <c r="A2012" t="s">
        <v>3939</v>
      </c>
      <c r="B2012" t="s">
        <v>3819</v>
      </c>
      <c r="C2012" t="s">
        <v>20</v>
      </c>
      <c r="D2012" t="s">
        <v>3939</v>
      </c>
      <c r="E2012" s="1">
        <v>44371.459027777775</v>
      </c>
      <c r="F2012" t="s">
        <v>3895</v>
      </c>
      <c r="G2012" s="2">
        <v>44371</v>
      </c>
      <c r="H2012" s="2">
        <v>38358</v>
      </c>
      <c r="I2012">
        <v>4</v>
      </c>
      <c r="J2012" s="2">
        <v>44372</v>
      </c>
      <c r="K2012" s="2">
        <v>44372</v>
      </c>
      <c r="L2012" t="s">
        <v>29</v>
      </c>
      <c r="M2012" t="s">
        <v>30</v>
      </c>
      <c r="N2012" t="s">
        <v>3940</v>
      </c>
      <c r="O2012" t="s">
        <v>65</v>
      </c>
      <c r="P2012" t="s">
        <v>66</v>
      </c>
      <c r="Q2012" t="s">
        <v>118</v>
      </c>
      <c r="T2012" t="str">
        <f>VLOOKUP(O2012,Aggregations!$B$2:$C$12,2,FALSE)</f>
        <v>AVERAGE</v>
      </c>
      <c r="U2012" t="b">
        <f>ISNUMBER(SEARCH("CLOSE",B2012))</f>
        <v>0</v>
      </c>
    </row>
    <row r="2013" spans="1:21" hidden="1" x14ac:dyDescent="0.25">
      <c r="A2013" t="s">
        <v>3941</v>
      </c>
      <c r="B2013" t="s">
        <v>3819</v>
      </c>
      <c r="C2013" t="s">
        <v>20</v>
      </c>
      <c r="D2013" t="s">
        <v>3941</v>
      </c>
      <c r="E2013" s="1">
        <v>42369.427777777775</v>
      </c>
      <c r="F2013" t="s">
        <v>3895</v>
      </c>
      <c r="G2013" s="2">
        <v>42369</v>
      </c>
      <c r="H2013" s="2">
        <v>38358</v>
      </c>
      <c r="I2013">
        <v>1</v>
      </c>
      <c r="J2013" s="2">
        <v>44372</v>
      </c>
      <c r="K2013" s="2">
        <v>44372</v>
      </c>
      <c r="L2013" t="s">
        <v>29</v>
      </c>
      <c r="M2013" t="s">
        <v>30</v>
      </c>
      <c r="N2013" t="s">
        <v>3942</v>
      </c>
      <c r="O2013" t="s">
        <v>65</v>
      </c>
      <c r="P2013" t="s">
        <v>66</v>
      </c>
      <c r="Q2013" t="s">
        <v>142</v>
      </c>
      <c r="R2013" t="s">
        <v>118</v>
      </c>
    </row>
    <row r="2014" spans="1:21" x14ac:dyDescent="0.25">
      <c r="A2014" t="s">
        <v>3943</v>
      </c>
      <c r="B2014" t="s">
        <v>19</v>
      </c>
      <c r="C2014" t="s">
        <v>20</v>
      </c>
      <c r="D2014" t="s">
        <v>3943</v>
      </c>
      <c r="E2014" s="1">
        <v>44237.720833333333</v>
      </c>
      <c r="F2014" t="s">
        <v>3738</v>
      </c>
      <c r="G2014" s="2">
        <v>5836</v>
      </c>
      <c r="H2014" s="2">
        <v>5536</v>
      </c>
      <c r="I2014">
        <v>1</v>
      </c>
      <c r="J2014" s="2">
        <v>44372</v>
      </c>
      <c r="K2014" s="2">
        <v>44372</v>
      </c>
      <c r="L2014" t="s">
        <v>29</v>
      </c>
      <c r="M2014" t="s">
        <v>30</v>
      </c>
      <c r="N2014" t="s">
        <v>3944</v>
      </c>
      <c r="O2014" t="s">
        <v>396</v>
      </c>
      <c r="P2014" t="s">
        <v>397</v>
      </c>
      <c r="Q2014" t="s">
        <v>118</v>
      </c>
      <c r="T2014" t="str">
        <f>VLOOKUP(O2014,Aggregations!$B$2:$C$12,2,FALSE)</f>
        <v>SUM</v>
      </c>
      <c r="U2014" t="b">
        <f t="shared" ref="U2014:U2015" si="27">ISNUMBER(SEARCH("CLOSE",B2014))</f>
        <v>0</v>
      </c>
    </row>
    <row r="2015" spans="1:21" x14ac:dyDescent="0.25">
      <c r="A2015" t="s">
        <v>3945</v>
      </c>
      <c r="B2015" t="s">
        <v>19</v>
      </c>
      <c r="C2015" t="s">
        <v>20</v>
      </c>
      <c r="D2015" t="s">
        <v>3945</v>
      </c>
      <c r="E2015" s="1">
        <v>44237.720833333333</v>
      </c>
      <c r="F2015" t="s">
        <v>406</v>
      </c>
      <c r="G2015" s="2">
        <v>24910</v>
      </c>
      <c r="H2015" s="2">
        <v>15348</v>
      </c>
      <c r="I2015">
        <v>3</v>
      </c>
      <c r="J2015" s="2">
        <v>44372</v>
      </c>
      <c r="K2015" s="2">
        <v>44372</v>
      </c>
      <c r="L2015" t="s">
        <v>29</v>
      </c>
      <c r="M2015" t="s">
        <v>30</v>
      </c>
      <c r="N2015" t="s">
        <v>3946</v>
      </c>
      <c r="O2015" t="s">
        <v>396</v>
      </c>
      <c r="P2015" t="s">
        <v>397</v>
      </c>
      <c r="Q2015" t="s">
        <v>118</v>
      </c>
      <c r="T2015" t="str">
        <f>VLOOKUP(O2015,Aggregations!$B$2:$C$12,2,FALSE)</f>
        <v>SUM</v>
      </c>
      <c r="U2015" t="b">
        <f t="shared" si="27"/>
        <v>0</v>
      </c>
    </row>
    <row r="2016" spans="1:21" hidden="1" x14ac:dyDescent="0.25">
      <c r="A2016" t="s">
        <v>3947</v>
      </c>
      <c r="B2016" t="s">
        <v>50</v>
      </c>
      <c r="C2016" t="s">
        <v>20</v>
      </c>
      <c r="D2016" t="s">
        <v>3947</v>
      </c>
      <c r="E2016" s="1">
        <v>44372.317361111112</v>
      </c>
      <c r="F2016" t="s">
        <v>51</v>
      </c>
      <c r="G2016" s="2">
        <v>44359</v>
      </c>
      <c r="H2016" s="2">
        <v>31444</v>
      </c>
      <c r="I2016">
        <v>2</v>
      </c>
      <c r="J2016" s="2">
        <v>44372</v>
      </c>
      <c r="K2016" s="2">
        <v>44372</v>
      </c>
      <c r="L2016" t="s">
        <v>29</v>
      </c>
      <c r="M2016" t="s">
        <v>30</v>
      </c>
      <c r="N2016" t="s">
        <v>3948</v>
      </c>
      <c r="O2016" t="s">
        <v>53</v>
      </c>
      <c r="P2016" t="s">
        <v>53</v>
      </c>
      <c r="Q2016" t="s">
        <v>54</v>
      </c>
      <c r="S2016" t="s">
        <v>55</v>
      </c>
    </row>
    <row r="2017" spans="1:21" hidden="1" x14ac:dyDescent="0.25">
      <c r="A2017" t="s">
        <v>3949</v>
      </c>
      <c r="B2017" t="s">
        <v>50</v>
      </c>
      <c r="C2017" t="s">
        <v>20</v>
      </c>
      <c r="D2017" t="s">
        <v>3949</v>
      </c>
      <c r="E2017" s="1">
        <v>44372.317361111112</v>
      </c>
      <c r="F2017" t="s">
        <v>57</v>
      </c>
      <c r="G2017" s="2">
        <v>44359</v>
      </c>
      <c r="H2017" s="2">
        <v>31444</v>
      </c>
      <c r="I2017">
        <v>1</v>
      </c>
      <c r="J2017" s="2">
        <v>44372</v>
      </c>
      <c r="K2017" s="2">
        <v>44372</v>
      </c>
      <c r="L2017" t="s">
        <v>29</v>
      </c>
      <c r="M2017" t="s">
        <v>30</v>
      </c>
      <c r="N2017" t="s">
        <v>3950</v>
      </c>
      <c r="O2017" t="s">
        <v>53</v>
      </c>
      <c r="P2017" t="s">
        <v>53</v>
      </c>
      <c r="Q2017" t="s">
        <v>54</v>
      </c>
      <c r="S2017" t="s">
        <v>55</v>
      </c>
    </row>
    <row r="2018" spans="1:21" hidden="1" x14ac:dyDescent="0.25">
      <c r="A2018" t="s">
        <v>3951</v>
      </c>
      <c r="B2018" t="s">
        <v>50</v>
      </c>
      <c r="C2018" t="s">
        <v>20</v>
      </c>
      <c r="D2018" t="s">
        <v>3951</v>
      </c>
      <c r="E2018" s="1">
        <v>44372.317361111112</v>
      </c>
      <c r="F2018" t="s">
        <v>60</v>
      </c>
      <c r="G2018" s="2">
        <v>44366</v>
      </c>
      <c r="H2018" s="2">
        <v>31451</v>
      </c>
      <c r="I2018">
        <v>4</v>
      </c>
      <c r="J2018" s="2">
        <v>44372</v>
      </c>
      <c r="K2018" s="2">
        <v>44372</v>
      </c>
      <c r="L2018" t="s">
        <v>29</v>
      </c>
      <c r="M2018" t="s">
        <v>30</v>
      </c>
      <c r="N2018" t="s">
        <v>3952</v>
      </c>
      <c r="O2018" t="s">
        <v>53</v>
      </c>
      <c r="P2018" t="s">
        <v>53</v>
      </c>
      <c r="Q2018" t="s">
        <v>54</v>
      </c>
      <c r="S2018" t="s">
        <v>55</v>
      </c>
    </row>
    <row r="2019" spans="1:21" hidden="1" x14ac:dyDescent="0.25">
      <c r="A2019" t="s">
        <v>3953</v>
      </c>
      <c r="B2019" t="s">
        <v>50</v>
      </c>
      <c r="C2019" t="s">
        <v>20</v>
      </c>
      <c r="D2019" t="s">
        <v>3953</v>
      </c>
      <c r="E2019" s="1">
        <v>44372.317361111112</v>
      </c>
      <c r="F2019" t="s">
        <v>63</v>
      </c>
      <c r="G2019" s="2">
        <v>44359</v>
      </c>
      <c r="H2019" s="2">
        <v>31444</v>
      </c>
      <c r="I2019">
        <v>1</v>
      </c>
      <c r="J2019" s="2">
        <v>44372</v>
      </c>
      <c r="K2019" s="2">
        <v>44372</v>
      </c>
      <c r="L2019" t="s">
        <v>29</v>
      </c>
      <c r="M2019" t="s">
        <v>30</v>
      </c>
      <c r="N2019" t="s">
        <v>3954</v>
      </c>
      <c r="O2019" t="s">
        <v>65</v>
      </c>
      <c r="P2019" t="s">
        <v>66</v>
      </c>
      <c r="Q2019" t="s">
        <v>54</v>
      </c>
      <c r="S2019" t="s">
        <v>55</v>
      </c>
    </row>
    <row r="2020" spans="1:21" hidden="1" x14ac:dyDescent="0.25">
      <c r="A2020" t="s">
        <v>3955</v>
      </c>
      <c r="B2020" t="s">
        <v>50</v>
      </c>
      <c r="C2020" t="s">
        <v>20</v>
      </c>
      <c r="D2020" t="s">
        <v>3955</v>
      </c>
      <c r="E2020" s="1">
        <v>44372.317361111112</v>
      </c>
      <c r="F2020" t="s">
        <v>51</v>
      </c>
      <c r="G2020" s="2">
        <v>44359</v>
      </c>
      <c r="H2020" s="2">
        <v>31318</v>
      </c>
      <c r="I2020">
        <v>3</v>
      </c>
      <c r="J2020" s="2">
        <v>44372</v>
      </c>
      <c r="K2020" s="2">
        <v>44372</v>
      </c>
      <c r="L2020" t="s">
        <v>29</v>
      </c>
      <c r="M2020" t="s">
        <v>30</v>
      </c>
      <c r="N2020" t="s">
        <v>3956</v>
      </c>
      <c r="O2020" t="s">
        <v>53</v>
      </c>
      <c r="P2020" t="s">
        <v>53</v>
      </c>
      <c r="Q2020" t="s">
        <v>54</v>
      </c>
      <c r="S2020" t="s">
        <v>55</v>
      </c>
    </row>
    <row r="2021" spans="1:21" hidden="1" x14ac:dyDescent="0.25">
      <c r="A2021" t="s">
        <v>3957</v>
      </c>
      <c r="B2021" t="s">
        <v>50</v>
      </c>
      <c r="C2021" t="s">
        <v>20</v>
      </c>
      <c r="D2021" t="s">
        <v>3957</v>
      </c>
      <c r="E2021" s="1">
        <v>44372.317361111112</v>
      </c>
      <c r="F2021" t="s">
        <v>57</v>
      </c>
      <c r="G2021" s="2">
        <v>44359</v>
      </c>
      <c r="H2021" s="2">
        <v>31318</v>
      </c>
      <c r="I2021">
        <v>1</v>
      </c>
      <c r="J2021" s="2">
        <v>44372</v>
      </c>
      <c r="K2021" s="2">
        <v>44372</v>
      </c>
      <c r="L2021" t="s">
        <v>29</v>
      </c>
      <c r="M2021" t="s">
        <v>30</v>
      </c>
      <c r="N2021" t="s">
        <v>3958</v>
      </c>
      <c r="O2021" t="s">
        <v>53</v>
      </c>
      <c r="P2021" t="s">
        <v>53</v>
      </c>
      <c r="Q2021" t="s">
        <v>54</v>
      </c>
      <c r="S2021" t="s">
        <v>55</v>
      </c>
    </row>
    <row r="2022" spans="1:21" hidden="1" x14ac:dyDescent="0.25">
      <c r="A2022" t="s">
        <v>3959</v>
      </c>
      <c r="B2022" t="s">
        <v>50</v>
      </c>
      <c r="C2022" t="s">
        <v>20</v>
      </c>
      <c r="D2022" t="s">
        <v>3959</v>
      </c>
      <c r="E2022" s="1">
        <v>44372.317361111112</v>
      </c>
      <c r="F2022" t="s">
        <v>60</v>
      </c>
      <c r="G2022" s="2">
        <v>44366</v>
      </c>
      <c r="H2022" s="2">
        <v>31325</v>
      </c>
      <c r="I2022">
        <v>6</v>
      </c>
      <c r="J2022" s="2">
        <v>44372</v>
      </c>
      <c r="K2022" s="2">
        <v>44372</v>
      </c>
      <c r="L2022" t="s">
        <v>29</v>
      </c>
      <c r="M2022" t="s">
        <v>30</v>
      </c>
      <c r="N2022" t="s">
        <v>3960</v>
      </c>
      <c r="O2022" t="s">
        <v>53</v>
      </c>
      <c r="P2022" t="s">
        <v>53</v>
      </c>
      <c r="Q2022" t="s">
        <v>54</v>
      </c>
      <c r="S2022" t="s">
        <v>55</v>
      </c>
    </row>
    <row r="2023" spans="1:21" hidden="1" x14ac:dyDescent="0.25">
      <c r="A2023" t="s">
        <v>3961</v>
      </c>
      <c r="B2023" t="s">
        <v>50</v>
      </c>
      <c r="C2023" t="s">
        <v>20</v>
      </c>
      <c r="D2023" t="s">
        <v>3961</v>
      </c>
      <c r="E2023" s="1">
        <v>44372.317361111112</v>
      </c>
      <c r="F2023" t="s">
        <v>63</v>
      </c>
      <c r="G2023" s="2">
        <v>44359</v>
      </c>
      <c r="H2023" s="2">
        <v>31318</v>
      </c>
      <c r="I2023">
        <v>1</v>
      </c>
      <c r="J2023" s="2">
        <v>44372</v>
      </c>
      <c r="K2023" s="2">
        <v>44372</v>
      </c>
      <c r="L2023" t="s">
        <v>29</v>
      </c>
      <c r="M2023" t="s">
        <v>30</v>
      </c>
      <c r="N2023" t="s">
        <v>3962</v>
      </c>
      <c r="O2023" t="s">
        <v>65</v>
      </c>
      <c r="P2023" t="s">
        <v>66</v>
      </c>
      <c r="Q2023" t="s">
        <v>142</v>
      </c>
      <c r="R2023" t="s">
        <v>118</v>
      </c>
    </row>
    <row r="2024" spans="1:21" hidden="1" x14ac:dyDescent="0.25">
      <c r="A2024" t="s">
        <v>3963</v>
      </c>
      <c r="B2024" t="s">
        <v>830</v>
      </c>
      <c r="C2024" t="s">
        <v>20</v>
      </c>
      <c r="D2024" t="s">
        <v>3963</v>
      </c>
      <c r="E2024" s="1">
        <v>44280.529166666667</v>
      </c>
      <c r="F2024" t="s">
        <v>3964</v>
      </c>
      <c r="G2024" s="2">
        <v>44228</v>
      </c>
      <c r="H2024" s="2">
        <v>29528</v>
      </c>
      <c r="I2024">
        <v>64</v>
      </c>
      <c r="J2024" s="2">
        <v>44372</v>
      </c>
      <c r="K2024" s="2">
        <v>44372</v>
      </c>
      <c r="L2024" t="s">
        <v>22</v>
      </c>
      <c r="M2024" t="s">
        <v>23</v>
      </c>
      <c r="N2024" t="s">
        <v>3965</v>
      </c>
      <c r="O2024" t="s">
        <v>25</v>
      </c>
      <c r="P2024" t="s">
        <v>26</v>
      </c>
      <c r="Q2024" t="s">
        <v>54</v>
      </c>
      <c r="S2024" t="s">
        <v>55</v>
      </c>
    </row>
    <row r="2025" spans="1:21" hidden="1" x14ac:dyDescent="0.25">
      <c r="A2025" t="s">
        <v>3966</v>
      </c>
      <c r="B2025" t="s">
        <v>50</v>
      </c>
      <c r="C2025" t="s">
        <v>20</v>
      </c>
      <c r="D2025" t="s">
        <v>3966</v>
      </c>
      <c r="E2025" s="1">
        <v>44372.317361111112</v>
      </c>
      <c r="F2025" t="s">
        <v>51</v>
      </c>
      <c r="G2025" s="2">
        <v>44359</v>
      </c>
      <c r="H2025" s="2">
        <v>31451</v>
      </c>
      <c r="I2025">
        <v>7</v>
      </c>
      <c r="J2025" s="2">
        <v>44372</v>
      </c>
      <c r="K2025" s="2">
        <v>44372</v>
      </c>
      <c r="L2025" t="s">
        <v>29</v>
      </c>
      <c r="M2025" t="s">
        <v>30</v>
      </c>
      <c r="N2025" t="s">
        <v>3967</v>
      </c>
      <c r="O2025" t="s">
        <v>53</v>
      </c>
      <c r="P2025" t="s">
        <v>53</v>
      </c>
      <c r="Q2025" t="s">
        <v>54</v>
      </c>
      <c r="S2025" t="s">
        <v>55</v>
      </c>
    </row>
    <row r="2026" spans="1:21" hidden="1" x14ac:dyDescent="0.25">
      <c r="A2026" t="s">
        <v>3968</v>
      </c>
      <c r="B2026" t="s">
        <v>50</v>
      </c>
      <c r="C2026" t="s">
        <v>20</v>
      </c>
      <c r="D2026" t="s">
        <v>3968</v>
      </c>
      <c r="E2026" s="1">
        <v>44372.317361111112</v>
      </c>
      <c r="F2026" t="s">
        <v>57</v>
      </c>
      <c r="G2026" s="2">
        <v>44359</v>
      </c>
      <c r="H2026" s="2">
        <v>31451</v>
      </c>
      <c r="I2026">
        <v>1</v>
      </c>
      <c r="J2026" s="2">
        <v>44372</v>
      </c>
      <c r="K2026" s="2">
        <v>44372</v>
      </c>
      <c r="L2026" t="s">
        <v>29</v>
      </c>
      <c r="M2026" t="s">
        <v>30</v>
      </c>
      <c r="N2026" t="s">
        <v>3969</v>
      </c>
      <c r="O2026" t="s">
        <v>53</v>
      </c>
      <c r="P2026" t="s">
        <v>53</v>
      </c>
      <c r="Q2026" t="s">
        <v>54</v>
      </c>
      <c r="S2026" t="s">
        <v>55</v>
      </c>
    </row>
    <row r="2027" spans="1:21" hidden="1" x14ac:dyDescent="0.25">
      <c r="A2027" t="s">
        <v>3970</v>
      </c>
      <c r="B2027" t="s">
        <v>50</v>
      </c>
      <c r="C2027" t="s">
        <v>20</v>
      </c>
      <c r="D2027" t="s">
        <v>3970</v>
      </c>
      <c r="E2027" s="1">
        <v>44372.317361111112</v>
      </c>
      <c r="F2027" t="s">
        <v>60</v>
      </c>
      <c r="G2027" s="2">
        <v>44366</v>
      </c>
      <c r="H2027" s="2">
        <v>31458</v>
      </c>
      <c r="I2027">
        <v>8</v>
      </c>
      <c r="J2027" s="2">
        <v>44372</v>
      </c>
      <c r="K2027" s="2">
        <v>44372</v>
      </c>
      <c r="L2027" t="s">
        <v>29</v>
      </c>
      <c r="M2027" t="s">
        <v>30</v>
      </c>
      <c r="N2027" t="s">
        <v>3971</v>
      </c>
      <c r="O2027" t="s">
        <v>53</v>
      </c>
      <c r="P2027" t="s">
        <v>53</v>
      </c>
      <c r="Q2027" t="s">
        <v>54</v>
      </c>
      <c r="S2027" t="s">
        <v>55</v>
      </c>
    </row>
    <row r="2028" spans="1:21" hidden="1" x14ac:dyDescent="0.25">
      <c r="A2028" t="s">
        <v>3972</v>
      </c>
      <c r="B2028" t="s">
        <v>50</v>
      </c>
      <c r="C2028" t="s">
        <v>20</v>
      </c>
      <c r="D2028" t="s">
        <v>3972</v>
      </c>
      <c r="E2028" s="1">
        <v>44372.317361111112</v>
      </c>
      <c r="F2028" t="s">
        <v>63</v>
      </c>
      <c r="G2028" s="2">
        <v>44359</v>
      </c>
      <c r="H2028" s="2">
        <v>31451</v>
      </c>
      <c r="I2028">
        <v>8</v>
      </c>
      <c r="J2028" s="2">
        <v>44372</v>
      </c>
      <c r="K2028" s="2">
        <v>44372</v>
      </c>
      <c r="L2028" t="s">
        <v>29</v>
      </c>
      <c r="M2028" t="s">
        <v>30</v>
      </c>
      <c r="N2028" t="s">
        <v>3973</v>
      </c>
      <c r="O2028" t="s">
        <v>65</v>
      </c>
      <c r="P2028" t="s">
        <v>66</v>
      </c>
      <c r="Q2028" t="s">
        <v>54</v>
      </c>
      <c r="S2028" t="s">
        <v>55</v>
      </c>
    </row>
    <row r="2029" spans="1:21" hidden="1" x14ac:dyDescent="0.25">
      <c r="A2029" t="s">
        <v>3974</v>
      </c>
      <c r="B2029" t="s">
        <v>50</v>
      </c>
      <c r="C2029" t="s">
        <v>20</v>
      </c>
      <c r="D2029" t="s">
        <v>3974</v>
      </c>
      <c r="E2029" s="1">
        <v>44372.317361111112</v>
      </c>
      <c r="F2029" t="s">
        <v>51</v>
      </c>
      <c r="G2029" s="2">
        <v>44359</v>
      </c>
      <c r="H2029" s="2">
        <v>31325</v>
      </c>
      <c r="I2029">
        <v>2</v>
      </c>
      <c r="J2029" s="2">
        <v>44372</v>
      </c>
      <c r="K2029" s="2">
        <v>44372</v>
      </c>
      <c r="L2029" t="s">
        <v>29</v>
      </c>
      <c r="M2029" t="s">
        <v>30</v>
      </c>
      <c r="N2029" t="s">
        <v>3975</v>
      </c>
      <c r="O2029" t="s">
        <v>53</v>
      </c>
      <c r="P2029" t="s">
        <v>53</v>
      </c>
      <c r="Q2029" t="s">
        <v>54</v>
      </c>
      <c r="S2029" t="s">
        <v>55</v>
      </c>
    </row>
    <row r="2030" spans="1:21" hidden="1" x14ac:dyDescent="0.25">
      <c r="A2030" t="s">
        <v>3976</v>
      </c>
      <c r="B2030" t="s">
        <v>50</v>
      </c>
      <c r="C2030" t="s">
        <v>20</v>
      </c>
      <c r="D2030" t="s">
        <v>3976</v>
      </c>
      <c r="E2030" s="1">
        <v>44372.317361111112</v>
      </c>
      <c r="F2030" t="s">
        <v>57</v>
      </c>
      <c r="G2030" s="2">
        <v>44359</v>
      </c>
      <c r="H2030" s="2">
        <v>31325</v>
      </c>
      <c r="I2030">
        <v>1</v>
      </c>
      <c r="J2030" s="2">
        <v>44372</v>
      </c>
      <c r="K2030" s="2">
        <v>44372</v>
      </c>
      <c r="L2030" t="s">
        <v>29</v>
      </c>
      <c r="M2030" t="s">
        <v>30</v>
      </c>
      <c r="N2030" t="s">
        <v>3977</v>
      </c>
      <c r="O2030" t="s">
        <v>53</v>
      </c>
      <c r="P2030" t="s">
        <v>53</v>
      </c>
      <c r="Q2030" t="s">
        <v>54</v>
      </c>
      <c r="S2030" t="s">
        <v>55</v>
      </c>
    </row>
    <row r="2031" spans="1:21" hidden="1" x14ac:dyDescent="0.25">
      <c r="A2031" t="s">
        <v>3978</v>
      </c>
      <c r="B2031" t="s">
        <v>19</v>
      </c>
      <c r="C2031" t="s">
        <v>20</v>
      </c>
      <c r="D2031" t="s">
        <v>3978</v>
      </c>
      <c r="E2031" s="1">
        <v>44369.352777777778</v>
      </c>
      <c r="F2031" t="s">
        <v>100</v>
      </c>
      <c r="G2031" s="2">
        <v>44356</v>
      </c>
      <c r="H2031" s="2">
        <v>38140</v>
      </c>
      <c r="I2031">
        <v>2</v>
      </c>
      <c r="J2031" s="2">
        <v>44372</v>
      </c>
      <c r="K2031" s="2">
        <v>44372</v>
      </c>
      <c r="L2031" t="s">
        <v>29</v>
      </c>
      <c r="M2031" t="s">
        <v>30</v>
      </c>
      <c r="N2031" t="s">
        <v>3979</v>
      </c>
      <c r="O2031" t="s">
        <v>78</v>
      </c>
      <c r="P2031" t="s">
        <v>79</v>
      </c>
      <c r="Q2031" t="s">
        <v>6929</v>
      </c>
    </row>
    <row r="2032" spans="1:21" x14ac:dyDescent="0.25">
      <c r="A2032" t="s">
        <v>3980</v>
      </c>
      <c r="B2032" t="s">
        <v>19</v>
      </c>
      <c r="C2032" t="s">
        <v>20</v>
      </c>
      <c r="D2032" t="s">
        <v>3980</v>
      </c>
      <c r="E2032" s="1">
        <v>44369.352777777778</v>
      </c>
      <c r="F2032" t="s">
        <v>100</v>
      </c>
      <c r="G2032" s="2">
        <v>44356</v>
      </c>
      <c r="H2032" s="2">
        <v>38140</v>
      </c>
      <c r="I2032">
        <v>5</v>
      </c>
      <c r="J2032" s="2">
        <v>44372</v>
      </c>
      <c r="K2032" s="2">
        <v>44372</v>
      </c>
      <c r="L2032" t="s">
        <v>22</v>
      </c>
      <c r="M2032" t="s">
        <v>23</v>
      </c>
      <c r="N2032" t="s">
        <v>3979</v>
      </c>
      <c r="O2032" t="s">
        <v>78</v>
      </c>
      <c r="P2032" t="s">
        <v>79</v>
      </c>
      <c r="Q2032" t="s">
        <v>118</v>
      </c>
      <c r="T2032" t="str">
        <f>VLOOKUP(O2032,Aggregations!$B$2:$C$12,2,FALSE)</f>
        <v>SUM</v>
      </c>
      <c r="U2032" t="b">
        <f>ISNUMBER(SEARCH("CLOSE",B2032))</f>
        <v>0</v>
      </c>
    </row>
    <row r="2033" spans="1:21" hidden="1" x14ac:dyDescent="0.25">
      <c r="A2033" t="s">
        <v>3981</v>
      </c>
      <c r="B2033" t="s">
        <v>19</v>
      </c>
      <c r="C2033" t="s">
        <v>20</v>
      </c>
      <c r="D2033" t="s">
        <v>3981</v>
      </c>
      <c r="E2033" s="1">
        <v>44369.352777777778</v>
      </c>
      <c r="F2033" t="s">
        <v>100</v>
      </c>
      <c r="G2033" s="2">
        <v>44356</v>
      </c>
      <c r="H2033" s="2">
        <v>38140</v>
      </c>
      <c r="I2033">
        <v>1</v>
      </c>
      <c r="J2033" s="2">
        <v>44372</v>
      </c>
      <c r="K2033" s="2">
        <v>44372</v>
      </c>
      <c r="L2033" t="s">
        <v>29</v>
      </c>
      <c r="M2033" t="s">
        <v>30</v>
      </c>
      <c r="N2033" t="s">
        <v>3982</v>
      </c>
      <c r="O2033" t="s">
        <v>78</v>
      </c>
      <c r="P2033" t="s">
        <v>79</v>
      </c>
      <c r="Q2033" t="s">
        <v>6929</v>
      </c>
    </row>
    <row r="2034" spans="1:21" x14ac:dyDescent="0.25">
      <c r="A2034" t="s">
        <v>3983</v>
      </c>
      <c r="B2034" t="s">
        <v>19</v>
      </c>
      <c r="C2034" t="s">
        <v>20</v>
      </c>
      <c r="D2034" t="s">
        <v>3983</v>
      </c>
      <c r="E2034" s="1">
        <v>44369.352777777778</v>
      </c>
      <c r="F2034" t="s">
        <v>100</v>
      </c>
      <c r="G2034" s="2">
        <v>44356</v>
      </c>
      <c r="H2034" s="2">
        <v>38140</v>
      </c>
      <c r="I2034">
        <v>1</v>
      </c>
      <c r="J2034" s="2">
        <v>44372</v>
      </c>
      <c r="K2034" s="2">
        <v>44372</v>
      </c>
      <c r="L2034" t="s">
        <v>22</v>
      </c>
      <c r="M2034" t="s">
        <v>23</v>
      </c>
      <c r="N2034" t="s">
        <v>3982</v>
      </c>
      <c r="O2034" t="s">
        <v>78</v>
      </c>
      <c r="P2034" t="s">
        <v>79</v>
      </c>
      <c r="Q2034" t="s">
        <v>118</v>
      </c>
      <c r="T2034" t="str">
        <f>VLOOKUP(O2034,Aggregations!$B$2:$C$12,2,FALSE)</f>
        <v>SUM</v>
      </c>
      <c r="U2034" t="b">
        <f>ISNUMBER(SEARCH("CLOSE",B2034))</f>
        <v>0</v>
      </c>
    </row>
    <row r="2035" spans="1:21" hidden="1" x14ac:dyDescent="0.25">
      <c r="A2035" t="s">
        <v>3984</v>
      </c>
      <c r="B2035" t="s">
        <v>19</v>
      </c>
      <c r="C2035" t="s">
        <v>20</v>
      </c>
      <c r="D2035" t="s">
        <v>3984</v>
      </c>
      <c r="E2035" s="1">
        <v>44369.34652777778</v>
      </c>
      <c r="F2035" t="s">
        <v>100</v>
      </c>
      <c r="G2035" s="2">
        <v>44356</v>
      </c>
      <c r="H2035" s="2">
        <v>26667</v>
      </c>
      <c r="I2035">
        <v>1</v>
      </c>
      <c r="J2035" s="2">
        <v>44372</v>
      </c>
      <c r="K2035" s="2">
        <v>44372</v>
      </c>
      <c r="L2035" t="s">
        <v>29</v>
      </c>
      <c r="M2035" t="s">
        <v>30</v>
      </c>
      <c r="N2035" t="s">
        <v>3985</v>
      </c>
      <c r="O2035" t="s">
        <v>78</v>
      </c>
      <c r="P2035" t="s">
        <v>79</v>
      </c>
      <c r="Q2035" t="s">
        <v>6929</v>
      </c>
    </row>
    <row r="2036" spans="1:21" x14ac:dyDescent="0.25">
      <c r="A2036" t="s">
        <v>3986</v>
      </c>
      <c r="B2036" t="s">
        <v>19</v>
      </c>
      <c r="C2036" t="s">
        <v>20</v>
      </c>
      <c r="D2036" t="s">
        <v>3986</v>
      </c>
      <c r="E2036" s="1">
        <v>44369.350694444445</v>
      </c>
      <c r="F2036" t="s">
        <v>100</v>
      </c>
      <c r="G2036" s="2">
        <v>44356</v>
      </c>
      <c r="H2036" s="2">
        <v>26667</v>
      </c>
      <c r="I2036">
        <v>2</v>
      </c>
      <c r="J2036" s="2">
        <v>44372</v>
      </c>
      <c r="K2036" s="2">
        <v>44372</v>
      </c>
      <c r="L2036" t="s">
        <v>22</v>
      </c>
      <c r="M2036" t="s">
        <v>23</v>
      </c>
      <c r="N2036" t="s">
        <v>3985</v>
      </c>
      <c r="O2036" t="s">
        <v>78</v>
      </c>
      <c r="P2036" t="s">
        <v>79</v>
      </c>
      <c r="Q2036" t="s">
        <v>118</v>
      </c>
      <c r="T2036" t="str">
        <f>VLOOKUP(O2036,Aggregations!$B$2:$C$12,2,FALSE)</f>
        <v>SUM</v>
      </c>
      <c r="U2036" t="b">
        <f>ISNUMBER(SEARCH("CLOSE",B2036))</f>
        <v>0</v>
      </c>
    </row>
    <row r="2037" spans="1:21" hidden="1" x14ac:dyDescent="0.25">
      <c r="A2037" t="s">
        <v>3987</v>
      </c>
      <c r="B2037" t="s">
        <v>19</v>
      </c>
      <c r="C2037" t="s">
        <v>20</v>
      </c>
      <c r="D2037" t="s">
        <v>3987</v>
      </c>
      <c r="E2037" s="1">
        <v>44369.351388888892</v>
      </c>
      <c r="F2037" t="s">
        <v>100</v>
      </c>
      <c r="G2037" s="2">
        <v>44356</v>
      </c>
      <c r="H2037" s="2">
        <v>38140</v>
      </c>
      <c r="I2037">
        <v>1</v>
      </c>
      <c r="J2037" s="2">
        <v>44372</v>
      </c>
      <c r="K2037" s="2">
        <v>44372</v>
      </c>
      <c r="L2037" t="s">
        <v>29</v>
      </c>
      <c r="M2037" t="s">
        <v>30</v>
      </c>
      <c r="N2037" t="s">
        <v>3988</v>
      </c>
      <c r="O2037" t="s">
        <v>78</v>
      </c>
      <c r="P2037" t="s">
        <v>79</v>
      </c>
      <c r="Q2037" t="s">
        <v>6929</v>
      </c>
    </row>
    <row r="2038" spans="1:21" x14ac:dyDescent="0.25">
      <c r="A2038" t="s">
        <v>3989</v>
      </c>
      <c r="B2038" t="s">
        <v>19</v>
      </c>
      <c r="C2038" t="s">
        <v>20</v>
      </c>
      <c r="D2038" t="s">
        <v>3989</v>
      </c>
      <c r="E2038" s="1">
        <v>44369.352083333331</v>
      </c>
      <c r="F2038" t="s">
        <v>100</v>
      </c>
      <c r="G2038" s="2">
        <v>44356</v>
      </c>
      <c r="H2038" s="2">
        <v>38140</v>
      </c>
      <c r="I2038">
        <v>4</v>
      </c>
      <c r="J2038" s="2">
        <v>44372</v>
      </c>
      <c r="K2038" s="2">
        <v>44372</v>
      </c>
      <c r="L2038" t="s">
        <v>22</v>
      </c>
      <c r="M2038" t="s">
        <v>23</v>
      </c>
      <c r="N2038" t="s">
        <v>3988</v>
      </c>
      <c r="O2038" t="s">
        <v>78</v>
      </c>
      <c r="P2038" t="s">
        <v>79</v>
      </c>
      <c r="Q2038" t="s">
        <v>118</v>
      </c>
      <c r="T2038" t="str">
        <f>VLOOKUP(O2038,Aggregations!$B$2:$C$12,2,FALSE)</f>
        <v>SUM</v>
      </c>
      <c r="U2038" t="b">
        <f>ISNUMBER(SEARCH("CLOSE",B2038))</f>
        <v>0</v>
      </c>
    </row>
    <row r="2039" spans="1:21" hidden="1" x14ac:dyDescent="0.25">
      <c r="A2039" t="s">
        <v>3990</v>
      </c>
      <c r="B2039" t="s">
        <v>19</v>
      </c>
      <c r="C2039" t="s">
        <v>20</v>
      </c>
      <c r="D2039" t="s">
        <v>3990</v>
      </c>
      <c r="E2039" s="1">
        <v>44369.350694444445</v>
      </c>
      <c r="F2039" t="s">
        <v>100</v>
      </c>
      <c r="G2039" s="2">
        <v>44356</v>
      </c>
      <c r="H2039" s="2">
        <v>38140</v>
      </c>
      <c r="I2039">
        <v>1</v>
      </c>
      <c r="J2039" s="2">
        <v>44372</v>
      </c>
      <c r="K2039" s="2">
        <v>44372</v>
      </c>
      <c r="L2039" t="s">
        <v>29</v>
      </c>
      <c r="M2039" t="s">
        <v>30</v>
      </c>
      <c r="N2039" t="s">
        <v>3991</v>
      </c>
      <c r="O2039" t="s">
        <v>78</v>
      </c>
      <c r="P2039" t="s">
        <v>79</v>
      </c>
      <c r="Q2039" t="s">
        <v>6929</v>
      </c>
    </row>
    <row r="2040" spans="1:21" x14ac:dyDescent="0.25">
      <c r="A2040" t="s">
        <v>3992</v>
      </c>
      <c r="B2040" t="s">
        <v>19</v>
      </c>
      <c r="C2040" t="s">
        <v>20</v>
      </c>
      <c r="D2040" t="s">
        <v>3992</v>
      </c>
      <c r="E2040" s="1">
        <v>44369.350694444445</v>
      </c>
      <c r="F2040" t="s">
        <v>100</v>
      </c>
      <c r="G2040" s="2">
        <v>44356</v>
      </c>
      <c r="H2040" s="2">
        <v>38140</v>
      </c>
      <c r="I2040">
        <v>1</v>
      </c>
      <c r="J2040" s="2">
        <v>44372</v>
      </c>
      <c r="K2040" s="2">
        <v>44372</v>
      </c>
      <c r="L2040" t="s">
        <v>22</v>
      </c>
      <c r="M2040" t="s">
        <v>23</v>
      </c>
      <c r="N2040" t="s">
        <v>3991</v>
      </c>
      <c r="O2040" t="s">
        <v>78</v>
      </c>
      <c r="P2040" t="s">
        <v>79</v>
      </c>
      <c r="Q2040" t="s">
        <v>118</v>
      </c>
      <c r="T2040" t="str">
        <f>VLOOKUP(O2040,Aggregations!$B$2:$C$12,2,FALSE)</f>
        <v>SUM</v>
      </c>
      <c r="U2040" t="b">
        <f>ISNUMBER(SEARCH("CLOSE",B2040))</f>
        <v>0</v>
      </c>
    </row>
    <row r="2041" spans="1:21" hidden="1" x14ac:dyDescent="0.25">
      <c r="A2041" t="s">
        <v>3993</v>
      </c>
      <c r="B2041" t="s">
        <v>50</v>
      </c>
      <c r="C2041" t="s">
        <v>20</v>
      </c>
      <c r="D2041" t="s">
        <v>3993</v>
      </c>
      <c r="E2041" s="1">
        <v>44372.317361111112</v>
      </c>
      <c r="F2041" t="s">
        <v>60</v>
      </c>
      <c r="G2041" s="2">
        <v>44366</v>
      </c>
      <c r="H2041" s="2">
        <v>31332</v>
      </c>
      <c r="I2041">
        <v>6</v>
      </c>
      <c r="J2041" s="2">
        <v>44372</v>
      </c>
      <c r="K2041" s="2">
        <v>44372</v>
      </c>
      <c r="L2041" t="s">
        <v>29</v>
      </c>
      <c r="M2041" t="s">
        <v>30</v>
      </c>
      <c r="N2041" t="s">
        <v>3994</v>
      </c>
      <c r="O2041" t="s">
        <v>53</v>
      </c>
      <c r="P2041" t="s">
        <v>53</v>
      </c>
      <c r="Q2041" t="s">
        <v>6926</v>
      </c>
      <c r="S2041" t="s">
        <v>55</v>
      </c>
    </row>
    <row r="2042" spans="1:21" hidden="1" x14ac:dyDescent="0.25">
      <c r="A2042" t="s">
        <v>3995</v>
      </c>
      <c r="B2042" t="s">
        <v>50</v>
      </c>
      <c r="C2042" t="s">
        <v>20</v>
      </c>
      <c r="D2042" t="s">
        <v>3995</v>
      </c>
      <c r="E2042" s="1">
        <v>44372.317361111112</v>
      </c>
      <c r="F2042" t="s">
        <v>63</v>
      </c>
      <c r="G2042" s="2">
        <v>44359</v>
      </c>
      <c r="H2042" s="2">
        <v>31325</v>
      </c>
      <c r="I2042">
        <v>1</v>
      </c>
      <c r="J2042" s="2">
        <v>44372</v>
      </c>
      <c r="K2042" s="2">
        <v>44372</v>
      </c>
      <c r="L2042" t="s">
        <v>29</v>
      </c>
      <c r="M2042" t="s">
        <v>30</v>
      </c>
      <c r="N2042" t="s">
        <v>3996</v>
      </c>
      <c r="O2042" t="s">
        <v>65</v>
      </c>
      <c r="P2042" t="s">
        <v>66</v>
      </c>
      <c r="Q2042" t="s">
        <v>6926</v>
      </c>
      <c r="S2042" t="s">
        <v>55</v>
      </c>
    </row>
    <row r="2043" spans="1:21" hidden="1" x14ac:dyDescent="0.25">
      <c r="A2043" t="s">
        <v>3997</v>
      </c>
      <c r="B2043" t="s">
        <v>50</v>
      </c>
      <c r="C2043" t="s">
        <v>20</v>
      </c>
      <c r="D2043" t="s">
        <v>3997</v>
      </c>
      <c r="E2043" s="1">
        <v>44372.317361111112</v>
      </c>
      <c r="F2043" t="s">
        <v>51</v>
      </c>
      <c r="G2043" s="2">
        <v>44359</v>
      </c>
      <c r="H2043" s="2">
        <v>31451</v>
      </c>
      <c r="I2043">
        <v>9</v>
      </c>
      <c r="J2043" s="2">
        <v>44372</v>
      </c>
      <c r="K2043" s="2">
        <v>44372</v>
      </c>
      <c r="L2043" t="s">
        <v>29</v>
      </c>
      <c r="M2043" t="s">
        <v>30</v>
      </c>
      <c r="N2043" t="s">
        <v>3998</v>
      </c>
      <c r="O2043" t="s">
        <v>53</v>
      </c>
      <c r="P2043" t="s">
        <v>53</v>
      </c>
      <c r="Q2043" t="s">
        <v>6926</v>
      </c>
      <c r="S2043" t="s">
        <v>55</v>
      </c>
    </row>
    <row r="2044" spans="1:21" hidden="1" x14ac:dyDescent="0.25">
      <c r="A2044" t="s">
        <v>3999</v>
      </c>
      <c r="B2044" t="s">
        <v>50</v>
      </c>
      <c r="C2044" t="s">
        <v>20</v>
      </c>
      <c r="D2044" t="s">
        <v>3999</v>
      </c>
      <c r="E2044" s="1">
        <v>44372.317361111112</v>
      </c>
      <c r="F2044" t="s">
        <v>57</v>
      </c>
      <c r="G2044" s="2">
        <v>44359</v>
      </c>
      <c r="H2044" s="2">
        <v>31451</v>
      </c>
      <c r="I2044">
        <v>1</v>
      </c>
      <c r="J2044" s="2">
        <v>44372</v>
      </c>
      <c r="K2044" s="2">
        <v>44372</v>
      </c>
      <c r="L2044" t="s">
        <v>29</v>
      </c>
      <c r="M2044" t="s">
        <v>30</v>
      </c>
      <c r="N2044" t="s">
        <v>4000</v>
      </c>
      <c r="O2044" t="s">
        <v>53</v>
      </c>
      <c r="P2044" t="s">
        <v>53</v>
      </c>
      <c r="Q2044" t="s">
        <v>6926</v>
      </c>
      <c r="S2044" t="s">
        <v>55</v>
      </c>
    </row>
    <row r="2045" spans="1:21" hidden="1" x14ac:dyDescent="0.25">
      <c r="A2045" t="s">
        <v>4001</v>
      </c>
      <c r="B2045" t="s">
        <v>50</v>
      </c>
      <c r="C2045" t="s">
        <v>20</v>
      </c>
      <c r="D2045" t="s">
        <v>4001</v>
      </c>
      <c r="E2045" s="1">
        <v>44372.317361111112</v>
      </c>
      <c r="F2045" t="s">
        <v>60</v>
      </c>
      <c r="G2045" s="2">
        <v>44366</v>
      </c>
      <c r="H2045" s="2">
        <v>31458</v>
      </c>
      <c r="I2045">
        <v>9</v>
      </c>
      <c r="J2045" s="2">
        <v>44372</v>
      </c>
      <c r="K2045" s="2">
        <v>44372</v>
      </c>
      <c r="L2045" t="s">
        <v>29</v>
      </c>
      <c r="M2045" t="s">
        <v>30</v>
      </c>
      <c r="N2045" t="s">
        <v>4002</v>
      </c>
      <c r="O2045" t="s">
        <v>53</v>
      </c>
      <c r="P2045" t="s">
        <v>53</v>
      </c>
      <c r="Q2045" t="s">
        <v>6926</v>
      </c>
      <c r="S2045" t="s">
        <v>55</v>
      </c>
    </row>
    <row r="2046" spans="1:21" hidden="1" x14ac:dyDescent="0.25">
      <c r="A2046" t="s">
        <v>4003</v>
      </c>
      <c r="B2046" t="s">
        <v>50</v>
      </c>
      <c r="C2046" t="s">
        <v>20</v>
      </c>
      <c r="D2046" t="s">
        <v>4003</v>
      </c>
      <c r="E2046" s="1">
        <v>44372.317361111112</v>
      </c>
      <c r="F2046" t="s">
        <v>63</v>
      </c>
      <c r="G2046" s="2">
        <v>44359</v>
      </c>
      <c r="H2046" s="2">
        <v>31451</v>
      </c>
      <c r="I2046">
        <v>1</v>
      </c>
      <c r="J2046" s="2">
        <v>44372</v>
      </c>
      <c r="K2046" s="2">
        <v>44372</v>
      </c>
      <c r="L2046" t="s">
        <v>29</v>
      </c>
      <c r="M2046" t="s">
        <v>30</v>
      </c>
      <c r="N2046" t="s">
        <v>4004</v>
      </c>
      <c r="O2046" t="s">
        <v>65</v>
      </c>
      <c r="P2046" t="s">
        <v>66</v>
      </c>
      <c r="Q2046" t="s">
        <v>6926</v>
      </c>
      <c r="S2046" t="s">
        <v>55</v>
      </c>
    </row>
    <row r="2047" spans="1:21" hidden="1" x14ac:dyDescent="0.25">
      <c r="A2047" t="s">
        <v>4005</v>
      </c>
      <c r="B2047" t="s">
        <v>94</v>
      </c>
      <c r="C2047" t="s">
        <v>20</v>
      </c>
      <c r="D2047" t="s">
        <v>4005</v>
      </c>
      <c r="E2047" s="1">
        <v>44370.314583333333</v>
      </c>
      <c r="F2047" t="s">
        <v>4006</v>
      </c>
      <c r="G2047" s="2">
        <v>44365</v>
      </c>
      <c r="H2047" s="2">
        <v>25941</v>
      </c>
      <c r="I2047">
        <v>67</v>
      </c>
      <c r="J2047" s="2">
        <v>44372</v>
      </c>
      <c r="K2047" s="2">
        <v>44372</v>
      </c>
      <c r="L2047" t="s">
        <v>29</v>
      </c>
      <c r="M2047" t="s">
        <v>30</v>
      </c>
      <c r="N2047" t="s">
        <v>4007</v>
      </c>
      <c r="O2047" t="s">
        <v>97</v>
      </c>
      <c r="P2047" t="s">
        <v>97</v>
      </c>
      <c r="Q2047" t="s">
        <v>118</v>
      </c>
      <c r="T2047" t="str">
        <f>VLOOKUP(O2047,Aggregations!$B$2:$C$12,2,FALSE)</f>
        <v>AVERAGE</v>
      </c>
      <c r="U2047" t="b">
        <f t="shared" ref="U2047:U2052" si="28">ISNUMBER(SEARCH("CLOSE",B2047))</f>
        <v>0</v>
      </c>
    </row>
    <row r="2048" spans="1:21" hidden="1" x14ac:dyDescent="0.25">
      <c r="A2048" t="s">
        <v>4008</v>
      </c>
      <c r="B2048" t="s">
        <v>94</v>
      </c>
      <c r="C2048" t="s">
        <v>20</v>
      </c>
      <c r="D2048" t="s">
        <v>4008</v>
      </c>
      <c r="E2048" s="1">
        <v>44370.314583333333</v>
      </c>
      <c r="F2048" t="s">
        <v>4009</v>
      </c>
      <c r="G2048" s="2">
        <v>44365</v>
      </c>
      <c r="H2048" s="2">
        <v>25941</v>
      </c>
      <c r="I2048">
        <v>46</v>
      </c>
      <c r="J2048" s="2">
        <v>44372</v>
      </c>
      <c r="K2048" s="2">
        <v>44372</v>
      </c>
      <c r="L2048" t="s">
        <v>29</v>
      </c>
      <c r="M2048" t="s">
        <v>30</v>
      </c>
      <c r="N2048" t="s">
        <v>4010</v>
      </c>
      <c r="O2048" t="s">
        <v>97</v>
      </c>
      <c r="P2048" t="s">
        <v>97</v>
      </c>
      <c r="Q2048" t="s">
        <v>118</v>
      </c>
      <c r="T2048" t="str">
        <f>VLOOKUP(O2048,Aggregations!$B$2:$C$12,2,FALSE)</f>
        <v>AVERAGE</v>
      </c>
      <c r="U2048" t="b">
        <f t="shared" si="28"/>
        <v>0</v>
      </c>
    </row>
    <row r="2049" spans="1:21" hidden="1" x14ac:dyDescent="0.25">
      <c r="A2049" t="s">
        <v>4011</v>
      </c>
      <c r="B2049" t="s">
        <v>94</v>
      </c>
      <c r="C2049" t="s">
        <v>20</v>
      </c>
      <c r="D2049" t="s">
        <v>4011</v>
      </c>
      <c r="E2049" s="1">
        <v>44370.515277777777</v>
      </c>
      <c r="F2049" t="s">
        <v>4012</v>
      </c>
      <c r="G2049" s="2">
        <v>44365</v>
      </c>
      <c r="H2049" s="2">
        <v>25941</v>
      </c>
      <c r="I2049">
        <v>44</v>
      </c>
      <c r="J2049" s="2">
        <v>44372</v>
      </c>
      <c r="K2049" s="2">
        <v>44372</v>
      </c>
      <c r="L2049" t="s">
        <v>29</v>
      </c>
      <c r="M2049" t="s">
        <v>30</v>
      </c>
      <c r="N2049" t="s">
        <v>4013</v>
      </c>
      <c r="O2049" t="s">
        <v>97</v>
      </c>
      <c r="P2049" t="s">
        <v>97</v>
      </c>
      <c r="Q2049" t="s">
        <v>118</v>
      </c>
      <c r="T2049" t="str">
        <f>VLOOKUP(O2049,Aggregations!$B$2:$C$12,2,FALSE)</f>
        <v>AVERAGE</v>
      </c>
      <c r="U2049" t="b">
        <f t="shared" si="28"/>
        <v>0</v>
      </c>
    </row>
    <row r="2050" spans="1:21" hidden="1" x14ac:dyDescent="0.25">
      <c r="A2050" t="s">
        <v>4014</v>
      </c>
      <c r="B2050" t="s">
        <v>94</v>
      </c>
      <c r="C2050" t="s">
        <v>20</v>
      </c>
      <c r="D2050" t="s">
        <v>4014</v>
      </c>
      <c r="E2050" s="1">
        <v>44370.314583333333</v>
      </c>
      <c r="F2050" t="s">
        <v>4015</v>
      </c>
      <c r="G2050" s="2">
        <v>44365</v>
      </c>
      <c r="H2050" s="2">
        <v>25941</v>
      </c>
      <c r="I2050">
        <v>32</v>
      </c>
      <c r="J2050" s="2">
        <v>44372</v>
      </c>
      <c r="K2050" s="2">
        <v>44372</v>
      </c>
      <c r="L2050" t="s">
        <v>29</v>
      </c>
      <c r="M2050" t="s">
        <v>30</v>
      </c>
      <c r="N2050" t="s">
        <v>4016</v>
      </c>
      <c r="O2050" t="s">
        <v>97</v>
      </c>
      <c r="P2050" t="s">
        <v>97</v>
      </c>
      <c r="Q2050" t="s">
        <v>118</v>
      </c>
      <c r="T2050" t="str">
        <f>VLOOKUP(O2050,Aggregations!$B$2:$C$12,2,FALSE)</f>
        <v>AVERAGE</v>
      </c>
      <c r="U2050" t="b">
        <f t="shared" si="28"/>
        <v>0</v>
      </c>
    </row>
    <row r="2051" spans="1:21" hidden="1" x14ac:dyDescent="0.25">
      <c r="A2051" t="s">
        <v>4017</v>
      </c>
      <c r="B2051" t="s">
        <v>94</v>
      </c>
      <c r="C2051" t="s">
        <v>20</v>
      </c>
      <c r="D2051" t="s">
        <v>4017</v>
      </c>
      <c r="E2051" s="1">
        <v>44370.31527777778</v>
      </c>
      <c r="F2051" t="s">
        <v>4012</v>
      </c>
      <c r="G2051" s="2">
        <v>44365</v>
      </c>
      <c r="H2051" s="2">
        <v>25941</v>
      </c>
      <c r="I2051">
        <v>35</v>
      </c>
      <c r="J2051" s="2">
        <v>44372</v>
      </c>
      <c r="K2051" s="2">
        <v>44372</v>
      </c>
      <c r="L2051" t="s">
        <v>29</v>
      </c>
      <c r="M2051" t="s">
        <v>30</v>
      </c>
      <c r="N2051" t="s">
        <v>4018</v>
      </c>
      <c r="O2051" t="s">
        <v>97</v>
      </c>
      <c r="P2051" t="s">
        <v>97</v>
      </c>
      <c r="Q2051" t="s">
        <v>118</v>
      </c>
      <c r="T2051" t="str">
        <f>VLOOKUP(O2051,Aggregations!$B$2:$C$12,2,FALSE)</f>
        <v>AVERAGE</v>
      </c>
      <c r="U2051" t="b">
        <f t="shared" si="28"/>
        <v>0</v>
      </c>
    </row>
    <row r="2052" spans="1:21" x14ac:dyDescent="0.25">
      <c r="A2052" t="s">
        <v>4019</v>
      </c>
      <c r="B2052" t="s">
        <v>19</v>
      </c>
      <c r="C2052" t="s">
        <v>20</v>
      </c>
      <c r="D2052" t="s">
        <v>4019</v>
      </c>
      <c r="E2052" s="1">
        <v>44371.506944444445</v>
      </c>
      <c r="F2052" t="s">
        <v>21</v>
      </c>
      <c r="G2052" s="2">
        <v>44370</v>
      </c>
      <c r="H2052" s="2">
        <v>36894</v>
      </c>
      <c r="I2052">
        <v>9</v>
      </c>
      <c r="J2052" s="2">
        <v>44372</v>
      </c>
      <c r="K2052" s="2">
        <v>44372</v>
      </c>
      <c r="L2052" t="s">
        <v>22</v>
      </c>
      <c r="M2052" t="s">
        <v>23</v>
      </c>
      <c r="N2052" t="s">
        <v>776</v>
      </c>
      <c r="O2052" t="s">
        <v>25</v>
      </c>
      <c r="P2052" t="s">
        <v>26</v>
      </c>
      <c r="Q2052" t="s">
        <v>118</v>
      </c>
      <c r="T2052" t="str">
        <f>VLOOKUP(O2052,Aggregations!$B$2:$C$12,2,FALSE)</f>
        <v>SUM</v>
      </c>
      <c r="U2052" t="b">
        <f t="shared" si="28"/>
        <v>0</v>
      </c>
    </row>
    <row r="2053" spans="1:21" hidden="1" x14ac:dyDescent="0.25">
      <c r="A2053" t="s">
        <v>4020</v>
      </c>
      <c r="B2053" t="s">
        <v>50</v>
      </c>
      <c r="C2053" t="s">
        <v>20</v>
      </c>
      <c r="D2053" t="s">
        <v>4020</v>
      </c>
      <c r="E2053" s="1">
        <v>44372.317361111112</v>
      </c>
      <c r="F2053" t="s">
        <v>51</v>
      </c>
      <c r="G2053" s="2">
        <v>44359</v>
      </c>
      <c r="H2053" s="2">
        <v>31451</v>
      </c>
      <c r="I2053">
        <v>5</v>
      </c>
      <c r="J2053" s="2">
        <v>44372</v>
      </c>
      <c r="K2053" s="2">
        <v>44372</v>
      </c>
      <c r="L2053" t="s">
        <v>29</v>
      </c>
      <c r="M2053" t="s">
        <v>30</v>
      </c>
      <c r="N2053" t="s">
        <v>4021</v>
      </c>
      <c r="O2053" t="s">
        <v>53</v>
      </c>
      <c r="P2053" t="s">
        <v>53</v>
      </c>
      <c r="Q2053" t="s">
        <v>54</v>
      </c>
      <c r="S2053" t="s">
        <v>55</v>
      </c>
    </row>
    <row r="2054" spans="1:21" hidden="1" x14ac:dyDescent="0.25">
      <c r="A2054" t="s">
        <v>4022</v>
      </c>
      <c r="B2054" t="s">
        <v>50</v>
      </c>
      <c r="C2054" t="s">
        <v>20</v>
      </c>
      <c r="D2054" t="s">
        <v>4022</v>
      </c>
      <c r="E2054" s="1">
        <v>44372.317361111112</v>
      </c>
      <c r="F2054" t="s">
        <v>57</v>
      </c>
      <c r="G2054" s="2">
        <v>44359</v>
      </c>
      <c r="H2054" s="2">
        <v>31451</v>
      </c>
      <c r="I2054">
        <v>1</v>
      </c>
      <c r="J2054" s="2">
        <v>44372</v>
      </c>
      <c r="K2054" s="2">
        <v>44372</v>
      </c>
      <c r="L2054" t="s">
        <v>29</v>
      </c>
      <c r="M2054" t="s">
        <v>30</v>
      </c>
      <c r="N2054" t="s">
        <v>4023</v>
      </c>
      <c r="O2054" t="s">
        <v>53</v>
      </c>
      <c r="P2054" t="s">
        <v>53</v>
      </c>
      <c r="Q2054" t="s">
        <v>54</v>
      </c>
      <c r="S2054" t="s">
        <v>55</v>
      </c>
    </row>
    <row r="2055" spans="1:21" hidden="1" x14ac:dyDescent="0.25">
      <c r="A2055" t="s">
        <v>4024</v>
      </c>
      <c r="B2055" t="s">
        <v>50</v>
      </c>
      <c r="C2055" t="s">
        <v>20</v>
      </c>
      <c r="D2055" t="s">
        <v>4024</v>
      </c>
      <c r="E2055" s="1">
        <v>44372.317361111112</v>
      </c>
      <c r="F2055" t="s">
        <v>60</v>
      </c>
      <c r="G2055" s="2">
        <v>44366</v>
      </c>
      <c r="H2055" s="2">
        <v>31458</v>
      </c>
      <c r="I2055">
        <v>4</v>
      </c>
      <c r="J2055" s="2">
        <v>44372</v>
      </c>
      <c r="K2055" s="2">
        <v>44372</v>
      </c>
      <c r="L2055" t="s">
        <v>29</v>
      </c>
      <c r="M2055" t="s">
        <v>30</v>
      </c>
      <c r="N2055" t="s">
        <v>4025</v>
      </c>
      <c r="O2055" t="s">
        <v>53</v>
      </c>
      <c r="P2055" t="s">
        <v>53</v>
      </c>
      <c r="Q2055" t="s">
        <v>54</v>
      </c>
      <c r="S2055" t="s">
        <v>55</v>
      </c>
    </row>
    <row r="2056" spans="1:21" hidden="1" x14ac:dyDescent="0.25">
      <c r="A2056" t="s">
        <v>4026</v>
      </c>
      <c r="B2056" t="s">
        <v>50</v>
      </c>
      <c r="C2056" t="s">
        <v>20</v>
      </c>
      <c r="D2056" t="s">
        <v>4026</v>
      </c>
      <c r="E2056" s="1">
        <v>44372.317361111112</v>
      </c>
      <c r="F2056" t="s">
        <v>63</v>
      </c>
      <c r="G2056" s="2">
        <v>44359</v>
      </c>
      <c r="H2056" s="2">
        <v>31451</v>
      </c>
      <c r="I2056">
        <v>1</v>
      </c>
      <c r="J2056" s="2">
        <v>44372</v>
      </c>
      <c r="K2056" s="2">
        <v>44372</v>
      </c>
      <c r="L2056" t="s">
        <v>29</v>
      </c>
      <c r="M2056" t="s">
        <v>30</v>
      </c>
      <c r="N2056" t="s">
        <v>4027</v>
      </c>
      <c r="O2056" t="s">
        <v>65</v>
      </c>
      <c r="P2056" t="s">
        <v>66</v>
      </c>
      <c r="Q2056" t="s">
        <v>54</v>
      </c>
      <c r="S2056" t="s">
        <v>55</v>
      </c>
    </row>
    <row r="2057" spans="1:21" hidden="1" x14ac:dyDescent="0.25">
      <c r="A2057" t="s">
        <v>4028</v>
      </c>
      <c r="B2057" t="s">
        <v>50</v>
      </c>
      <c r="C2057" t="s">
        <v>20</v>
      </c>
      <c r="D2057" t="s">
        <v>4028</v>
      </c>
      <c r="E2057" s="1">
        <v>44372.317361111112</v>
      </c>
      <c r="F2057" t="s">
        <v>51</v>
      </c>
      <c r="G2057" s="2">
        <v>44359</v>
      </c>
      <c r="H2057" s="2">
        <v>31451</v>
      </c>
      <c r="I2057">
        <v>7</v>
      </c>
      <c r="J2057" s="2">
        <v>44372</v>
      </c>
      <c r="K2057" s="2">
        <v>44372</v>
      </c>
      <c r="L2057" t="s">
        <v>29</v>
      </c>
      <c r="M2057" t="s">
        <v>30</v>
      </c>
      <c r="N2057" t="s">
        <v>4029</v>
      </c>
      <c r="O2057" t="s">
        <v>53</v>
      </c>
      <c r="P2057" t="s">
        <v>53</v>
      </c>
      <c r="Q2057" t="s">
        <v>54</v>
      </c>
      <c r="S2057" t="s">
        <v>55</v>
      </c>
    </row>
    <row r="2058" spans="1:21" hidden="1" x14ac:dyDescent="0.25">
      <c r="A2058" t="s">
        <v>4030</v>
      </c>
      <c r="B2058" t="s">
        <v>50</v>
      </c>
      <c r="C2058" t="s">
        <v>20</v>
      </c>
      <c r="D2058" t="s">
        <v>4030</v>
      </c>
      <c r="E2058" s="1">
        <v>44372.317361111112</v>
      </c>
      <c r="F2058" t="s">
        <v>57</v>
      </c>
      <c r="G2058" s="2">
        <v>44359</v>
      </c>
      <c r="H2058" s="2">
        <v>31451</v>
      </c>
      <c r="I2058">
        <v>1</v>
      </c>
      <c r="J2058" s="2">
        <v>44372</v>
      </c>
      <c r="K2058" s="2">
        <v>44372</v>
      </c>
      <c r="L2058" t="s">
        <v>29</v>
      </c>
      <c r="M2058" t="s">
        <v>30</v>
      </c>
      <c r="N2058" t="s">
        <v>4031</v>
      </c>
      <c r="O2058" t="s">
        <v>53</v>
      </c>
      <c r="P2058" t="s">
        <v>53</v>
      </c>
      <c r="Q2058" t="s">
        <v>54</v>
      </c>
      <c r="S2058" t="s">
        <v>55</v>
      </c>
    </row>
    <row r="2059" spans="1:21" hidden="1" x14ac:dyDescent="0.25">
      <c r="A2059" t="s">
        <v>4032</v>
      </c>
      <c r="B2059" t="s">
        <v>50</v>
      </c>
      <c r="C2059" t="s">
        <v>20</v>
      </c>
      <c r="D2059" t="s">
        <v>4032</v>
      </c>
      <c r="E2059" s="1">
        <v>44372.317361111112</v>
      </c>
      <c r="F2059" t="s">
        <v>60</v>
      </c>
      <c r="G2059" s="2">
        <v>44366</v>
      </c>
      <c r="H2059" s="2">
        <v>31458</v>
      </c>
      <c r="I2059">
        <v>5</v>
      </c>
      <c r="J2059" s="2">
        <v>44372</v>
      </c>
      <c r="K2059" s="2">
        <v>44372</v>
      </c>
      <c r="L2059" t="s">
        <v>29</v>
      </c>
      <c r="M2059" t="s">
        <v>30</v>
      </c>
      <c r="N2059" t="s">
        <v>4033</v>
      </c>
      <c r="O2059" t="s">
        <v>53</v>
      </c>
      <c r="P2059" t="s">
        <v>53</v>
      </c>
      <c r="Q2059" t="s">
        <v>54</v>
      </c>
      <c r="S2059" t="s">
        <v>55</v>
      </c>
    </row>
    <row r="2060" spans="1:21" hidden="1" x14ac:dyDescent="0.25">
      <c r="A2060" t="s">
        <v>4034</v>
      </c>
      <c r="B2060" t="s">
        <v>50</v>
      </c>
      <c r="C2060" t="s">
        <v>20</v>
      </c>
      <c r="D2060" t="s">
        <v>4034</v>
      </c>
      <c r="E2060" s="1">
        <v>44372.316666666666</v>
      </c>
      <c r="F2060" t="s">
        <v>63</v>
      </c>
      <c r="G2060" s="2">
        <v>44359</v>
      </c>
      <c r="H2060" s="2">
        <v>31451</v>
      </c>
      <c r="I2060">
        <v>2</v>
      </c>
      <c r="J2060" s="2">
        <v>44372</v>
      </c>
      <c r="K2060" s="2">
        <v>44372</v>
      </c>
      <c r="L2060" t="s">
        <v>29</v>
      </c>
      <c r="M2060" t="s">
        <v>30</v>
      </c>
      <c r="N2060" t="s">
        <v>4035</v>
      </c>
      <c r="O2060" t="s">
        <v>65</v>
      </c>
      <c r="P2060" t="s">
        <v>66</v>
      </c>
      <c r="Q2060" t="s">
        <v>54</v>
      </c>
      <c r="S2060" t="s">
        <v>55</v>
      </c>
    </row>
    <row r="2061" spans="1:21" hidden="1" x14ac:dyDescent="0.25">
      <c r="A2061" t="s">
        <v>4036</v>
      </c>
      <c r="B2061" t="s">
        <v>50</v>
      </c>
      <c r="C2061" t="s">
        <v>20</v>
      </c>
      <c r="D2061" t="s">
        <v>4036</v>
      </c>
      <c r="E2061" s="1">
        <v>44372.316666666666</v>
      </c>
      <c r="F2061" t="s">
        <v>51</v>
      </c>
      <c r="G2061" s="2">
        <v>44359</v>
      </c>
      <c r="H2061" s="2">
        <v>31451</v>
      </c>
      <c r="I2061">
        <v>4</v>
      </c>
      <c r="J2061" s="2">
        <v>44372</v>
      </c>
      <c r="K2061" s="2">
        <v>44372</v>
      </c>
      <c r="L2061" t="s">
        <v>29</v>
      </c>
      <c r="M2061" t="s">
        <v>30</v>
      </c>
      <c r="N2061" t="s">
        <v>4037</v>
      </c>
      <c r="O2061" t="s">
        <v>53</v>
      </c>
      <c r="P2061" t="s">
        <v>53</v>
      </c>
      <c r="Q2061" t="s">
        <v>54</v>
      </c>
      <c r="S2061" t="s">
        <v>55</v>
      </c>
    </row>
    <row r="2062" spans="1:21" hidden="1" x14ac:dyDescent="0.25">
      <c r="A2062" t="s">
        <v>4038</v>
      </c>
      <c r="B2062" t="s">
        <v>50</v>
      </c>
      <c r="C2062" t="s">
        <v>20</v>
      </c>
      <c r="D2062" t="s">
        <v>4038</v>
      </c>
      <c r="E2062" s="1">
        <v>44372.316666666666</v>
      </c>
      <c r="F2062" t="s">
        <v>57</v>
      </c>
      <c r="G2062" s="2">
        <v>44359</v>
      </c>
      <c r="H2062" s="2">
        <v>31451</v>
      </c>
      <c r="I2062">
        <v>2</v>
      </c>
      <c r="J2062" s="2">
        <v>44372</v>
      </c>
      <c r="K2062" s="2">
        <v>44372</v>
      </c>
      <c r="L2062" t="s">
        <v>29</v>
      </c>
      <c r="M2062" t="s">
        <v>30</v>
      </c>
      <c r="N2062" t="s">
        <v>4039</v>
      </c>
      <c r="O2062" t="s">
        <v>53</v>
      </c>
      <c r="P2062" t="s">
        <v>53</v>
      </c>
      <c r="Q2062" t="s">
        <v>54</v>
      </c>
      <c r="S2062" t="s">
        <v>55</v>
      </c>
    </row>
    <row r="2063" spans="1:21" hidden="1" x14ac:dyDescent="0.25">
      <c r="A2063" t="s">
        <v>4040</v>
      </c>
      <c r="B2063" t="s">
        <v>50</v>
      </c>
      <c r="C2063" t="s">
        <v>20</v>
      </c>
      <c r="D2063" t="s">
        <v>4040</v>
      </c>
      <c r="E2063" s="1">
        <v>44372.316666666666</v>
      </c>
      <c r="F2063" t="s">
        <v>60</v>
      </c>
      <c r="G2063" s="2">
        <v>44366</v>
      </c>
      <c r="H2063" s="2">
        <v>31458</v>
      </c>
      <c r="I2063">
        <v>4</v>
      </c>
      <c r="J2063" s="2">
        <v>44372</v>
      </c>
      <c r="K2063" s="2">
        <v>44372</v>
      </c>
      <c r="L2063" t="s">
        <v>29</v>
      </c>
      <c r="M2063" t="s">
        <v>30</v>
      </c>
      <c r="N2063" t="s">
        <v>4041</v>
      </c>
      <c r="O2063" t="s">
        <v>53</v>
      </c>
      <c r="P2063" t="s">
        <v>53</v>
      </c>
      <c r="Q2063" t="s">
        <v>54</v>
      </c>
      <c r="S2063" t="s">
        <v>55</v>
      </c>
    </row>
    <row r="2064" spans="1:21" hidden="1" x14ac:dyDescent="0.25">
      <c r="A2064" t="s">
        <v>4042</v>
      </c>
      <c r="B2064" t="s">
        <v>50</v>
      </c>
      <c r="C2064" t="s">
        <v>20</v>
      </c>
      <c r="D2064" t="s">
        <v>4042</v>
      </c>
      <c r="E2064" s="1">
        <v>44372.316666666666</v>
      </c>
      <c r="F2064" t="s">
        <v>63</v>
      </c>
      <c r="G2064" s="2">
        <v>44359</v>
      </c>
      <c r="H2064" s="2">
        <v>31451</v>
      </c>
      <c r="I2064">
        <v>2</v>
      </c>
      <c r="J2064" s="2">
        <v>44372</v>
      </c>
      <c r="K2064" s="2">
        <v>44372</v>
      </c>
      <c r="L2064" t="s">
        <v>29</v>
      </c>
      <c r="M2064" t="s">
        <v>30</v>
      </c>
      <c r="N2064" t="s">
        <v>4043</v>
      </c>
      <c r="O2064" t="s">
        <v>65</v>
      </c>
      <c r="P2064" t="s">
        <v>66</v>
      </c>
      <c r="Q2064" t="s">
        <v>54</v>
      </c>
      <c r="S2064" t="s">
        <v>55</v>
      </c>
    </row>
    <row r="2065" spans="1:21" hidden="1" x14ac:dyDescent="0.25">
      <c r="A2065" t="s">
        <v>4044</v>
      </c>
      <c r="B2065" t="s">
        <v>99</v>
      </c>
      <c r="C2065" t="s">
        <v>20</v>
      </c>
      <c r="D2065" t="s">
        <v>4044</v>
      </c>
      <c r="E2065" s="1">
        <v>43116.51666666667</v>
      </c>
      <c r="F2065" t="s">
        <v>152</v>
      </c>
      <c r="G2065" s="2">
        <v>43103</v>
      </c>
      <c r="H2065" s="2">
        <v>42011</v>
      </c>
      <c r="I2065">
        <v>1</v>
      </c>
      <c r="J2065" s="2">
        <v>44372</v>
      </c>
      <c r="K2065" s="2">
        <v>44372</v>
      </c>
      <c r="L2065" t="s">
        <v>29</v>
      </c>
      <c r="M2065" t="s">
        <v>30</v>
      </c>
      <c r="N2065" t="s">
        <v>4045</v>
      </c>
      <c r="O2065" t="s">
        <v>78</v>
      </c>
      <c r="P2065" t="s">
        <v>79</v>
      </c>
      <c r="Q2065" t="s">
        <v>142</v>
      </c>
      <c r="R2065" t="s">
        <v>118</v>
      </c>
    </row>
    <row r="2066" spans="1:21" hidden="1" x14ac:dyDescent="0.25">
      <c r="A2066" t="s">
        <v>4046</v>
      </c>
      <c r="B2066" t="s">
        <v>99</v>
      </c>
      <c r="C2066" t="s">
        <v>20</v>
      </c>
      <c r="D2066" t="s">
        <v>4046</v>
      </c>
      <c r="E2066" s="1">
        <v>43116.51666666667</v>
      </c>
      <c r="F2066" t="s">
        <v>152</v>
      </c>
      <c r="G2066" s="2">
        <v>43103</v>
      </c>
      <c r="H2066" s="2">
        <v>42011</v>
      </c>
      <c r="I2066">
        <v>1</v>
      </c>
      <c r="J2066" s="2">
        <v>44372</v>
      </c>
      <c r="K2066" s="2">
        <v>44372</v>
      </c>
      <c r="L2066" t="s">
        <v>22</v>
      </c>
      <c r="M2066" t="s">
        <v>23</v>
      </c>
      <c r="N2066" t="s">
        <v>4045</v>
      </c>
      <c r="O2066" t="s">
        <v>78</v>
      </c>
      <c r="P2066" t="s">
        <v>79</v>
      </c>
      <c r="Q2066" t="s">
        <v>142</v>
      </c>
      <c r="R2066" t="s">
        <v>118</v>
      </c>
    </row>
    <row r="2067" spans="1:21" hidden="1" x14ac:dyDescent="0.25">
      <c r="A2067" t="s">
        <v>4047</v>
      </c>
      <c r="B2067" t="s">
        <v>99</v>
      </c>
      <c r="C2067" t="s">
        <v>20</v>
      </c>
      <c r="D2067" t="s">
        <v>4047</v>
      </c>
      <c r="E2067" s="1">
        <v>43116.51458333333</v>
      </c>
      <c r="F2067" t="s">
        <v>152</v>
      </c>
      <c r="G2067" s="2">
        <v>43103</v>
      </c>
      <c r="H2067" s="2">
        <v>42011</v>
      </c>
      <c r="I2067">
        <v>1</v>
      </c>
      <c r="J2067" s="2">
        <v>44372</v>
      </c>
      <c r="K2067" s="2">
        <v>44372</v>
      </c>
      <c r="L2067" t="s">
        <v>29</v>
      </c>
      <c r="M2067" t="s">
        <v>30</v>
      </c>
      <c r="N2067" t="s">
        <v>4048</v>
      </c>
      <c r="O2067" t="s">
        <v>78</v>
      </c>
      <c r="P2067" t="s">
        <v>79</v>
      </c>
      <c r="Q2067" t="s">
        <v>142</v>
      </c>
      <c r="R2067" t="s">
        <v>118</v>
      </c>
    </row>
    <row r="2068" spans="1:21" hidden="1" x14ac:dyDescent="0.25">
      <c r="A2068" t="s">
        <v>4049</v>
      </c>
      <c r="B2068" t="s">
        <v>99</v>
      </c>
      <c r="C2068" t="s">
        <v>20</v>
      </c>
      <c r="D2068" t="s">
        <v>4049</v>
      </c>
      <c r="E2068" s="1">
        <v>43116.51458333333</v>
      </c>
      <c r="F2068" t="s">
        <v>152</v>
      </c>
      <c r="G2068" s="2">
        <v>43103</v>
      </c>
      <c r="H2068" s="2">
        <v>42011</v>
      </c>
      <c r="I2068">
        <v>1</v>
      </c>
      <c r="J2068" s="2">
        <v>44372</v>
      </c>
      <c r="K2068" s="2">
        <v>44372</v>
      </c>
      <c r="L2068" t="s">
        <v>22</v>
      </c>
      <c r="M2068" t="s">
        <v>23</v>
      </c>
      <c r="N2068" t="s">
        <v>4048</v>
      </c>
      <c r="O2068" t="s">
        <v>78</v>
      </c>
      <c r="P2068" t="s">
        <v>79</v>
      </c>
      <c r="Q2068" t="s">
        <v>142</v>
      </c>
      <c r="R2068" t="s">
        <v>118</v>
      </c>
    </row>
    <row r="2069" spans="1:21" hidden="1" x14ac:dyDescent="0.25">
      <c r="A2069" t="s">
        <v>4050</v>
      </c>
      <c r="B2069" t="s">
        <v>99</v>
      </c>
      <c r="C2069" t="s">
        <v>20</v>
      </c>
      <c r="D2069" t="s">
        <v>4050</v>
      </c>
      <c r="E2069" s="1">
        <v>43116.51458333333</v>
      </c>
      <c r="F2069" t="s">
        <v>152</v>
      </c>
      <c r="G2069" s="2">
        <v>43103</v>
      </c>
      <c r="H2069" s="2">
        <v>42011</v>
      </c>
      <c r="I2069">
        <v>1</v>
      </c>
      <c r="J2069" s="2">
        <v>44372</v>
      </c>
      <c r="K2069" s="2">
        <v>44372</v>
      </c>
      <c r="L2069" t="s">
        <v>29</v>
      </c>
      <c r="M2069" t="s">
        <v>30</v>
      </c>
      <c r="N2069" t="s">
        <v>4051</v>
      </c>
      <c r="O2069" t="s">
        <v>78</v>
      </c>
      <c r="P2069" t="s">
        <v>79</v>
      </c>
      <c r="Q2069" t="s">
        <v>142</v>
      </c>
      <c r="R2069" t="s">
        <v>118</v>
      </c>
    </row>
    <row r="2070" spans="1:21" hidden="1" x14ac:dyDescent="0.25">
      <c r="A2070" t="s">
        <v>4052</v>
      </c>
      <c r="B2070" t="s">
        <v>99</v>
      </c>
      <c r="C2070" t="s">
        <v>20</v>
      </c>
      <c r="D2070" t="s">
        <v>4052</v>
      </c>
      <c r="E2070" s="1">
        <v>43116.51458333333</v>
      </c>
      <c r="F2070" t="s">
        <v>152</v>
      </c>
      <c r="G2070" s="2">
        <v>43103</v>
      </c>
      <c r="H2070" s="2">
        <v>42011</v>
      </c>
      <c r="I2070">
        <v>1</v>
      </c>
      <c r="J2070" s="2">
        <v>44372</v>
      </c>
      <c r="K2070" s="2">
        <v>44372</v>
      </c>
      <c r="L2070" t="s">
        <v>22</v>
      </c>
      <c r="M2070" t="s">
        <v>23</v>
      </c>
      <c r="N2070" t="s">
        <v>4051</v>
      </c>
      <c r="O2070" t="s">
        <v>78</v>
      </c>
      <c r="P2070" t="s">
        <v>79</v>
      </c>
      <c r="Q2070" t="s">
        <v>142</v>
      </c>
      <c r="R2070" t="s">
        <v>118</v>
      </c>
    </row>
    <row r="2071" spans="1:21" hidden="1" x14ac:dyDescent="0.25">
      <c r="A2071" t="s">
        <v>4053</v>
      </c>
      <c r="B2071" t="s">
        <v>99</v>
      </c>
      <c r="C2071" t="s">
        <v>20</v>
      </c>
      <c r="D2071" t="s">
        <v>4053</v>
      </c>
      <c r="E2071" s="1">
        <v>43116.604861111111</v>
      </c>
      <c r="F2071" t="s">
        <v>152</v>
      </c>
      <c r="G2071" s="2">
        <v>43103</v>
      </c>
      <c r="H2071" s="2">
        <v>42011</v>
      </c>
      <c r="I2071">
        <v>1</v>
      </c>
      <c r="J2071" s="2">
        <v>44372</v>
      </c>
      <c r="K2071" s="2">
        <v>44372</v>
      </c>
      <c r="L2071" t="s">
        <v>29</v>
      </c>
      <c r="M2071" t="s">
        <v>30</v>
      </c>
      <c r="N2071" t="s">
        <v>4054</v>
      </c>
      <c r="O2071" t="s">
        <v>78</v>
      </c>
      <c r="P2071" t="s">
        <v>79</v>
      </c>
      <c r="Q2071" t="s">
        <v>142</v>
      </c>
      <c r="R2071" t="s">
        <v>118</v>
      </c>
    </row>
    <row r="2072" spans="1:21" hidden="1" x14ac:dyDescent="0.25">
      <c r="A2072" t="s">
        <v>4055</v>
      </c>
      <c r="B2072" t="s">
        <v>99</v>
      </c>
      <c r="C2072" t="s">
        <v>20</v>
      </c>
      <c r="D2072" t="s">
        <v>4055</v>
      </c>
      <c r="E2072" s="1">
        <v>43116.604861111111</v>
      </c>
      <c r="F2072" t="s">
        <v>152</v>
      </c>
      <c r="G2072" s="2">
        <v>43103</v>
      </c>
      <c r="H2072" s="2">
        <v>42011</v>
      </c>
      <c r="I2072">
        <v>1</v>
      </c>
      <c r="J2072" s="2">
        <v>44372</v>
      </c>
      <c r="K2072" s="2">
        <v>44372</v>
      </c>
      <c r="L2072" t="s">
        <v>22</v>
      </c>
      <c r="M2072" t="s">
        <v>23</v>
      </c>
      <c r="N2072" t="s">
        <v>4054</v>
      </c>
      <c r="O2072" t="s">
        <v>78</v>
      </c>
      <c r="P2072" t="s">
        <v>79</v>
      </c>
      <c r="Q2072" t="s">
        <v>142</v>
      </c>
      <c r="R2072" t="s">
        <v>118</v>
      </c>
    </row>
    <row r="2073" spans="1:21" hidden="1" x14ac:dyDescent="0.25">
      <c r="A2073" t="s">
        <v>4056</v>
      </c>
      <c r="B2073" t="s">
        <v>99</v>
      </c>
      <c r="C2073" t="s">
        <v>20</v>
      </c>
      <c r="D2073" t="s">
        <v>4056</v>
      </c>
      <c r="E2073" s="1">
        <v>43116.51458333333</v>
      </c>
      <c r="F2073" t="s">
        <v>152</v>
      </c>
      <c r="G2073" s="2">
        <v>43103</v>
      </c>
      <c r="H2073" s="2">
        <v>42011</v>
      </c>
      <c r="I2073">
        <v>1</v>
      </c>
      <c r="J2073" s="2">
        <v>44372</v>
      </c>
      <c r="K2073" s="2">
        <v>44372</v>
      </c>
      <c r="L2073" t="s">
        <v>29</v>
      </c>
      <c r="M2073" t="s">
        <v>30</v>
      </c>
      <c r="N2073" t="s">
        <v>4057</v>
      </c>
      <c r="O2073" t="s">
        <v>78</v>
      </c>
      <c r="P2073" t="s">
        <v>79</v>
      </c>
      <c r="Q2073" t="s">
        <v>142</v>
      </c>
      <c r="R2073" t="s">
        <v>118</v>
      </c>
    </row>
    <row r="2074" spans="1:21" hidden="1" x14ac:dyDescent="0.25">
      <c r="A2074" t="s">
        <v>4058</v>
      </c>
      <c r="B2074" t="s">
        <v>99</v>
      </c>
      <c r="C2074" t="s">
        <v>20</v>
      </c>
      <c r="D2074" t="s">
        <v>4058</v>
      </c>
      <c r="E2074" s="1">
        <v>43116.51458333333</v>
      </c>
      <c r="F2074" t="s">
        <v>152</v>
      </c>
      <c r="G2074" s="2">
        <v>43103</v>
      </c>
      <c r="H2074" s="2">
        <v>42011</v>
      </c>
      <c r="I2074">
        <v>1</v>
      </c>
      <c r="J2074" s="2">
        <v>44372</v>
      </c>
      <c r="K2074" s="2">
        <v>44372</v>
      </c>
      <c r="L2074" t="s">
        <v>22</v>
      </c>
      <c r="M2074" t="s">
        <v>23</v>
      </c>
      <c r="N2074" t="s">
        <v>4057</v>
      </c>
      <c r="O2074" t="s">
        <v>78</v>
      </c>
      <c r="P2074" t="s">
        <v>79</v>
      </c>
      <c r="Q2074" t="s">
        <v>142</v>
      </c>
      <c r="R2074" t="s">
        <v>118</v>
      </c>
    </row>
    <row r="2075" spans="1:21" hidden="1" x14ac:dyDescent="0.25">
      <c r="A2075" t="s">
        <v>4059</v>
      </c>
      <c r="B2075" t="s">
        <v>19</v>
      </c>
      <c r="C2075" t="s">
        <v>20</v>
      </c>
      <c r="D2075" t="s">
        <v>4059</v>
      </c>
      <c r="E2075" s="1">
        <v>44084.656944444447</v>
      </c>
      <c r="F2075" t="s">
        <v>4060</v>
      </c>
      <c r="G2075" s="2">
        <v>44083</v>
      </c>
      <c r="H2075" s="2">
        <v>27402</v>
      </c>
      <c r="I2075">
        <v>6</v>
      </c>
      <c r="J2075" s="2">
        <v>44372</v>
      </c>
      <c r="K2075" s="2">
        <v>44372</v>
      </c>
      <c r="L2075" t="s">
        <v>29</v>
      </c>
      <c r="M2075" t="s">
        <v>30</v>
      </c>
      <c r="N2075" t="s">
        <v>4061</v>
      </c>
      <c r="O2075" t="s">
        <v>34</v>
      </c>
      <c r="P2075" t="s">
        <v>35</v>
      </c>
      <c r="Q2075" t="s">
        <v>142</v>
      </c>
      <c r="R2075" t="s">
        <v>118</v>
      </c>
    </row>
    <row r="2076" spans="1:21" hidden="1" x14ac:dyDescent="0.25">
      <c r="A2076" t="s">
        <v>4062</v>
      </c>
      <c r="B2076" t="s">
        <v>830</v>
      </c>
      <c r="C2076" t="s">
        <v>20</v>
      </c>
      <c r="D2076" t="s">
        <v>4062</v>
      </c>
      <c r="E2076" s="1">
        <v>44280.521527777775</v>
      </c>
      <c r="F2076" t="s">
        <v>4063</v>
      </c>
      <c r="G2076" s="2">
        <v>44228</v>
      </c>
      <c r="H2076" s="2">
        <v>27400</v>
      </c>
      <c r="I2076">
        <v>37</v>
      </c>
      <c r="J2076" s="2">
        <v>44372</v>
      </c>
      <c r="K2076" s="2">
        <v>44372</v>
      </c>
      <c r="L2076" t="s">
        <v>22</v>
      </c>
      <c r="M2076" t="s">
        <v>23</v>
      </c>
      <c r="N2076" t="s">
        <v>4064</v>
      </c>
      <c r="O2076" t="s">
        <v>25</v>
      </c>
      <c r="P2076" t="s">
        <v>26</v>
      </c>
      <c r="Q2076" t="s">
        <v>142</v>
      </c>
      <c r="R2076" t="s">
        <v>118</v>
      </c>
    </row>
    <row r="2077" spans="1:21" hidden="1" x14ac:dyDescent="0.25">
      <c r="A2077" t="s">
        <v>4065</v>
      </c>
      <c r="B2077" t="s">
        <v>19</v>
      </c>
      <c r="C2077" t="s">
        <v>20</v>
      </c>
      <c r="D2077" t="s">
        <v>4065</v>
      </c>
      <c r="E2077" s="1">
        <v>44369.352777777778</v>
      </c>
      <c r="F2077" t="s">
        <v>100</v>
      </c>
      <c r="G2077" s="2">
        <v>44356</v>
      </c>
      <c r="H2077" s="2">
        <v>39995</v>
      </c>
      <c r="I2077">
        <v>1</v>
      </c>
      <c r="J2077" s="2">
        <v>44372</v>
      </c>
      <c r="K2077" s="2">
        <v>44372</v>
      </c>
      <c r="L2077" t="s">
        <v>29</v>
      </c>
      <c r="M2077" t="s">
        <v>30</v>
      </c>
      <c r="N2077" t="s">
        <v>4066</v>
      </c>
      <c r="O2077" t="s">
        <v>78</v>
      </c>
      <c r="P2077" t="s">
        <v>79</v>
      </c>
      <c r="Q2077" t="s">
        <v>6929</v>
      </c>
    </row>
    <row r="2078" spans="1:21" x14ac:dyDescent="0.25">
      <c r="A2078" t="s">
        <v>4067</v>
      </c>
      <c r="B2078" t="s">
        <v>19</v>
      </c>
      <c r="C2078" t="s">
        <v>20</v>
      </c>
      <c r="D2078" t="s">
        <v>4067</v>
      </c>
      <c r="E2078" s="1">
        <v>44369.352777777778</v>
      </c>
      <c r="F2078" t="s">
        <v>100</v>
      </c>
      <c r="G2078" s="2">
        <v>44356</v>
      </c>
      <c r="H2078" s="2">
        <v>39995</v>
      </c>
      <c r="I2078">
        <v>11</v>
      </c>
      <c r="J2078" s="2">
        <v>44372</v>
      </c>
      <c r="K2078" s="2">
        <v>44372</v>
      </c>
      <c r="L2078" t="s">
        <v>22</v>
      </c>
      <c r="M2078" t="s">
        <v>23</v>
      </c>
      <c r="N2078" t="s">
        <v>4066</v>
      </c>
      <c r="O2078" t="s">
        <v>78</v>
      </c>
      <c r="P2078" t="s">
        <v>79</v>
      </c>
      <c r="Q2078" t="s">
        <v>118</v>
      </c>
      <c r="T2078" t="str">
        <f>VLOOKUP(O2078,Aggregations!$B$2:$C$12,2,FALSE)</f>
        <v>SUM</v>
      </c>
      <c r="U2078" t="b">
        <f>ISNUMBER(SEARCH("CLOSE",B2078))</f>
        <v>0</v>
      </c>
    </row>
    <row r="2079" spans="1:21" hidden="1" x14ac:dyDescent="0.25">
      <c r="A2079" t="s">
        <v>4068</v>
      </c>
      <c r="B2079" t="s">
        <v>19</v>
      </c>
      <c r="C2079" t="s">
        <v>20</v>
      </c>
      <c r="D2079" t="s">
        <v>4068</v>
      </c>
      <c r="E2079" s="1">
        <v>44369.352777777778</v>
      </c>
      <c r="F2079" t="s">
        <v>100</v>
      </c>
      <c r="G2079" s="2">
        <v>44356</v>
      </c>
      <c r="H2079" s="2">
        <v>39995</v>
      </c>
      <c r="I2079">
        <v>1</v>
      </c>
      <c r="J2079" s="2">
        <v>44372</v>
      </c>
      <c r="K2079" s="2">
        <v>44372</v>
      </c>
      <c r="L2079" t="s">
        <v>29</v>
      </c>
      <c r="M2079" t="s">
        <v>30</v>
      </c>
      <c r="N2079" t="s">
        <v>4069</v>
      </c>
      <c r="O2079" t="s">
        <v>78</v>
      </c>
      <c r="P2079" t="s">
        <v>79</v>
      </c>
      <c r="Q2079" t="s">
        <v>6929</v>
      </c>
    </row>
    <row r="2080" spans="1:21" x14ac:dyDescent="0.25">
      <c r="A2080" t="s">
        <v>4070</v>
      </c>
      <c r="B2080" t="s">
        <v>19</v>
      </c>
      <c r="C2080" t="s">
        <v>20</v>
      </c>
      <c r="D2080" t="s">
        <v>4070</v>
      </c>
      <c r="E2080" s="1">
        <v>44369.352777777778</v>
      </c>
      <c r="F2080" t="s">
        <v>100</v>
      </c>
      <c r="G2080" s="2">
        <v>44356</v>
      </c>
      <c r="H2080" s="2">
        <v>39995</v>
      </c>
      <c r="I2080">
        <v>1</v>
      </c>
      <c r="J2080" s="2">
        <v>44372</v>
      </c>
      <c r="K2080" s="2">
        <v>44372</v>
      </c>
      <c r="L2080" t="s">
        <v>22</v>
      </c>
      <c r="M2080" t="s">
        <v>23</v>
      </c>
      <c r="N2080" t="s">
        <v>4069</v>
      </c>
      <c r="O2080" t="s">
        <v>78</v>
      </c>
      <c r="P2080" t="s">
        <v>79</v>
      </c>
      <c r="Q2080" t="s">
        <v>118</v>
      </c>
      <c r="T2080" t="str">
        <f>VLOOKUP(O2080,Aggregations!$B$2:$C$12,2,FALSE)</f>
        <v>SUM</v>
      </c>
      <c r="U2080" t="b">
        <f>ISNUMBER(SEARCH("CLOSE",B2080))</f>
        <v>0</v>
      </c>
    </row>
    <row r="2081" spans="1:21" hidden="1" x14ac:dyDescent="0.25">
      <c r="A2081" t="s">
        <v>4071</v>
      </c>
      <c r="B2081" t="s">
        <v>19</v>
      </c>
      <c r="C2081" t="s">
        <v>20</v>
      </c>
      <c r="D2081" t="s">
        <v>4071</v>
      </c>
      <c r="E2081" s="1">
        <v>44369.34652777778</v>
      </c>
      <c r="F2081" t="s">
        <v>100</v>
      </c>
      <c r="G2081" s="2">
        <v>44356</v>
      </c>
      <c r="H2081" s="2">
        <v>39995</v>
      </c>
      <c r="I2081">
        <v>1</v>
      </c>
      <c r="J2081" s="2">
        <v>44372</v>
      </c>
      <c r="K2081" s="2">
        <v>44372</v>
      </c>
      <c r="L2081" t="s">
        <v>29</v>
      </c>
      <c r="M2081" t="s">
        <v>30</v>
      </c>
      <c r="N2081" t="s">
        <v>4072</v>
      </c>
      <c r="O2081" t="s">
        <v>78</v>
      </c>
      <c r="P2081" t="s">
        <v>79</v>
      </c>
      <c r="Q2081" t="s">
        <v>6929</v>
      </c>
    </row>
    <row r="2082" spans="1:21" x14ac:dyDescent="0.25">
      <c r="A2082" t="s">
        <v>4073</v>
      </c>
      <c r="B2082" t="s">
        <v>19</v>
      </c>
      <c r="C2082" t="s">
        <v>20</v>
      </c>
      <c r="D2082" t="s">
        <v>4073</v>
      </c>
      <c r="E2082" s="1">
        <v>44369.34652777778</v>
      </c>
      <c r="F2082" t="s">
        <v>100</v>
      </c>
      <c r="G2082" s="2">
        <v>44356</v>
      </c>
      <c r="H2082" s="2">
        <v>39995</v>
      </c>
      <c r="I2082">
        <v>1</v>
      </c>
      <c r="J2082" s="2">
        <v>44372</v>
      </c>
      <c r="K2082" s="2">
        <v>44372</v>
      </c>
      <c r="L2082" t="s">
        <v>22</v>
      </c>
      <c r="M2082" t="s">
        <v>23</v>
      </c>
      <c r="N2082" t="s">
        <v>4072</v>
      </c>
      <c r="O2082" t="s">
        <v>78</v>
      </c>
      <c r="P2082" t="s">
        <v>79</v>
      </c>
      <c r="Q2082" t="s">
        <v>118</v>
      </c>
      <c r="T2082" t="str">
        <f>VLOOKUP(O2082,Aggregations!$B$2:$C$12,2,FALSE)</f>
        <v>SUM</v>
      </c>
      <c r="U2082" t="b">
        <f>ISNUMBER(SEARCH("CLOSE",B2082))</f>
        <v>0</v>
      </c>
    </row>
    <row r="2083" spans="1:21" hidden="1" x14ac:dyDescent="0.25">
      <c r="A2083" t="s">
        <v>4074</v>
      </c>
      <c r="B2083" t="s">
        <v>19</v>
      </c>
      <c r="C2083" t="s">
        <v>20</v>
      </c>
      <c r="D2083" t="s">
        <v>4074</v>
      </c>
      <c r="E2083" s="1">
        <v>44369.351388888892</v>
      </c>
      <c r="F2083" t="s">
        <v>100</v>
      </c>
      <c r="G2083" s="2">
        <v>44356</v>
      </c>
      <c r="H2083" s="2">
        <v>35340</v>
      </c>
      <c r="I2083">
        <v>5</v>
      </c>
      <c r="J2083" s="2">
        <v>44372</v>
      </c>
      <c r="K2083" s="2">
        <v>44372</v>
      </c>
      <c r="L2083" t="s">
        <v>29</v>
      </c>
      <c r="M2083" t="s">
        <v>30</v>
      </c>
      <c r="N2083" t="s">
        <v>4075</v>
      </c>
      <c r="O2083" t="s">
        <v>78</v>
      </c>
      <c r="P2083" t="s">
        <v>79</v>
      </c>
      <c r="Q2083" t="s">
        <v>6929</v>
      </c>
    </row>
    <row r="2084" spans="1:21" x14ac:dyDescent="0.25">
      <c r="A2084" t="s">
        <v>4076</v>
      </c>
      <c r="B2084" t="s">
        <v>19</v>
      </c>
      <c r="C2084" t="s">
        <v>20</v>
      </c>
      <c r="D2084" t="s">
        <v>4076</v>
      </c>
      <c r="E2084" s="1">
        <v>44369.352083333331</v>
      </c>
      <c r="F2084" t="s">
        <v>100</v>
      </c>
      <c r="G2084" s="2">
        <v>44356</v>
      </c>
      <c r="H2084" s="2">
        <v>35340</v>
      </c>
      <c r="I2084">
        <v>10</v>
      </c>
      <c r="J2084" s="2">
        <v>44372</v>
      </c>
      <c r="K2084" s="2">
        <v>44372</v>
      </c>
      <c r="L2084" t="s">
        <v>22</v>
      </c>
      <c r="M2084" t="s">
        <v>23</v>
      </c>
      <c r="N2084" t="s">
        <v>4075</v>
      </c>
      <c r="O2084" t="s">
        <v>78</v>
      </c>
      <c r="P2084" t="s">
        <v>79</v>
      </c>
      <c r="Q2084" t="s">
        <v>118</v>
      </c>
      <c r="T2084" t="str">
        <f>VLOOKUP(O2084,Aggregations!$B$2:$C$12,2,FALSE)</f>
        <v>SUM</v>
      </c>
      <c r="U2084" t="b">
        <f>ISNUMBER(SEARCH("CLOSE",B2084))</f>
        <v>0</v>
      </c>
    </row>
    <row r="2085" spans="1:21" hidden="1" x14ac:dyDescent="0.25">
      <c r="A2085" t="s">
        <v>4077</v>
      </c>
      <c r="B2085" t="s">
        <v>19</v>
      </c>
      <c r="C2085" t="s">
        <v>20</v>
      </c>
      <c r="D2085" t="s">
        <v>4077</v>
      </c>
      <c r="E2085" s="1">
        <v>44369.350694444445</v>
      </c>
      <c r="F2085" t="s">
        <v>100</v>
      </c>
      <c r="G2085" s="2">
        <v>44356</v>
      </c>
      <c r="H2085" s="2">
        <v>39995</v>
      </c>
      <c r="I2085">
        <v>1</v>
      </c>
      <c r="J2085" s="2">
        <v>44372</v>
      </c>
      <c r="K2085" s="2">
        <v>44372</v>
      </c>
      <c r="L2085" t="s">
        <v>29</v>
      </c>
      <c r="M2085" t="s">
        <v>30</v>
      </c>
      <c r="N2085" t="s">
        <v>4078</v>
      </c>
      <c r="O2085" t="s">
        <v>78</v>
      </c>
      <c r="P2085" t="s">
        <v>79</v>
      </c>
      <c r="Q2085" t="s">
        <v>6929</v>
      </c>
    </row>
    <row r="2086" spans="1:21" x14ac:dyDescent="0.25">
      <c r="A2086" t="s">
        <v>4079</v>
      </c>
      <c r="B2086" t="s">
        <v>19</v>
      </c>
      <c r="C2086" t="s">
        <v>20</v>
      </c>
      <c r="D2086" t="s">
        <v>4079</v>
      </c>
      <c r="E2086" s="1">
        <v>44369.350694444445</v>
      </c>
      <c r="F2086" t="s">
        <v>100</v>
      </c>
      <c r="G2086" s="2">
        <v>44356</v>
      </c>
      <c r="H2086" s="2">
        <v>39995</v>
      </c>
      <c r="I2086">
        <v>1</v>
      </c>
      <c r="J2086" s="2">
        <v>44372</v>
      </c>
      <c r="K2086" s="2">
        <v>44372</v>
      </c>
      <c r="L2086" t="s">
        <v>22</v>
      </c>
      <c r="M2086" t="s">
        <v>23</v>
      </c>
      <c r="N2086" t="s">
        <v>4078</v>
      </c>
      <c r="O2086" t="s">
        <v>78</v>
      </c>
      <c r="P2086" t="s">
        <v>79</v>
      </c>
      <c r="Q2086" t="s">
        <v>118</v>
      </c>
      <c r="T2086" t="str">
        <f>VLOOKUP(O2086,Aggregations!$B$2:$C$12,2,FALSE)</f>
        <v>SUM</v>
      </c>
      <c r="U2086" t="b">
        <f>ISNUMBER(SEARCH("CLOSE",B2086))</f>
        <v>0</v>
      </c>
    </row>
    <row r="2087" spans="1:21" hidden="1" x14ac:dyDescent="0.25">
      <c r="A2087" t="s">
        <v>4080</v>
      </c>
      <c r="B2087" t="s">
        <v>50</v>
      </c>
      <c r="C2087" t="s">
        <v>20</v>
      </c>
      <c r="D2087" t="s">
        <v>4080</v>
      </c>
      <c r="E2087" s="1">
        <v>44372.316666666666</v>
      </c>
      <c r="F2087" t="s">
        <v>51</v>
      </c>
      <c r="G2087" s="2">
        <v>44359</v>
      </c>
      <c r="H2087" s="2">
        <v>31444</v>
      </c>
      <c r="I2087">
        <v>3</v>
      </c>
      <c r="J2087" s="2">
        <v>44372</v>
      </c>
      <c r="K2087" s="2">
        <v>44372</v>
      </c>
      <c r="L2087" t="s">
        <v>29</v>
      </c>
      <c r="M2087" t="s">
        <v>30</v>
      </c>
      <c r="N2087" t="s">
        <v>4081</v>
      </c>
      <c r="O2087" t="s">
        <v>53</v>
      </c>
      <c r="P2087" t="s">
        <v>53</v>
      </c>
      <c r="Q2087" t="s">
        <v>6926</v>
      </c>
      <c r="S2087" t="s">
        <v>55</v>
      </c>
    </row>
    <row r="2088" spans="1:21" hidden="1" x14ac:dyDescent="0.25">
      <c r="A2088" t="s">
        <v>4082</v>
      </c>
      <c r="B2088" t="s">
        <v>50</v>
      </c>
      <c r="C2088" t="s">
        <v>20</v>
      </c>
      <c r="D2088" t="s">
        <v>4082</v>
      </c>
      <c r="E2088" s="1">
        <v>44372.316666666666</v>
      </c>
      <c r="F2088" t="s">
        <v>57</v>
      </c>
      <c r="G2088" s="2">
        <v>44359</v>
      </c>
      <c r="H2088" s="2">
        <v>31444</v>
      </c>
      <c r="I2088">
        <v>1</v>
      </c>
      <c r="J2088" s="2">
        <v>44372</v>
      </c>
      <c r="K2088" s="2">
        <v>44372</v>
      </c>
      <c r="L2088" t="s">
        <v>29</v>
      </c>
      <c r="M2088" t="s">
        <v>30</v>
      </c>
      <c r="N2088" t="s">
        <v>4083</v>
      </c>
      <c r="O2088" t="s">
        <v>53</v>
      </c>
      <c r="P2088" t="s">
        <v>53</v>
      </c>
      <c r="Q2088" t="s">
        <v>6926</v>
      </c>
      <c r="S2088" t="s">
        <v>55</v>
      </c>
    </row>
    <row r="2089" spans="1:21" hidden="1" x14ac:dyDescent="0.25">
      <c r="A2089" t="s">
        <v>4084</v>
      </c>
      <c r="B2089" t="s">
        <v>50</v>
      </c>
      <c r="C2089" t="s">
        <v>20</v>
      </c>
      <c r="D2089" t="s">
        <v>4084</v>
      </c>
      <c r="E2089" s="1">
        <v>44372.316666666666</v>
      </c>
      <c r="F2089" t="s">
        <v>60</v>
      </c>
      <c r="G2089" s="2">
        <v>44366</v>
      </c>
      <c r="H2089" s="2">
        <v>31451</v>
      </c>
      <c r="I2089">
        <v>3</v>
      </c>
      <c r="J2089" s="2">
        <v>44372</v>
      </c>
      <c r="K2089" s="2">
        <v>44372</v>
      </c>
      <c r="L2089" t="s">
        <v>29</v>
      </c>
      <c r="M2089" t="s">
        <v>30</v>
      </c>
      <c r="N2089" t="s">
        <v>4085</v>
      </c>
      <c r="O2089" t="s">
        <v>53</v>
      </c>
      <c r="P2089" t="s">
        <v>53</v>
      </c>
      <c r="Q2089" t="s">
        <v>6926</v>
      </c>
      <c r="S2089" t="s">
        <v>55</v>
      </c>
    </row>
    <row r="2090" spans="1:21" hidden="1" x14ac:dyDescent="0.25">
      <c r="A2090" t="s">
        <v>4086</v>
      </c>
      <c r="B2090" t="s">
        <v>50</v>
      </c>
      <c r="C2090" t="s">
        <v>20</v>
      </c>
      <c r="D2090" t="s">
        <v>4086</v>
      </c>
      <c r="E2090" s="1">
        <v>44372.316666666666</v>
      </c>
      <c r="F2090" t="s">
        <v>63</v>
      </c>
      <c r="G2090" s="2">
        <v>44359</v>
      </c>
      <c r="H2090" s="2">
        <v>31444</v>
      </c>
      <c r="I2090">
        <v>1</v>
      </c>
      <c r="J2090" s="2">
        <v>44372</v>
      </c>
      <c r="K2090" s="2">
        <v>44372</v>
      </c>
      <c r="L2090" t="s">
        <v>29</v>
      </c>
      <c r="M2090" t="s">
        <v>30</v>
      </c>
      <c r="N2090" t="s">
        <v>4087</v>
      </c>
      <c r="O2090" t="s">
        <v>65</v>
      </c>
      <c r="P2090" t="s">
        <v>66</v>
      </c>
      <c r="Q2090" t="s">
        <v>6926</v>
      </c>
      <c r="S2090" t="s">
        <v>55</v>
      </c>
    </row>
    <row r="2091" spans="1:21" hidden="1" x14ac:dyDescent="0.25">
      <c r="A2091" t="s">
        <v>4088</v>
      </c>
      <c r="B2091" t="s">
        <v>50</v>
      </c>
      <c r="C2091" t="s">
        <v>20</v>
      </c>
      <c r="D2091" t="s">
        <v>4088</v>
      </c>
      <c r="E2091" s="1">
        <v>44372.316666666666</v>
      </c>
      <c r="F2091" t="s">
        <v>51</v>
      </c>
      <c r="G2091" s="2">
        <v>44359</v>
      </c>
      <c r="H2091" s="2">
        <v>31451</v>
      </c>
      <c r="I2091">
        <v>16</v>
      </c>
      <c r="J2091" s="2">
        <v>44372</v>
      </c>
      <c r="K2091" s="2">
        <v>44372</v>
      </c>
      <c r="L2091" t="s">
        <v>29</v>
      </c>
      <c r="M2091" t="s">
        <v>30</v>
      </c>
      <c r="N2091" t="s">
        <v>4089</v>
      </c>
      <c r="O2091" t="s">
        <v>53</v>
      </c>
      <c r="P2091" t="s">
        <v>53</v>
      </c>
      <c r="Q2091" t="s">
        <v>6926</v>
      </c>
      <c r="S2091" t="s">
        <v>55</v>
      </c>
    </row>
    <row r="2092" spans="1:21" hidden="1" x14ac:dyDescent="0.25">
      <c r="A2092" t="s">
        <v>4090</v>
      </c>
      <c r="B2092" t="s">
        <v>50</v>
      </c>
      <c r="C2092" t="s">
        <v>20</v>
      </c>
      <c r="D2092" t="s">
        <v>4090</v>
      </c>
      <c r="E2092" s="1">
        <v>44372.316666666666</v>
      </c>
      <c r="F2092" t="s">
        <v>57</v>
      </c>
      <c r="G2092" s="2">
        <v>44359</v>
      </c>
      <c r="H2092" s="2">
        <v>31451</v>
      </c>
      <c r="I2092">
        <v>1</v>
      </c>
      <c r="J2092" s="2">
        <v>44372</v>
      </c>
      <c r="K2092" s="2">
        <v>44372</v>
      </c>
      <c r="L2092" t="s">
        <v>29</v>
      </c>
      <c r="M2092" t="s">
        <v>30</v>
      </c>
      <c r="N2092" t="s">
        <v>4091</v>
      </c>
      <c r="O2092" t="s">
        <v>53</v>
      </c>
      <c r="P2092" t="s">
        <v>53</v>
      </c>
      <c r="Q2092" t="s">
        <v>6926</v>
      </c>
      <c r="S2092" t="s">
        <v>55</v>
      </c>
    </row>
    <row r="2093" spans="1:21" hidden="1" x14ac:dyDescent="0.25">
      <c r="A2093" t="s">
        <v>4092</v>
      </c>
      <c r="B2093" t="s">
        <v>50</v>
      </c>
      <c r="C2093" t="s">
        <v>20</v>
      </c>
      <c r="D2093" t="s">
        <v>4092</v>
      </c>
      <c r="E2093" s="1">
        <v>44372.316666666666</v>
      </c>
      <c r="F2093" t="s">
        <v>60</v>
      </c>
      <c r="G2093" s="2">
        <v>44366</v>
      </c>
      <c r="H2093" s="2">
        <v>31458</v>
      </c>
      <c r="I2093">
        <v>15</v>
      </c>
      <c r="J2093" s="2">
        <v>44372</v>
      </c>
      <c r="K2093" s="2">
        <v>44372</v>
      </c>
      <c r="L2093" t="s">
        <v>29</v>
      </c>
      <c r="M2093" t="s">
        <v>30</v>
      </c>
      <c r="N2093" t="s">
        <v>4093</v>
      </c>
      <c r="O2093" t="s">
        <v>53</v>
      </c>
      <c r="P2093" t="s">
        <v>53</v>
      </c>
      <c r="Q2093" t="s">
        <v>6926</v>
      </c>
      <c r="S2093" t="s">
        <v>55</v>
      </c>
    </row>
    <row r="2094" spans="1:21" hidden="1" x14ac:dyDescent="0.25">
      <c r="A2094" t="s">
        <v>4094</v>
      </c>
      <c r="B2094" t="s">
        <v>50</v>
      </c>
      <c r="C2094" t="s">
        <v>20</v>
      </c>
      <c r="D2094" t="s">
        <v>4094</v>
      </c>
      <c r="E2094" s="1">
        <v>44372.316666666666</v>
      </c>
      <c r="F2094" t="s">
        <v>63</v>
      </c>
      <c r="G2094" s="2">
        <v>44359</v>
      </c>
      <c r="H2094" s="2">
        <v>31451</v>
      </c>
      <c r="I2094">
        <v>3</v>
      </c>
      <c r="J2094" s="2">
        <v>44372</v>
      </c>
      <c r="K2094" s="2">
        <v>44372</v>
      </c>
      <c r="L2094" t="s">
        <v>29</v>
      </c>
      <c r="M2094" t="s">
        <v>30</v>
      </c>
      <c r="N2094" t="s">
        <v>4095</v>
      </c>
      <c r="O2094" t="s">
        <v>65</v>
      </c>
      <c r="P2094" t="s">
        <v>66</v>
      </c>
      <c r="Q2094" t="s">
        <v>6926</v>
      </c>
      <c r="S2094" t="s">
        <v>55</v>
      </c>
    </row>
    <row r="2095" spans="1:21" hidden="1" x14ac:dyDescent="0.25">
      <c r="A2095" t="s">
        <v>4096</v>
      </c>
      <c r="B2095" t="s">
        <v>19</v>
      </c>
      <c r="C2095" t="s">
        <v>20</v>
      </c>
      <c r="D2095" t="s">
        <v>4096</v>
      </c>
      <c r="E2095" s="1">
        <v>43116.604861111111</v>
      </c>
      <c r="F2095" t="s">
        <v>152</v>
      </c>
      <c r="G2095" s="2">
        <v>43103</v>
      </c>
      <c r="H2095" s="2">
        <v>26667</v>
      </c>
      <c r="I2095">
        <v>1</v>
      </c>
      <c r="J2095" s="2">
        <v>44372</v>
      </c>
      <c r="K2095" s="2">
        <v>44372</v>
      </c>
      <c r="L2095" t="s">
        <v>29</v>
      </c>
      <c r="M2095" t="s">
        <v>30</v>
      </c>
      <c r="N2095" t="s">
        <v>4097</v>
      </c>
      <c r="O2095" t="s">
        <v>78</v>
      </c>
      <c r="P2095" t="s">
        <v>79</v>
      </c>
      <c r="Q2095" t="s">
        <v>142</v>
      </c>
      <c r="R2095" t="s">
        <v>118</v>
      </c>
    </row>
    <row r="2096" spans="1:21" hidden="1" x14ac:dyDescent="0.25">
      <c r="A2096" t="s">
        <v>4098</v>
      </c>
      <c r="B2096" t="s">
        <v>19</v>
      </c>
      <c r="C2096" t="s">
        <v>20</v>
      </c>
      <c r="D2096" t="s">
        <v>4098</v>
      </c>
      <c r="E2096" s="1">
        <v>43116.604861111111</v>
      </c>
      <c r="F2096" t="s">
        <v>152</v>
      </c>
      <c r="G2096" s="2">
        <v>43103</v>
      </c>
      <c r="H2096" s="2">
        <v>26667</v>
      </c>
      <c r="I2096">
        <v>1</v>
      </c>
      <c r="J2096" s="2">
        <v>44372</v>
      </c>
      <c r="K2096" s="2">
        <v>44372</v>
      </c>
      <c r="L2096" t="s">
        <v>22</v>
      </c>
      <c r="M2096" t="s">
        <v>23</v>
      </c>
      <c r="N2096" t="s">
        <v>4097</v>
      </c>
      <c r="O2096" t="s">
        <v>78</v>
      </c>
      <c r="P2096" t="s">
        <v>79</v>
      </c>
      <c r="Q2096" t="s">
        <v>142</v>
      </c>
      <c r="R2096" t="s">
        <v>118</v>
      </c>
    </row>
    <row r="2097" spans="1:21" hidden="1" x14ac:dyDescent="0.25">
      <c r="A2097" t="s">
        <v>4099</v>
      </c>
      <c r="B2097" t="s">
        <v>19</v>
      </c>
      <c r="C2097" t="s">
        <v>20</v>
      </c>
      <c r="D2097" t="s">
        <v>4099</v>
      </c>
      <c r="E2097" s="1">
        <v>43116.604861111111</v>
      </c>
      <c r="F2097" t="s">
        <v>152</v>
      </c>
      <c r="G2097" s="2">
        <v>43103</v>
      </c>
      <c r="H2097" s="2">
        <v>26667</v>
      </c>
      <c r="I2097">
        <v>1</v>
      </c>
      <c r="J2097" s="2">
        <v>44372</v>
      </c>
      <c r="K2097" s="2">
        <v>44372</v>
      </c>
      <c r="L2097" t="s">
        <v>29</v>
      </c>
      <c r="M2097" t="s">
        <v>30</v>
      </c>
      <c r="N2097" t="s">
        <v>4100</v>
      </c>
      <c r="O2097" t="s">
        <v>78</v>
      </c>
      <c r="P2097" t="s">
        <v>79</v>
      </c>
      <c r="Q2097" t="s">
        <v>142</v>
      </c>
      <c r="R2097" t="s">
        <v>118</v>
      </c>
    </row>
    <row r="2098" spans="1:21" hidden="1" x14ac:dyDescent="0.25">
      <c r="A2098" t="s">
        <v>4101</v>
      </c>
      <c r="B2098" t="s">
        <v>19</v>
      </c>
      <c r="C2098" t="s">
        <v>20</v>
      </c>
      <c r="D2098" t="s">
        <v>4101</v>
      </c>
      <c r="E2098" s="1">
        <v>43116.604861111111</v>
      </c>
      <c r="F2098" t="s">
        <v>152</v>
      </c>
      <c r="G2098" s="2">
        <v>43103</v>
      </c>
      <c r="H2098" s="2">
        <v>26667</v>
      </c>
      <c r="I2098">
        <v>1</v>
      </c>
      <c r="J2098" s="2">
        <v>44372</v>
      </c>
      <c r="K2098" s="2">
        <v>44372</v>
      </c>
      <c r="L2098" t="s">
        <v>22</v>
      </c>
      <c r="M2098" t="s">
        <v>23</v>
      </c>
      <c r="N2098" t="s">
        <v>4100</v>
      </c>
      <c r="O2098" t="s">
        <v>78</v>
      </c>
      <c r="P2098" t="s">
        <v>79</v>
      </c>
      <c r="Q2098" t="s">
        <v>142</v>
      </c>
      <c r="R2098" t="s">
        <v>118</v>
      </c>
    </row>
    <row r="2099" spans="1:21" hidden="1" x14ac:dyDescent="0.25">
      <c r="A2099" t="s">
        <v>4102</v>
      </c>
      <c r="B2099" t="s">
        <v>19</v>
      </c>
      <c r="C2099" t="s">
        <v>20</v>
      </c>
      <c r="D2099" t="s">
        <v>4102</v>
      </c>
      <c r="E2099" s="1">
        <v>43116.604861111111</v>
      </c>
      <c r="F2099" t="s">
        <v>152</v>
      </c>
      <c r="G2099" s="2">
        <v>43103</v>
      </c>
      <c r="H2099" s="2">
        <v>26667</v>
      </c>
      <c r="I2099">
        <v>1</v>
      </c>
      <c r="J2099" s="2">
        <v>44372</v>
      </c>
      <c r="K2099" s="2">
        <v>44372</v>
      </c>
      <c r="L2099" t="s">
        <v>29</v>
      </c>
      <c r="M2099" t="s">
        <v>30</v>
      </c>
      <c r="N2099" t="s">
        <v>4103</v>
      </c>
      <c r="O2099" t="s">
        <v>78</v>
      </c>
      <c r="P2099" t="s">
        <v>79</v>
      </c>
      <c r="Q2099" t="s">
        <v>142</v>
      </c>
      <c r="R2099" t="s">
        <v>118</v>
      </c>
    </row>
    <row r="2100" spans="1:21" hidden="1" x14ac:dyDescent="0.25">
      <c r="A2100" t="s">
        <v>4104</v>
      </c>
      <c r="B2100" t="s">
        <v>19</v>
      </c>
      <c r="C2100" t="s">
        <v>20</v>
      </c>
      <c r="D2100" t="s">
        <v>4104</v>
      </c>
      <c r="E2100" s="1">
        <v>43116.604861111111</v>
      </c>
      <c r="F2100" t="s">
        <v>152</v>
      </c>
      <c r="G2100" s="2">
        <v>43103</v>
      </c>
      <c r="H2100" s="2">
        <v>26667</v>
      </c>
      <c r="I2100">
        <v>1</v>
      </c>
      <c r="J2100" s="2">
        <v>44372</v>
      </c>
      <c r="K2100" s="2">
        <v>44372</v>
      </c>
      <c r="L2100" t="s">
        <v>22</v>
      </c>
      <c r="M2100" t="s">
        <v>23</v>
      </c>
      <c r="N2100" t="s">
        <v>4103</v>
      </c>
      <c r="O2100" t="s">
        <v>78</v>
      </c>
      <c r="P2100" t="s">
        <v>79</v>
      </c>
      <c r="Q2100" t="s">
        <v>142</v>
      </c>
      <c r="R2100" t="s">
        <v>118</v>
      </c>
    </row>
    <row r="2101" spans="1:21" hidden="1" x14ac:dyDescent="0.25">
      <c r="A2101" t="s">
        <v>4105</v>
      </c>
      <c r="B2101" t="s">
        <v>19</v>
      </c>
      <c r="C2101" t="s">
        <v>20</v>
      </c>
      <c r="D2101" t="s">
        <v>4105</v>
      </c>
      <c r="E2101" s="1">
        <v>43116.604861111111</v>
      </c>
      <c r="F2101" t="s">
        <v>152</v>
      </c>
      <c r="G2101" s="2">
        <v>43103</v>
      </c>
      <c r="H2101" s="2">
        <v>31140</v>
      </c>
      <c r="I2101">
        <v>1</v>
      </c>
      <c r="J2101" s="2">
        <v>44372</v>
      </c>
      <c r="K2101" s="2">
        <v>44372</v>
      </c>
      <c r="L2101" t="s">
        <v>29</v>
      </c>
      <c r="M2101" t="s">
        <v>30</v>
      </c>
      <c r="N2101" t="s">
        <v>4106</v>
      </c>
      <c r="O2101" t="s">
        <v>78</v>
      </c>
      <c r="P2101" t="s">
        <v>79</v>
      </c>
      <c r="Q2101" t="s">
        <v>142</v>
      </c>
      <c r="R2101" t="s">
        <v>118</v>
      </c>
    </row>
    <row r="2102" spans="1:21" hidden="1" x14ac:dyDescent="0.25">
      <c r="A2102" t="s">
        <v>4107</v>
      </c>
      <c r="B2102" t="s">
        <v>19</v>
      </c>
      <c r="C2102" t="s">
        <v>20</v>
      </c>
      <c r="D2102" t="s">
        <v>4107</v>
      </c>
      <c r="E2102" s="1">
        <v>43116.605555555558</v>
      </c>
      <c r="F2102" t="s">
        <v>152</v>
      </c>
      <c r="G2102" s="2">
        <v>43103</v>
      </c>
      <c r="H2102" s="2">
        <v>31140</v>
      </c>
      <c r="I2102">
        <v>1</v>
      </c>
      <c r="J2102" s="2">
        <v>44372</v>
      </c>
      <c r="K2102" s="2">
        <v>44372</v>
      </c>
      <c r="L2102" t="s">
        <v>22</v>
      </c>
      <c r="M2102" t="s">
        <v>23</v>
      </c>
      <c r="N2102" t="s">
        <v>4106</v>
      </c>
      <c r="O2102" t="s">
        <v>78</v>
      </c>
      <c r="P2102" t="s">
        <v>79</v>
      </c>
      <c r="Q2102" t="s">
        <v>142</v>
      </c>
      <c r="R2102" t="s">
        <v>118</v>
      </c>
    </row>
    <row r="2103" spans="1:21" hidden="1" x14ac:dyDescent="0.25">
      <c r="A2103" t="s">
        <v>4108</v>
      </c>
      <c r="B2103" t="s">
        <v>19</v>
      </c>
      <c r="C2103" t="s">
        <v>20</v>
      </c>
      <c r="D2103" t="s">
        <v>4108</v>
      </c>
      <c r="E2103" s="1">
        <v>43116.604861111111</v>
      </c>
      <c r="F2103" t="s">
        <v>152</v>
      </c>
      <c r="G2103" s="2">
        <v>43103</v>
      </c>
      <c r="H2103" s="2">
        <v>39995</v>
      </c>
      <c r="I2103">
        <v>1</v>
      </c>
      <c r="J2103" s="2">
        <v>44372</v>
      </c>
      <c r="K2103" s="2">
        <v>44372</v>
      </c>
      <c r="L2103" t="s">
        <v>29</v>
      </c>
      <c r="M2103" t="s">
        <v>30</v>
      </c>
      <c r="N2103" t="s">
        <v>4109</v>
      </c>
      <c r="O2103" t="s">
        <v>78</v>
      </c>
      <c r="P2103" t="s">
        <v>79</v>
      </c>
      <c r="Q2103" t="s">
        <v>142</v>
      </c>
      <c r="R2103" t="s">
        <v>118</v>
      </c>
    </row>
    <row r="2104" spans="1:21" hidden="1" x14ac:dyDescent="0.25">
      <c r="A2104" t="s">
        <v>4110</v>
      </c>
      <c r="B2104" t="s">
        <v>19</v>
      </c>
      <c r="C2104" t="s">
        <v>20</v>
      </c>
      <c r="D2104" t="s">
        <v>4110</v>
      </c>
      <c r="E2104" s="1">
        <v>43116.604861111111</v>
      </c>
      <c r="F2104" t="s">
        <v>152</v>
      </c>
      <c r="G2104" s="2">
        <v>43103</v>
      </c>
      <c r="H2104" s="2">
        <v>39995</v>
      </c>
      <c r="I2104">
        <v>1</v>
      </c>
      <c r="J2104" s="2">
        <v>44372</v>
      </c>
      <c r="K2104" s="2">
        <v>44372</v>
      </c>
      <c r="L2104" t="s">
        <v>22</v>
      </c>
      <c r="M2104" t="s">
        <v>23</v>
      </c>
      <c r="N2104" t="s">
        <v>4109</v>
      </c>
      <c r="O2104" t="s">
        <v>78</v>
      </c>
      <c r="P2104" t="s">
        <v>79</v>
      </c>
      <c r="Q2104" t="s">
        <v>142</v>
      </c>
      <c r="R2104" t="s">
        <v>118</v>
      </c>
    </row>
    <row r="2105" spans="1:21" hidden="1" x14ac:dyDescent="0.25">
      <c r="A2105" t="s">
        <v>4111</v>
      </c>
      <c r="B2105" t="s">
        <v>19</v>
      </c>
      <c r="C2105" t="s">
        <v>20</v>
      </c>
      <c r="D2105" t="s">
        <v>4111</v>
      </c>
      <c r="E2105" s="1">
        <v>44369.352777777778</v>
      </c>
      <c r="F2105" t="s">
        <v>100</v>
      </c>
      <c r="G2105" s="2">
        <v>44356</v>
      </c>
      <c r="H2105" s="2">
        <v>36705</v>
      </c>
      <c r="I2105">
        <v>1</v>
      </c>
      <c r="J2105" s="2">
        <v>44372</v>
      </c>
      <c r="K2105" s="2">
        <v>44372</v>
      </c>
      <c r="L2105" t="s">
        <v>29</v>
      </c>
      <c r="M2105" t="s">
        <v>30</v>
      </c>
      <c r="N2105" t="s">
        <v>4112</v>
      </c>
      <c r="O2105" t="s">
        <v>78</v>
      </c>
      <c r="P2105" t="s">
        <v>79</v>
      </c>
      <c r="Q2105" t="s">
        <v>6929</v>
      </c>
    </row>
    <row r="2106" spans="1:21" x14ac:dyDescent="0.25">
      <c r="A2106" t="s">
        <v>4113</v>
      </c>
      <c r="B2106" t="s">
        <v>19</v>
      </c>
      <c r="C2106" t="s">
        <v>20</v>
      </c>
      <c r="D2106" t="s">
        <v>4113</v>
      </c>
      <c r="E2106" s="1">
        <v>44369.352777777778</v>
      </c>
      <c r="F2106" t="s">
        <v>100</v>
      </c>
      <c r="G2106" s="2">
        <v>44356</v>
      </c>
      <c r="H2106" s="2">
        <v>36705</v>
      </c>
      <c r="I2106">
        <v>6</v>
      </c>
      <c r="J2106" s="2">
        <v>44372</v>
      </c>
      <c r="K2106" s="2">
        <v>44372</v>
      </c>
      <c r="L2106" t="s">
        <v>22</v>
      </c>
      <c r="M2106" t="s">
        <v>23</v>
      </c>
      <c r="N2106" t="s">
        <v>4112</v>
      </c>
      <c r="O2106" t="s">
        <v>78</v>
      </c>
      <c r="P2106" t="s">
        <v>79</v>
      </c>
      <c r="Q2106" t="s">
        <v>118</v>
      </c>
      <c r="T2106" t="str">
        <f>VLOOKUP(O2106,Aggregations!$B$2:$C$12,2,FALSE)</f>
        <v>SUM</v>
      </c>
      <c r="U2106" t="b">
        <f>ISNUMBER(SEARCH("CLOSE",B2106))</f>
        <v>0</v>
      </c>
    </row>
    <row r="2107" spans="1:21" hidden="1" x14ac:dyDescent="0.25">
      <c r="A2107" t="s">
        <v>4114</v>
      </c>
      <c r="B2107" t="s">
        <v>19</v>
      </c>
      <c r="C2107" t="s">
        <v>20</v>
      </c>
      <c r="D2107" t="s">
        <v>4114</v>
      </c>
      <c r="E2107" s="1">
        <v>44369.352777777778</v>
      </c>
      <c r="F2107" t="s">
        <v>100</v>
      </c>
      <c r="G2107" s="2">
        <v>44356</v>
      </c>
      <c r="H2107" s="2">
        <v>36705</v>
      </c>
      <c r="I2107">
        <v>1</v>
      </c>
      <c r="J2107" s="2">
        <v>44372</v>
      </c>
      <c r="K2107" s="2">
        <v>44372</v>
      </c>
      <c r="L2107" t="s">
        <v>29</v>
      </c>
      <c r="M2107" t="s">
        <v>30</v>
      </c>
      <c r="N2107" t="s">
        <v>4115</v>
      </c>
      <c r="O2107" t="s">
        <v>78</v>
      </c>
      <c r="P2107" t="s">
        <v>79</v>
      </c>
      <c r="Q2107" t="s">
        <v>6929</v>
      </c>
    </row>
    <row r="2108" spans="1:21" x14ac:dyDescent="0.25">
      <c r="A2108" t="s">
        <v>4116</v>
      </c>
      <c r="B2108" t="s">
        <v>19</v>
      </c>
      <c r="C2108" t="s">
        <v>20</v>
      </c>
      <c r="D2108" t="s">
        <v>4116</v>
      </c>
      <c r="E2108" s="1">
        <v>44369.352777777778</v>
      </c>
      <c r="F2108" t="s">
        <v>100</v>
      </c>
      <c r="G2108" s="2">
        <v>44356</v>
      </c>
      <c r="H2108" s="2">
        <v>36705</v>
      </c>
      <c r="I2108">
        <v>1</v>
      </c>
      <c r="J2108" s="2">
        <v>44372</v>
      </c>
      <c r="K2108" s="2">
        <v>44372</v>
      </c>
      <c r="L2108" t="s">
        <v>22</v>
      </c>
      <c r="M2108" t="s">
        <v>23</v>
      </c>
      <c r="N2108" t="s">
        <v>4115</v>
      </c>
      <c r="O2108" t="s">
        <v>78</v>
      </c>
      <c r="P2108" t="s">
        <v>79</v>
      </c>
      <c r="Q2108" t="s">
        <v>118</v>
      </c>
      <c r="T2108" t="str">
        <f>VLOOKUP(O2108,Aggregations!$B$2:$C$12,2,FALSE)</f>
        <v>SUM</v>
      </c>
      <c r="U2108" t="b">
        <f>ISNUMBER(SEARCH("CLOSE",B2108))</f>
        <v>0</v>
      </c>
    </row>
    <row r="2109" spans="1:21" hidden="1" x14ac:dyDescent="0.25">
      <c r="A2109" t="s">
        <v>4117</v>
      </c>
      <c r="B2109" t="s">
        <v>19</v>
      </c>
      <c r="C2109" t="s">
        <v>20</v>
      </c>
      <c r="D2109" t="s">
        <v>4117</v>
      </c>
      <c r="E2109" s="1">
        <v>44369.34652777778</v>
      </c>
      <c r="F2109" t="s">
        <v>100</v>
      </c>
      <c r="G2109" s="2">
        <v>44356</v>
      </c>
      <c r="H2109" s="2">
        <v>39995</v>
      </c>
      <c r="I2109">
        <v>1</v>
      </c>
      <c r="J2109" s="2">
        <v>44372</v>
      </c>
      <c r="K2109" s="2">
        <v>44372</v>
      </c>
      <c r="L2109" t="s">
        <v>29</v>
      </c>
      <c r="M2109" t="s">
        <v>30</v>
      </c>
      <c r="N2109" t="s">
        <v>4118</v>
      </c>
      <c r="O2109" t="s">
        <v>78</v>
      </c>
      <c r="P2109" t="s">
        <v>79</v>
      </c>
      <c r="Q2109" t="s">
        <v>6929</v>
      </c>
    </row>
    <row r="2110" spans="1:21" x14ac:dyDescent="0.25">
      <c r="A2110" t="s">
        <v>4119</v>
      </c>
      <c r="B2110" t="s">
        <v>19</v>
      </c>
      <c r="C2110" t="s">
        <v>20</v>
      </c>
      <c r="D2110" t="s">
        <v>4119</v>
      </c>
      <c r="E2110" s="1">
        <v>44369.350694444445</v>
      </c>
      <c r="F2110" t="s">
        <v>100</v>
      </c>
      <c r="G2110" s="2">
        <v>44356</v>
      </c>
      <c r="H2110" s="2">
        <v>39995</v>
      </c>
      <c r="I2110">
        <v>1</v>
      </c>
      <c r="J2110" s="2">
        <v>44372</v>
      </c>
      <c r="K2110" s="2">
        <v>44372</v>
      </c>
      <c r="L2110" t="s">
        <v>22</v>
      </c>
      <c r="M2110" t="s">
        <v>23</v>
      </c>
      <c r="N2110" t="s">
        <v>4118</v>
      </c>
      <c r="O2110" t="s">
        <v>78</v>
      </c>
      <c r="P2110" t="s">
        <v>79</v>
      </c>
      <c r="Q2110" t="s">
        <v>118</v>
      </c>
      <c r="T2110" t="str">
        <f>VLOOKUP(O2110,Aggregations!$B$2:$C$12,2,FALSE)</f>
        <v>SUM</v>
      </c>
      <c r="U2110" t="b">
        <f>ISNUMBER(SEARCH("CLOSE",B2110))</f>
        <v>0</v>
      </c>
    </row>
    <row r="2111" spans="1:21" hidden="1" x14ac:dyDescent="0.25">
      <c r="A2111" t="s">
        <v>4120</v>
      </c>
      <c r="B2111" t="s">
        <v>19</v>
      </c>
      <c r="C2111" t="s">
        <v>20</v>
      </c>
      <c r="D2111" t="s">
        <v>4120</v>
      </c>
      <c r="E2111" s="1">
        <v>44369.352083333331</v>
      </c>
      <c r="F2111" t="s">
        <v>100</v>
      </c>
      <c r="G2111" s="2">
        <v>44356</v>
      </c>
      <c r="H2111" s="2">
        <v>36705</v>
      </c>
      <c r="I2111">
        <v>1</v>
      </c>
      <c r="J2111" s="2">
        <v>44372</v>
      </c>
      <c r="K2111" s="2">
        <v>44372</v>
      </c>
      <c r="L2111" t="s">
        <v>29</v>
      </c>
      <c r="M2111" t="s">
        <v>30</v>
      </c>
      <c r="N2111" t="s">
        <v>4121</v>
      </c>
      <c r="O2111" t="s">
        <v>78</v>
      </c>
      <c r="P2111" t="s">
        <v>79</v>
      </c>
      <c r="Q2111" t="s">
        <v>6929</v>
      </c>
    </row>
    <row r="2112" spans="1:21" x14ac:dyDescent="0.25">
      <c r="A2112" t="s">
        <v>4122</v>
      </c>
      <c r="B2112" t="s">
        <v>19</v>
      </c>
      <c r="C2112" t="s">
        <v>20</v>
      </c>
      <c r="D2112" t="s">
        <v>4122</v>
      </c>
      <c r="E2112" s="1">
        <v>44369.352083333331</v>
      </c>
      <c r="F2112" t="s">
        <v>100</v>
      </c>
      <c r="G2112" s="2">
        <v>44356</v>
      </c>
      <c r="H2112" s="2">
        <v>36705</v>
      </c>
      <c r="I2112">
        <v>1</v>
      </c>
      <c r="J2112" s="2">
        <v>44372</v>
      </c>
      <c r="K2112" s="2">
        <v>44372</v>
      </c>
      <c r="L2112" t="s">
        <v>22</v>
      </c>
      <c r="M2112" t="s">
        <v>23</v>
      </c>
      <c r="N2112" t="s">
        <v>4121</v>
      </c>
      <c r="O2112" t="s">
        <v>78</v>
      </c>
      <c r="P2112" t="s">
        <v>79</v>
      </c>
      <c r="Q2112" t="s">
        <v>118</v>
      </c>
      <c r="T2112" t="str">
        <f>VLOOKUP(O2112,Aggregations!$B$2:$C$12,2,FALSE)</f>
        <v>SUM</v>
      </c>
      <c r="U2112" t="b">
        <f>ISNUMBER(SEARCH("CLOSE",B2112))</f>
        <v>0</v>
      </c>
    </row>
    <row r="2113" spans="1:21" hidden="1" x14ac:dyDescent="0.25">
      <c r="A2113" t="s">
        <v>4123</v>
      </c>
      <c r="B2113" t="s">
        <v>19</v>
      </c>
      <c r="C2113" t="s">
        <v>20</v>
      </c>
      <c r="D2113" t="s">
        <v>4123</v>
      </c>
      <c r="E2113" s="1">
        <v>44369.350694444445</v>
      </c>
      <c r="F2113" t="s">
        <v>100</v>
      </c>
      <c r="G2113" s="2">
        <v>44356</v>
      </c>
      <c r="H2113" s="2">
        <v>36705</v>
      </c>
      <c r="I2113">
        <v>1</v>
      </c>
      <c r="J2113" s="2">
        <v>44372</v>
      </c>
      <c r="K2113" s="2">
        <v>44372</v>
      </c>
      <c r="L2113" t="s">
        <v>29</v>
      </c>
      <c r="M2113" t="s">
        <v>30</v>
      </c>
      <c r="N2113" t="s">
        <v>4124</v>
      </c>
      <c r="O2113" t="s">
        <v>78</v>
      </c>
      <c r="P2113" t="s">
        <v>79</v>
      </c>
      <c r="Q2113" t="s">
        <v>6929</v>
      </c>
    </row>
    <row r="2114" spans="1:21" x14ac:dyDescent="0.25">
      <c r="A2114" t="s">
        <v>4125</v>
      </c>
      <c r="B2114" t="s">
        <v>19</v>
      </c>
      <c r="C2114" t="s">
        <v>20</v>
      </c>
      <c r="D2114" t="s">
        <v>4125</v>
      </c>
      <c r="E2114" s="1">
        <v>44369.351388888892</v>
      </c>
      <c r="F2114" t="s">
        <v>100</v>
      </c>
      <c r="G2114" s="2">
        <v>44356</v>
      </c>
      <c r="H2114" s="2">
        <v>36705</v>
      </c>
      <c r="I2114">
        <v>1</v>
      </c>
      <c r="J2114" s="2">
        <v>44372</v>
      </c>
      <c r="K2114" s="2">
        <v>44372</v>
      </c>
      <c r="L2114" t="s">
        <v>22</v>
      </c>
      <c r="M2114" t="s">
        <v>23</v>
      </c>
      <c r="N2114" t="s">
        <v>4124</v>
      </c>
      <c r="O2114" t="s">
        <v>78</v>
      </c>
      <c r="P2114" t="s">
        <v>79</v>
      </c>
      <c r="Q2114" t="s">
        <v>118</v>
      </c>
      <c r="T2114" t="str">
        <f>VLOOKUP(O2114,Aggregations!$B$2:$C$12,2,FALSE)</f>
        <v>SUM</v>
      </c>
      <c r="U2114" t="b">
        <f>ISNUMBER(SEARCH("CLOSE",B2114))</f>
        <v>0</v>
      </c>
    </row>
    <row r="2115" spans="1:21" hidden="1" x14ac:dyDescent="0.25">
      <c r="A2115" t="s">
        <v>4126</v>
      </c>
      <c r="B2115" t="s">
        <v>19</v>
      </c>
      <c r="C2115" t="s">
        <v>20</v>
      </c>
      <c r="D2115" t="s">
        <v>4126</v>
      </c>
      <c r="E2115" s="1">
        <v>44369.352777777778</v>
      </c>
      <c r="F2115" t="s">
        <v>100</v>
      </c>
      <c r="G2115" s="2">
        <v>44356</v>
      </c>
      <c r="H2115" s="2">
        <v>39995</v>
      </c>
      <c r="I2115">
        <v>1</v>
      </c>
      <c r="J2115" s="2">
        <v>44372</v>
      </c>
      <c r="K2115" s="2">
        <v>44372</v>
      </c>
      <c r="L2115" t="s">
        <v>29</v>
      </c>
      <c r="M2115" t="s">
        <v>30</v>
      </c>
      <c r="N2115" t="s">
        <v>4127</v>
      </c>
      <c r="O2115" t="s">
        <v>78</v>
      </c>
      <c r="P2115" t="s">
        <v>79</v>
      </c>
      <c r="Q2115" t="s">
        <v>6929</v>
      </c>
    </row>
    <row r="2116" spans="1:21" x14ac:dyDescent="0.25">
      <c r="A2116" t="s">
        <v>4128</v>
      </c>
      <c r="B2116" t="s">
        <v>19</v>
      </c>
      <c r="C2116" t="s">
        <v>20</v>
      </c>
      <c r="D2116" t="s">
        <v>4128</v>
      </c>
      <c r="E2116" s="1">
        <v>44369.352777777778</v>
      </c>
      <c r="F2116" t="s">
        <v>100</v>
      </c>
      <c r="G2116" s="2">
        <v>44356</v>
      </c>
      <c r="H2116" s="2">
        <v>39995</v>
      </c>
      <c r="I2116">
        <v>8</v>
      </c>
      <c r="J2116" s="2">
        <v>44372</v>
      </c>
      <c r="K2116" s="2">
        <v>44372</v>
      </c>
      <c r="L2116" t="s">
        <v>22</v>
      </c>
      <c r="M2116" t="s">
        <v>23</v>
      </c>
      <c r="N2116" t="s">
        <v>4127</v>
      </c>
      <c r="O2116" t="s">
        <v>78</v>
      </c>
      <c r="P2116" t="s">
        <v>79</v>
      </c>
      <c r="Q2116" t="s">
        <v>118</v>
      </c>
      <c r="T2116" t="str">
        <f>VLOOKUP(O2116,Aggregations!$B$2:$C$12,2,FALSE)</f>
        <v>SUM</v>
      </c>
      <c r="U2116" t="b">
        <f>ISNUMBER(SEARCH("CLOSE",B2116))</f>
        <v>0</v>
      </c>
    </row>
    <row r="2117" spans="1:21" hidden="1" x14ac:dyDescent="0.25">
      <c r="A2117" t="s">
        <v>4129</v>
      </c>
      <c r="B2117" t="s">
        <v>19</v>
      </c>
      <c r="C2117" t="s">
        <v>20</v>
      </c>
      <c r="D2117" t="s">
        <v>4129</v>
      </c>
      <c r="E2117" s="1">
        <v>44369.352777777778</v>
      </c>
      <c r="F2117" t="s">
        <v>100</v>
      </c>
      <c r="G2117" s="2">
        <v>44356</v>
      </c>
      <c r="H2117" s="2">
        <v>39995</v>
      </c>
      <c r="I2117">
        <v>1</v>
      </c>
      <c r="J2117" s="2">
        <v>44372</v>
      </c>
      <c r="K2117" s="2">
        <v>44372</v>
      </c>
      <c r="L2117" t="s">
        <v>29</v>
      </c>
      <c r="M2117" t="s">
        <v>30</v>
      </c>
      <c r="N2117" t="s">
        <v>4130</v>
      </c>
      <c r="O2117" t="s">
        <v>78</v>
      </c>
      <c r="P2117" t="s">
        <v>79</v>
      </c>
      <c r="Q2117" t="s">
        <v>6929</v>
      </c>
    </row>
    <row r="2118" spans="1:21" x14ac:dyDescent="0.25">
      <c r="A2118" t="s">
        <v>4131</v>
      </c>
      <c r="B2118" t="s">
        <v>19</v>
      </c>
      <c r="C2118" t="s">
        <v>20</v>
      </c>
      <c r="D2118" t="s">
        <v>4131</v>
      </c>
      <c r="E2118" s="1">
        <v>44369.352777777778</v>
      </c>
      <c r="F2118" t="s">
        <v>100</v>
      </c>
      <c r="G2118" s="2">
        <v>44356</v>
      </c>
      <c r="H2118" s="2">
        <v>39995</v>
      </c>
      <c r="I2118">
        <v>1</v>
      </c>
      <c r="J2118" s="2">
        <v>44372</v>
      </c>
      <c r="K2118" s="2">
        <v>44372</v>
      </c>
      <c r="L2118" t="s">
        <v>22</v>
      </c>
      <c r="M2118" t="s">
        <v>23</v>
      </c>
      <c r="N2118" t="s">
        <v>4130</v>
      </c>
      <c r="O2118" t="s">
        <v>78</v>
      </c>
      <c r="P2118" t="s">
        <v>79</v>
      </c>
      <c r="Q2118" t="s">
        <v>118</v>
      </c>
      <c r="T2118" t="str">
        <f>VLOOKUP(O2118,Aggregations!$B$2:$C$12,2,FALSE)</f>
        <v>SUM</v>
      </c>
      <c r="U2118" t="b">
        <f>ISNUMBER(SEARCH("CLOSE",B2118))</f>
        <v>0</v>
      </c>
    </row>
    <row r="2119" spans="1:21" hidden="1" x14ac:dyDescent="0.25">
      <c r="A2119" t="s">
        <v>4132</v>
      </c>
      <c r="B2119" t="s">
        <v>19</v>
      </c>
      <c r="C2119" t="s">
        <v>20</v>
      </c>
      <c r="D2119" t="s">
        <v>4132</v>
      </c>
      <c r="E2119" s="1">
        <v>44369.34652777778</v>
      </c>
      <c r="F2119" t="s">
        <v>100</v>
      </c>
      <c r="G2119" s="2">
        <v>44356</v>
      </c>
      <c r="H2119" s="2">
        <v>26667</v>
      </c>
      <c r="I2119">
        <v>1</v>
      </c>
      <c r="J2119" s="2">
        <v>44372</v>
      </c>
      <c r="K2119" s="2">
        <v>44372</v>
      </c>
      <c r="L2119" t="s">
        <v>29</v>
      </c>
      <c r="M2119" t="s">
        <v>30</v>
      </c>
      <c r="N2119" t="s">
        <v>4133</v>
      </c>
      <c r="O2119" t="s">
        <v>78</v>
      </c>
      <c r="P2119" t="s">
        <v>79</v>
      </c>
      <c r="Q2119" t="s">
        <v>6929</v>
      </c>
    </row>
    <row r="2120" spans="1:21" x14ac:dyDescent="0.25">
      <c r="A2120" t="s">
        <v>4134</v>
      </c>
      <c r="B2120" t="s">
        <v>19</v>
      </c>
      <c r="C2120" t="s">
        <v>20</v>
      </c>
      <c r="D2120" t="s">
        <v>4134</v>
      </c>
      <c r="E2120" s="1">
        <v>44369.34652777778</v>
      </c>
      <c r="F2120" t="s">
        <v>100</v>
      </c>
      <c r="G2120" s="2">
        <v>44356</v>
      </c>
      <c r="H2120" s="2">
        <v>26667</v>
      </c>
      <c r="I2120">
        <v>1</v>
      </c>
      <c r="J2120" s="2">
        <v>44372</v>
      </c>
      <c r="K2120" s="2">
        <v>44372</v>
      </c>
      <c r="L2120" t="s">
        <v>22</v>
      </c>
      <c r="M2120" t="s">
        <v>23</v>
      </c>
      <c r="N2120" t="s">
        <v>4133</v>
      </c>
      <c r="O2120" t="s">
        <v>78</v>
      </c>
      <c r="P2120" t="s">
        <v>79</v>
      </c>
      <c r="Q2120" t="s">
        <v>118</v>
      </c>
      <c r="T2120" t="str">
        <f>VLOOKUP(O2120,Aggregations!$B$2:$C$12,2,FALSE)</f>
        <v>SUM</v>
      </c>
      <c r="U2120" t="b">
        <f>ISNUMBER(SEARCH("CLOSE",B2120))</f>
        <v>0</v>
      </c>
    </row>
    <row r="2121" spans="1:21" hidden="1" x14ac:dyDescent="0.25">
      <c r="A2121" t="s">
        <v>4135</v>
      </c>
      <c r="B2121" t="s">
        <v>19</v>
      </c>
      <c r="C2121" t="s">
        <v>20</v>
      </c>
      <c r="D2121" t="s">
        <v>4135</v>
      </c>
      <c r="E2121" s="1">
        <v>44369.352083333331</v>
      </c>
      <c r="F2121" t="s">
        <v>100</v>
      </c>
      <c r="G2121" s="2">
        <v>44356</v>
      </c>
      <c r="H2121" s="2">
        <v>31140</v>
      </c>
      <c r="I2121">
        <v>1</v>
      </c>
      <c r="J2121" s="2">
        <v>44372</v>
      </c>
      <c r="K2121" s="2">
        <v>44372</v>
      </c>
      <c r="L2121" t="s">
        <v>29</v>
      </c>
      <c r="M2121" t="s">
        <v>30</v>
      </c>
      <c r="N2121" t="s">
        <v>4136</v>
      </c>
      <c r="O2121" t="s">
        <v>78</v>
      </c>
      <c r="P2121" t="s">
        <v>79</v>
      </c>
      <c r="Q2121" t="s">
        <v>6929</v>
      </c>
    </row>
    <row r="2122" spans="1:21" x14ac:dyDescent="0.25">
      <c r="A2122" t="s">
        <v>4137</v>
      </c>
      <c r="B2122" t="s">
        <v>19</v>
      </c>
      <c r="C2122" t="s">
        <v>20</v>
      </c>
      <c r="D2122" t="s">
        <v>4137</v>
      </c>
      <c r="E2122" s="1">
        <v>44369.352083333331</v>
      </c>
      <c r="F2122" t="s">
        <v>100</v>
      </c>
      <c r="G2122" s="2">
        <v>44356</v>
      </c>
      <c r="H2122" s="2">
        <v>31140</v>
      </c>
      <c r="I2122">
        <v>1</v>
      </c>
      <c r="J2122" s="2">
        <v>44372</v>
      </c>
      <c r="K2122" s="2">
        <v>44372</v>
      </c>
      <c r="L2122" t="s">
        <v>22</v>
      </c>
      <c r="M2122" t="s">
        <v>23</v>
      </c>
      <c r="N2122" t="s">
        <v>4136</v>
      </c>
      <c r="O2122" t="s">
        <v>78</v>
      </c>
      <c r="P2122" t="s">
        <v>79</v>
      </c>
      <c r="Q2122" t="s">
        <v>118</v>
      </c>
      <c r="T2122" t="str">
        <f>VLOOKUP(O2122,Aggregations!$B$2:$C$12,2,FALSE)</f>
        <v>SUM</v>
      </c>
      <c r="U2122" t="b">
        <f>ISNUMBER(SEARCH("CLOSE",B2122))</f>
        <v>0</v>
      </c>
    </row>
    <row r="2123" spans="1:21" hidden="1" x14ac:dyDescent="0.25">
      <c r="A2123" t="s">
        <v>4138</v>
      </c>
      <c r="B2123" t="s">
        <v>19</v>
      </c>
      <c r="C2123" t="s">
        <v>20</v>
      </c>
      <c r="D2123" t="s">
        <v>4138</v>
      </c>
      <c r="E2123" s="1">
        <v>44369.350694444445</v>
      </c>
      <c r="F2123" t="s">
        <v>100</v>
      </c>
      <c r="G2123" s="2">
        <v>44356</v>
      </c>
      <c r="H2123" s="2">
        <v>31140</v>
      </c>
      <c r="I2123">
        <v>1</v>
      </c>
      <c r="J2123" s="2">
        <v>44372</v>
      </c>
      <c r="K2123" s="2">
        <v>44372</v>
      </c>
      <c r="L2123" t="s">
        <v>29</v>
      </c>
      <c r="M2123" t="s">
        <v>30</v>
      </c>
      <c r="N2123" t="s">
        <v>4139</v>
      </c>
      <c r="O2123" t="s">
        <v>78</v>
      </c>
      <c r="P2123" t="s">
        <v>79</v>
      </c>
      <c r="Q2123" t="s">
        <v>6929</v>
      </c>
    </row>
    <row r="2124" spans="1:21" x14ac:dyDescent="0.25">
      <c r="A2124" t="s">
        <v>4140</v>
      </c>
      <c r="B2124" t="s">
        <v>19</v>
      </c>
      <c r="C2124" t="s">
        <v>20</v>
      </c>
      <c r="D2124" t="s">
        <v>4140</v>
      </c>
      <c r="E2124" s="1">
        <v>44369.351388888892</v>
      </c>
      <c r="F2124" t="s">
        <v>100</v>
      </c>
      <c r="G2124" s="2">
        <v>44356</v>
      </c>
      <c r="H2124" s="2">
        <v>31140</v>
      </c>
      <c r="I2124">
        <v>1</v>
      </c>
      <c r="J2124" s="2">
        <v>44372</v>
      </c>
      <c r="K2124" s="2">
        <v>44372</v>
      </c>
      <c r="L2124" t="s">
        <v>22</v>
      </c>
      <c r="M2124" t="s">
        <v>23</v>
      </c>
      <c r="N2124" t="s">
        <v>4139</v>
      </c>
      <c r="O2124" t="s">
        <v>78</v>
      </c>
      <c r="P2124" t="s">
        <v>79</v>
      </c>
      <c r="Q2124" t="s">
        <v>118</v>
      </c>
      <c r="T2124" t="str">
        <f>VLOOKUP(O2124,Aggregations!$B$2:$C$12,2,FALSE)</f>
        <v>SUM</v>
      </c>
      <c r="U2124" t="b">
        <f>ISNUMBER(SEARCH("CLOSE",B2124))</f>
        <v>0</v>
      </c>
    </row>
    <row r="2125" spans="1:21" hidden="1" x14ac:dyDescent="0.25">
      <c r="A2125" t="s">
        <v>4141</v>
      </c>
      <c r="B2125" t="s">
        <v>50</v>
      </c>
      <c r="C2125" t="s">
        <v>20</v>
      </c>
      <c r="D2125" t="s">
        <v>4141</v>
      </c>
      <c r="E2125" s="1">
        <v>44372.316666666666</v>
      </c>
      <c r="F2125" t="s">
        <v>51</v>
      </c>
      <c r="G2125" s="2">
        <v>44359</v>
      </c>
      <c r="H2125" s="2">
        <v>31451</v>
      </c>
      <c r="I2125">
        <v>35</v>
      </c>
      <c r="J2125" s="2">
        <v>44372</v>
      </c>
      <c r="K2125" s="2">
        <v>44372</v>
      </c>
      <c r="L2125" t="s">
        <v>29</v>
      </c>
      <c r="M2125" t="s">
        <v>30</v>
      </c>
      <c r="N2125" t="s">
        <v>4142</v>
      </c>
      <c r="O2125" t="s">
        <v>53</v>
      </c>
      <c r="P2125" t="s">
        <v>53</v>
      </c>
      <c r="Q2125" t="s">
        <v>6926</v>
      </c>
      <c r="S2125" t="s">
        <v>55</v>
      </c>
    </row>
    <row r="2126" spans="1:21" hidden="1" x14ac:dyDescent="0.25">
      <c r="A2126" t="s">
        <v>4143</v>
      </c>
      <c r="B2126" t="s">
        <v>50</v>
      </c>
      <c r="C2126" t="s">
        <v>20</v>
      </c>
      <c r="D2126" t="s">
        <v>4143</v>
      </c>
      <c r="E2126" s="1">
        <v>44372.316666666666</v>
      </c>
      <c r="F2126" t="s">
        <v>57</v>
      </c>
      <c r="G2126" s="2">
        <v>44359</v>
      </c>
      <c r="H2126" s="2">
        <v>31451</v>
      </c>
      <c r="I2126">
        <v>1</v>
      </c>
      <c r="J2126" s="2">
        <v>44372</v>
      </c>
      <c r="K2126" s="2">
        <v>44372</v>
      </c>
      <c r="L2126" t="s">
        <v>29</v>
      </c>
      <c r="M2126" t="s">
        <v>30</v>
      </c>
      <c r="N2126" t="s">
        <v>4144</v>
      </c>
      <c r="O2126" t="s">
        <v>53</v>
      </c>
      <c r="P2126" t="s">
        <v>53</v>
      </c>
      <c r="Q2126" t="s">
        <v>6926</v>
      </c>
      <c r="S2126" t="s">
        <v>55</v>
      </c>
    </row>
    <row r="2127" spans="1:21" hidden="1" x14ac:dyDescent="0.25">
      <c r="A2127" t="s">
        <v>4145</v>
      </c>
      <c r="B2127" t="s">
        <v>50</v>
      </c>
      <c r="C2127" t="s">
        <v>20</v>
      </c>
      <c r="D2127" t="s">
        <v>4145</v>
      </c>
      <c r="E2127" s="1">
        <v>44372.316666666666</v>
      </c>
      <c r="F2127" t="s">
        <v>60</v>
      </c>
      <c r="G2127" s="2">
        <v>44366</v>
      </c>
      <c r="H2127" s="2">
        <v>31458</v>
      </c>
      <c r="I2127">
        <v>11</v>
      </c>
      <c r="J2127" s="2">
        <v>44372</v>
      </c>
      <c r="K2127" s="2">
        <v>44372</v>
      </c>
      <c r="L2127" t="s">
        <v>29</v>
      </c>
      <c r="M2127" t="s">
        <v>30</v>
      </c>
      <c r="N2127" t="s">
        <v>4146</v>
      </c>
      <c r="O2127" t="s">
        <v>53</v>
      </c>
      <c r="P2127" t="s">
        <v>53</v>
      </c>
      <c r="Q2127" t="s">
        <v>6926</v>
      </c>
      <c r="S2127" t="s">
        <v>55</v>
      </c>
    </row>
    <row r="2128" spans="1:21" hidden="1" x14ac:dyDescent="0.25">
      <c r="A2128" t="s">
        <v>4147</v>
      </c>
      <c r="B2128" t="s">
        <v>50</v>
      </c>
      <c r="C2128" t="s">
        <v>20</v>
      </c>
      <c r="D2128" t="s">
        <v>4147</v>
      </c>
      <c r="E2128" s="1">
        <v>44372.316666666666</v>
      </c>
      <c r="F2128" t="s">
        <v>63</v>
      </c>
      <c r="G2128" s="2">
        <v>44359</v>
      </c>
      <c r="H2128" s="2">
        <v>31451</v>
      </c>
      <c r="I2128">
        <v>1</v>
      </c>
      <c r="J2128" s="2">
        <v>44372</v>
      </c>
      <c r="K2128" s="2">
        <v>44372</v>
      </c>
      <c r="L2128" t="s">
        <v>29</v>
      </c>
      <c r="M2128" t="s">
        <v>30</v>
      </c>
      <c r="N2128" t="s">
        <v>4148</v>
      </c>
      <c r="O2128" t="s">
        <v>65</v>
      </c>
      <c r="P2128" t="s">
        <v>66</v>
      </c>
      <c r="Q2128" t="s">
        <v>6926</v>
      </c>
      <c r="S2128" t="s">
        <v>55</v>
      </c>
    </row>
    <row r="2129" spans="1:21" hidden="1" x14ac:dyDescent="0.25">
      <c r="A2129" t="s">
        <v>4149</v>
      </c>
      <c r="B2129" t="s">
        <v>50</v>
      </c>
      <c r="C2129" t="s">
        <v>20</v>
      </c>
      <c r="D2129" t="s">
        <v>4149</v>
      </c>
      <c r="E2129" s="1">
        <v>44372.316666666666</v>
      </c>
      <c r="F2129" t="s">
        <v>51</v>
      </c>
      <c r="G2129" s="2">
        <v>44359</v>
      </c>
      <c r="H2129" s="2">
        <v>31451</v>
      </c>
      <c r="I2129">
        <v>17</v>
      </c>
      <c r="J2129" s="2">
        <v>44372</v>
      </c>
      <c r="K2129" s="2">
        <v>44372</v>
      </c>
      <c r="L2129" t="s">
        <v>29</v>
      </c>
      <c r="M2129" t="s">
        <v>30</v>
      </c>
      <c r="N2129" t="s">
        <v>4150</v>
      </c>
      <c r="O2129" t="s">
        <v>53</v>
      </c>
      <c r="P2129" t="s">
        <v>53</v>
      </c>
      <c r="Q2129" t="s">
        <v>6926</v>
      </c>
      <c r="S2129" t="s">
        <v>55</v>
      </c>
    </row>
    <row r="2130" spans="1:21" hidden="1" x14ac:dyDescent="0.25">
      <c r="A2130" t="s">
        <v>4151</v>
      </c>
      <c r="B2130" t="s">
        <v>50</v>
      </c>
      <c r="C2130" t="s">
        <v>20</v>
      </c>
      <c r="D2130" t="s">
        <v>4151</v>
      </c>
      <c r="E2130" s="1">
        <v>44372.316666666666</v>
      </c>
      <c r="F2130" t="s">
        <v>57</v>
      </c>
      <c r="G2130" s="2">
        <v>44359</v>
      </c>
      <c r="H2130" s="2">
        <v>31451</v>
      </c>
      <c r="I2130">
        <v>1</v>
      </c>
      <c r="J2130" s="2">
        <v>44372</v>
      </c>
      <c r="K2130" s="2">
        <v>44372</v>
      </c>
      <c r="L2130" t="s">
        <v>29</v>
      </c>
      <c r="M2130" t="s">
        <v>30</v>
      </c>
      <c r="N2130" t="s">
        <v>4152</v>
      </c>
      <c r="O2130" t="s">
        <v>53</v>
      </c>
      <c r="P2130" t="s">
        <v>53</v>
      </c>
      <c r="Q2130" t="s">
        <v>6926</v>
      </c>
      <c r="S2130" t="s">
        <v>55</v>
      </c>
    </row>
    <row r="2131" spans="1:21" hidden="1" x14ac:dyDescent="0.25">
      <c r="A2131" t="s">
        <v>4153</v>
      </c>
      <c r="B2131" t="s">
        <v>50</v>
      </c>
      <c r="C2131" t="s">
        <v>20</v>
      </c>
      <c r="D2131" t="s">
        <v>4153</v>
      </c>
      <c r="E2131" s="1">
        <v>44372.316666666666</v>
      </c>
      <c r="F2131" t="s">
        <v>60</v>
      </c>
      <c r="G2131" s="2">
        <v>44366</v>
      </c>
      <c r="H2131" s="2">
        <v>31458</v>
      </c>
      <c r="I2131">
        <v>8</v>
      </c>
      <c r="J2131" s="2">
        <v>44372</v>
      </c>
      <c r="K2131" s="2">
        <v>44372</v>
      </c>
      <c r="L2131" t="s">
        <v>29</v>
      </c>
      <c r="M2131" t="s">
        <v>30</v>
      </c>
      <c r="N2131" t="s">
        <v>4154</v>
      </c>
      <c r="O2131" t="s">
        <v>53</v>
      </c>
      <c r="P2131" t="s">
        <v>53</v>
      </c>
      <c r="Q2131" t="s">
        <v>6926</v>
      </c>
      <c r="S2131" t="s">
        <v>55</v>
      </c>
    </row>
    <row r="2132" spans="1:21" hidden="1" x14ac:dyDescent="0.25">
      <c r="A2132" t="s">
        <v>4155</v>
      </c>
      <c r="B2132" t="s">
        <v>50</v>
      </c>
      <c r="C2132" t="s">
        <v>20</v>
      </c>
      <c r="D2132" t="s">
        <v>4155</v>
      </c>
      <c r="E2132" s="1">
        <v>44372.316666666666</v>
      </c>
      <c r="F2132" t="s">
        <v>63</v>
      </c>
      <c r="G2132" s="2">
        <v>44359</v>
      </c>
      <c r="H2132" s="2">
        <v>31451</v>
      </c>
      <c r="I2132">
        <v>2</v>
      </c>
      <c r="J2132" s="2">
        <v>44372</v>
      </c>
      <c r="K2132" s="2">
        <v>44372</v>
      </c>
      <c r="L2132" t="s">
        <v>29</v>
      </c>
      <c r="M2132" t="s">
        <v>30</v>
      </c>
      <c r="N2132" t="s">
        <v>4156</v>
      </c>
      <c r="O2132" t="s">
        <v>65</v>
      </c>
      <c r="P2132" t="s">
        <v>66</v>
      </c>
      <c r="Q2132" t="s">
        <v>6926</v>
      </c>
      <c r="S2132" t="s">
        <v>55</v>
      </c>
    </row>
    <row r="2133" spans="1:21" hidden="1" x14ac:dyDescent="0.25">
      <c r="A2133" t="s">
        <v>4157</v>
      </c>
      <c r="B2133" t="s">
        <v>19</v>
      </c>
      <c r="C2133" t="s">
        <v>20</v>
      </c>
      <c r="D2133" t="s">
        <v>4157</v>
      </c>
      <c r="E2133" s="1">
        <v>43116.511111111111</v>
      </c>
      <c r="F2133" t="s">
        <v>152</v>
      </c>
      <c r="G2133" s="2">
        <v>43103</v>
      </c>
      <c r="H2133" s="2">
        <v>26667</v>
      </c>
      <c r="I2133">
        <v>1</v>
      </c>
      <c r="J2133" s="2">
        <v>44372</v>
      </c>
      <c r="K2133" s="2">
        <v>44372</v>
      </c>
      <c r="L2133" t="s">
        <v>29</v>
      </c>
      <c r="M2133" t="s">
        <v>30</v>
      </c>
      <c r="N2133" t="s">
        <v>4158</v>
      </c>
      <c r="O2133" t="s">
        <v>78</v>
      </c>
      <c r="P2133" t="s">
        <v>79</v>
      </c>
      <c r="Q2133" t="s">
        <v>142</v>
      </c>
      <c r="R2133" t="s">
        <v>118</v>
      </c>
    </row>
    <row r="2134" spans="1:21" hidden="1" x14ac:dyDescent="0.25">
      <c r="A2134" t="s">
        <v>4159</v>
      </c>
      <c r="B2134" t="s">
        <v>19</v>
      </c>
      <c r="C2134" t="s">
        <v>20</v>
      </c>
      <c r="D2134" t="s">
        <v>4159</v>
      </c>
      <c r="E2134" s="1">
        <v>43116.509722222225</v>
      </c>
      <c r="F2134" t="s">
        <v>152</v>
      </c>
      <c r="G2134" s="2">
        <v>43103</v>
      </c>
      <c r="H2134" s="2">
        <v>26667</v>
      </c>
      <c r="I2134">
        <v>1</v>
      </c>
      <c r="J2134" s="2">
        <v>44372</v>
      </c>
      <c r="K2134" s="2">
        <v>44372</v>
      </c>
      <c r="L2134" t="s">
        <v>22</v>
      </c>
      <c r="M2134" t="s">
        <v>23</v>
      </c>
      <c r="N2134" t="s">
        <v>4158</v>
      </c>
      <c r="O2134" t="s">
        <v>78</v>
      </c>
      <c r="P2134" t="s">
        <v>79</v>
      </c>
      <c r="Q2134" t="s">
        <v>142</v>
      </c>
      <c r="R2134" t="s">
        <v>118</v>
      </c>
    </row>
    <row r="2135" spans="1:21" hidden="1" x14ac:dyDescent="0.25">
      <c r="A2135" t="s">
        <v>4160</v>
      </c>
      <c r="B2135" t="s">
        <v>19</v>
      </c>
      <c r="C2135" t="s">
        <v>20</v>
      </c>
      <c r="D2135" t="s">
        <v>4160</v>
      </c>
      <c r="E2135" s="1">
        <v>43116.51458333333</v>
      </c>
      <c r="F2135" t="s">
        <v>152</v>
      </c>
      <c r="G2135" s="2">
        <v>43103</v>
      </c>
      <c r="H2135" s="2">
        <v>26667</v>
      </c>
      <c r="I2135">
        <v>1</v>
      </c>
      <c r="J2135" s="2">
        <v>44372</v>
      </c>
      <c r="K2135" s="2">
        <v>44372</v>
      </c>
      <c r="L2135" t="s">
        <v>29</v>
      </c>
      <c r="M2135" t="s">
        <v>30</v>
      </c>
      <c r="N2135" t="s">
        <v>4161</v>
      </c>
      <c r="O2135" t="s">
        <v>78</v>
      </c>
      <c r="P2135" t="s">
        <v>79</v>
      </c>
      <c r="Q2135" t="s">
        <v>142</v>
      </c>
      <c r="R2135" t="s">
        <v>118</v>
      </c>
    </row>
    <row r="2136" spans="1:21" hidden="1" x14ac:dyDescent="0.25">
      <c r="A2136" t="s">
        <v>4162</v>
      </c>
      <c r="B2136" t="s">
        <v>19</v>
      </c>
      <c r="C2136" t="s">
        <v>20</v>
      </c>
      <c r="D2136" t="s">
        <v>4162</v>
      </c>
      <c r="E2136" s="1">
        <v>43116.51458333333</v>
      </c>
      <c r="F2136" t="s">
        <v>152</v>
      </c>
      <c r="G2136" s="2">
        <v>43103</v>
      </c>
      <c r="H2136" s="2">
        <v>26667</v>
      </c>
      <c r="I2136">
        <v>1</v>
      </c>
      <c r="J2136" s="2">
        <v>44372</v>
      </c>
      <c r="K2136" s="2">
        <v>44372</v>
      </c>
      <c r="L2136" t="s">
        <v>22</v>
      </c>
      <c r="M2136" t="s">
        <v>23</v>
      </c>
      <c r="N2136" t="s">
        <v>4161</v>
      </c>
      <c r="O2136" t="s">
        <v>78</v>
      </c>
      <c r="P2136" t="s">
        <v>79</v>
      </c>
      <c r="Q2136" t="s">
        <v>142</v>
      </c>
      <c r="R2136" t="s">
        <v>118</v>
      </c>
    </row>
    <row r="2137" spans="1:21" hidden="1" x14ac:dyDescent="0.25">
      <c r="A2137" t="s">
        <v>4163</v>
      </c>
      <c r="B2137" t="s">
        <v>19</v>
      </c>
      <c r="C2137" t="s">
        <v>20</v>
      </c>
      <c r="D2137" t="s">
        <v>4163</v>
      </c>
      <c r="E2137" s="1">
        <v>43116.51458333333</v>
      </c>
      <c r="F2137" t="s">
        <v>152</v>
      </c>
      <c r="G2137" s="2">
        <v>43103</v>
      </c>
      <c r="H2137" s="2">
        <v>26667</v>
      </c>
      <c r="I2137">
        <v>1</v>
      </c>
      <c r="J2137" s="2">
        <v>44372</v>
      </c>
      <c r="K2137" s="2">
        <v>44372</v>
      </c>
      <c r="L2137" t="s">
        <v>29</v>
      </c>
      <c r="M2137" t="s">
        <v>30</v>
      </c>
      <c r="N2137" t="s">
        <v>4164</v>
      </c>
      <c r="O2137" t="s">
        <v>78</v>
      </c>
      <c r="P2137" t="s">
        <v>79</v>
      </c>
      <c r="Q2137" t="s">
        <v>142</v>
      </c>
      <c r="R2137" t="s">
        <v>118</v>
      </c>
    </row>
    <row r="2138" spans="1:21" hidden="1" x14ac:dyDescent="0.25">
      <c r="A2138" t="s">
        <v>4165</v>
      </c>
      <c r="B2138" t="s">
        <v>19</v>
      </c>
      <c r="C2138" t="s">
        <v>20</v>
      </c>
      <c r="D2138" t="s">
        <v>4165</v>
      </c>
      <c r="E2138" s="1">
        <v>43116.51458333333</v>
      </c>
      <c r="F2138" t="s">
        <v>152</v>
      </c>
      <c r="G2138" s="2">
        <v>43103</v>
      </c>
      <c r="H2138" s="2">
        <v>26667</v>
      </c>
      <c r="I2138">
        <v>1</v>
      </c>
      <c r="J2138" s="2">
        <v>44372</v>
      </c>
      <c r="K2138" s="2">
        <v>44372</v>
      </c>
      <c r="L2138" t="s">
        <v>22</v>
      </c>
      <c r="M2138" t="s">
        <v>23</v>
      </c>
      <c r="N2138" t="s">
        <v>4164</v>
      </c>
      <c r="O2138" t="s">
        <v>78</v>
      </c>
      <c r="P2138" t="s">
        <v>79</v>
      </c>
      <c r="Q2138" t="s">
        <v>142</v>
      </c>
      <c r="R2138" t="s">
        <v>118</v>
      </c>
    </row>
    <row r="2139" spans="1:21" hidden="1" x14ac:dyDescent="0.25">
      <c r="A2139" t="s">
        <v>4166</v>
      </c>
      <c r="B2139" t="s">
        <v>19</v>
      </c>
      <c r="C2139" t="s">
        <v>20</v>
      </c>
      <c r="D2139" t="s">
        <v>4166</v>
      </c>
      <c r="E2139" s="1">
        <v>43116.517361111109</v>
      </c>
      <c r="F2139" t="s">
        <v>152</v>
      </c>
      <c r="G2139" s="2">
        <v>43103</v>
      </c>
      <c r="H2139" s="2">
        <v>31140</v>
      </c>
      <c r="I2139">
        <v>1</v>
      </c>
      <c r="J2139" s="2">
        <v>44372</v>
      </c>
      <c r="K2139" s="2">
        <v>44372</v>
      </c>
      <c r="L2139" t="s">
        <v>29</v>
      </c>
      <c r="M2139" t="s">
        <v>30</v>
      </c>
      <c r="N2139" t="s">
        <v>4167</v>
      </c>
      <c r="O2139" t="s">
        <v>78</v>
      </c>
      <c r="P2139" t="s">
        <v>79</v>
      </c>
      <c r="Q2139" t="s">
        <v>142</v>
      </c>
      <c r="R2139" t="s">
        <v>118</v>
      </c>
    </row>
    <row r="2140" spans="1:21" hidden="1" x14ac:dyDescent="0.25">
      <c r="A2140" t="s">
        <v>4168</v>
      </c>
      <c r="B2140" t="s">
        <v>19</v>
      </c>
      <c r="C2140" t="s">
        <v>20</v>
      </c>
      <c r="D2140" t="s">
        <v>4168</v>
      </c>
      <c r="E2140" s="1">
        <v>43116.517361111109</v>
      </c>
      <c r="F2140" t="s">
        <v>152</v>
      </c>
      <c r="G2140" s="2">
        <v>43103</v>
      </c>
      <c r="H2140" s="2">
        <v>31140</v>
      </c>
      <c r="I2140">
        <v>1</v>
      </c>
      <c r="J2140" s="2">
        <v>44372</v>
      </c>
      <c r="K2140" s="2">
        <v>44372</v>
      </c>
      <c r="L2140" t="s">
        <v>22</v>
      </c>
      <c r="M2140" t="s">
        <v>23</v>
      </c>
      <c r="N2140" t="s">
        <v>4167</v>
      </c>
      <c r="O2140" t="s">
        <v>78</v>
      </c>
      <c r="P2140" t="s">
        <v>79</v>
      </c>
      <c r="Q2140" t="s">
        <v>142</v>
      </c>
      <c r="R2140" t="s">
        <v>118</v>
      </c>
    </row>
    <row r="2141" spans="1:21" hidden="1" x14ac:dyDescent="0.25">
      <c r="A2141" t="s">
        <v>4169</v>
      </c>
      <c r="B2141" t="s">
        <v>19</v>
      </c>
      <c r="C2141" t="s">
        <v>20</v>
      </c>
      <c r="D2141" t="s">
        <v>4169</v>
      </c>
      <c r="E2141" s="1">
        <v>43116.51458333333</v>
      </c>
      <c r="F2141" t="s">
        <v>152</v>
      </c>
      <c r="G2141" s="2">
        <v>43103</v>
      </c>
      <c r="H2141" s="2">
        <v>31140</v>
      </c>
      <c r="I2141">
        <v>1</v>
      </c>
      <c r="J2141" s="2">
        <v>44372</v>
      </c>
      <c r="K2141" s="2">
        <v>44372</v>
      </c>
      <c r="L2141" t="s">
        <v>29</v>
      </c>
      <c r="M2141" t="s">
        <v>30</v>
      </c>
      <c r="N2141" t="s">
        <v>4170</v>
      </c>
      <c r="O2141" t="s">
        <v>78</v>
      </c>
      <c r="P2141" t="s">
        <v>79</v>
      </c>
      <c r="Q2141" t="s">
        <v>142</v>
      </c>
      <c r="R2141" t="s">
        <v>118</v>
      </c>
    </row>
    <row r="2142" spans="1:21" hidden="1" x14ac:dyDescent="0.25">
      <c r="A2142" t="s">
        <v>4171</v>
      </c>
      <c r="B2142" t="s">
        <v>19</v>
      </c>
      <c r="C2142" t="s">
        <v>20</v>
      </c>
      <c r="D2142" t="s">
        <v>4171</v>
      </c>
      <c r="E2142" s="1">
        <v>43116.51458333333</v>
      </c>
      <c r="F2142" t="s">
        <v>152</v>
      </c>
      <c r="G2142" s="2">
        <v>43103</v>
      </c>
      <c r="H2142" s="2">
        <v>31140</v>
      </c>
      <c r="I2142">
        <v>1</v>
      </c>
      <c r="J2142" s="2">
        <v>44372</v>
      </c>
      <c r="K2142" s="2">
        <v>44372</v>
      </c>
      <c r="L2142" t="s">
        <v>22</v>
      </c>
      <c r="M2142" t="s">
        <v>23</v>
      </c>
      <c r="N2142" t="s">
        <v>4170</v>
      </c>
      <c r="O2142" t="s">
        <v>78</v>
      </c>
      <c r="P2142" t="s">
        <v>79</v>
      </c>
      <c r="Q2142" t="s">
        <v>142</v>
      </c>
      <c r="R2142" t="s">
        <v>118</v>
      </c>
    </row>
    <row r="2143" spans="1:21" hidden="1" x14ac:dyDescent="0.25">
      <c r="A2143" t="s">
        <v>4172</v>
      </c>
      <c r="B2143" t="s">
        <v>99</v>
      </c>
      <c r="C2143" t="s">
        <v>20</v>
      </c>
      <c r="D2143" t="s">
        <v>4172</v>
      </c>
      <c r="E2143" s="1">
        <v>44369.352777777778</v>
      </c>
      <c r="F2143" t="s">
        <v>100</v>
      </c>
      <c r="G2143" s="2">
        <v>44356</v>
      </c>
      <c r="H2143" s="2">
        <v>42011</v>
      </c>
      <c r="I2143">
        <v>4</v>
      </c>
      <c r="J2143" s="2">
        <v>44372</v>
      </c>
      <c r="K2143" s="2">
        <v>44372</v>
      </c>
      <c r="L2143" t="s">
        <v>29</v>
      </c>
      <c r="M2143" t="s">
        <v>30</v>
      </c>
      <c r="N2143" t="s">
        <v>4173</v>
      </c>
      <c r="O2143" t="s">
        <v>78</v>
      </c>
      <c r="P2143" t="s">
        <v>79</v>
      </c>
      <c r="Q2143" t="s">
        <v>6929</v>
      </c>
    </row>
    <row r="2144" spans="1:21" x14ac:dyDescent="0.25">
      <c r="A2144" t="s">
        <v>4174</v>
      </c>
      <c r="B2144" t="s">
        <v>99</v>
      </c>
      <c r="C2144" t="s">
        <v>20</v>
      </c>
      <c r="D2144" t="s">
        <v>4174</v>
      </c>
      <c r="E2144" s="1">
        <v>44369.352777777778</v>
      </c>
      <c r="F2144" t="s">
        <v>100</v>
      </c>
      <c r="G2144" s="2">
        <v>44356</v>
      </c>
      <c r="H2144" s="2">
        <v>42011</v>
      </c>
      <c r="I2144">
        <v>1</v>
      </c>
      <c r="J2144" s="2">
        <v>44372</v>
      </c>
      <c r="K2144" s="2">
        <v>44372</v>
      </c>
      <c r="L2144" t="s">
        <v>22</v>
      </c>
      <c r="M2144" t="s">
        <v>23</v>
      </c>
      <c r="N2144" t="s">
        <v>4173</v>
      </c>
      <c r="O2144" t="s">
        <v>78</v>
      </c>
      <c r="P2144" t="s">
        <v>79</v>
      </c>
      <c r="Q2144" t="s">
        <v>118</v>
      </c>
      <c r="T2144" t="str">
        <f>VLOOKUP(O2144,Aggregations!$B$2:$C$12,2,FALSE)</f>
        <v>SUM</v>
      </c>
      <c r="U2144" t="b">
        <f>ISNUMBER(SEARCH("CLOSE",B2144))</f>
        <v>0</v>
      </c>
    </row>
    <row r="2145" spans="1:21" hidden="1" x14ac:dyDescent="0.25">
      <c r="A2145" t="s">
        <v>4175</v>
      </c>
      <c r="B2145" t="s">
        <v>99</v>
      </c>
      <c r="C2145" t="s">
        <v>20</v>
      </c>
      <c r="D2145" t="s">
        <v>4175</v>
      </c>
      <c r="E2145" s="1">
        <v>44369.352777777778</v>
      </c>
      <c r="F2145" t="s">
        <v>100</v>
      </c>
      <c r="G2145" s="2">
        <v>44356</v>
      </c>
      <c r="H2145" s="2">
        <v>42011</v>
      </c>
      <c r="I2145">
        <v>1</v>
      </c>
      <c r="J2145" s="2">
        <v>44372</v>
      </c>
      <c r="K2145" s="2">
        <v>44372</v>
      </c>
      <c r="L2145" t="s">
        <v>29</v>
      </c>
      <c r="M2145" t="s">
        <v>30</v>
      </c>
      <c r="N2145" t="s">
        <v>4176</v>
      </c>
      <c r="O2145" t="s">
        <v>78</v>
      </c>
      <c r="P2145" t="s">
        <v>79</v>
      </c>
      <c r="Q2145" t="s">
        <v>6929</v>
      </c>
    </row>
    <row r="2146" spans="1:21" x14ac:dyDescent="0.25">
      <c r="A2146" t="s">
        <v>4177</v>
      </c>
      <c r="B2146" t="s">
        <v>99</v>
      </c>
      <c r="C2146" t="s">
        <v>20</v>
      </c>
      <c r="D2146" t="s">
        <v>4177</v>
      </c>
      <c r="E2146" s="1">
        <v>44369.352777777778</v>
      </c>
      <c r="F2146" t="s">
        <v>100</v>
      </c>
      <c r="G2146" s="2">
        <v>44356</v>
      </c>
      <c r="H2146" s="2">
        <v>42011</v>
      </c>
      <c r="I2146">
        <v>1</v>
      </c>
      <c r="J2146" s="2">
        <v>44372</v>
      </c>
      <c r="K2146" s="2">
        <v>44372</v>
      </c>
      <c r="L2146" t="s">
        <v>22</v>
      </c>
      <c r="M2146" t="s">
        <v>23</v>
      </c>
      <c r="N2146" t="s">
        <v>4176</v>
      </c>
      <c r="O2146" t="s">
        <v>78</v>
      </c>
      <c r="P2146" t="s">
        <v>79</v>
      </c>
      <c r="Q2146" t="s">
        <v>118</v>
      </c>
      <c r="T2146" t="str">
        <f>VLOOKUP(O2146,Aggregations!$B$2:$C$12,2,FALSE)</f>
        <v>SUM</v>
      </c>
      <c r="U2146" t="b">
        <f>ISNUMBER(SEARCH("CLOSE",B2146))</f>
        <v>0</v>
      </c>
    </row>
    <row r="2147" spans="1:21" hidden="1" x14ac:dyDescent="0.25">
      <c r="A2147" t="s">
        <v>4178</v>
      </c>
      <c r="B2147" t="s">
        <v>99</v>
      </c>
      <c r="C2147" t="s">
        <v>20</v>
      </c>
      <c r="D2147" t="s">
        <v>4178</v>
      </c>
      <c r="E2147" s="1">
        <v>44369.34652777778</v>
      </c>
      <c r="F2147" t="s">
        <v>100</v>
      </c>
      <c r="G2147" s="2">
        <v>44356</v>
      </c>
      <c r="H2147" s="2">
        <v>42011</v>
      </c>
      <c r="I2147">
        <v>1</v>
      </c>
      <c r="J2147" s="2">
        <v>44372</v>
      </c>
      <c r="K2147" s="2">
        <v>44372</v>
      </c>
      <c r="L2147" t="s">
        <v>29</v>
      </c>
      <c r="M2147" t="s">
        <v>30</v>
      </c>
      <c r="N2147" t="s">
        <v>4179</v>
      </c>
      <c r="O2147" t="s">
        <v>78</v>
      </c>
      <c r="P2147" t="s">
        <v>79</v>
      </c>
      <c r="Q2147" t="s">
        <v>6929</v>
      </c>
    </row>
    <row r="2148" spans="1:21" x14ac:dyDescent="0.25">
      <c r="A2148" t="s">
        <v>4180</v>
      </c>
      <c r="B2148" t="s">
        <v>99</v>
      </c>
      <c r="C2148" t="s">
        <v>20</v>
      </c>
      <c r="D2148" t="s">
        <v>4180</v>
      </c>
      <c r="E2148" s="1">
        <v>44369.34652777778</v>
      </c>
      <c r="F2148" t="s">
        <v>100</v>
      </c>
      <c r="G2148" s="2">
        <v>44356</v>
      </c>
      <c r="H2148" s="2">
        <v>42011</v>
      </c>
      <c r="I2148">
        <v>1</v>
      </c>
      <c r="J2148" s="2">
        <v>44372</v>
      </c>
      <c r="K2148" s="2">
        <v>44372</v>
      </c>
      <c r="L2148" t="s">
        <v>22</v>
      </c>
      <c r="M2148" t="s">
        <v>23</v>
      </c>
      <c r="N2148" t="s">
        <v>4179</v>
      </c>
      <c r="O2148" t="s">
        <v>78</v>
      </c>
      <c r="P2148" t="s">
        <v>79</v>
      </c>
      <c r="Q2148" t="s">
        <v>118</v>
      </c>
      <c r="T2148" t="str">
        <f>VLOOKUP(O2148,Aggregations!$B$2:$C$12,2,FALSE)</f>
        <v>SUM</v>
      </c>
      <c r="U2148" t="b">
        <f>ISNUMBER(SEARCH("CLOSE",B2148))</f>
        <v>0</v>
      </c>
    </row>
    <row r="2149" spans="1:21" hidden="1" x14ac:dyDescent="0.25">
      <c r="A2149" t="s">
        <v>4181</v>
      </c>
      <c r="B2149" t="s">
        <v>99</v>
      </c>
      <c r="C2149" t="s">
        <v>20</v>
      </c>
      <c r="D2149" t="s">
        <v>4181</v>
      </c>
      <c r="E2149" s="1">
        <v>44369.352083333331</v>
      </c>
      <c r="F2149" t="s">
        <v>100</v>
      </c>
      <c r="G2149" s="2">
        <v>44356</v>
      </c>
      <c r="H2149" s="2">
        <v>42011</v>
      </c>
      <c r="I2149">
        <v>1</v>
      </c>
      <c r="J2149" s="2">
        <v>44372</v>
      </c>
      <c r="K2149" s="2">
        <v>44372</v>
      </c>
      <c r="L2149" t="s">
        <v>29</v>
      </c>
      <c r="M2149" t="s">
        <v>30</v>
      </c>
      <c r="N2149" t="s">
        <v>4182</v>
      </c>
      <c r="O2149" t="s">
        <v>78</v>
      </c>
      <c r="P2149" t="s">
        <v>79</v>
      </c>
      <c r="Q2149" t="s">
        <v>6929</v>
      </c>
    </row>
    <row r="2150" spans="1:21" x14ac:dyDescent="0.25">
      <c r="A2150" t="s">
        <v>4183</v>
      </c>
      <c r="B2150" t="s">
        <v>99</v>
      </c>
      <c r="C2150" t="s">
        <v>20</v>
      </c>
      <c r="D2150" t="s">
        <v>4183</v>
      </c>
      <c r="E2150" s="1">
        <v>44369.352083333331</v>
      </c>
      <c r="F2150" t="s">
        <v>100</v>
      </c>
      <c r="G2150" s="2">
        <v>44356</v>
      </c>
      <c r="H2150" s="2">
        <v>42011</v>
      </c>
      <c r="I2150">
        <v>1</v>
      </c>
      <c r="J2150" s="2">
        <v>44372</v>
      </c>
      <c r="K2150" s="2">
        <v>44372</v>
      </c>
      <c r="L2150" t="s">
        <v>22</v>
      </c>
      <c r="M2150" t="s">
        <v>23</v>
      </c>
      <c r="N2150" t="s">
        <v>4182</v>
      </c>
      <c r="O2150" t="s">
        <v>78</v>
      </c>
      <c r="P2150" t="s">
        <v>79</v>
      </c>
      <c r="Q2150" t="s">
        <v>118</v>
      </c>
      <c r="T2150" t="str">
        <f>VLOOKUP(O2150,Aggregations!$B$2:$C$12,2,FALSE)</f>
        <v>SUM</v>
      </c>
      <c r="U2150" t="b">
        <f>ISNUMBER(SEARCH("CLOSE",B2150))</f>
        <v>0</v>
      </c>
    </row>
    <row r="2151" spans="1:21" hidden="1" x14ac:dyDescent="0.25">
      <c r="A2151" t="s">
        <v>4184</v>
      </c>
      <c r="B2151" t="s">
        <v>99</v>
      </c>
      <c r="C2151" t="s">
        <v>20</v>
      </c>
      <c r="D2151" t="s">
        <v>4184</v>
      </c>
      <c r="E2151" s="1">
        <v>44369.350694444445</v>
      </c>
      <c r="F2151" t="s">
        <v>100</v>
      </c>
      <c r="G2151" s="2">
        <v>44356</v>
      </c>
      <c r="H2151" s="2">
        <v>42011</v>
      </c>
      <c r="I2151">
        <v>1</v>
      </c>
      <c r="J2151" s="2">
        <v>44372</v>
      </c>
      <c r="K2151" s="2">
        <v>44372</v>
      </c>
      <c r="L2151" t="s">
        <v>29</v>
      </c>
      <c r="M2151" t="s">
        <v>30</v>
      </c>
      <c r="N2151" t="s">
        <v>4185</v>
      </c>
      <c r="O2151" t="s">
        <v>78</v>
      </c>
      <c r="P2151" t="s">
        <v>79</v>
      </c>
      <c r="Q2151" t="s">
        <v>6929</v>
      </c>
    </row>
    <row r="2152" spans="1:21" x14ac:dyDescent="0.25">
      <c r="A2152" t="s">
        <v>4186</v>
      </c>
      <c r="B2152" t="s">
        <v>99</v>
      </c>
      <c r="C2152" t="s">
        <v>20</v>
      </c>
      <c r="D2152" t="s">
        <v>4186</v>
      </c>
      <c r="E2152" s="1">
        <v>44369.351388888892</v>
      </c>
      <c r="F2152" t="s">
        <v>100</v>
      </c>
      <c r="G2152" s="2">
        <v>44356</v>
      </c>
      <c r="H2152" s="2">
        <v>42011</v>
      </c>
      <c r="I2152">
        <v>1</v>
      </c>
      <c r="J2152" s="2">
        <v>44372</v>
      </c>
      <c r="K2152" s="2">
        <v>44372</v>
      </c>
      <c r="L2152" t="s">
        <v>22</v>
      </c>
      <c r="M2152" t="s">
        <v>23</v>
      </c>
      <c r="N2152" t="s">
        <v>4185</v>
      </c>
      <c r="O2152" t="s">
        <v>78</v>
      </c>
      <c r="P2152" t="s">
        <v>79</v>
      </c>
      <c r="Q2152" t="s">
        <v>118</v>
      </c>
      <c r="T2152" t="str">
        <f>VLOOKUP(O2152,Aggregations!$B$2:$C$12,2,FALSE)</f>
        <v>SUM</v>
      </c>
      <c r="U2152" t="b">
        <f>ISNUMBER(SEARCH("CLOSE",B2152))</f>
        <v>0</v>
      </c>
    </row>
    <row r="2153" spans="1:21" hidden="1" x14ac:dyDescent="0.25">
      <c r="A2153" t="s">
        <v>4187</v>
      </c>
      <c r="B2153" t="s">
        <v>19</v>
      </c>
      <c r="C2153" t="s">
        <v>20</v>
      </c>
      <c r="D2153" t="s">
        <v>4187</v>
      </c>
      <c r="E2153" s="1">
        <v>43116.511111111111</v>
      </c>
      <c r="F2153" t="s">
        <v>152</v>
      </c>
      <c r="G2153" s="2">
        <v>43103</v>
      </c>
      <c r="H2153" s="2">
        <v>26667</v>
      </c>
      <c r="I2153">
        <v>1</v>
      </c>
      <c r="J2153" s="2">
        <v>44372</v>
      </c>
      <c r="K2153" s="2">
        <v>44372</v>
      </c>
      <c r="L2153" t="s">
        <v>29</v>
      </c>
      <c r="M2153" t="s">
        <v>30</v>
      </c>
      <c r="N2153" t="s">
        <v>4188</v>
      </c>
      <c r="O2153" t="s">
        <v>78</v>
      </c>
      <c r="P2153" t="s">
        <v>79</v>
      </c>
      <c r="Q2153" t="s">
        <v>142</v>
      </c>
      <c r="R2153" t="s">
        <v>118</v>
      </c>
    </row>
    <row r="2154" spans="1:21" hidden="1" x14ac:dyDescent="0.25">
      <c r="A2154" t="s">
        <v>4189</v>
      </c>
      <c r="B2154" t="s">
        <v>19</v>
      </c>
      <c r="C2154" t="s">
        <v>20</v>
      </c>
      <c r="D2154" t="s">
        <v>4189</v>
      </c>
      <c r="E2154" s="1">
        <v>43116.51458333333</v>
      </c>
      <c r="F2154" t="s">
        <v>152</v>
      </c>
      <c r="G2154" s="2">
        <v>43103</v>
      </c>
      <c r="H2154" s="2">
        <v>26667</v>
      </c>
      <c r="I2154">
        <v>2</v>
      </c>
      <c r="J2154" s="2">
        <v>44372</v>
      </c>
      <c r="K2154" s="2">
        <v>44372</v>
      </c>
      <c r="L2154" t="s">
        <v>22</v>
      </c>
      <c r="M2154" t="s">
        <v>23</v>
      </c>
      <c r="N2154" t="s">
        <v>4188</v>
      </c>
      <c r="O2154" t="s">
        <v>78</v>
      </c>
      <c r="P2154" t="s">
        <v>79</v>
      </c>
      <c r="Q2154" t="s">
        <v>142</v>
      </c>
      <c r="R2154" t="s">
        <v>118</v>
      </c>
    </row>
    <row r="2155" spans="1:21" hidden="1" x14ac:dyDescent="0.25">
      <c r="A2155" t="s">
        <v>4190</v>
      </c>
      <c r="B2155" t="s">
        <v>19</v>
      </c>
      <c r="C2155" t="s">
        <v>20</v>
      </c>
      <c r="D2155" t="s">
        <v>4190</v>
      </c>
      <c r="E2155" s="1">
        <v>43116.51458333333</v>
      </c>
      <c r="F2155" t="s">
        <v>152</v>
      </c>
      <c r="G2155" s="2">
        <v>43103</v>
      </c>
      <c r="H2155" s="2">
        <v>26667</v>
      </c>
      <c r="I2155">
        <v>1</v>
      </c>
      <c r="J2155" s="2">
        <v>44372</v>
      </c>
      <c r="K2155" s="2">
        <v>44372</v>
      </c>
      <c r="L2155" t="s">
        <v>29</v>
      </c>
      <c r="M2155" t="s">
        <v>30</v>
      </c>
      <c r="N2155" t="s">
        <v>4191</v>
      </c>
      <c r="O2155" t="s">
        <v>78</v>
      </c>
      <c r="P2155" t="s">
        <v>79</v>
      </c>
      <c r="Q2155" t="s">
        <v>142</v>
      </c>
      <c r="R2155" t="s">
        <v>118</v>
      </c>
    </row>
    <row r="2156" spans="1:21" hidden="1" x14ac:dyDescent="0.25">
      <c r="A2156" t="s">
        <v>4192</v>
      </c>
      <c r="B2156" t="s">
        <v>19</v>
      </c>
      <c r="C2156" t="s">
        <v>20</v>
      </c>
      <c r="D2156" t="s">
        <v>4192</v>
      </c>
      <c r="E2156" s="1">
        <v>43116.51458333333</v>
      </c>
      <c r="F2156" t="s">
        <v>152</v>
      </c>
      <c r="G2156" s="2">
        <v>43103</v>
      </c>
      <c r="H2156" s="2">
        <v>26667</v>
      </c>
      <c r="I2156">
        <v>1</v>
      </c>
      <c r="J2156" s="2">
        <v>44372</v>
      </c>
      <c r="K2156" s="2">
        <v>44372</v>
      </c>
      <c r="L2156" t="s">
        <v>22</v>
      </c>
      <c r="M2156" t="s">
        <v>23</v>
      </c>
      <c r="N2156" t="s">
        <v>4191</v>
      </c>
      <c r="O2156" t="s">
        <v>78</v>
      </c>
      <c r="P2156" t="s">
        <v>79</v>
      </c>
      <c r="Q2156" t="s">
        <v>142</v>
      </c>
      <c r="R2156" t="s">
        <v>118</v>
      </c>
    </row>
    <row r="2157" spans="1:21" hidden="1" x14ac:dyDescent="0.25">
      <c r="A2157" t="s">
        <v>4193</v>
      </c>
      <c r="B2157" t="s">
        <v>19</v>
      </c>
      <c r="C2157" t="s">
        <v>20</v>
      </c>
      <c r="D2157" t="s">
        <v>4193</v>
      </c>
      <c r="E2157" s="1">
        <v>43116.51458333333</v>
      </c>
      <c r="F2157" t="s">
        <v>152</v>
      </c>
      <c r="G2157" s="2">
        <v>43103</v>
      </c>
      <c r="H2157" s="2">
        <v>26667</v>
      </c>
      <c r="I2157">
        <v>1</v>
      </c>
      <c r="J2157" s="2">
        <v>44372</v>
      </c>
      <c r="K2157" s="2">
        <v>44372</v>
      </c>
      <c r="L2157" t="s">
        <v>29</v>
      </c>
      <c r="M2157" t="s">
        <v>30</v>
      </c>
      <c r="N2157" t="s">
        <v>4194</v>
      </c>
      <c r="O2157" t="s">
        <v>78</v>
      </c>
      <c r="P2157" t="s">
        <v>79</v>
      </c>
      <c r="Q2157" t="s">
        <v>142</v>
      </c>
      <c r="R2157" t="s">
        <v>118</v>
      </c>
    </row>
    <row r="2158" spans="1:21" hidden="1" x14ac:dyDescent="0.25">
      <c r="A2158" t="s">
        <v>4195</v>
      </c>
      <c r="B2158" t="s">
        <v>19</v>
      </c>
      <c r="C2158" t="s">
        <v>20</v>
      </c>
      <c r="D2158" t="s">
        <v>4195</v>
      </c>
      <c r="E2158" s="1">
        <v>43116.51458333333</v>
      </c>
      <c r="F2158" t="s">
        <v>152</v>
      </c>
      <c r="G2158" s="2">
        <v>43103</v>
      </c>
      <c r="H2158" s="2">
        <v>26667</v>
      </c>
      <c r="I2158">
        <v>1</v>
      </c>
      <c r="J2158" s="2">
        <v>44372</v>
      </c>
      <c r="K2158" s="2">
        <v>44372</v>
      </c>
      <c r="L2158" t="s">
        <v>22</v>
      </c>
      <c r="M2158" t="s">
        <v>23</v>
      </c>
      <c r="N2158" t="s">
        <v>4194</v>
      </c>
      <c r="O2158" t="s">
        <v>78</v>
      </c>
      <c r="P2158" t="s">
        <v>79</v>
      </c>
      <c r="Q2158" t="s">
        <v>142</v>
      </c>
      <c r="R2158" t="s">
        <v>118</v>
      </c>
    </row>
    <row r="2159" spans="1:21" hidden="1" x14ac:dyDescent="0.25">
      <c r="A2159" t="s">
        <v>4196</v>
      </c>
      <c r="B2159" t="s">
        <v>19</v>
      </c>
      <c r="C2159" t="s">
        <v>20</v>
      </c>
      <c r="D2159" t="s">
        <v>4196</v>
      </c>
      <c r="E2159" s="1">
        <v>43116.51458333333</v>
      </c>
      <c r="F2159" t="s">
        <v>152</v>
      </c>
      <c r="G2159" s="2">
        <v>43103</v>
      </c>
      <c r="H2159" s="2">
        <v>31140</v>
      </c>
      <c r="I2159">
        <v>1</v>
      </c>
      <c r="J2159" s="2">
        <v>44372</v>
      </c>
      <c r="K2159" s="2">
        <v>44372</v>
      </c>
      <c r="L2159" t="s">
        <v>29</v>
      </c>
      <c r="M2159" t="s">
        <v>30</v>
      </c>
      <c r="N2159" t="s">
        <v>4197</v>
      </c>
      <c r="O2159" t="s">
        <v>78</v>
      </c>
      <c r="P2159" t="s">
        <v>79</v>
      </c>
      <c r="Q2159" t="s">
        <v>142</v>
      </c>
      <c r="R2159" t="s">
        <v>118</v>
      </c>
    </row>
    <row r="2160" spans="1:21" hidden="1" x14ac:dyDescent="0.25">
      <c r="A2160" t="s">
        <v>4198</v>
      </c>
      <c r="B2160" t="s">
        <v>19</v>
      </c>
      <c r="C2160" t="s">
        <v>20</v>
      </c>
      <c r="D2160" t="s">
        <v>4198</v>
      </c>
      <c r="E2160" s="1">
        <v>43116.51458333333</v>
      </c>
      <c r="F2160" t="s">
        <v>152</v>
      </c>
      <c r="G2160" s="2">
        <v>43103</v>
      </c>
      <c r="H2160" s="2">
        <v>31140</v>
      </c>
      <c r="I2160">
        <v>4</v>
      </c>
      <c r="J2160" s="2">
        <v>44372</v>
      </c>
      <c r="K2160" s="2">
        <v>44372</v>
      </c>
      <c r="L2160" t="s">
        <v>22</v>
      </c>
      <c r="M2160" t="s">
        <v>23</v>
      </c>
      <c r="N2160" t="s">
        <v>4197</v>
      </c>
      <c r="O2160" t="s">
        <v>78</v>
      </c>
      <c r="P2160" t="s">
        <v>79</v>
      </c>
      <c r="Q2160" t="s">
        <v>142</v>
      </c>
      <c r="R2160" t="s">
        <v>118</v>
      </c>
    </row>
    <row r="2161" spans="1:21" hidden="1" x14ac:dyDescent="0.25">
      <c r="A2161" t="s">
        <v>4199</v>
      </c>
      <c r="B2161" t="s">
        <v>19</v>
      </c>
      <c r="C2161" t="s">
        <v>20</v>
      </c>
      <c r="D2161" t="s">
        <v>4199</v>
      </c>
      <c r="E2161" s="1">
        <v>43116.513888888891</v>
      </c>
      <c r="F2161" t="s">
        <v>152</v>
      </c>
      <c r="G2161" s="2">
        <v>43103</v>
      </c>
      <c r="H2161" s="2">
        <v>31140</v>
      </c>
      <c r="I2161">
        <v>1</v>
      </c>
      <c r="J2161" s="2">
        <v>44372</v>
      </c>
      <c r="K2161" s="2">
        <v>44372</v>
      </c>
      <c r="L2161" t="s">
        <v>29</v>
      </c>
      <c r="M2161" t="s">
        <v>30</v>
      </c>
      <c r="N2161" t="s">
        <v>4200</v>
      </c>
      <c r="O2161" t="s">
        <v>78</v>
      </c>
      <c r="P2161" t="s">
        <v>79</v>
      </c>
      <c r="Q2161" t="s">
        <v>142</v>
      </c>
      <c r="R2161" t="s">
        <v>118</v>
      </c>
    </row>
    <row r="2162" spans="1:21" hidden="1" x14ac:dyDescent="0.25">
      <c r="A2162" t="s">
        <v>4201</v>
      </c>
      <c r="B2162" t="s">
        <v>19</v>
      </c>
      <c r="C2162" t="s">
        <v>20</v>
      </c>
      <c r="D2162" t="s">
        <v>4201</v>
      </c>
      <c r="E2162" s="1">
        <v>43116.513888888891</v>
      </c>
      <c r="F2162" t="s">
        <v>152</v>
      </c>
      <c r="G2162" s="2">
        <v>43103</v>
      </c>
      <c r="H2162" s="2">
        <v>31140</v>
      </c>
      <c r="I2162">
        <v>1</v>
      </c>
      <c r="J2162" s="2">
        <v>44372</v>
      </c>
      <c r="K2162" s="2">
        <v>44372</v>
      </c>
      <c r="L2162" t="s">
        <v>22</v>
      </c>
      <c r="M2162" t="s">
        <v>23</v>
      </c>
      <c r="N2162" t="s">
        <v>4200</v>
      </c>
      <c r="O2162" t="s">
        <v>78</v>
      </c>
      <c r="P2162" t="s">
        <v>79</v>
      </c>
      <c r="Q2162" t="s">
        <v>142</v>
      </c>
      <c r="R2162" t="s">
        <v>118</v>
      </c>
    </row>
    <row r="2163" spans="1:21" hidden="1" x14ac:dyDescent="0.25">
      <c r="A2163" t="s">
        <v>4202</v>
      </c>
      <c r="B2163" t="s">
        <v>19</v>
      </c>
      <c r="C2163" t="s">
        <v>20</v>
      </c>
      <c r="D2163" t="s">
        <v>4202</v>
      </c>
      <c r="E2163" s="1">
        <v>43116.604861111111</v>
      </c>
      <c r="F2163" t="s">
        <v>152</v>
      </c>
      <c r="G2163" s="2">
        <v>43103</v>
      </c>
      <c r="H2163" s="2">
        <v>26667</v>
      </c>
      <c r="I2163">
        <v>1</v>
      </c>
      <c r="J2163" s="2">
        <v>44372</v>
      </c>
      <c r="K2163" s="2">
        <v>44372</v>
      </c>
      <c r="L2163" t="s">
        <v>29</v>
      </c>
      <c r="M2163" t="s">
        <v>30</v>
      </c>
      <c r="N2163" t="s">
        <v>4203</v>
      </c>
      <c r="O2163" t="s">
        <v>78</v>
      </c>
      <c r="P2163" t="s">
        <v>79</v>
      </c>
      <c r="Q2163" t="s">
        <v>142</v>
      </c>
      <c r="R2163" t="s">
        <v>118</v>
      </c>
    </row>
    <row r="2164" spans="1:21" hidden="1" x14ac:dyDescent="0.25">
      <c r="A2164" t="s">
        <v>4204</v>
      </c>
      <c r="B2164" t="s">
        <v>19</v>
      </c>
      <c r="C2164" t="s">
        <v>20</v>
      </c>
      <c r="D2164" t="s">
        <v>4204</v>
      </c>
      <c r="E2164" s="1">
        <v>43116.604861111111</v>
      </c>
      <c r="F2164" t="s">
        <v>152</v>
      </c>
      <c r="G2164" s="2">
        <v>43103</v>
      </c>
      <c r="H2164" s="2">
        <v>26667</v>
      </c>
      <c r="I2164">
        <v>1</v>
      </c>
      <c r="J2164" s="2">
        <v>44372</v>
      </c>
      <c r="K2164" s="2">
        <v>44372</v>
      </c>
      <c r="L2164" t="s">
        <v>22</v>
      </c>
      <c r="M2164" t="s">
        <v>23</v>
      </c>
      <c r="N2164" t="s">
        <v>4203</v>
      </c>
      <c r="O2164" t="s">
        <v>78</v>
      </c>
      <c r="P2164" t="s">
        <v>79</v>
      </c>
      <c r="Q2164" t="s">
        <v>142</v>
      </c>
      <c r="R2164" t="s">
        <v>118</v>
      </c>
    </row>
    <row r="2165" spans="1:21" hidden="1" x14ac:dyDescent="0.25">
      <c r="A2165" t="s">
        <v>4205</v>
      </c>
      <c r="B2165" t="s">
        <v>19</v>
      </c>
      <c r="C2165" t="s">
        <v>20</v>
      </c>
      <c r="D2165" t="s">
        <v>4205</v>
      </c>
      <c r="E2165" s="1">
        <v>43116.605555555558</v>
      </c>
      <c r="F2165" t="s">
        <v>152</v>
      </c>
      <c r="G2165" s="2">
        <v>43103</v>
      </c>
      <c r="H2165" s="2">
        <v>26667</v>
      </c>
      <c r="I2165">
        <v>1</v>
      </c>
      <c r="J2165" s="2">
        <v>44372</v>
      </c>
      <c r="K2165" s="2">
        <v>44372</v>
      </c>
      <c r="L2165" t="s">
        <v>29</v>
      </c>
      <c r="M2165" t="s">
        <v>30</v>
      </c>
      <c r="N2165" t="s">
        <v>4206</v>
      </c>
      <c r="O2165" t="s">
        <v>78</v>
      </c>
      <c r="P2165" t="s">
        <v>79</v>
      </c>
      <c r="Q2165" t="s">
        <v>142</v>
      </c>
      <c r="R2165" t="s">
        <v>118</v>
      </c>
    </row>
    <row r="2166" spans="1:21" hidden="1" x14ac:dyDescent="0.25">
      <c r="A2166" t="s">
        <v>4207</v>
      </c>
      <c r="B2166" t="s">
        <v>19</v>
      </c>
      <c r="C2166" t="s">
        <v>20</v>
      </c>
      <c r="D2166" t="s">
        <v>4207</v>
      </c>
      <c r="E2166" s="1">
        <v>43116.604861111111</v>
      </c>
      <c r="F2166" t="s">
        <v>152</v>
      </c>
      <c r="G2166" s="2">
        <v>43103</v>
      </c>
      <c r="H2166" s="2">
        <v>26667</v>
      </c>
      <c r="I2166">
        <v>1</v>
      </c>
      <c r="J2166" s="2">
        <v>44372</v>
      </c>
      <c r="K2166" s="2">
        <v>44372</v>
      </c>
      <c r="L2166" t="s">
        <v>22</v>
      </c>
      <c r="M2166" t="s">
        <v>23</v>
      </c>
      <c r="N2166" t="s">
        <v>4206</v>
      </c>
      <c r="O2166" t="s">
        <v>78</v>
      </c>
      <c r="P2166" t="s">
        <v>79</v>
      </c>
      <c r="Q2166" t="s">
        <v>142</v>
      </c>
      <c r="R2166" t="s">
        <v>118</v>
      </c>
    </row>
    <row r="2167" spans="1:21" hidden="1" x14ac:dyDescent="0.25">
      <c r="A2167" t="s">
        <v>4208</v>
      </c>
      <c r="B2167" t="s">
        <v>19</v>
      </c>
      <c r="C2167" t="s">
        <v>20</v>
      </c>
      <c r="D2167" t="s">
        <v>4208</v>
      </c>
      <c r="E2167" s="1">
        <v>43116.604861111111</v>
      </c>
      <c r="F2167" t="s">
        <v>152</v>
      </c>
      <c r="G2167" s="2">
        <v>43103</v>
      </c>
      <c r="H2167" s="2">
        <v>26667</v>
      </c>
      <c r="I2167">
        <v>1</v>
      </c>
      <c r="J2167" s="2">
        <v>44372</v>
      </c>
      <c r="K2167" s="2">
        <v>44372</v>
      </c>
      <c r="L2167" t="s">
        <v>29</v>
      </c>
      <c r="M2167" t="s">
        <v>30</v>
      </c>
      <c r="N2167" t="s">
        <v>4209</v>
      </c>
      <c r="O2167" t="s">
        <v>78</v>
      </c>
      <c r="P2167" t="s">
        <v>79</v>
      </c>
      <c r="Q2167" t="s">
        <v>142</v>
      </c>
      <c r="R2167" t="s">
        <v>118</v>
      </c>
    </row>
    <row r="2168" spans="1:21" hidden="1" x14ac:dyDescent="0.25">
      <c r="A2168" t="s">
        <v>4210</v>
      </c>
      <c r="B2168" t="s">
        <v>19</v>
      </c>
      <c r="C2168" t="s">
        <v>20</v>
      </c>
      <c r="D2168" t="s">
        <v>4210</v>
      </c>
      <c r="E2168" s="1">
        <v>43116.604861111111</v>
      </c>
      <c r="F2168" t="s">
        <v>152</v>
      </c>
      <c r="G2168" s="2">
        <v>43103</v>
      </c>
      <c r="H2168" s="2">
        <v>26667</v>
      </c>
      <c r="I2168">
        <v>1</v>
      </c>
      <c r="J2168" s="2">
        <v>44372</v>
      </c>
      <c r="K2168" s="2">
        <v>44372</v>
      </c>
      <c r="L2168" t="s">
        <v>22</v>
      </c>
      <c r="M2168" t="s">
        <v>23</v>
      </c>
      <c r="N2168" t="s">
        <v>4209</v>
      </c>
      <c r="O2168" t="s">
        <v>78</v>
      </c>
      <c r="P2168" t="s">
        <v>79</v>
      </c>
      <c r="Q2168" t="s">
        <v>142</v>
      </c>
      <c r="R2168" t="s">
        <v>118</v>
      </c>
    </row>
    <row r="2169" spans="1:21" hidden="1" x14ac:dyDescent="0.25">
      <c r="A2169" t="s">
        <v>4211</v>
      </c>
      <c r="B2169" t="s">
        <v>19</v>
      </c>
      <c r="C2169" t="s">
        <v>20</v>
      </c>
      <c r="D2169" t="s">
        <v>4211</v>
      </c>
      <c r="E2169" s="1">
        <v>43116.605555555558</v>
      </c>
      <c r="F2169" t="s">
        <v>152</v>
      </c>
      <c r="G2169" s="2">
        <v>43103</v>
      </c>
      <c r="H2169" s="2">
        <v>31140</v>
      </c>
      <c r="I2169">
        <v>1</v>
      </c>
      <c r="J2169" s="2">
        <v>44372</v>
      </c>
      <c r="K2169" s="2">
        <v>44372</v>
      </c>
      <c r="L2169" t="s">
        <v>29</v>
      </c>
      <c r="M2169" t="s">
        <v>30</v>
      </c>
      <c r="N2169" t="s">
        <v>4212</v>
      </c>
      <c r="O2169" t="s">
        <v>78</v>
      </c>
      <c r="P2169" t="s">
        <v>79</v>
      </c>
      <c r="Q2169" t="s">
        <v>142</v>
      </c>
      <c r="R2169" t="s">
        <v>118</v>
      </c>
    </row>
    <row r="2170" spans="1:21" hidden="1" x14ac:dyDescent="0.25">
      <c r="A2170" t="s">
        <v>4213</v>
      </c>
      <c r="B2170" t="s">
        <v>19</v>
      </c>
      <c r="C2170" t="s">
        <v>20</v>
      </c>
      <c r="D2170" t="s">
        <v>4213</v>
      </c>
      <c r="E2170" s="1">
        <v>43116.605555555558</v>
      </c>
      <c r="F2170" t="s">
        <v>152</v>
      </c>
      <c r="G2170" s="2">
        <v>43103</v>
      </c>
      <c r="H2170" s="2">
        <v>31140</v>
      </c>
      <c r="I2170">
        <v>1</v>
      </c>
      <c r="J2170" s="2">
        <v>44372</v>
      </c>
      <c r="K2170" s="2">
        <v>44372</v>
      </c>
      <c r="L2170" t="s">
        <v>22</v>
      </c>
      <c r="M2170" t="s">
        <v>23</v>
      </c>
      <c r="N2170" t="s">
        <v>4212</v>
      </c>
      <c r="O2170" t="s">
        <v>78</v>
      </c>
      <c r="P2170" t="s">
        <v>79</v>
      </c>
      <c r="Q2170" t="s">
        <v>142</v>
      </c>
      <c r="R2170" t="s">
        <v>118</v>
      </c>
    </row>
    <row r="2171" spans="1:21" hidden="1" x14ac:dyDescent="0.25">
      <c r="A2171" t="s">
        <v>4214</v>
      </c>
      <c r="B2171" t="s">
        <v>19</v>
      </c>
      <c r="C2171" t="s">
        <v>20</v>
      </c>
      <c r="D2171" t="s">
        <v>4214</v>
      </c>
      <c r="E2171" s="1">
        <v>43116.605555555558</v>
      </c>
      <c r="F2171" t="s">
        <v>152</v>
      </c>
      <c r="G2171" s="2">
        <v>43103</v>
      </c>
      <c r="H2171" s="2">
        <v>31140</v>
      </c>
      <c r="I2171">
        <v>1</v>
      </c>
      <c r="J2171" s="2">
        <v>44372</v>
      </c>
      <c r="K2171" s="2">
        <v>44372</v>
      </c>
      <c r="L2171" t="s">
        <v>29</v>
      </c>
      <c r="M2171" t="s">
        <v>30</v>
      </c>
      <c r="N2171" t="s">
        <v>4215</v>
      </c>
      <c r="O2171" t="s">
        <v>78</v>
      </c>
      <c r="P2171" t="s">
        <v>79</v>
      </c>
      <c r="Q2171" t="s">
        <v>142</v>
      </c>
      <c r="R2171" t="s">
        <v>118</v>
      </c>
    </row>
    <row r="2172" spans="1:21" hidden="1" x14ac:dyDescent="0.25">
      <c r="A2172" t="s">
        <v>4216</v>
      </c>
      <c r="B2172" t="s">
        <v>19</v>
      </c>
      <c r="C2172" t="s">
        <v>20</v>
      </c>
      <c r="D2172" t="s">
        <v>4216</v>
      </c>
      <c r="E2172" s="1">
        <v>43116.604861111111</v>
      </c>
      <c r="F2172" t="s">
        <v>152</v>
      </c>
      <c r="G2172" s="2">
        <v>43103</v>
      </c>
      <c r="H2172" s="2">
        <v>31140</v>
      </c>
      <c r="I2172">
        <v>1</v>
      </c>
      <c r="J2172" s="2">
        <v>44372</v>
      </c>
      <c r="K2172" s="2">
        <v>44372</v>
      </c>
      <c r="L2172" t="s">
        <v>22</v>
      </c>
      <c r="M2172" t="s">
        <v>23</v>
      </c>
      <c r="N2172" t="s">
        <v>4215</v>
      </c>
      <c r="O2172" t="s">
        <v>78</v>
      </c>
      <c r="P2172" t="s">
        <v>79</v>
      </c>
      <c r="Q2172" t="s">
        <v>142</v>
      </c>
      <c r="R2172" t="s">
        <v>118</v>
      </c>
    </row>
    <row r="2173" spans="1:21" hidden="1" x14ac:dyDescent="0.25">
      <c r="A2173" t="s">
        <v>4217</v>
      </c>
      <c r="B2173" t="s">
        <v>19</v>
      </c>
      <c r="C2173" t="s">
        <v>20</v>
      </c>
      <c r="D2173" t="s">
        <v>4217</v>
      </c>
      <c r="E2173" s="1">
        <v>44369.352777777778</v>
      </c>
      <c r="F2173" t="s">
        <v>100</v>
      </c>
      <c r="G2173" s="2">
        <v>44356</v>
      </c>
      <c r="H2173" s="2">
        <v>39995</v>
      </c>
      <c r="I2173">
        <v>1</v>
      </c>
      <c r="J2173" s="2">
        <v>44372</v>
      </c>
      <c r="K2173" s="2">
        <v>44372</v>
      </c>
      <c r="L2173" t="s">
        <v>29</v>
      </c>
      <c r="M2173" t="s">
        <v>30</v>
      </c>
      <c r="N2173" t="s">
        <v>4218</v>
      </c>
      <c r="O2173" t="s">
        <v>78</v>
      </c>
      <c r="P2173" t="s">
        <v>79</v>
      </c>
      <c r="Q2173" t="s">
        <v>6929</v>
      </c>
    </row>
    <row r="2174" spans="1:21" x14ac:dyDescent="0.25">
      <c r="A2174" t="s">
        <v>4219</v>
      </c>
      <c r="B2174" t="s">
        <v>19</v>
      </c>
      <c r="C2174" t="s">
        <v>20</v>
      </c>
      <c r="D2174" t="s">
        <v>4219</v>
      </c>
      <c r="E2174" s="1">
        <v>44369.352777777778</v>
      </c>
      <c r="F2174" t="s">
        <v>100</v>
      </c>
      <c r="G2174" s="2">
        <v>44356</v>
      </c>
      <c r="H2174" s="2">
        <v>39995</v>
      </c>
      <c r="I2174">
        <v>17</v>
      </c>
      <c r="J2174" s="2">
        <v>44372</v>
      </c>
      <c r="K2174" s="2">
        <v>44372</v>
      </c>
      <c r="L2174" t="s">
        <v>22</v>
      </c>
      <c r="M2174" t="s">
        <v>23</v>
      </c>
      <c r="N2174" t="s">
        <v>4218</v>
      </c>
      <c r="O2174" t="s">
        <v>78</v>
      </c>
      <c r="P2174" t="s">
        <v>79</v>
      </c>
      <c r="Q2174" t="s">
        <v>118</v>
      </c>
      <c r="T2174" t="str">
        <f>VLOOKUP(O2174,Aggregations!$B$2:$C$12,2,FALSE)</f>
        <v>SUM</v>
      </c>
      <c r="U2174" t="b">
        <f>ISNUMBER(SEARCH("CLOSE",B2174))</f>
        <v>0</v>
      </c>
    </row>
    <row r="2175" spans="1:21" hidden="1" x14ac:dyDescent="0.25">
      <c r="A2175" t="s">
        <v>4220</v>
      </c>
      <c r="B2175" t="s">
        <v>19</v>
      </c>
      <c r="C2175" t="s">
        <v>20</v>
      </c>
      <c r="D2175" t="s">
        <v>4220</v>
      </c>
      <c r="E2175" s="1">
        <v>44369.352777777778</v>
      </c>
      <c r="F2175" t="s">
        <v>100</v>
      </c>
      <c r="G2175" s="2">
        <v>44356</v>
      </c>
      <c r="H2175" s="2">
        <v>39995</v>
      </c>
      <c r="I2175">
        <v>1</v>
      </c>
      <c r="J2175" s="2">
        <v>44372</v>
      </c>
      <c r="K2175" s="2">
        <v>44372</v>
      </c>
      <c r="L2175" t="s">
        <v>29</v>
      </c>
      <c r="M2175" t="s">
        <v>30</v>
      </c>
      <c r="N2175" t="s">
        <v>4221</v>
      </c>
      <c r="O2175" t="s">
        <v>78</v>
      </c>
      <c r="P2175" t="s">
        <v>79</v>
      </c>
      <c r="Q2175" t="s">
        <v>6929</v>
      </c>
    </row>
    <row r="2176" spans="1:21" x14ac:dyDescent="0.25">
      <c r="A2176" t="s">
        <v>4222</v>
      </c>
      <c r="B2176" t="s">
        <v>19</v>
      </c>
      <c r="C2176" t="s">
        <v>20</v>
      </c>
      <c r="D2176" t="s">
        <v>4222</v>
      </c>
      <c r="E2176" s="1">
        <v>44369.352777777778</v>
      </c>
      <c r="F2176" t="s">
        <v>100</v>
      </c>
      <c r="G2176" s="2">
        <v>44356</v>
      </c>
      <c r="H2176" s="2">
        <v>39995</v>
      </c>
      <c r="I2176">
        <v>1</v>
      </c>
      <c r="J2176" s="2">
        <v>44372</v>
      </c>
      <c r="K2176" s="2">
        <v>44372</v>
      </c>
      <c r="L2176" t="s">
        <v>22</v>
      </c>
      <c r="M2176" t="s">
        <v>23</v>
      </c>
      <c r="N2176" t="s">
        <v>4221</v>
      </c>
      <c r="O2176" t="s">
        <v>78</v>
      </c>
      <c r="P2176" t="s">
        <v>79</v>
      </c>
      <c r="Q2176" t="s">
        <v>118</v>
      </c>
      <c r="T2176" t="str">
        <f>VLOOKUP(O2176,Aggregations!$B$2:$C$12,2,FALSE)</f>
        <v>SUM</v>
      </c>
      <c r="U2176" t="b">
        <f>ISNUMBER(SEARCH("CLOSE",B2176))</f>
        <v>0</v>
      </c>
    </row>
    <row r="2177" spans="1:21" hidden="1" x14ac:dyDescent="0.25">
      <c r="A2177" t="s">
        <v>4223</v>
      </c>
      <c r="B2177" t="s">
        <v>19</v>
      </c>
      <c r="C2177" t="s">
        <v>20</v>
      </c>
      <c r="D2177" t="s">
        <v>4223</v>
      </c>
      <c r="E2177" s="1">
        <v>44369.34652777778</v>
      </c>
      <c r="F2177" t="s">
        <v>100</v>
      </c>
      <c r="G2177" s="2">
        <v>44356</v>
      </c>
      <c r="H2177" s="2">
        <v>39995</v>
      </c>
      <c r="I2177">
        <v>1</v>
      </c>
      <c r="J2177" s="2">
        <v>44372</v>
      </c>
      <c r="K2177" s="2">
        <v>44372</v>
      </c>
      <c r="L2177" t="s">
        <v>29</v>
      </c>
      <c r="M2177" t="s">
        <v>30</v>
      </c>
      <c r="N2177" t="s">
        <v>4224</v>
      </c>
      <c r="O2177" t="s">
        <v>78</v>
      </c>
      <c r="P2177" t="s">
        <v>79</v>
      </c>
      <c r="Q2177" t="s">
        <v>6929</v>
      </c>
    </row>
    <row r="2178" spans="1:21" x14ac:dyDescent="0.25">
      <c r="A2178" t="s">
        <v>4225</v>
      </c>
      <c r="B2178" t="s">
        <v>19</v>
      </c>
      <c r="C2178" t="s">
        <v>20</v>
      </c>
      <c r="D2178" t="s">
        <v>4225</v>
      </c>
      <c r="E2178" s="1">
        <v>44369.350694444445</v>
      </c>
      <c r="F2178" t="s">
        <v>100</v>
      </c>
      <c r="G2178" s="2">
        <v>44356</v>
      </c>
      <c r="H2178" s="2">
        <v>39995</v>
      </c>
      <c r="I2178">
        <v>1</v>
      </c>
      <c r="J2178" s="2">
        <v>44372</v>
      </c>
      <c r="K2178" s="2">
        <v>44372</v>
      </c>
      <c r="L2178" t="s">
        <v>22</v>
      </c>
      <c r="M2178" t="s">
        <v>23</v>
      </c>
      <c r="N2178" t="s">
        <v>4224</v>
      </c>
      <c r="O2178" t="s">
        <v>78</v>
      </c>
      <c r="P2178" t="s">
        <v>79</v>
      </c>
      <c r="Q2178" t="s">
        <v>118</v>
      </c>
      <c r="T2178" t="str">
        <f>VLOOKUP(O2178,Aggregations!$B$2:$C$12,2,FALSE)</f>
        <v>SUM</v>
      </c>
      <c r="U2178" t="b">
        <f>ISNUMBER(SEARCH("CLOSE",B2178))</f>
        <v>0</v>
      </c>
    </row>
    <row r="2179" spans="1:21" hidden="1" x14ac:dyDescent="0.25">
      <c r="A2179" t="s">
        <v>4226</v>
      </c>
      <c r="B2179" t="s">
        <v>19</v>
      </c>
      <c r="C2179" t="s">
        <v>20</v>
      </c>
      <c r="D2179" t="s">
        <v>4226</v>
      </c>
      <c r="E2179" s="1">
        <v>44369.352083333331</v>
      </c>
      <c r="F2179" t="s">
        <v>100</v>
      </c>
      <c r="G2179" s="2">
        <v>44356</v>
      </c>
      <c r="H2179" s="2">
        <v>35340</v>
      </c>
      <c r="I2179">
        <v>1</v>
      </c>
      <c r="J2179" s="2">
        <v>44372</v>
      </c>
      <c r="K2179" s="2">
        <v>44372</v>
      </c>
      <c r="L2179" t="s">
        <v>29</v>
      </c>
      <c r="M2179" t="s">
        <v>30</v>
      </c>
      <c r="N2179" t="s">
        <v>4227</v>
      </c>
      <c r="O2179" t="s">
        <v>78</v>
      </c>
      <c r="P2179" t="s">
        <v>79</v>
      </c>
      <c r="Q2179" t="s">
        <v>6929</v>
      </c>
    </row>
    <row r="2180" spans="1:21" x14ac:dyDescent="0.25">
      <c r="A2180" t="s">
        <v>4228</v>
      </c>
      <c r="B2180" t="s">
        <v>19</v>
      </c>
      <c r="C2180" t="s">
        <v>20</v>
      </c>
      <c r="D2180" t="s">
        <v>4228</v>
      </c>
      <c r="E2180" s="1">
        <v>44369.352777777778</v>
      </c>
      <c r="F2180" t="s">
        <v>100</v>
      </c>
      <c r="G2180" s="2">
        <v>44356</v>
      </c>
      <c r="H2180" s="2">
        <v>35340</v>
      </c>
      <c r="I2180">
        <v>1</v>
      </c>
      <c r="J2180" s="2">
        <v>44372</v>
      </c>
      <c r="K2180" s="2">
        <v>44372</v>
      </c>
      <c r="L2180" t="s">
        <v>22</v>
      </c>
      <c r="M2180" t="s">
        <v>23</v>
      </c>
      <c r="N2180" t="s">
        <v>4227</v>
      </c>
      <c r="O2180" t="s">
        <v>78</v>
      </c>
      <c r="P2180" t="s">
        <v>79</v>
      </c>
      <c r="Q2180" t="s">
        <v>118</v>
      </c>
      <c r="T2180" t="str">
        <f>VLOOKUP(O2180,Aggregations!$B$2:$C$12,2,FALSE)</f>
        <v>SUM</v>
      </c>
      <c r="U2180" t="b">
        <f>ISNUMBER(SEARCH("CLOSE",B2180))</f>
        <v>0</v>
      </c>
    </row>
    <row r="2181" spans="1:21" hidden="1" x14ac:dyDescent="0.25">
      <c r="A2181" t="s">
        <v>4229</v>
      </c>
      <c r="B2181" t="s">
        <v>19</v>
      </c>
      <c r="C2181" t="s">
        <v>20</v>
      </c>
      <c r="D2181" t="s">
        <v>4229</v>
      </c>
      <c r="E2181" s="1">
        <v>44369.350694444445</v>
      </c>
      <c r="F2181" t="s">
        <v>100</v>
      </c>
      <c r="G2181" s="2">
        <v>44356</v>
      </c>
      <c r="H2181" s="2">
        <v>39995</v>
      </c>
      <c r="I2181">
        <v>1</v>
      </c>
      <c r="J2181" s="2">
        <v>44372</v>
      </c>
      <c r="K2181" s="2">
        <v>44372</v>
      </c>
      <c r="L2181" t="s">
        <v>29</v>
      </c>
      <c r="M2181" t="s">
        <v>30</v>
      </c>
      <c r="N2181" t="s">
        <v>4230</v>
      </c>
      <c r="O2181" t="s">
        <v>78</v>
      </c>
      <c r="P2181" t="s">
        <v>79</v>
      </c>
      <c r="Q2181" t="s">
        <v>6929</v>
      </c>
    </row>
    <row r="2182" spans="1:21" x14ac:dyDescent="0.25">
      <c r="A2182" t="s">
        <v>4231</v>
      </c>
      <c r="B2182" t="s">
        <v>19</v>
      </c>
      <c r="C2182" t="s">
        <v>20</v>
      </c>
      <c r="D2182" t="s">
        <v>4231</v>
      </c>
      <c r="E2182" s="1">
        <v>44369.351388888892</v>
      </c>
      <c r="F2182" t="s">
        <v>100</v>
      </c>
      <c r="G2182" s="2">
        <v>44356</v>
      </c>
      <c r="H2182" s="2">
        <v>39995</v>
      </c>
      <c r="I2182">
        <v>6</v>
      </c>
      <c r="J2182" s="2">
        <v>44372</v>
      </c>
      <c r="K2182" s="2">
        <v>44372</v>
      </c>
      <c r="L2182" t="s">
        <v>22</v>
      </c>
      <c r="M2182" t="s">
        <v>23</v>
      </c>
      <c r="N2182" t="s">
        <v>4230</v>
      </c>
      <c r="O2182" t="s">
        <v>78</v>
      </c>
      <c r="P2182" t="s">
        <v>79</v>
      </c>
      <c r="Q2182" t="s">
        <v>118</v>
      </c>
      <c r="T2182" t="str">
        <f>VLOOKUP(O2182,Aggregations!$B$2:$C$12,2,FALSE)</f>
        <v>SUM</v>
      </c>
      <c r="U2182" t="b">
        <f>ISNUMBER(SEARCH("CLOSE",B2182))</f>
        <v>0</v>
      </c>
    </row>
    <row r="2183" spans="1:21" hidden="1" x14ac:dyDescent="0.25">
      <c r="A2183" t="s">
        <v>4232</v>
      </c>
      <c r="B2183" t="s">
        <v>19</v>
      </c>
      <c r="C2183" t="s">
        <v>20</v>
      </c>
      <c r="D2183" t="s">
        <v>4232</v>
      </c>
      <c r="E2183" s="1">
        <v>44369.352777777778</v>
      </c>
      <c r="F2183" t="s">
        <v>100</v>
      </c>
      <c r="G2183" s="2">
        <v>44356</v>
      </c>
      <c r="H2183" s="2">
        <v>39995</v>
      </c>
      <c r="I2183">
        <v>5</v>
      </c>
      <c r="J2183" s="2">
        <v>44372</v>
      </c>
      <c r="K2183" s="2">
        <v>44372</v>
      </c>
      <c r="L2183" t="s">
        <v>29</v>
      </c>
      <c r="M2183" t="s">
        <v>30</v>
      </c>
      <c r="N2183" t="s">
        <v>4233</v>
      </c>
      <c r="O2183" t="s">
        <v>78</v>
      </c>
      <c r="P2183" t="s">
        <v>79</v>
      </c>
      <c r="Q2183" t="s">
        <v>6929</v>
      </c>
    </row>
    <row r="2184" spans="1:21" x14ac:dyDescent="0.25">
      <c r="A2184" t="s">
        <v>4234</v>
      </c>
      <c r="B2184" t="s">
        <v>19</v>
      </c>
      <c r="C2184" t="s">
        <v>20</v>
      </c>
      <c r="D2184" t="s">
        <v>4234</v>
      </c>
      <c r="E2184" s="1">
        <v>44369.352777777778</v>
      </c>
      <c r="F2184" t="s">
        <v>100</v>
      </c>
      <c r="G2184" s="2">
        <v>44356</v>
      </c>
      <c r="H2184" s="2">
        <v>39995</v>
      </c>
      <c r="I2184">
        <v>4</v>
      </c>
      <c r="J2184" s="2">
        <v>44372</v>
      </c>
      <c r="K2184" s="2">
        <v>44372</v>
      </c>
      <c r="L2184" t="s">
        <v>22</v>
      </c>
      <c r="M2184" t="s">
        <v>23</v>
      </c>
      <c r="N2184" t="s">
        <v>4233</v>
      </c>
      <c r="O2184" t="s">
        <v>78</v>
      </c>
      <c r="P2184" t="s">
        <v>79</v>
      </c>
      <c r="Q2184" t="s">
        <v>118</v>
      </c>
      <c r="T2184" t="str">
        <f>VLOOKUP(O2184,Aggregations!$B$2:$C$12,2,FALSE)</f>
        <v>SUM</v>
      </c>
      <c r="U2184" t="b">
        <f>ISNUMBER(SEARCH("CLOSE",B2184))</f>
        <v>0</v>
      </c>
    </row>
    <row r="2185" spans="1:21" hidden="1" x14ac:dyDescent="0.25">
      <c r="A2185" t="s">
        <v>4235</v>
      </c>
      <c r="B2185" t="s">
        <v>19</v>
      </c>
      <c r="C2185" t="s">
        <v>20</v>
      </c>
      <c r="D2185" t="s">
        <v>4235</v>
      </c>
      <c r="E2185" s="1">
        <v>44369.352777777778</v>
      </c>
      <c r="F2185" t="s">
        <v>100</v>
      </c>
      <c r="G2185" s="2">
        <v>44356</v>
      </c>
      <c r="H2185" s="2">
        <v>39995</v>
      </c>
      <c r="I2185">
        <v>1</v>
      </c>
      <c r="J2185" s="2">
        <v>44372</v>
      </c>
      <c r="K2185" s="2">
        <v>44372</v>
      </c>
      <c r="L2185" t="s">
        <v>29</v>
      </c>
      <c r="M2185" t="s">
        <v>30</v>
      </c>
      <c r="N2185" t="s">
        <v>4236</v>
      </c>
      <c r="O2185" t="s">
        <v>78</v>
      </c>
      <c r="P2185" t="s">
        <v>79</v>
      </c>
      <c r="Q2185" t="s">
        <v>6929</v>
      </c>
    </row>
    <row r="2186" spans="1:21" x14ac:dyDescent="0.25">
      <c r="A2186" t="s">
        <v>4237</v>
      </c>
      <c r="B2186" t="s">
        <v>19</v>
      </c>
      <c r="C2186" t="s">
        <v>20</v>
      </c>
      <c r="D2186" t="s">
        <v>4237</v>
      </c>
      <c r="E2186" s="1">
        <v>44369.352777777778</v>
      </c>
      <c r="F2186" t="s">
        <v>100</v>
      </c>
      <c r="G2186" s="2">
        <v>44356</v>
      </c>
      <c r="H2186" s="2">
        <v>39995</v>
      </c>
      <c r="I2186">
        <v>1</v>
      </c>
      <c r="J2186" s="2">
        <v>44372</v>
      </c>
      <c r="K2186" s="2">
        <v>44372</v>
      </c>
      <c r="L2186" t="s">
        <v>22</v>
      </c>
      <c r="M2186" t="s">
        <v>23</v>
      </c>
      <c r="N2186" t="s">
        <v>4236</v>
      </c>
      <c r="O2186" t="s">
        <v>78</v>
      </c>
      <c r="P2186" t="s">
        <v>79</v>
      </c>
      <c r="Q2186" t="s">
        <v>118</v>
      </c>
      <c r="T2186" t="str">
        <f>VLOOKUP(O2186,Aggregations!$B$2:$C$12,2,FALSE)</f>
        <v>SUM</v>
      </c>
      <c r="U2186" t="b">
        <f>ISNUMBER(SEARCH("CLOSE",B2186))</f>
        <v>0</v>
      </c>
    </row>
    <row r="2187" spans="1:21" hidden="1" x14ac:dyDescent="0.25">
      <c r="A2187" t="s">
        <v>4238</v>
      </c>
      <c r="B2187" t="s">
        <v>19</v>
      </c>
      <c r="C2187" t="s">
        <v>20</v>
      </c>
      <c r="D2187" t="s">
        <v>4238</v>
      </c>
      <c r="E2187" s="1">
        <v>44369.34652777778</v>
      </c>
      <c r="F2187" t="s">
        <v>100</v>
      </c>
      <c r="G2187" s="2">
        <v>44356</v>
      </c>
      <c r="H2187" s="2">
        <v>39995</v>
      </c>
      <c r="I2187">
        <v>1</v>
      </c>
      <c r="J2187" s="2">
        <v>44372</v>
      </c>
      <c r="K2187" s="2">
        <v>44372</v>
      </c>
      <c r="L2187" t="s">
        <v>29</v>
      </c>
      <c r="M2187" t="s">
        <v>30</v>
      </c>
      <c r="N2187" t="s">
        <v>4239</v>
      </c>
      <c r="O2187" t="s">
        <v>78</v>
      </c>
      <c r="P2187" t="s">
        <v>79</v>
      </c>
      <c r="Q2187" t="s">
        <v>6929</v>
      </c>
    </row>
    <row r="2188" spans="1:21" x14ac:dyDescent="0.25">
      <c r="A2188" t="s">
        <v>4240</v>
      </c>
      <c r="B2188" t="s">
        <v>19</v>
      </c>
      <c r="C2188" t="s">
        <v>20</v>
      </c>
      <c r="D2188" t="s">
        <v>4240</v>
      </c>
      <c r="E2188" s="1">
        <v>44369.350694444445</v>
      </c>
      <c r="F2188" t="s">
        <v>100</v>
      </c>
      <c r="G2188" s="2">
        <v>44356</v>
      </c>
      <c r="H2188" s="2">
        <v>39995</v>
      </c>
      <c r="I2188">
        <v>1</v>
      </c>
      <c r="J2188" s="2">
        <v>44372</v>
      </c>
      <c r="K2188" s="2">
        <v>44372</v>
      </c>
      <c r="L2188" t="s">
        <v>22</v>
      </c>
      <c r="M2188" t="s">
        <v>23</v>
      </c>
      <c r="N2188" t="s">
        <v>4239</v>
      </c>
      <c r="O2188" t="s">
        <v>78</v>
      </c>
      <c r="P2188" t="s">
        <v>79</v>
      </c>
      <c r="Q2188" t="s">
        <v>118</v>
      </c>
      <c r="T2188" t="str">
        <f>VLOOKUP(O2188,Aggregations!$B$2:$C$12,2,FALSE)</f>
        <v>SUM</v>
      </c>
      <c r="U2188" t="b">
        <f>ISNUMBER(SEARCH("CLOSE",B2188))</f>
        <v>0</v>
      </c>
    </row>
    <row r="2189" spans="1:21" hidden="1" x14ac:dyDescent="0.25">
      <c r="A2189" t="s">
        <v>4241</v>
      </c>
      <c r="B2189" t="s">
        <v>19</v>
      </c>
      <c r="C2189" t="s">
        <v>20</v>
      </c>
      <c r="D2189" t="s">
        <v>4241</v>
      </c>
      <c r="E2189" s="1">
        <v>44369.352083333331</v>
      </c>
      <c r="F2189" t="s">
        <v>100</v>
      </c>
      <c r="G2189" s="2">
        <v>44356</v>
      </c>
      <c r="H2189" s="2">
        <v>35340</v>
      </c>
      <c r="I2189">
        <v>1</v>
      </c>
      <c r="J2189" s="2">
        <v>44372</v>
      </c>
      <c r="K2189" s="2">
        <v>44372</v>
      </c>
      <c r="L2189" t="s">
        <v>29</v>
      </c>
      <c r="M2189" t="s">
        <v>30</v>
      </c>
      <c r="N2189" t="s">
        <v>4242</v>
      </c>
      <c r="O2189" t="s">
        <v>78</v>
      </c>
      <c r="P2189" t="s">
        <v>79</v>
      </c>
      <c r="Q2189" t="s">
        <v>6929</v>
      </c>
    </row>
    <row r="2190" spans="1:21" x14ac:dyDescent="0.25">
      <c r="A2190" t="s">
        <v>4243</v>
      </c>
      <c r="B2190" t="s">
        <v>19</v>
      </c>
      <c r="C2190" t="s">
        <v>20</v>
      </c>
      <c r="D2190" t="s">
        <v>4243</v>
      </c>
      <c r="E2190" s="1">
        <v>44369.352777777778</v>
      </c>
      <c r="F2190" t="s">
        <v>100</v>
      </c>
      <c r="G2190" s="2">
        <v>44356</v>
      </c>
      <c r="H2190" s="2">
        <v>35340</v>
      </c>
      <c r="I2190">
        <v>1</v>
      </c>
      <c r="J2190" s="2">
        <v>44372</v>
      </c>
      <c r="K2190" s="2">
        <v>44372</v>
      </c>
      <c r="L2190" t="s">
        <v>22</v>
      </c>
      <c r="M2190" t="s">
        <v>23</v>
      </c>
      <c r="N2190" t="s">
        <v>4242</v>
      </c>
      <c r="O2190" t="s">
        <v>78</v>
      </c>
      <c r="P2190" t="s">
        <v>79</v>
      </c>
      <c r="Q2190" t="s">
        <v>118</v>
      </c>
      <c r="T2190" t="str">
        <f>VLOOKUP(O2190,Aggregations!$B$2:$C$12,2,FALSE)</f>
        <v>SUM</v>
      </c>
      <c r="U2190" t="b">
        <f>ISNUMBER(SEARCH("CLOSE",B2190))</f>
        <v>0</v>
      </c>
    </row>
    <row r="2191" spans="1:21" hidden="1" x14ac:dyDescent="0.25">
      <c r="A2191" t="s">
        <v>4244</v>
      </c>
      <c r="B2191" t="s">
        <v>19</v>
      </c>
      <c r="C2191" t="s">
        <v>20</v>
      </c>
      <c r="D2191" t="s">
        <v>4244</v>
      </c>
      <c r="E2191" s="1">
        <v>44369.350694444445</v>
      </c>
      <c r="F2191" t="s">
        <v>100</v>
      </c>
      <c r="G2191" s="2">
        <v>44356</v>
      </c>
      <c r="H2191" s="2">
        <v>39995</v>
      </c>
      <c r="I2191">
        <v>1</v>
      </c>
      <c r="J2191" s="2">
        <v>44372</v>
      </c>
      <c r="K2191" s="2">
        <v>44372</v>
      </c>
      <c r="L2191" t="s">
        <v>29</v>
      </c>
      <c r="M2191" t="s">
        <v>30</v>
      </c>
      <c r="N2191" t="s">
        <v>4245</v>
      </c>
      <c r="O2191" t="s">
        <v>78</v>
      </c>
      <c r="P2191" t="s">
        <v>79</v>
      </c>
      <c r="Q2191" t="s">
        <v>6929</v>
      </c>
    </row>
    <row r="2192" spans="1:21" x14ac:dyDescent="0.25">
      <c r="A2192" t="s">
        <v>4246</v>
      </c>
      <c r="B2192" t="s">
        <v>19</v>
      </c>
      <c r="C2192" t="s">
        <v>20</v>
      </c>
      <c r="D2192" t="s">
        <v>4246</v>
      </c>
      <c r="E2192" s="1">
        <v>44369.351388888892</v>
      </c>
      <c r="F2192" t="s">
        <v>100</v>
      </c>
      <c r="G2192" s="2">
        <v>44356</v>
      </c>
      <c r="H2192" s="2">
        <v>39995</v>
      </c>
      <c r="I2192">
        <v>1</v>
      </c>
      <c r="J2192" s="2">
        <v>44372</v>
      </c>
      <c r="K2192" s="2">
        <v>44372</v>
      </c>
      <c r="L2192" t="s">
        <v>22</v>
      </c>
      <c r="M2192" t="s">
        <v>23</v>
      </c>
      <c r="N2192" t="s">
        <v>4245</v>
      </c>
      <c r="O2192" t="s">
        <v>78</v>
      </c>
      <c r="P2192" t="s">
        <v>79</v>
      </c>
      <c r="Q2192" t="s">
        <v>118</v>
      </c>
      <c r="T2192" t="str">
        <f>VLOOKUP(O2192,Aggregations!$B$2:$C$12,2,FALSE)</f>
        <v>SUM</v>
      </c>
      <c r="U2192" t="b">
        <f>ISNUMBER(SEARCH("CLOSE",B2192))</f>
        <v>0</v>
      </c>
    </row>
    <row r="2193" spans="1:21" hidden="1" x14ac:dyDescent="0.25">
      <c r="A2193" t="s">
        <v>4247</v>
      </c>
      <c r="B2193" t="s">
        <v>50</v>
      </c>
      <c r="C2193" t="s">
        <v>20</v>
      </c>
      <c r="D2193" t="s">
        <v>4247</v>
      </c>
      <c r="E2193" s="1">
        <v>44372.316666666666</v>
      </c>
      <c r="F2193" t="s">
        <v>51</v>
      </c>
      <c r="G2193" s="2">
        <v>44359</v>
      </c>
      <c r="H2193" s="2">
        <v>31451</v>
      </c>
      <c r="I2193">
        <v>18</v>
      </c>
      <c r="J2193" s="2">
        <v>44372</v>
      </c>
      <c r="K2193" s="2">
        <v>44372</v>
      </c>
      <c r="L2193" t="s">
        <v>29</v>
      </c>
      <c r="M2193" t="s">
        <v>30</v>
      </c>
      <c r="N2193" t="s">
        <v>4248</v>
      </c>
      <c r="O2193" t="s">
        <v>53</v>
      </c>
      <c r="P2193" t="s">
        <v>53</v>
      </c>
      <c r="Q2193" t="s">
        <v>6926</v>
      </c>
      <c r="S2193" t="s">
        <v>55</v>
      </c>
    </row>
    <row r="2194" spans="1:21" hidden="1" x14ac:dyDescent="0.25">
      <c r="A2194" t="s">
        <v>4249</v>
      </c>
      <c r="B2194" t="s">
        <v>50</v>
      </c>
      <c r="C2194" t="s">
        <v>20</v>
      </c>
      <c r="D2194" t="s">
        <v>4249</v>
      </c>
      <c r="E2194" s="1">
        <v>44372.316666666666</v>
      </c>
      <c r="F2194" t="s">
        <v>57</v>
      </c>
      <c r="G2194" s="2">
        <v>44359</v>
      </c>
      <c r="H2194" s="2">
        <v>31451</v>
      </c>
      <c r="I2194">
        <v>1</v>
      </c>
      <c r="J2194" s="2">
        <v>44372</v>
      </c>
      <c r="K2194" s="2">
        <v>44372</v>
      </c>
      <c r="L2194" t="s">
        <v>29</v>
      </c>
      <c r="M2194" t="s">
        <v>30</v>
      </c>
      <c r="N2194" t="s">
        <v>4250</v>
      </c>
      <c r="O2194" t="s">
        <v>53</v>
      </c>
      <c r="P2194" t="s">
        <v>53</v>
      </c>
      <c r="Q2194" t="s">
        <v>6926</v>
      </c>
      <c r="S2194" t="s">
        <v>55</v>
      </c>
    </row>
    <row r="2195" spans="1:21" hidden="1" x14ac:dyDescent="0.25">
      <c r="A2195" t="s">
        <v>4251</v>
      </c>
      <c r="B2195" t="s">
        <v>50</v>
      </c>
      <c r="C2195" t="s">
        <v>20</v>
      </c>
      <c r="D2195" t="s">
        <v>4251</v>
      </c>
      <c r="E2195" s="1">
        <v>44372.316666666666</v>
      </c>
      <c r="F2195" t="s">
        <v>60</v>
      </c>
      <c r="G2195" s="2">
        <v>44366</v>
      </c>
      <c r="H2195" s="2">
        <v>31458</v>
      </c>
      <c r="I2195">
        <v>20</v>
      </c>
      <c r="J2195" s="2">
        <v>44372</v>
      </c>
      <c r="K2195" s="2">
        <v>44372</v>
      </c>
      <c r="L2195" t="s">
        <v>29</v>
      </c>
      <c r="M2195" t="s">
        <v>30</v>
      </c>
      <c r="N2195" t="s">
        <v>4252</v>
      </c>
      <c r="O2195" t="s">
        <v>53</v>
      </c>
      <c r="P2195" t="s">
        <v>53</v>
      </c>
      <c r="Q2195" t="s">
        <v>6926</v>
      </c>
      <c r="S2195" t="s">
        <v>55</v>
      </c>
    </row>
    <row r="2196" spans="1:21" hidden="1" x14ac:dyDescent="0.25">
      <c r="A2196" t="s">
        <v>4253</v>
      </c>
      <c r="B2196" t="s">
        <v>50</v>
      </c>
      <c r="C2196" t="s">
        <v>20</v>
      </c>
      <c r="D2196" t="s">
        <v>4253</v>
      </c>
      <c r="E2196" s="1">
        <v>44372.316666666666</v>
      </c>
      <c r="F2196" t="s">
        <v>63</v>
      </c>
      <c r="G2196" s="2">
        <v>44359</v>
      </c>
      <c r="H2196" s="2">
        <v>31451</v>
      </c>
      <c r="I2196">
        <v>2</v>
      </c>
      <c r="J2196" s="2">
        <v>44372</v>
      </c>
      <c r="K2196" s="2">
        <v>44372</v>
      </c>
      <c r="L2196" t="s">
        <v>29</v>
      </c>
      <c r="M2196" t="s">
        <v>30</v>
      </c>
      <c r="N2196" t="s">
        <v>4254</v>
      </c>
      <c r="O2196" t="s">
        <v>65</v>
      </c>
      <c r="P2196" t="s">
        <v>66</v>
      </c>
      <c r="Q2196" t="s">
        <v>6926</v>
      </c>
      <c r="S2196" t="s">
        <v>55</v>
      </c>
    </row>
    <row r="2197" spans="1:21" hidden="1" x14ac:dyDescent="0.25">
      <c r="A2197" t="s">
        <v>4255</v>
      </c>
      <c r="B2197" t="s">
        <v>19</v>
      </c>
      <c r="C2197" t="s">
        <v>20</v>
      </c>
      <c r="D2197" t="s">
        <v>4255</v>
      </c>
      <c r="E2197" s="1">
        <v>42013.654166666667</v>
      </c>
      <c r="F2197" t="s">
        <v>100</v>
      </c>
      <c r="G2197" s="2">
        <v>42004</v>
      </c>
      <c r="H2197" s="2">
        <v>36705</v>
      </c>
      <c r="I2197">
        <v>1</v>
      </c>
      <c r="J2197" s="2">
        <v>44372</v>
      </c>
      <c r="K2197" s="2">
        <v>44372</v>
      </c>
      <c r="L2197" t="s">
        <v>29</v>
      </c>
      <c r="M2197" t="s">
        <v>30</v>
      </c>
      <c r="N2197" t="s">
        <v>4256</v>
      </c>
      <c r="O2197" t="s">
        <v>78</v>
      </c>
      <c r="P2197" t="s">
        <v>79</v>
      </c>
      <c r="Q2197" t="s">
        <v>142</v>
      </c>
      <c r="R2197" t="s">
        <v>118</v>
      </c>
    </row>
    <row r="2198" spans="1:21" hidden="1" x14ac:dyDescent="0.25">
      <c r="A2198" t="s">
        <v>4257</v>
      </c>
      <c r="B2198" t="s">
        <v>19</v>
      </c>
      <c r="C2198" t="s">
        <v>20</v>
      </c>
      <c r="D2198" t="s">
        <v>4257</v>
      </c>
      <c r="E2198" s="1">
        <v>42013.654166666667</v>
      </c>
      <c r="F2198" t="s">
        <v>100</v>
      </c>
      <c r="G2198" s="2">
        <v>42004</v>
      </c>
      <c r="H2198" s="2">
        <v>36705</v>
      </c>
      <c r="I2198">
        <v>1</v>
      </c>
      <c r="J2198" s="2">
        <v>44372</v>
      </c>
      <c r="K2198" s="2">
        <v>44372</v>
      </c>
      <c r="L2198" t="s">
        <v>22</v>
      </c>
      <c r="M2198" t="s">
        <v>23</v>
      </c>
      <c r="N2198" t="s">
        <v>4256</v>
      </c>
      <c r="O2198" t="s">
        <v>78</v>
      </c>
      <c r="P2198" t="s">
        <v>79</v>
      </c>
      <c r="Q2198" t="s">
        <v>142</v>
      </c>
      <c r="R2198" t="s">
        <v>118</v>
      </c>
    </row>
    <row r="2199" spans="1:21" hidden="1" x14ac:dyDescent="0.25">
      <c r="A2199" t="s">
        <v>4258</v>
      </c>
      <c r="B2199" t="s">
        <v>19</v>
      </c>
      <c r="C2199" t="s">
        <v>20</v>
      </c>
      <c r="D2199" t="s">
        <v>4258</v>
      </c>
      <c r="E2199" s="1">
        <v>42013.654166666667</v>
      </c>
      <c r="F2199" t="s">
        <v>100</v>
      </c>
      <c r="G2199" s="2">
        <v>42004</v>
      </c>
      <c r="H2199" s="2">
        <v>36705</v>
      </c>
      <c r="I2199">
        <v>1</v>
      </c>
      <c r="J2199" s="2">
        <v>44372</v>
      </c>
      <c r="K2199" s="2">
        <v>44372</v>
      </c>
      <c r="L2199" t="s">
        <v>29</v>
      </c>
      <c r="M2199" t="s">
        <v>30</v>
      </c>
      <c r="N2199" t="s">
        <v>4259</v>
      </c>
      <c r="O2199" t="s">
        <v>78</v>
      </c>
      <c r="P2199" t="s">
        <v>79</v>
      </c>
      <c r="Q2199" t="s">
        <v>142</v>
      </c>
      <c r="R2199" t="s">
        <v>118</v>
      </c>
    </row>
    <row r="2200" spans="1:21" hidden="1" x14ac:dyDescent="0.25">
      <c r="A2200" t="s">
        <v>4260</v>
      </c>
      <c r="B2200" t="s">
        <v>19</v>
      </c>
      <c r="C2200" t="s">
        <v>20</v>
      </c>
      <c r="D2200" t="s">
        <v>4260</v>
      </c>
      <c r="E2200" s="1">
        <v>42013.654166666667</v>
      </c>
      <c r="F2200" t="s">
        <v>100</v>
      </c>
      <c r="G2200" s="2">
        <v>42004</v>
      </c>
      <c r="H2200" s="2">
        <v>36705</v>
      </c>
      <c r="I2200">
        <v>1</v>
      </c>
      <c r="J2200" s="2">
        <v>44372</v>
      </c>
      <c r="K2200" s="2">
        <v>44372</v>
      </c>
      <c r="L2200" t="s">
        <v>22</v>
      </c>
      <c r="M2200" t="s">
        <v>23</v>
      </c>
      <c r="N2200" t="s">
        <v>4259</v>
      </c>
      <c r="O2200" t="s">
        <v>78</v>
      </c>
      <c r="P2200" t="s">
        <v>79</v>
      </c>
      <c r="Q2200" t="s">
        <v>142</v>
      </c>
      <c r="R2200" t="s">
        <v>118</v>
      </c>
    </row>
    <row r="2201" spans="1:21" hidden="1" x14ac:dyDescent="0.25">
      <c r="A2201" t="s">
        <v>4261</v>
      </c>
      <c r="B2201" t="s">
        <v>19</v>
      </c>
      <c r="C2201" t="s">
        <v>20</v>
      </c>
      <c r="D2201" t="s">
        <v>4261</v>
      </c>
      <c r="E2201" s="1">
        <v>42013.654166666667</v>
      </c>
      <c r="F2201" t="s">
        <v>100</v>
      </c>
      <c r="G2201" s="2">
        <v>42004</v>
      </c>
      <c r="H2201" s="2">
        <v>39995</v>
      </c>
      <c r="I2201">
        <v>1</v>
      </c>
      <c r="J2201" s="2">
        <v>44372</v>
      </c>
      <c r="K2201" s="2">
        <v>44372</v>
      </c>
      <c r="L2201" t="s">
        <v>29</v>
      </c>
      <c r="M2201" t="s">
        <v>30</v>
      </c>
      <c r="N2201" t="s">
        <v>4262</v>
      </c>
      <c r="O2201" t="s">
        <v>78</v>
      </c>
      <c r="P2201" t="s">
        <v>79</v>
      </c>
      <c r="Q2201" t="s">
        <v>142</v>
      </c>
      <c r="R2201" t="s">
        <v>118</v>
      </c>
    </row>
    <row r="2202" spans="1:21" hidden="1" x14ac:dyDescent="0.25">
      <c r="A2202" t="s">
        <v>4263</v>
      </c>
      <c r="B2202" t="s">
        <v>19</v>
      </c>
      <c r="C2202" t="s">
        <v>20</v>
      </c>
      <c r="D2202" t="s">
        <v>4263</v>
      </c>
      <c r="E2202" s="1">
        <v>42013.654166666667</v>
      </c>
      <c r="F2202" t="s">
        <v>100</v>
      </c>
      <c r="G2202" s="2">
        <v>42004</v>
      </c>
      <c r="H2202" s="2">
        <v>39995</v>
      </c>
      <c r="I2202">
        <v>1</v>
      </c>
      <c r="J2202" s="2">
        <v>44372</v>
      </c>
      <c r="K2202" s="2">
        <v>44372</v>
      </c>
      <c r="L2202" t="s">
        <v>22</v>
      </c>
      <c r="M2202" t="s">
        <v>23</v>
      </c>
      <c r="N2202" t="s">
        <v>4262</v>
      </c>
      <c r="O2202" t="s">
        <v>78</v>
      </c>
      <c r="P2202" t="s">
        <v>79</v>
      </c>
      <c r="Q2202" t="s">
        <v>142</v>
      </c>
      <c r="R2202" t="s">
        <v>118</v>
      </c>
    </row>
    <row r="2203" spans="1:21" hidden="1" x14ac:dyDescent="0.25">
      <c r="A2203" t="s">
        <v>4264</v>
      </c>
      <c r="B2203" t="s">
        <v>19</v>
      </c>
      <c r="C2203" t="s">
        <v>20</v>
      </c>
      <c r="D2203" t="s">
        <v>4264</v>
      </c>
      <c r="E2203" s="1">
        <v>42013.654166666667</v>
      </c>
      <c r="F2203" t="s">
        <v>100</v>
      </c>
      <c r="G2203" s="2">
        <v>42004</v>
      </c>
      <c r="H2203" s="2">
        <v>36705</v>
      </c>
      <c r="I2203">
        <v>1</v>
      </c>
      <c r="J2203" s="2">
        <v>44372</v>
      </c>
      <c r="K2203" s="2">
        <v>44372</v>
      </c>
      <c r="L2203" t="s">
        <v>29</v>
      </c>
      <c r="M2203" t="s">
        <v>30</v>
      </c>
      <c r="N2203" t="s">
        <v>4265</v>
      </c>
      <c r="O2203" t="s">
        <v>78</v>
      </c>
      <c r="P2203" t="s">
        <v>79</v>
      </c>
      <c r="Q2203" t="s">
        <v>142</v>
      </c>
      <c r="R2203" t="s">
        <v>118</v>
      </c>
    </row>
    <row r="2204" spans="1:21" hidden="1" x14ac:dyDescent="0.25">
      <c r="A2204" t="s">
        <v>4266</v>
      </c>
      <c r="B2204" t="s">
        <v>19</v>
      </c>
      <c r="C2204" t="s">
        <v>20</v>
      </c>
      <c r="D2204" t="s">
        <v>4266</v>
      </c>
      <c r="E2204" s="1">
        <v>42013.654166666667</v>
      </c>
      <c r="F2204" t="s">
        <v>100</v>
      </c>
      <c r="G2204" s="2">
        <v>42004</v>
      </c>
      <c r="H2204" s="2">
        <v>36705</v>
      </c>
      <c r="I2204">
        <v>1</v>
      </c>
      <c r="J2204" s="2">
        <v>44372</v>
      </c>
      <c r="K2204" s="2">
        <v>44372</v>
      </c>
      <c r="L2204" t="s">
        <v>22</v>
      </c>
      <c r="M2204" t="s">
        <v>23</v>
      </c>
      <c r="N2204" t="s">
        <v>4265</v>
      </c>
      <c r="O2204" t="s">
        <v>78</v>
      </c>
      <c r="P2204" t="s">
        <v>79</v>
      </c>
      <c r="Q2204" t="s">
        <v>142</v>
      </c>
      <c r="R2204" t="s">
        <v>118</v>
      </c>
    </row>
    <row r="2205" spans="1:21" hidden="1" x14ac:dyDescent="0.25">
      <c r="A2205" t="s">
        <v>4267</v>
      </c>
      <c r="B2205" t="s">
        <v>19</v>
      </c>
      <c r="C2205" t="s">
        <v>20</v>
      </c>
      <c r="D2205" t="s">
        <v>4267</v>
      </c>
      <c r="E2205" s="1">
        <v>42013.654166666667</v>
      </c>
      <c r="F2205" t="s">
        <v>100</v>
      </c>
      <c r="G2205" s="2">
        <v>42004</v>
      </c>
      <c r="H2205" s="2">
        <v>36705</v>
      </c>
      <c r="I2205">
        <v>1</v>
      </c>
      <c r="J2205" s="2">
        <v>44372</v>
      </c>
      <c r="K2205" s="2">
        <v>44372</v>
      </c>
      <c r="L2205" t="s">
        <v>29</v>
      </c>
      <c r="M2205" t="s">
        <v>30</v>
      </c>
      <c r="N2205" t="s">
        <v>4268</v>
      </c>
      <c r="O2205" t="s">
        <v>78</v>
      </c>
      <c r="P2205" t="s">
        <v>79</v>
      </c>
      <c r="Q2205" t="s">
        <v>142</v>
      </c>
      <c r="R2205" t="s">
        <v>118</v>
      </c>
    </row>
    <row r="2206" spans="1:21" hidden="1" x14ac:dyDescent="0.25">
      <c r="A2206" t="s">
        <v>4269</v>
      </c>
      <c r="B2206" t="s">
        <v>19</v>
      </c>
      <c r="C2206" t="s">
        <v>20</v>
      </c>
      <c r="D2206" t="s">
        <v>4269</v>
      </c>
      <c r="E2206" s="1">
        <v>42013.654166666667</v>
      </c>
      <c r="F2206" t="s">
        <v>100</v>
      </c>
      <c r="G2206" s="2">
        <v>42004</v>
      </c>
      <c r="H2206" s="2">
        <v>36705</v>
      </c>
      <c r="I2206">
        <v>1</v>
      </c>
      <c r="J2206" s="2">
        <v>44372</v>
      </c>
      <c r="K2206" s="2">
        <v>44372</v>
      </c>
      <c r="L2206" t="s">
        <v>22</v>
      </c>
      <c r="M2206" t="s">
        <v>23</v>
      </c>
      <c r="N2206" t="s">
        <v>4268</v>
      </c>
      <c r="O2206" t="s">
        <v>78</v>
      </c>
      <c r="P2206" t="s">
        <v>79</v>
      </c>
      <c r="Q2206" t="s">
        <v>142</v>
      </c>
      <c r="R2206" t="s">
        <v>118</v>
      </c>
    </row>
    <row r="2207" spans="1:21" hidden="1" x14ac:dyDescent="0.25">
      <c r="A2207" t="s">
        <v>4270</v>
      </c>
      <c r="B2207" t="s">
        <v>19</v>
      </c>
      <c r="C2207" t="s">
        <v>20</v>
      </c>
      <c r="D2207" t="s">
        <v>4270</v>
      </c>
      <c r="E2207" s="1">
        <v>44369.352777777778</v>
      </c>
      <c r="F2207" t="s">
        <v>100</v>
      </c>
      <c r="G2207" s="2">
        <v>44356</v>
      </c>
      <c r="H2207" s="2">
        <v>26667</v>
      </c>
      <c r="I2207">
        <v>1</v>
      </c>
      <c r="J2207" s="2">
        <v>44372</v>
      </c>
      <c r="K2207" s="2">
        <v>44372</v>
      </c>
      <c r="L2207" t="s">
        <v>29</v>
      </c>
      <c r="M2207" t="s">
        <v>30</v>
      </c>
      <c r="N2207" t="s">
        <v>4271</v>
      </c>
      <c r="O2207" t="s">
        <v>78</v>
      </c>
      <c r="P2207" t="s">
        <v>79</v>
      </c>
      <c r="Q2207" t="s">
        <v>6929</v>
      </c>
    </row>
    <row r="2208" spans="1:21" x14ac:dyDescent="0.25">
      <c r="A2208" t="s">
        <v>4272</v>
      </c>
      <c r="B2208" t="s">
        <v>19</v>
      </c>
      <c r="C2208" t="s">
        <v>20</v>
      </c>
      <c r="D2208" t="s">
        <v>4272</v>
      </c>
      <c r="E2208" s="1">
        <v>44369.352777777778</v>
      </c>
      <c r="F2208" t="s">
        <v>100</v>
      </c>
      <c r="G2208" s="2">
        <v>44356</v>
      </c>
      <c r="H2208" s="2">
        <v>26667</v>
      </c>
      <c r="I2208">
        <v>4</v>
      </c>
      <c r="J2208" s="2">
        <v>44372</v>
      </c>
      <c r="K2208" s="2">
        <v>44372</v>
      </c>
      <c r="L2208" t="s">
        <v>22</v>
      </c>
      <c r="M2208" t="s">
        <v>23</v>
      </c>
      <c r="N2208" t="s">
        <v>4271</v>
      </c>
      <c r="O2208" t="s">
        <v>78</v>
      </c>
      <c r="P2208" t="s">
        <v>79</v>
      </c>
      <c r="Q2208" t="s">
        <v>118</v>
      </c>
      <c r="T2208" t="str">
        <f>VLOOKUP(O2208,Aggregations!$B$2:$C$12,2,FALSE)</f>
        <v>SUM</v>
      </c>
      <c r="U2208" t="b">
        <f>ISNUMBER(SEARCH("CLOSE",B2208))</f>
        <v>0</v>
      </c>
    </row>
    <row r="2209" spans="1:21" hidden="1" x14ac:dyDescent="0.25">
      <c r="A2209" t="s">
        <v>4273</v>
      </c>
      <c r="B2209" t="s">
        <v>19</v>
      </c>
      <c r="C2209" t="s">
        <v>20</v>
      </c>
      <c r="D2209" t="s">
        <v>4273</v>
      </c>
      <c r="E2209" s="1">
        <v>44369.352777777778</v>
      </c>
      <c r="F2209" t="s">
        <v>100</v>
      </c>
      <c r="G2209" s="2">
        <v>44356</v>
      </c>
      <c r="H2209" s="2">
        <v>26667</v>
      </c>
      <c r="I2209">
        <v>1</v>
      </c>
      <c r="J2209" s="2">
        <v>44372</v>
      </c>
      <c r="K2209" s="2">
        <v>44372</v>
      </c>
      <c r="L2209" t="s">
        <v>29</v>
      </c>
      <c r="M2209" t="s">
        <v>30</v>
      </c>
      <c r="N2209" t="s">
        <v>4274</v>
      </c>
      <c r="O2209" t="s">
        <v>78</v>
      </c>
      <c r="P2209" t="s">
        <v>79</v>
      </c>
      <c r="Q2209" t="s">
        <v>6929</v>
      </c>
    </row>
    <row r="2210" spans="1:21" x14ac:dyDescent="0.25">
      <c r="A2210" t="s">
        <v>4275</v>
      </c>
      <c r="B2210" t="s">
        <v>19</v>
      </c>
      <c r="C2210" t="s">
        <v>20</v>
      </c>
      <c r="D2210" t="s">
        <v>4275</v>
      </c>
      <c r="E2210" s="1">
        <v>44369.352777777778</v>
      </c>
      <c r="F2210" t="s">
        <v>100</v>
      </c>
      <c r="G2210" s="2">
        <v>44356</v>
      </c>
      <c r="H2210" s="2">
        <v>26667</v>
      </c>
      <c r="I2210">
        <v>1</v>
      </c>
      <c r="J2210" s="2">
        <v>44372</v>
      </c>
      <c r="K2210" s="2">
        <v>44372</v>
      </c>
      <c r="L2210" t="s">
        <v>22</v>
      </c>
      <c r="M2210" t="s">
        <v>23</v>
      </c>
      <c r="N2210" t="s">
        <v>4274</v>
      </c>
      <c r="O2210" t="s">
        <v>78</v>
      </c>
      <c r="P2210" t="s">
        <v>79</v>
      </c>
      <c r="Q2210" t="s">
        <v>118</v>
      </c>
      <c r="T2210" t="str">
        <f>VLOOKUP(O2210,Aggregations!$B$2:$C$12,2,FALSE)</f>
        <v>SUM</v>
      </c>
      <c r="U2210" t="b">
        <f>ISNUMBER(SEARCH("CLOSE",B2210))</f>
        <v>0</v>
      </c>
    </row>
    <row r="2211" spans="1:21" hidden="1" x14ac:dyDescent="0.25">
      <c r="A2211" t="s">
        <v>4276</v>
      </c>
      <c r="B2211" t="s">
        <v>19</v>
      </c>
      <c r="C2211" t="s">
        <v>20</v>
      </c>
      <c r="D2211" t="s">
        <v>4276</v>
      </c>
      <c r="E2211" s="1">
        <v>44369.34652777778</v>
      </c>
      <c r="F2211" t="s">
        <v>100</v>
      </c>
      <c r="G2211" s="2">
        <v>44356</v>
      </c>
      <c r="H2211" s="2">
        <v>26667</v>
      </c>
      <c r="I2211">
        <v>3</v>
      </c>
      <c r="J2211" s="2">
        <v>44372</v>
      </c>
      <c r="K2211" s="2">
        <v>44372</v>
      </c>
      <c r="L2211" t="s">
        <v>29</v>
      </c>
      <c r="M2211" t="s">
        <v>30</v>
      </c>
      <c r="N2211" t="s">
        <v>4277</v>
      </c>
      <c r="O2211" t="s">
        <v>78</v>
      </c>
      <c r="P2211" t="s">
        <v>79</v>
      </c>
      <c r="Q2211" t="s">
        <v>6929</v>
      </c>
    </row>
    <row r="2212" spans="1:21" x14ac:dyDescent="0.25">
      <c r="A2212" t="s">
        <v>4278</v>
      </c>
      <c r="B2212" t="s">
        <v>19</v>
      </c>
      <c r="C2212" t="s">
        <v>20</v>
      </c>
      <c r="D2212" t="s">
        <v>4278</v>
      </c>
      <c r="E2212" s="1">
        <v>44369.350694444445</v>
      </c>
      <c r="F2212" t="s">
        <v>100</v>
      </c>
      <c r="G2212" s="2">
        <v>44356</v>
      </c>
      <c r="H2212" s="2">
        <v>26667</v>
      </c>
      <c r="I2212">
        <v>1</v>
      </c>
      <c r="J2212" s="2">
        <v>44372</v>
      </c>
      <c r="K2212" s="2">
        <v>44372</v>
      </c>
      <c r="L2212" t="s">
        <v>22</v>
      </c>
      <c r="M2212" t="s">
        <v>23</v>
      </c>
      <c r="N2212" t="s">
        <v>4277</v>
      </c>
      <c r="O2212" t="s">
        <v>78</v>
      </c>
      <c r="P2212" t="s">
        <v>79</v>
      </c>
      <c r="Q2212" t="s">
        <v>118</v>
      </c>
      <c r="T2212" t="str">
        <f>VLOOKUP(O2212,Aggregations!$B$2:$C$12,2,FALSE)</f>
        <v>SUM</v>
      </c>
      <c r="U2212" t="b">
        <f>ISNUMBER(SEARCH("CLOSE",B2212))</f>
        <v>0</v>
      </c>
    </row>
    <row r="2213" spans="1:21" hidden="1" x14ac:dyDescent="0.25">
      <c r="A2213" t="s">
        <v>4279</v>
      </c>
      <c r="B2213" t="s">
        <v>19</v>
      </c>
      <c r="C2213" t="s">
        <v>20</v>
      </c>
      <c r="D2213" t="s">
        <v>4279</v>
      </c>
      <c r="E2213" s="1">
        <v>44369.352083333331</v>
      </c>
      <c r="F2213" t="s">
        <v>100</v>
      </c>
      <c r="G2213" s="2">
        <v>44356</v>
      </c>
      <c r="H2213" s="2">
        <v>31140</v>
      </c>
      <c r="I2213">
        <v>1</v>
      </c>
      <c r="J2213" s="2">
        <v>44372</v>
      </c>
      <c r="K2213" s="2">
        <v>44372</v>
      </c>
      <c r="L2213" t="s">
        <v>29</v>
      </c>
      <c r="M2213" t="s">
        <v>30</v>
      </c>
      <c r="N2213" t="s">
        <v>4280</v>
      </c>
      <c r="O2213" t="s">
        <v>78</v>
      </c>
      <c r="P2213" t="s">
        <v>79</v>
      </c>
      <c r="Q2213" t="s">
        <v>6929</v>
      </c>
    </row>
    <row r="2214" spans="1:21" x14ac:dyDescent="0.25">
      <c r="A2214" t="s">
        <v>4281</v>
      </c>
      <c r="B2214" t="s">
        <v>19</v>
      </c>
      <c r="C2214" t="s">
        <v>20</v>
      </c>
      <c r="D2214" t="s">
        <v>4281</v>
      </c>
      <c r="E2214" s="1">
        <v>44369.352777777778</v>
      </c>
      <c r="F2214" t="s">
        <v>100</v>
      </c>
      <c r="G2214" s="2">
        <v>44356</v>
      </c>
      <c r="H2214" s="2">
        <v>31140</v>
      </c>
      <c r="I2214">
        <v>1</v>
      </c>
      <c r="J2214" s="2">
        <v>44372</v>
      </c>
      <c r="K2214" s="2">
        <v>44372</v>
      </c>
      <c r="L2214" t="s">
        <v>22</v>
      </c>
      <c r="M2214" t="s">
        <v>23</v>
      </c>
      <c r="N2214" t="s">
        <v>4280</v>
      </c>
      <c r="O2214" t="s">
        <v>78</v>
      </c>
      <c r="P2214" t="s">
        <v>79</v>
      </c>
      <c r="Q2214" t="s">
        <v>118</v>
      </c>
      <c r="T2214" t="str">
        <f>VLOOKUP(O2214,Aggregations!$B$2:$C$12,2,FALSE)</f>
        <v>SUM</v>
      </c>
      <c r="U2214" t="b">
        <f>ISNUMBER(SEARCH("CLOSE",B2214))</f>
        <v>0</v>
      </c>
    </row>
    <row r="2215" spans="1:21" hidden="1" x14ac:dyDescent="0.25">
      <c r="A2215" t="s">
        <v>4282</v>
      </c>
      <c r="B2215" t="s">
        <v>19</v>
      </c>
      <c r="C2215" t="s">
        <v>20</v>
      </c>
      <c r="D2215" t="s">
        <v>4282</v>
      </c>
      <c r="E2215" s="1">
        <v>44369.351388888892</v>
      </c>
      <c r="F2215" t="s">
        <v>100</v>
      </c>
      <c r="G2215" s="2">
        <v>44356</v>
      </c>
      <c r="H2215" s="2">
        <v>31140</v>
      </c>
      <c r="I2215">
        <v>1</v>
      </c>
      <c r="J2215" s="2">
        <v>44372</v>
      </c>
      <c r="K2215" s="2">
        <v>44372</v>
      </c>
      <c r="L2215" t="s">
        <v>29</v>
      </c>
      <c r="M2215" t="s">
        <v>30</v>
      </c>
      <c r="N2215" t="s">
        <v>4283</v>
      </c>
      <c r="O2215" t="s">
        <v>78</v>
      </c>
      <c r="P2215" t="s">
        <v>79</v>
      </c>
      <c r="Q2215" t="s">
        <v>6929</v>
      </c>
    </row>
    <row r="2216" spans="1:21" x14ac:dyDescent="0.25">
      <c r="A2216" t="s">
        <v>4284</v>
      </c>
      <c r="B2216" t="s">
        <v>19</v>
      </c>
      <c r="C2216" t="s">
        <v>20</v>
      </c>
      <c r="D2216" t="s">
        <v>4284</v>
      </c>
      <c r="E2216" s="1">
        <v>44369.351388888892</v>
      </c>
      <c r="F2216" t="s">
        <v>100</v>
      </c>
      <c r="G2216" s="2">
        <v>44356</v>
      </c>
      <c r="H2216" s="2">
        <v>31140</v>
      </c>
      <c r="I2216">
        <v>1</v>
      </c>
      <c r="J2216" s="2">
        <v>44372</v>
      </c>
      <c r="K2216" s="2">
        <v>44372</v>
      </c>
      <c r="L2216" t="s">
        <v>22</v>
      </c>
      <c r="M2216" t="s">
        <v>23</v>
      </c>
      <c r="N2216" t="s">
        <v>4283</v>
      </c>
      <c r="O2216" t="s">
        <v>78</v>
      </c>
      <c r="P2216" t="s">
        <v>79</v>
      </c>
      <c r="Q2216" t="s">
        <v>118</v>
      </c>
      <c r="T2216" t="str">
        <f>VLOOKUP(O2216,Aggregations!$B$2:$C$12,2,FALSE)</f>
        <v>SUM</v>
      </c>
      <c r="U2216" t="b">
        <f>ISNUMBER(SEARCH("CLOSE",B2216))</f>
        <v>0</v>
      </c>
    </row>
    <row r="2217" spans="1:21" hidden="1" x14ac:dyDescent="0.25">
      <c r="A2217" t="s">
        <v>4285</v>
      </c>
      <c r="B2217" t="s">
        <v>19</v>
      </c>
      <c r="C2217" t="s">
        <v>20</v>
      </c>
      <c r="D2217" t="s">
        <v>4285</v>
      </c>
      <c r="E2217" s="1">
        <v>42013.654166666667</v>
      </c>
      <c r="F2217" t="s">
        <v>100</v>
      </c>
      <c r="G2217" s="2">
        <v>42004</v>
      </c>
      <c r="H2217" s="2">
        <v>39995</v>
      </c>
      <c r="I2217">
        <v>1</v>
      </c>
      <c r="J2217" s="2">
        <v>44372</v>
      </c>
      <c r="K2217" s="2">
        <v>44372</v>
      </c>
      <c r="L2217" t="s">
        <v>29</v>
      </c>
      <c r="M2217" t="s">
        <v>30</v>
      </c>
      <c r="N2217" t="s">
        <v>4286</v>
      </c>
      <c r="O2217" t="s">
        <v>78</v>
      </c>
      <c r="P2217" t="s">
        <v>79</v>
      </c>
      <c r="Q2217" t="s">
        <v>142</v>
      </c>
      <c r="R2217" t="s">
        <v>118</v>
      </c>
    </row>
    <row r="2218" spans="1:21" hidden="1" x14ac:dyDescent="0.25">
      <c r="A2218" t="s">
        <v>4287</v>
      </c>
      <c r="B2218" t="s">
        <v>19</v>
      </c>
      <c r="C2218" t="s">
        <v>20</v>
      </c>
      <c r="D2218" t="s">
        <v>4287</v>
      </c>
      <c r="E2218" s="1">
        <v>42013.654166666667</v>
      </c>
      <c r="F2218" t="s">
        <v>100</v>
      </c>
      <c r="G2218" s="2">
        <v>42004</v>
      </c>
      <c r="H2218" s="2">
        <v>39995</v>
      </c>
      <c r="I2218">
        <v>1</v>
      </c>
      <c r="J2218" s="2">
        <v>44372</v>
      </c>
      <c r="K2218" s="2">
        <v>44372</v>
      </c>
      <c r="L2218" t="s">
        <v>22</v>
      </c>
      <c r="M2218" t="s">
        <v>23</v>
      </c>
      <c r="N2218" t="s">
        <v>4286</v>
      </c>
      <c r="O2218" t="s">
        <v>78</v>
      </c>
      <c r="P2218" t="s">
        <v>79</v>
      </c>
      <c r="Q2218" t="s">
        <v>142</v>
      </c>
      <c r="R2218" t="s">
        <v>118</v>
      </c>
    </row>
    <row r="2219" spans="1:21" hidden="1" x14ac:dyDescent="0.25">
      <c r="A2219" t="s">
        <v>4288</v>
      </c>
      <c r="B2219" t="s">
        <v>19</v>
      </c>
      <c r="C2219" t="s">
        <v>20</v>
      </c>
      <c r="D2219" t="s">
        <v>4288</v>
      </c>
      <c r="E2219" s="1">
        <v>42013.654166666667</v>
      </c>
      <c r="F2219" t="s">
        <v>100</v>
      </c>
      <c r="G2219" s="2">
        <v>42004</v>
      </c>
      <c r="H2219" s="2">
        <v>39995</v>
      </c>
      <c r="I2219">
        <v>1</v>
      </c>
      <c r="J2219" s="2">
        <v>44372</v>
      </c>
      <c r="K2219" s="2">
        <v>44372</v>
      </c>
      <c r="L2219" t="s">
        <v>29</v>
      </c>
      <c r="M2219" t="s">
        <v>30</v>
      </c>
      <c r="N2219" t="s">
        <v>4289</v>
      </c>
      <c r="O2219" t="s">
        <v>78</v>
      </c>
      <c r="P2219" t="s">
        <v>79</v>
      </c>
      <c r="Q2219" t="s">
        <v>142</v>
      </c>
      <c r="R2219" t="s">
        <v>118</v>
      </c>
    </row>
    <row r="2220" spans="1:21" hidden="1" x14ac:dyDescent="0.25">
      <c r="A2220" t="s">
        <v>4290</v>
      </c>
      <c r="B2220" t="s">
        <v>19</v>
      </c>
      <c r="C2220" t="s">
        <v>20</v>
      </c>
      <c r="D2220" t="s">
        <v>4290</v>
      </c>
      <c r="E2220" s="1">
        <v>42013.655555555553</v>
      </c>
      <c r="F2220" t="s">
        <v>100</v>
      </c>
      <c r="G2220" s="2">
        <v>42004</v>
      </c>
      <c r="H2220" s="2">
        <v>39995</v>
      </c>
      <c r="I2220">
        <v>1</v>
      </c>
      <c r="J2220" s="2">
        <v>44372</v>
      </c>
      <c r="K2220" s="2">
        <v>44372</v>
      </c>
      <c r="L2220" t="s">
        <v>22</v>
      </c>
      <c r="M2220" t="s">
        <v>23</v>
      </c>
      <c r="N2220" t="s">
        <v>4289</v>
      </c>
      <c r="O2220" t="s">
        <v>78</v>
      </c>
      <c r="P2220" t="s">
        <v>79</v>
      </c>
      <c r="Q2220" t="s">
        <v>142</v>
      </c>
      <c r="R2220" t="s">
        <v>118</v>
      </c>
    </row>
    <row r="2221" spans="1:21" hidden="1" x14ac:dyDescent="0.25">
      <c r="A2221" t="s">
        <v>4291</v>
      </c>
      <c r="B2221" t="s">
        <v>19</v>
      </c>
      <c r="C2221" t="s">
        <v>20</v>
      </c>
      <c r="D2221" t="s">
        <v>4291</v>
      </c>
      <c r="E2221" s="1">
        <v>42013.655555555553</v>
      </c>
      <c r="F2221" t="s">
        <v>100</v>
      </c>
      <c r="G2221" s="2">
        <v>42004</v>
      </c>
      <c r="H2221" s="2">
        <v>39995</v>
      </c>
      <c r="I2221">
        <v>1</v>
      </c>
      <c r="J2221" s="2">
        <v>44372</v>
      </c>
      <c r="K2221" s="2">
        <v>44372</v>
      </c>
      <c r="L2221" t="s">
        <v>29</v>
      </c>
      <c r="M2221" t="s">
        <v>30</v>
      </c>
      <c r="N2221" t="s">
        <v>4292</v>
      </c>
      <c r="O2221" t="s">
        <v>78</v>
      </c>
      <c r="P2221" t="s">
        <v>79</v>
      </c>
      <c r="Q2221" t="s">
        <v>142</v>
      </c>
      <c r="R2221" t="s">
        <v>118</v>
      </c>
    </row>
    <row r="2222" spans="1:21" hidden="1" x14ac:dyDescent="0.25">
      <c r="A2222" t="s">
        <v>4293</v>
      </c>
      <c r="B2222" t="s">
        <v>19</v>
      </c>
      <c r="C2222" t="s">
        <v>20</v>
      </c>
      <c r="D2222" t="s">
        <v>4293</v>
      </c>
      <c r="E2222" s="1">
        <v>42013.655555555553</v>
      </c>
      <c r="F2222" t="s">
        <v>100</v>
      </c>
      <c r="G2222" s="2">
        <v>42004</v>
      </c>
      <c r="H2222" s="2">
        <v>39995</v>
      </c>
      <c r="I2222">
        <v>1</v>
      </c>
      <c r="J2222" s="2">
        <v>44372</v>
      </c>
      <c r="K2222" s="2">
        <v>44372</v>
      </c>
      <c r="L2222" t="s">
        <v>22</v>
      </c>
      <c r="M2222" t="s">
        <v>23</v>
      </c>
      <c r="N2222" t="s">
        <v>4292</v>
      </c>
      <c r="O2222" t="s">
        <v>78</v>
      </c>
      <c r="P2222" t="s">
        <v>79</v>
      </c>
      <c r="Q2222" t="s">
        <v>142</v>
      </c>
      <c r="R2222" t="s">
        <v>118</v>
      </c>
    </row>
    <row r="2223" spans="1:21" hidden="1" x14ac:dyDescent="0.25">
      <c r="A2223" t="s">
        <v>4294</v>
      </c>
      <c r="B2223" t="s">
        <v>19</v>
      </c>
      <c r="C2223" t="s">
        <v>20</v>
      </c>
      <c r="D2223" t="s">
        <v>4294</v>
      </c>
      <c r="E2223" s="1">
        <v>42013.655555555553</v>
      </c>
      <c r="F2223" t="s">
        <v>100</v>
      </c>
      <c r="G2223" s="2">
        <v>42004</v>
      </c>
      <c r="H2223" s="2">
        <v>39995</v>
      </c>
      <c r="I2223">
        <v>1</v>
      </c>
      <c r="J2223" s="2">
        <v>44372</v>
      </c>
      <c r="K2223" s="2">
        <v>44372</v>
      </c>
      <c r="L2223" t="s">
        <v>29</v>
      </c>
      <c r="M2223" t="s">
        <v>30</v>
      </c>
      <c r="N2223" t="s">
        <v>4295</v>
      </c>
      <c r="O2223" t="s">
        <v>78</v>
      </c>
      <c r="P2223" t="s">
        <v>79</v>
      </c>
      <c r="Q2223" t="s">
        <v>142</v>
      </c>
      <c r="R2223" t="s">
        <v>118</v>
      </c>
    </row>
    <row r="2224" spans="1:21" hidden="1" x14ac:dyDescent="0.25">
      <c r="A2224" t="s">
        <v>4296</v>
      </c>
      <c r="B2224" t="s">
        <v>19</v>
      </c>
      <c r="C2224" t="s">
        <v>20</v>
      </c>
      <c r="D2224" t="s">
        <v>4296</v>
      </c>
      <c r="E2224" s="1">
        <v>42013.655555555553</v>
      </c>
      <c r="F2224" t="s">
        <v>100</v>
      </c>
      <c r="G2224" s="2">
        <v>42004</v>
      </c>
      <c r="H2224" s="2">
        <v>39995</v>
      </c>
      <c r="I2224">
        <v>1</v>
      </c>
      <c r="J2224" s="2">
        <v>44372</v>
      </c>
      <c r="K2224" s="2">
        <v>44372</v>
      </c>
      <c r="L2224" t="s">
        <v>22</v>
      </c>
      <c r="M2224" t="s">
        <v>23</v>
      </c>
      <c r="N2224" t="s">
        <v>4295</v>
      </c>
      <c r="O2224" t="s">
        <v>78</v>
      </c>
      <c r="P2224" t="s">
        <v>79</v>
      </c>
      <c r="Q2224" t="s">
        <v>142</v>
      </c>
      <c r="R2224" t="s">
        <v>118</v>
      </c>
    </row>
    <row r="2225" spans="1:21" hidden="1" x14ac:dyDescent="0.25">
      <c r="A2225" t="s">
        <v>4297</v>
      </c>
      <c r="B2225" t="s">
        <v>19</v>
      </c>
      <c r="C2225" t="s">
        <v>20</v>
      </c>
      <c r="D2225" t="s">
        <v>4297</v>
      </c>
      <c r="E2225" s="1">
        <v>42013.655555555553</v>
      </c>
      <c r="F2225" t="s">
        <v>100</v>
      </c>
      <c r="G2225" s="2">
        <v>42004</v>
      </c>
      <c r="H2225" s="2">
        <v>39995</v>
      </c>
      <c r="I2225">
        <v>1</v>
      </c>
      <c r="J2225" s="2">
        <v>44372</v>
      </c>
      <c r="K2225" s="2">
        <v>44372</v>
      </c>
      <c r="L2225" t="s">
        <v>29</v>
      </c>
      <c r="M2225" t="s">
        <v>30</v>
      </c>
      <c r="N2225" t="s">
        <v>4298</v>
      </c>
      <c r="O2225" t="s">
        <v>78</v>
      </c>
      <c r="P2225" t="s">
        <v>79</v>
      </c>
      <c r="Q2225" t="s">
        <v>142</v>
      </c>
      <c r="R2225" t="s">
        <v>118</v>
      </c>
    </row>
    <row r="2226" spans="1:21" hidden="1" x14ac:dyDescent="0.25">
      <c r="A2226" t="s">
        <v>4299</v>
      </c>
      <c r="B2226" t="s">
        <v>19</v>
      </c>
      <c r="C2226" t="s">
        <v>20</v>
      </c>
      <c r="D2226" t="s">
        <v>4299</v>
      </c>
      <c r="E2226" s="1">
        <v>42013.655555555553</v>
      </c>
      <c r="F2226" t="s">
        <v>100</v>
      </c>
      <c r="G2226" s="2">
        <v>42004</v>
      </c>
      <c r="H2226" s="2">
        <v>39995</v>
      </c>
      <c r="I2226">
        <v>1</v>
      </c>
      <c r="J2226" s="2">
        <v>44372</v>
      </c>
      <c r="K2226" s="2">
        <v>44372</v>
      </c>
      <c r="L2226" t="s">
        <v>22</v>
      </c>
      <c r="M2226" t="s">
        <v>23</v>
      </c>
      <c r="N2226" t="s">
        <v>4298</v>
      </c>
      <c r="O2226" t="s">
        <v>78</v>
      </c>
      <c r="P2226" t="s">
        <v>79</v>
      </c>
      <c r="Q2226" t="s">
        <v>142</v>
      </c>
      <c r="R2226" t="s">
        <v>118</v>
      </c>
    </row>
    <row r="2227" spans="1:21" hidden="1" x14ac:dyDescent="0.25">
      <c r="A2227" t="s">
        <v>4300</v>
      </c>
      <c r="B2227" t="s">
        <v>19</v>
      </c>
      <c r="C2227" t="s">
        <v>20</v>
      </c>
      <c r="D2227" t="s">
        <v>4300</v>
      </c>
      <c r="E2227" s="1">
        <v>44084.656944444447</v>
      </c>
      <c r="F2227" t="s">
        <v>201</v>
      </c>
      <c r="G2227" s="2">
        <v>44083</v>
      </c>
      <c r="H2227" s="2">
        <v>39526</v>
      </c>
      <c r="I2227">
        <v>1</v>
      </c>
      <c r="J2227" s="2">
        <v>44372</v>
      </c>
      <c r="K2227" s="2">
        <v>44372</v>
      </c>
      <c r="L2227" t="s">
        <v>29</v>
      </c>
      <c r="M2227" t="s">
        <v>30</v>
      </c>
      <c r="N2227" t="s">
        <v>4301</v>
      </c>
      <c r="O2227" t="s">
        <v>34</v>
      </c>
      <c r="P2227" t="s">
        <v>35</v>
      </c>
      <c r="Q2227" t="s">
        <v>142</v>
      </c>
      <c r="R2227" t="s">
        <v>118</v>
      </c>
    </row>
    <row r="2228" spans="1:21" hidden="1" x14ac:dyDescent="0.25">
      <c r="A2228" t="s">
        <v>4302</v>
      </c>
      <c r="B2228" t="s">
        <v>19</v>
      </c>
      <c r="C2228" t="s">
        <v>20</v>
      </c>
      <c r="D2228" t="s">
        <v>4302</v>
      </c>
      <c r="E2228" s="1">
        <v>44371.506944444445</v>
      </c>
      <c r="F2228" t="s">
        <v>21</v>
      </c>
      <c r="G2228" s="2">
        <v>44370</v>
      </c>
      <c r="H2228" s="2">
        <v>36894</v>
      </c>
      <c r="I2228">
        <v>1</v>
      </c>
      <c r="J2228" s="2">
        <v>44372</v>
      </c>
      <c r="K2228" s="2">
        <v>44372</v>
      </c>
      <c r="L2228" t="s">
        <v>22</v>
      </c>
      <c r="M2228" t="s">
        <v>23</v>
      </c>
      <c r="N2228" t="s">
        <v>4303</v>
      </c>
      <c r="O2228" t="s">
        <v>25</v>
      </c>
      <c r="P2228" t="s">
        <v>26</v>
      </c>
      <c r="Q2228" t="s">
        <v>6929</v>
      </c>
    </row>
    <row r="2229" spans="1:21" x14ac:dyDescent="0.25">
      <c r="A2229" t="s">
        <v>4304</v>
      </c>
      <c r="B2229" t="s">
        <v>19</v>
      </c>
      <c r="C2229" t="s">
        <v>20</v>
      </c>
      <c r="D2229" t="s">
        <v>4304</v>
      </c>
      <c r="E2229" s="1">
        <v>44371.506944444445</v>
      </c>
      <c r="F2229" t="s">
        <v>21</v>
      </c>
      <c r="G2229" s="2">
        <v>44370</v>
      </c>
      <c r="H2229" s="2">
        <v>36894</v>
      </c>
      <c r="I2229">
        <v>1</v>
      </c>
      <c r="J2229" s="2">
        <v>44372</v>
      </c>
      <c r="K2229" s="2">
        <v>44372</v>
      </c>
      <c r="L2229" t="s">
        <v>29</v>
      </c>
      <c r="M2229" t="s">
        <v>30</v>
      </c>
      <c r="N2229" t="s">
        <v>4303</v>
      </c>
      <c r="O2229" t="s">
        <v>25</v>
      </c>
      <c r="P2229" t="s">
        <v>26</v>
      </c>
      <c r="Q2229" t="s">
        <v>118</v>
      </c>
      <c r="T2229" t="str">
        <f>VLOOKUP(O2229,Aggregations!$B$2:$C$12,2,FALSE)</f>
        <v>SUM</v>
      </c>
      <c r="U2229" t="b">
        <f t="shared" ref="U2229:U2234" si="29">ISNUMBER(SEARCH("CLOSE",B2229))</f>
        <v>0</v>
      </c>
    </row>
    <row r="2230" spans="1:21" x14ac:dyDescent="0.25">
      <c r="A2230" t="s">
        <v>4305</v>
      </c>
      <c r="B2230" t="s">
        <v>32</v>
      </c>
      <c r="C2230" t="s">
        <v>20</v>
      </c>
      <c r="D2230" t="s">
        <v>4305</v>
      </c>
      <c r="E2230" s="1">
        <v>44371.648611111108</v>
      </c>
      <c r="F2230" t="s">
        <v>4306</v>
      </c>
      <c r="G2230" s="2">
        <v>44370</v>
      </c>
      <c r="H2230" s="2">
        <v>37608</v>
      </c>
      <c r="I2230">
        <v>7</v>
      </c>
      <c r="J2230" s="2">
        <v>44372</v>
      </c>
      <c r="K2230" s="2">
        <v>44372</v>
      </c>
      <c r="L2230" t="s">
        <v>29</v>
      </c>
      <c r="M2230" t="s">
        <v>30</v>
      </c>
      <c r="N2230" t="s">
        <v>4307</v>
      </c>
      <c r="O2230" t="s">
        <v>396</v>
      </c>
      <c r="P2230" t="s">
        <v>397</v>
      </c>
      <c r="Q2230" t="s">
        <v>118</v>
      </c>
      <c r="T2230" t="str">
        <f>VLOOKUP(O2230,Aggregations!$B$2:$C$12,2,FALSE)</f>
        <v>SUM</v>
      </c>
      <c r="U2230" t="b">
        <f t="shared" si="29"/>
        <v>0</v>
      </c>
    </row>
    <row r="2231" spans="1:21" x14ac:dyDescent="0.25">
      <c r="A2231" t="s">
        <v>4308</v>
      </c>
      <c r="B2231" t="s">
        <v>32</v>
      </c>
      <c r="C2231" t="s">
        <v>20</v>
      </c>
      <c r="D2231" t="s">
        <v>4308</v>
      </c>
      <c r="E2231" s="1">
        <v>44371.649305555555</v>
      </c>
      <c r="F2231" t="s">
        <v>4306</v>
      </c>
      <c r="G2231" s="2">
        <v>44370</v>
      </c>
      <c r="H2231" s="2">
        <v>37608</v>
      </c>
      <c r="I2231">
        <v>1</v>
      </c>
      <c r="J2231" s="2">
        <v>44372</v>
      </c>
      <c r="K2231" s="2">
        <v>44372</v>
      </c>
      <c r="L2231" t="s">
        <v>29</v>
      </c>
      <c r="M2231" t="s">
        <v>30</v>
      </c>
      <c r="N2231" t="s">
        <v>4309</v>
      </c>
      <c r="O2231" t="s">
        <v>396</v>
      </c>
      <c r="P2231" t="s">
        <v>397</v>
      </c>
      <c r="Q2231" t="s">
        <v>118</v>
      </c>
      <c r="T2231" t="str">
        <f>VLOOKUP(O2231,Aggregations!$B$2:$C$12,2,FALSE)</f>
        <v>SUM</v>
      </c>
      <c r="U2231" t="b">
        <f t="shared" si="29"/>
        <v>0</v>
      </c>
    </row>
    <row r="2232" spans="1:21" x14ac:dyDescent="0.25">
      <c r="A2232" t="s">
        <v>4310</v>
      </c>
      <c r="B2232" t="s">
        <v>32</v>
      </c>
      <c r="C2232" t="s">
        <v>20</v>
      </c>
      <c r="D2232" t="s">
        <v>4310</v>
      </c>
      <c r="E2232" s="1">
        <v>44371.649305555555</v>
      </c>
      <c r="F2232" t="s">
        <v>4306</v>
      </c>
      <c r="G2232" s="2">
        <v>44370</v>
      </c>
      <c r="H2232" s="2">
        <v>37608</v>
      </c>
      <c r="I2232">
        <v>5</v>
      </c>
      <c r="J2232" s="2">
        <v>44372</v>
      </c>
      <c r="K2232" s="2">
        <v>44372</v>
      </c>
      <c r="L2232" t="s">
        <v>29</v>
      </c>
      <c r="M2232" t="s">
        <v>30</v>
      </c>
      <c r="N2232" t="s">
        <v>4311</v>
      </c>
      <c r="O2232" t="s">
        <v>396</v>
      </c>
      <c r="P2232" t="s">
        <v>397</v>
      </c>
      <c r="Q2232" t="s">
        <v>118</v>
      </c>
      <c r="T2232" t="str">
        <f>VLOOKUP(O2232,Aggregations!$B$2:$C$12,2,FALSE)</f>
        <v>SUM</v>
      </c>
      <c r="U2232" t="b">
        <f t="shared" si="29"/>
        <v>0</v>
      </c>
    </row>
    <row r="2233" spans="1:21" x14ac:dyDescent="0.25">
      <c r="A2233" t="s">
        <v>4312</v>
      </c>
      <c r="B2233" t="s">
        <v>32</v>
      </c>
      <c r="C2233" t="s">
        <v>20</v>
      </c>
      <c r="D2233" t="s">
        <v>4312</v>
      </c>
      <c r="E2233" s="1">
        <v>44371.648611111108</v>
      </c>
      <c r="F2233" t="s">
        <v>4306</v>
      </c>
      <c r="G2233" s="2">
        <v>44370</v>
      </c>
      <c r="H2233" s="2">
        <v>37608</v>
      </c>
      <c r="I2233">
        <v>4</v>
      </c>
      <c r="J2233" s="2">
        <v>44372</v>
      </c>
      <c r="K2233" s="2">
        <v>44372</v>
      </c>
      <c r="L2233" t="s">
        <v>29</v>
      </c>
      <c r="M2233" t="s">
        <v>30</v>
      </c>
      <c r="N2233" t="s">
        <v>4313</v>
      </c>
      <c r="O2233" t="s">
        <v>396</v>
      </c>
      <c r="P2233" t="s">
        <v>397</v>
      </c>
      <c r="Q2233" t="s">
        <v>118</v>
      </c>
      <c r="T2233" t="str">
        <f>VLOOKUP(O2233,Aggregations!$B$2:$C$12,2,FALSE)</f>
        <v>SUM</v>
      </c>
      <c r="U2233" t="b">
        <f t="shared" si="29"/>
        <v>0</v>
      </c>
    </row>
    <row r="2234" spans="1:21" x14ac:dyDescent="0.25">
      <c r="A2234" t="s">
        <v>4314</v>
      </c>
      <c r="B2234" t="s">
        <v>32</v>
      </c>
      <c r="C2234" t="s">
        <v>20</v>
      </c>
      <c r="D2234" t="s">
        <v>4314</v>
      </c>
      <c r="E2234" s="1">
        <v>44371.648611111108</v>
      </c>
      <c r="F2234" t="s">
        <v>4306</v>
      </c>
      <c r="G2234" s="2">
        <v>44370</v>
      </c>
      <c r="H2234" s="2">
        <v>37608</v>
      </c>
      <c r="I2234">
        <v>2</v>
      </c>
      <c r="J2234" s="2">
        <v>44372</v>
      </c>
      <c r="K2234" s="2">
        <v>44372</v>
      </c>
      <c r="L2234" t="s">
        <v>29</v>
      </c>
      <c r="M2234" t="s">
        <v>30</v>
      </c>
      <c r="N2234" t="s">
        <v>4315</v>
      </c>
      <c r="O2234" t="s">
        <v>396</v>
      </c>
      <c r="P2234" t="s">
        <v>397</v>
      </c>
      <c r="Q2234" t="s">
        <v>118</v>
      </c>
      <c r="T2234" t="str">
        <f>VLOOKUP(O2234,Aggregations!$B$2:$C$12,2,FALSE)</f>
        <v>SUM</v>
      </c>
      <c r="U2234" t="b">
        <f t="shared" si="29"/>
        <v>0</v>
      </c>
    </row>
    <row r="2235" spans="1:21" hidden="1" x14ac:dyDescent="0.25">
      <c r="A2235" t="s">
        <v>4316</v>
      </c>
      <c r="B2235" t="s">
        <v>32</v>
      </c>
      <c r="C2235" t="s">
        <v>20</v>
      </c>
      <c r="D2235" t="s">
        <v>4316</v>
      </c>
      <c r="E2235" s="1">
        <v>43265.65347222222</v>
      </c>
      <c r="F2235" t="s">
        <v>4317</v>
      </c>
      <c r="G2235" s="2">
        <v>43264</v>
      </c>
      <c r="H2235" s="2">
        <v>37608</v>
      </c>
      <c r="I2235">
        <v>1</v>
      </c>
      <c r="J2235" s="2">
        <v>44372</v>
      </c>
      <c r="K2235" s="2">
        <v>44372</v>
      </c>
      <c r="L2235" t="s">
        <v>29</v>
      </c>
      <c r="M2235" t="s">
        <v>30</v>
      </c>
      <c r="N2235" t="s">
        <v>4318</v>
      </c>
      <c r="O2235" t="s">
        <v>34</v>
      </c>
      <c r="P2235" t="s">
        <v>35</v>
      </c>
      <c r="Q2235" t="s">
        <v>142</v>
      </c>
      <c r="R2235" t="s">
        <v>118</v>
      </c>
    </row>
    <row r="2236" spans="1:21" hidden="1" x14ac:dyDescent="0.25">
      <c r="A2236" t="s">
        <v>4319</v>
      </c>
      <c r="B2236" t="s">
        <v>19</v>
      </c>
      <c r="C2236" t="s">
        <v>20</v>
      </c>
      <c r="D2236" t="s">
        <v>4319</v>
      </c>
      <c r="E2236" s="1">
        <v>42013.655555555553</v>
      </c>
      <c r="F2236" t="s">
        <v>100</v>
      </c>
      <c r="G2236" s="2">
        <v>42004</v>
      </c>
      <c r="H2236" s="2">
        <v>39995</v>
      </c>
      <c r="I2236">
        <v>1</v>
      </c>
      <c r="J2236" s="2">
        <v>44372</v>
      </c>
      <c r="K2236" s="2">
        <v>44372</v>
      </c>
      <c r="L2236" t="s">
        <v>29</v>
      </c>
      <c r="M2236" t="s">
        <v>30</v>
      </c>
      <c r="N2236" t="s">
        <v>4320</v>
      </c>
      <c r="O2236" t="s">
        <v>78</v>
      </c>
      <c r="P2236" t="s">
        <v>79</v>
      </c>
      <c r="Q2236" t="s">
        <v>142</v>
      </c>
      <c r="R2236" t="s">
        <v>118</v>
      </c>
    </row>
    <row r="2237" spans="1:21" hidden="1" x14ac:dyDescent="0.25">
      <c r="A2237" t="s">
        <v>4321</v>
      </c>
      <c r="B2237" t="s">
        <v>19</v>
      </c>
      <c r="C2237" t="s">
        <v>20</v>
      </c>
      <c r="D2237" t="s">
        <v>4321</v>
      </c>
      <c r="E2237" s="1">
        <v>42013.655555555553</v>
      </c>
      <c r="F2237" t="s">
        <v>100</v>
      </c>
      <c r="G2237" s="2">
        <v>42004</v>
      </c>
      <c r="H2237" s="2">
        <v>39995</v>
      </c>
      <c r="I2237">
        <v>1</v>
      </c>
      <c r="J2237" s="2">
        <v>44372</v>
      </c>
      <c r="K2237" s="2">
        <v>44372</v>
      </c>
      <c r="L2237" t="s">
        <v>22</v>
      </c>
      <c r="M2237" t="s">
        <v>23</v>
      </c>
      <c r="N2237" t="s">
        <v>4320</v>
      </c>
      <c r="O2237" t="s">
        <v>78</v>
      </c>
      <c r="P2237" t="s">
        <v>79</v>
      </c>
      <c r="Q2237" t="s">
        <v>142</v>
      </c>
      <c r="R2237" t="s">
        <v>118</v>
      </c>
    </row>
    <row r="2238" spans="1:21" hidden="1" x14ac:dyDescent="0.25">
      <c r="A2238" t="s">
        <v>4322</v>
      </c>
      <c r="B2238" t="s">
        <v>19</v>
      </c>
      <c r="C2238" t="s">
        <v>20</v>
      </c>
      <c r="D2238" t="s">
        <v>4322</v>
      </c>
      <c r="E2238" s="1">
        <v>42013.655555555553</v>
      </c>
      <c r="F2238" t="s">
        <v>100</v>
      </c>
      <c r="G2238" s="2">
        <v>42004</v>
      </c>
      <c r="H2238" s="2">
        <v>39995</v>
      </c>
      <c r="I2238">
        <v>1</v>
      </c>
      <c r="J2238" s="2">
        <v>44372</v>
      </c>
      <c r="K2238" s="2">
        <v>44372</v>
      </c>
      <c r="L2238" t="s">
        <v>29</v>
      </c>
      <c r="M2238" t="s">
        <v>30</v>
      </c>
      <c r="N2238" t="s">
        <v>4323</v>
      </c>
      <c r="O2238" t="s">
        <v>78</v>
      </c>
      <c r="P2238" t="s">
        <v>79</v>
      </c>
      <c r="Q2238" t="s">
        <v>142</v>
      </c>
      <c r="R2238" t="s">
        <v>118</v>
      </c>
    </row>
    <row r="2239" spans="1:21" hidden="1" x14ac:dyDescent="0.25">
      <c r="A2239" t="s">
        <v>4324</v>
      </c>
      <c r="B2239" t="s">
        <v>19</v>
      </c>
      <c r="C2239" t="s">
        <v>20</v>
      </c>
      <c r="D2239" t="s">
        <v>4324</v>
      </c>
      <c r="E2239" s="1">
        <v>42013.655555555553</v>
      </c>
      <c r="F2239" t="s">
        <v>100</v>
      </c>
      <c r="G2239" s="2">
        <v>42004</v>
      </c>
      <c r="H2239" s="2">
        <v>39995</v>
      </c>
      <c r="I2239">
        <v>1</v>
      </c>
      <c r="J2239" s="2">
        <v>44372</v>
      </c>
      <c r="K2239" s="2">
        <v>44372</v>
      </c>
      <c r="L2239" t="s">
        <v>22</v>
      </c>
      <c r="M2239" t="s">
        <v>23</v>
      </c>
      <c r="N2239" t="s">
        <v>4323</v>
      </c>
      <c r="O2239" t="s">
        <v>78</v>
      </c>
      <c r="P2239" t="s">
        <v>79</v>
      </c>
      <c r="Q2239" t="s">
        <v>142</v>
      </c>
      <c r="R2239" t="s">
        <v>118</v>
      </c>
    </row>
    <row r="2240" spans="1:21" hidden="1" x14ac:dyDescent="0.25">
      <c r="A2240" t="s">
        <v>4325</v>
      </c>
      <c r="B2240" t="s">
        <v>19</v>
      </c>
      <c r="C2240" t="s">
        <v>20</v>
      </c>
      <c r="D2240" t="s">
        <v>4325</v>
      </c>
      <c r="E2240" s="1">
        <v>42013.655555555553</v>
      </c>
      <c r="F2240" t="s">
        <v>100</v>
      </c>
      <c r="G2240" s="2">
        <v>42004</v>
      </c>
      <c r="H2240" s="2">
        <v>35340</v>
      </c>
      <c r="I2240">
        <v>1</v>
      </c>
      <c r="J2240" s="2">
        <v>44372</v>
      </c>
      <c r="K2240" s="2">
        <v>44372</v>
      </c>
      <c r="L2240" t="s">
        <v>29</v>
      </c>
      <c r="M2240" t="s">
        <v>30</v>
      </c>
      <c r="N2240" t="s">
        <v>4326</v>
      </c>
      <c r="O2240" t="s">
        <v>78</v>
      </c>
      <c r="P2240" t="s">
        <v>79</v>
      </c>
      <c r="Q2240" t="s">
        <v>142</v>
      </c>
      <c r="R2240" t="s">
        <v>118</v>
      </c>
    </row>
    <row r="2241" spans="1:19" hidden="1" x14ac:dyDescent="0.25">
      <c r="A2241" t="s">
        <v>4327</v>
      </c>
      <c r="B2241" t="s">
        <v>19</v>
      </c>
      <c r="C2241" t="s">
        <v>20</v>
      </c>
      <c r="D2241" t="s">
        <v>4327</v>
      </c>
      <c r="E2241" s="1">
        <v>42013.655555555553</v>
      </c>
      <c r="F2241" t="s">
        <v>100</v>
      </c>
      <c r="G2241" s="2">
        <v>42004</v>
      </c>
      <c r="H2241" s="2">
        <v>35340</v>
      </c>
      <c r="I2241">
        <v>1</v>
      </c>
      <c r="J2241" s="2">
        <v>44372</v>
      </c>
      <c r="K2241" s="2">
        <v>44372</v>
      </c>
      <c r="L2241" t="s">
        <v>22</v>
      </c>
      <c r="M2241" t="s">
        <v>23</v>
      </c>
      <c r="N2241" t="s">
        <v>4326</v>
      </c>
      <c r="O2241" t="s">
        <v>78</v>
      </c>
      <c r="P2241" t="s">
        <v>79</v>
      </c>
      <c r="Q2241" t="s">
        <v>142</v>
      </c>
      <c r="R2241" t="s">
        <v>118</v>
      </c>
    </row>
    <row r="2242" spans="1:19" hidden="1" x14ac:dyDescent="0.25">
      <c r="A2242" t="s">
        <v>4328</v>
      </c>
      <c r="B2242" t="s">
        <v>19</v>
      </c>
      <c r="C2242" t="s">
        <v>20</v>
      </c>
      <c r="D2242" t="s">
        <v>4328</v>
      </c>
      <c r="E2242" s="1">
        <v>42013.655555555553</v>
      </c>
      <c r="F2242" t="s">
        <v>100</v>
      </c>
      <c r="G2242" s="2">
        <v>42004</v>
      </c>
      <c r="H2242" s="2">
        <v>35340</v>
      </c>
      <c r="I2242">
        <v>1</v>
      </c>
      <c r="J2242" s="2">
        <v>44372</v>
      </c>
      <c r="K2242" s="2">
        <v>44372</v>
      </c>
      <c r="L2242" t="s">
        <v>29</v>
      </c>
      <c r="M2242" t="s">
        <v>30</v>
      </c>
      <c r="N2242" t="s">
        <v>4329</v>
      </c>
      <c r="O2242" t="s">
        <v>78</v>
      </c>
      <c r="P2242" t="s">
        <v>79</v>
      </c>
      <c r="Q2242" t="s">
        <v>142</v>
      </c>
      <c r="R2242" t="s">
        <v>118</v>
      </c>
    </row>
    <row r="2243" spans="1:19" hidden="1" x14ac:dyDescent="0.25">
      <c r="A2243" t="s">
        <v>4330</v>
      </c>
      <c r="B2243" t="s">
        <v>19</v>
      </c>
      <c r="C2243" t="s">
        <v>20</v>
      </c>
      <c r="D2243" t="s">
        <v>4330</v>
      </c>
      <c r="E2243" s="1">
        <v>42013.655555555553</v>
      </c>
      <c r="F2243" t="s">
        <v>100</v>
      </c>
      <c r="G2243" s="2">
        <v>42004</v>
      </c>
      <c r="H2243" s="2">
        <v>35340</v>
      </c>
      <c r="I2243">
        <v>1</v>
      </c>
      <c r="J2243" s="2">
        <v>44372</v>
      </c>
      <c r="K2243" s="2">
        <v>44372</v>
      </c>
      <c r="L2243" t="s">
        <v>22</v>
      </c>
      <c r="M2243" t="s">
        <v>23</v>
      </c>
      <c r="N2243" t="s">
        <v>4329</v>
      </c>
      <c r="O2243" t="s">
        <v>78</v>
      </c>
      <c r="P2243" t="s">
        <v>79</v>
      </c>
      <c r="Q2243" t="s">
        <v>142</v>
      </c>
      <c r="R2243" t="s">
        <v>118</v>
      </c>
    </row>
    <row r="2244" spans="1:19" hidden="1" x14ac:dyDescent="0.25">
      <c r="A2244" t="s">
        <v>4331</v>
      </c>
      <c r="B2244" t="s">
        <v>19</v>
      </c>
      <c r="C2244" t="s">
        <v>20</v>
      </c>
      <c r="D2244" t="s">
        <v>4331</v>
      </c>
      <c r="E2244" s="1">
        <v>42013.655555555553</v>
      </c>
      <c r="F2244" t="s">
        <v>100</v>
      </c>
      <c r="G2244" s="2">
        <v>42004</v>
      </c>
      <c r="H2244" s="2">
        <v>39995</v>
      </c>
      <c r="I2244">
        <v>1</v>
      </c>
      <c r="J2244" s="2">
        <v>44372</v>
      </c>
      <c r="K2244" s="2">
        <v>44372</v>
      </c>
      <c r="L2244" t="s">
        <v>29</v>
      </c>
      <c r="M2244" t="s">
        <v>30</v>
      </c>
      <c r="N2244" t="s">
        <v>4332</v>
      </c>
      <c r="O2244" t="s">
        <v>78</v>
      </c>
      <c r="P2244" t="s">
        <v>79</v>
      </c>
      <c r="Q2244" t="s">
        <v>142</v>
      </c>
      <c r="R2244" t="s">
        <v>118</v>
      </c>
    </row>
    <row r="2245" spans="1:19" hidden="1" x14ac:dyDescent="0.25">
      <c r="A2245" t="s">
        <v>4333</v>
      </c>
      <c r="B2245" t="s">
        <v>19</v>
      </c>
      <c r="C2245" t="s">
        <v>20</v>
      </c>
      <c r="D2245" t="s">
        <v>4333</v>
      </c>
      <c r="E2245" s="1">
        <v>42013.655555555553</v>
      </c>
      <c r="F2245" t="s">
        <v>100</v>
      </c>
      <c r="G2245" s="2">
        <v>42004</v>
      </c>
      <c r="H2245" s="2">
        <v>39995</v>
      </c>
      <c r="I2245">
        <v>1</v>
      </c>
      <c r="J2245" s="2">
        <v>44372</v>
      </c>
      <c r="K2245" s="2">
        <v>44372</v>
      </c>
      <c r="L2245" t="s">
        <v>22</v>
      </c>
      <c r="M2245" t="s">
        <v>23</v>
      </c>
      <c r="N2245" t="s">
        <v>4332</v>
      </c>
      <c r="O2245" t="s">
        <v>78</v>
      </c>
      <c r="P2245" t="s">
        <v>79</v>
      </c>
      <c r="Q2245" t="s">
        <v>142</v>
      </c>
      <c r="R2245" t="s">
        <v>118</v>
      </c>
    </row>
    <row r="2246" spans="1:19" hidden="1" x14ac:dyDescent="0.25">
      <c r="A2246" t="s">
        <v>4334</v>
      </c>
      <c r="B2246" t="s">
        <v>50</v>
      </c>
      <c r="C2246" t="s">
        <v>20</v>
      </c>
      <c r="D2246" t="s">
        <v>4334</v>
      </c>
      <c r="E2246" s="1">
        <v>44372.316666666666</v>
      </c>
      <c r="F2246" t="s">
        <v>51</v>
      </c>
      <c r="G2246" s="2">
        <v>44359</v>
      </c>
      <c r="H2246" s="2">
        <v>31451</v>
      </c>
      <c r="I2246">
        <v>6</v>
      </c>
      <c r="J2246" s="2">
        <v>44372</v>
      </c>
      <c r="K2246" s="2">
        <v>44372</v>
      </c>
      <c r="L2246" t="s">
        <v>29</v>
      </c>
      <c r="M2246" t="s">
        <v>30</v>
      </c>
      <c r="N2246" t="s">
        <v>4335</v>
      </c>
      <c r="O2246" t="s">
        <v>53</v>
      </c>
      <c r="P2246" t="s">
        <v>53</v>
      </c>
      <c r="Q2246" t="s">
        <v>6926</v>
      </c>
      <c r="S2246" t="s">
        <v>55</v>
      </c>
    </row>
    <row r="2247" spans="1:19" hidden="1" x14ac:dyDescent="0.25">
      <c r="A2247" t="s">
        <v>4336</v>
      </c>
      <c r="B2247" t="s">
        <v>50</v>
      </c>
      <c r="C2247" t="s">
        <v>20</v>
      </c>
      <c r="D2247" t="s">
        <v>4336</v>
      </c>
      <c r="E2247" s="1">
        <v>44372.316666666666</v>
      </c>
      <c r="F2247" t="s">
        <v>57</v>
      </c>
      <c r="G2247" s="2">
        <v>44359</v>
      </c>
      <c r="H2247" s="2">
        <v>31451</v>
      </c>
      <c r="I2247">
        <v>1</v>
      </c>
      <c r="J2247" s="2">
        <v>44372</v>
      </c>
      <c r="K2247" s="2">
        <v>44372</v>
      </c>
      <c r="L2247" t="s">
        <v>29</v>
      </c>
      <c r="M2247" t="s">
        <v>30</v>
      </c>
      <c r="N2247" t="s">
        <v>4337</v>
      </c>
      <c r="O2247" t="s">
        <v>53</v>
      </c>
      <c r="P2247" t="s">
        <v>53</v>
      </c>
      <c r="Q2247" t="s">
        <v>6926</v>
      </c>
      <c r="S2247" t="s">
        <v>55</v>
      </c>
    </row>
    <row r="2248" spans="1:19" hidden="1" x14ac:dyDescent="0.25">
      <c r="A2248" t="s">
        <v>4338</v>
      </c>
      <c r="B2248" t="s">
        <v>50</v>
      </c>
      <c r="C2248" t="s">
        <v>20</v>
      </c>
      <c r="D2248" t="s">
        <v>4338</v>
      </c>
      <c r="E2248" s="1">
        <v>44372.316666666666</v>
      </c>
      <c r="F2248" t="s">
        <v>60</v>
      </c>
      <c r="G2248" s="2">
        <v>44366</v>
      </c>
      <c r="H2248" s="2">
        <v>31458</v>
      </c>
      <c r="I2248">
        <v>25</v>
      </c>
      <c r="J2248" s="2">
        <v>44372</v>
      </c>
      <c r="K2248" s="2">
        <v>44372</v>
      </c>
      <c r="L2248" t="s">
        <v>29</v>
      </c>
      <c r="M2248" t="s">
        <v>30</v>
      </c>
      <c r="N2248" t="s">
        <v>4339</v>
      </c>
      <c r="O2248" t="s">
        <v>53</v>
      </c>
      <c r="P2248" t="s">
        <v>53</v>
      </c>
      <c r="Q2248" t="s">
        <v>6926</v>
      </c>
      <c r="S2248" t="s">
        <v>55</v>
      </c>
    </row>
    <row r="2249" spans="1:19" hidden="1" x14ac:dyDescent="0.25">
      <c r="A2249" t="s">
        <v>4340</v>
      </c>
      <c r="B2249" t="s">
        <v>50</v>
      </c>
      <c r="C2249" t="s">
        <v>20</v>
      </c>
      <c r="D2249" t="s">
        <v>4340</v>
      </c>
      <c r="E2249" s="1">
        <v>44372.316666666666</v>
      </c>
      <c r="F2249" t="s">
        <v>63</v>
      </c>
      <c r="G2249" s="2">
        <v>44359</v>
      </c>
      <c r="H2249" s="2">
        <v>31451</v>
      </c>
      <c r="I2249">
        <v>1</v>
      </c>
      <c r="J2249" s="2">
        <v>44372</v>
      </c>
      <c r="K2249" s="2">
        <v>44372</v>
      </c>
      <c r="L2249" t="s">
        <v>29</v>
      </c>
      <c r="M2249" t="s">
        <v>30</v>
      </c>
      <c r="N2249" t="s">
        <v>4341</v>
      </c>
      <c r="O2249" t="s">
        <v>65</v>
      </c>
      <c r="P2249" t="s">
        <v>66</v>
      </c>
      <c r="Q2249" t="s">
        <v>6926</v>
      </c>
      <c r="S2249" t="s">
        <v>55</v>
      </c>
    </row>
    <row r="2250" spans="1:19" hidden="1" x14ac:dyDescent="0.25">
      <c r="A2250" t="s">
        <v>4342</v>
      </c>
      <c r="B2250" t="s">
        <v>50</v>
      </c>
      <c r="C2250" t="s">
        <v>20</v>
      </c>
      <c r="D2250" t="s">
        <v>4342</v>
      </c>
      <c r="E2250" s="1">
        <v>44368.314583333333</v>
      </c>
      <c r="F2250" t="s">
        <v>4343</v>
      </c>
      <c r="G2250" s="2">
        <v>44345</v>
      </c>
      <c r="H2250" s="2">
        <v>43918</v>
      </c>
      <c r="I2250">
        <v>7</v>
      </c>
      <c r="J2250" s="2">
        <v>44372</v>
      </c>
      <c r="K2250" s="2">
        <v>44372</v>
      </c>
      <c r="L2250" t="s">
        <v>29</v>
      </c>
      <c r="M2250" t="s">
        <v>30</v>
      </c>
      <c r="N2250" t="s">
        <v>4344</v>
      </c>
      <c r="O2250" t="s">
        <v>53</v>
      </c>
      <c r="P2250" t="s">
        <v>53</v>
      </c>
      <c r="Q2250" t="s">
        <v>6926</v>
      </c>
      <c r="S2250" t="s">
        <v>55</v>
      </c>
    </row>
    <row r="2251" spans="1:19" hidden="1" x14ac:dyDescent="0.25">
      <c r="A2251" t="s">
        <v>4345</v>
      </c>
      <c r="B2251" t="s">
        <v>50</v>
      </c>
      <c r="C2251" t="s">
        <v>20</v>
      </c>
      <c r="D2251" t="s">
        <v>4345</v>
      </c>
      <c r="E2251" s="1">
        <v>44368.314583333333</v>
      </c>
      <c r="F2251" t="s">
        <v>4343</v>
      </c>
      <c r="G2251" s="2">
        <v>44345</v>
      </c>
      <c r="H2251" s="2">
        <v>43918</v>
      </c>
      <c r="I2251">
        <v>4</v>
      </c>
      <c r="J2251" s="2">
        <v>44372</v>
      </c>
      <c r="K2251" s="2">
        <v>44372</v>
      </c>
      <c r="L2251" t="s">
        <v>29</v>
      </c>
      <c r="M2251" t="s">
        <v>30</v>
      </c>
      <c r="N2251" t="s">
        <v>4346</v>
      </c>
      <c r="O2251" t="s">
        <v>53</v>
      </c>
      <c r="P2251" t="s">
        <v>53</v>
      </c>
      <c r="Q2251" t="s">
        <v>6926</v>
      </c>
      <c r="S2251" t="s">
        <v>55</v>
      </c>
    </row>
    <row r="2252" spans="1:19" hidden="1" x14ac:dyDescent="0.25">
      <c r="A2252" t="s">
        <v>4347</v>
      </c>
      <c r="B2252" t="s">
        <v>50</v>
      </c>
      <c r="C2252" t="s">
        <v>20</v>
      </c>
      <c r="D2252" t="s">
        <v>4347</v>
      </c>
      <c r="E2252" s="1">
        <v>44368.314583333333</v>
      </c>
      <c r="F2252" t="s">
        <v>4343</v>
      </c>
      <c r="G2252" s="2">
        <v>44345</v>
      </c>
      <c r="H2252" s="2">
        <v>43918</v>
      </c>
      <c r="I2252">
        <v>1</v>
      </c>
      <c r="J2252" s="2">
        <v>44372</v>
      </c>
      <c r="K2252" s="2">
        <v>44372</v>
      </c>
      <c r="L2252" t="s">
        <v>29</v>
      </c>
      <c r="M2252" t="s">
        <v>30</v>
      </c>
      <c r="N2252" t="s">
        <v>4348</v>
      </c>
      <c r="O2252" t="s">
        <v>53</v>
      </c>
      <c r="P2252" t="s">
        <v>53</v>
      </c>
      <c r="Q2252" t="s">
        <v>6926</v>
      </c>
      <c r="S2252" t="s">
        <v>55</v>
      </c>
    </row>
    <row r="2253" spans="1:19" hidden="1" x14ac:dyDescent="0.25">
      <c r="A2253" t="s">
        <v>4349</v>
      </c>
      <c r="B2253" t="s">
        <v>50</v>
      </c>
      <c r="C2253" t="s">
        <v>20</v>
      </c>
      <c r="D2253" t="s">
        <v>4349</v>
      </c>
      <c r="E2253" s="1">
        <v>44368.314583333333</v>
      </c>
      <c r="F2253" t="s">
        <v>4343</v>
      </c>
      <c r="G2253" s="2">
        <v>44345</v>
      </c>
      <c r="H2253" s="2">
        <v>43918</v>
      </c>
      <c r="I2253">
        <v>1</v>
      </c>
      <c r="J2253" s="2">
        <v>44372</v>
      </c>
      <c r="K2253" s="2">
        <v>44372</v>
      </c>
      <c r="L2253" t="s">
        <v>29</v>
      </c>
      <c r="M2253" t="s">
        <v>30</v>
      </c>
      <c r="N2253" t="s">
        <v>4350</v>
      </c>
      <c r="O2253" t="s">
        <v>53</v>
      </c>
      <c r="P2253" t="s">
        <v>53</v>
      </c>
      <c r="Q2253" t="s">
        <v>6926</v>
      </c>
      <c r="S2253" t="s">
        <v>55</v>
      </c>
    </row>
    <row r="2254" spans="1:19" hidden="1" x14ac:dyDescent="0.25">
      <c r="A2254" t="s">
        <v>4351</v>
      </c>
      <c r="B2254" t="s">
        <v>50</v>
      </c>
      <c r="C2254" t="s">
        <v>20</v>
      </c>
      <c r="D2254" t="s">
        <v>4351</v>
      </c>
      <c r="E2254" s="1">
        <v>44368.314583333333</v>
      </c>
      <c r="F2254" t="s">
        <v>4343</v>
      </c>
      <c r="G2254" s="2">
        <v>44345</v>
      </c>
      <c r="H2254" s="2">
        <v>43918</v>
      </c>
      <c r="I2254">
        <v>2</v>
      </c>
      <c r="J2254" s="2">
        <v>44372</v>
      </c>
      <c r="K2254" s="2">
        <v>44372</v>
      </c>
      <c r="L2254" t="s">
        <v>29</v>
      </c>
      <c r="M2254" t="s">
        <v>30</v>
      </c>
      <c r="N2254" t="s">
        <v>4352</v>
      </c>
      <c r="O2254" t="s">
        <v>53</v>
      </c>
      <c r="P2254" t="s">
        <v>53</v>
      </c>
      <c r="Q2254" t="s">
        <v>6926</v>
      </c>
      <c r="S2254" t="s">
        <v>55</v>
      </c>
    </row>
    <row r="2255" spans="1:19" hidden="1" x14ac:dyDescent="0.25">
      <c r="A2255" t="s">
        <v>4353</v>
      </c>
      <c r="B2255" t="s">
        <v>50</v>
      </c>
      <c r="C2255" t="s">
        <v>20</v>
      </c>
      <c r="D2255" t="s">
        <v>4353</v>
      </c>
      <c r="E2255" s="1">
        <v>44368.314583333333</v>
      </c>
      <c r="F2255" t="s">
        <v>4343</v>
      </c>
      <c r="G2255" s="2">
        <v>44345</v>
      </c>
      <c r="H2255" s="2">
        <v>43918</v>
      </c>
      <c r="I2255">
        <v>1</v>
      </c>
      <c r="J2255" s="2">
        <v>44372</v>
      </c>
      <c r="K2255" s="2">
        <v>44372</v>
      </c>
      <c r="L2255" t="s">
        <v>29</v>
      </c>
      <c r="M2255" t="s">
        <v>30</v>
      </c>
      <c r="N2255" t="s">
        <v>4354</v>
      </c>
      <c r="O2255" t="s">
        <v>53</v>
      </c>
      <c r="P2255" t="s">
        <v>53</v>
      </c>
      <c r="Q2255" t="s">
        <v>6926</v>
      </c>
      <c r="S2255" t="s">
        <v>55</v>
      </c>
    </row>
    <row r="2256" spans="1:19" hidden="1" x14ac:dyDescent="0.25">
      <c r="A2256" t="s">
        <v>4355</v>
      </c>
      <c r="B2256" t="s">
        <v>50</v>
      </c>
      <c r="C2256" t="s">
        <v>20</v>
      </c>
      <c r="D2256" t="s">
        <v>4355</v>
      </c>
      <c r="E2256" s="1">
        <v>44368.314583333333</v>
      </c>
      <c r="F2256" t="s">
        <v>4343</v>
      </c>
      <c r="G2256" s="2">
        <v>44345</v>
      </c>
      <c r="H2256" s="2">
        <v>43918</v>
      </c>
      <c r="I2256">
        <v>1</v>
      </c>
      <c r="J2256" s="2">
        <v>44372</v>
      </c>
      <c r="K2256" s="2">
        <v>44372</v>
      </c>
      <c r="L2256" t="s">
        <v>29</v>
      </c>
      <c r="M2256" t="s">
        <v>30</v>
      </c>
      <c r="N2256" t="s">
        <v>4356</v>
      </c>
      <c r="O2256" t="s">
        <v>53</v>
      </c>
      <c r="P2256" t="s">
        <v>53</v>
      </c>
      <c r="Q2256" t="s">
        <v>6926</v>
      </c>
      <c r="S2256" t="s">
        <v>55</v>
      </c>
    </row>
    <row r="2257" spans="1:19" hidden="1" x14ac:dyDescent="0.25">
      <c r="A2257" t="s">
        <v>4357</v>
      </c>
      <c r="B2257" t="s">
        <v>50</v>
      </c>
      <c r="C2257" t="s">
        <v>20</v>
      </c>
      <c r="D2257" t="s">
        <v>4357</v>
      </c>
      <c r="E2257" s="1">
        <v>44368.314583333333</v>
      </c>
      <c r="F2257" t="s">
        <v>4343</v>
      </c>
      <c r="G2257" s="2">
        <v>44345</v>
      </c>
      <c r="H2257" s="2">
        <v>43918</v>
      </c>
      <c r="I2257">
        <v>1</v>
      </c>
      <c r="J2257" s="2">
        <v>44372</v>
      </c>
      <c r="K2257" s="2">
        <v>44372</v>
      </c>
      <c r="L2257" t="s">
        <v>29</v>
      </c>
      <c r="M2257" t="s">
        <v>30</v>
      </c>
      <c r="N2257" t="s">
        <v>4358</v>
      </c>
      <c r="O2257" t="s">
        <v>53</v>
      </c>
      <c r="P2257" t="s">
        <v>53</v>
      </c>
      <c r="Q2257" t="s">
        <v>6926</v>
      </c>
      <c r="S2257" t="s">
        <v>55</v>
      </c>
    </row>
    <row r="2258" spans="1:19" hidden="1" x14ac:dyDescent="0.25">
      <c r="A2258" t="s">
        <v>4359</v>
      </c>
      <c r="B2258" t="s">
        <v>50</v>
      </c>
      <c r="C2258" t="s">
        <v>20</v>
      </c>
      <c r="D2258" t="s">
        <v>4359</v>
      </c>
      <c r="E2258" s="1">
        <v>44368.314583333333</v>
      </c>
      <c r="F2258" t="s">
        <v>4343</v>
      </c>
      <c r="G2258" s="2">
        <v>44345</v>
      </c>
      <c r="H2258" s="2">
        <v>43918</v>
      </c>
      <c r="I2258">
        <v>1</v>
      </c>
      <c r="J2258" s="2">
        <v>44372</v>
      </c>
      <c r="K2258" s="2">
        <v>44372</v>
      </c>
      <c r="L2258" t="s">
        <v>29</v>
      </c>
      <c r="M2258" t="s">
        <v>30</v>
      </c>
      <c r="N2258" t="s">
        <v>4360</v>
      </c>
      <c r="O2258" t="s">
        <v>53</v>
      </c>
      <c r="P2258" t="s">
        <v>53</v>
      </c>
      <c r="Q2258" t="s">
        <v>6926</v>
      </c>
      <c r="S2258" t="s">
        <v>55</v>
      </c>
    </row>
    <row r="2259" spans="1:19" hidden="1" x14ac:dyDescent="0.25">
      <c r="A2259" t="s">
        <v>4361</v>
      </c>
      <c r="B2259" t="s">
        <v>50</v>
      </c>
      <c r="C2259" t="s">
        <v>20</v>
      </c>
      <c r="D2259" t="s">
        <v>4361</v>
      </c>
      <c r="E2259" s="1">
        <v>44368.314583333333</v>
      </c>
      <c r="F2259" t="s">
        <v>4343</v>
      </c>
      <c r="G2259" s="2">
        <v>44345</v>
      </c>
      <c r="H2259" s="2">
        <v>43918</v>
      </c>
      <c r="I2259">
        <v>2</v>
      </c>
      <c r="J2259" s="2">
        <v>44372</v>
      </c>
      <c r="K2259" s="2">
        <v>44372</v>
      </c>
      <c r="L2259" t="s">
        <v>29</v>
      </c>
      <c r="M2259" t="s">
        <v>30</v>
      </c>
      <c r="N2259" t="s">
        <v>4362</v>
      </c>
      <c r="O2259" t="s">
        <v>53</v>
      </c>
      <c r="P2259" t="s">
        <v>53</v>
      </c>
      <c r="Q2259" t="s">
        <v>6926</v>
      </c>
      <c r="S2259" t="s">
        <v>55</v>
      </c>
    </row>
    <row r="2260" spans="1:19" hidden="1" x14ac:dyDescent="0.25">
      <c r="A2260" t="s">
        <v>4363</v>
      </c>
      <c r="B2260" t="s">
        <v>50</v>
      </c>
      <c r="C2260" t="s">
        <v>20</v>
      </c>
      <c r="D2260" t="s">
        <v>4363</v>
      </c>
      <c r="E2260" s="1">
        <v>44368.314583333333</v>
      </c>
      <c r="F2260" t="s">
        <v>4343</v>
      </c>
      <c r="G2260" s="2">
        <v>44345</v>
      </c>
      <c r="H2260" s="2">
        <v>43918</v>
      </c>
      <c r="I2260">
        <v>1</v>
      </c>
      <c r="J2260" s="2">
        <v>44372</v>
      </c>
      <c r="K2260" s="2">
        <v>44372</v>
      </c>
      <c r="L2260" t="s">
        <v>29</v>
      </c>
      <c r="M2260" t="s">
        <v>30</v>
      </c>
      <c r="N2260" t="s">
        <v>4364</v>
      </c>
      <c r="O2260" t="s">
        <v>53</v>
      </c>
      <c r="P2260" t="s">
        <v>53</v>
      </c>
      <c r="Q2260" t="s">
        <v>6926</v>
      </c>
      <c r="S2260" t="s">
        <v>55</v>
      </c>
    </row>
    <row r="2261" spans="1:19" hidden="1" x14ac:dyDescent="0.25">
      <c r="A2261" t="s">
        <v>4365</v>
      </c>
      <c r="B2261" t="s">
        <v>50</v>
      </c>
      <c r="C2261" t="s">
        <v>20</v>
      </c>
      <c r="D2261" t="s">
        <v>4365</v>
      </c>
      <c r="E2261" s="1">
        <v>44368.314583333333</v>
      </c>
      <c r="F2261" t="s">
        <v>4343</v>
      </c>
      <c r="G2261" s="2">
        <v>44345</v>
      </c>
      <c r="H2261" s="2">
        <v>43918</v>
      </c>
      <c r="I2261">
        <v>1</v>
      </c>
      <c r="J2261" s="2">
        <v>44372</v>
      </c>
      <c r="K2261" s="2">
        <v>44372</v>
      </c>
      <c r="L2261" t="s">
        <v>29</v>
      </c>
      <c r="M2261" t="s">
        <v>30</v>
      </c>
      <c r="N2261" t="s">
        <v>4366</v>
      </c>
      <c r="O2261" t="s">
        <v>53</v>
      </c>
      <c r="P2261" t="s">
        <v>53</v>
      </c>
      <c r="Q2261" t="s">
        <v>6926</v>
      </c>
      <c r="S2261" t="s">
        <v>55</v>
      </c>
    </row>
    <row r="2262" spans="1:19" hidden="1" x14ac:dyDescent="0.25">
      <c r="A2262" t="s">
        <v>4367</v>
      </c>
      <c r="B2262" t="s">
        <v>50</v>
      </c>
      <c r="C2262" t="s">
        <v>20</v>
      </c>
      <c r="D2262" t="s">
        <v>4367</v>
      </c>
      <c r="E2262" s="1">
        <v>44368.314583333333</v>
      </c>
      <c r="F2262" t="s">
        <v>4343</v>
      </c>
      <c r="G2262" s="2">
        <v>44345</v>
      </c>
      <c r="H2262" s="2">
        <v>43918</v>
      </c>
      <c r="I2262">
        <v>1</v>
      </c>
      <c r="J2262" s="2">
        <v>44372</v>
      </c>
      <c r="K2262" s="2">
        <v>44372</v>
      </c>
      <c r="L2262" t="s">
        <v>29</v>
      </c>
      <c r="M2262" t="s">
        <v>30</v>
      </c>
      <c r="N2262" t="s">
        <v>4368</v>
      </c>
      <c r="O2262" t="s">
        <v>53</v>
      </c>
      <c r="P2262" t="s">
        <v>53</v>
      </c>
      <c r="Q2262" t="s">
        <v>6926</v>
      </c>
      <c r="S2262" t="s">
        <v>55</v>
      </c>
    </row>
    <row r="2263" spans="1:19" hidden="1" x14ac:dyDescent="0.25">
      <c r="A2263" t="s">
        <v>4369</v>
      </c>
      <c r="B2263" t="s">
        <v>50</v>
      </c>
      <c r="C2263" t="s">
        <v>20</v>
      </c>
      <c r="D2263" t="s">
        <v>4369</v>
      </c>
      <c r="E2263" s="1">
        <v>44368.314583333333</v>
      </c>
      <c r="F2263" t="s">
        <v>4343</v>
      </c>
      <c r="G2263" s="2">
        <v>44345</v>
      </c>
      <c r="H2263" s="2">
        <v>43918</v>
      </c>
      <c r="I2263">
        <v>2</v>
      </c>
      <c r="J2263" s="2">
        <v>44372</v>
      </c>
      <c r="K2263" s="2">
        <v>44372</v>
      </c>
      <c r="L2263" t="s">
        <v>29</v>
      </c>
      <c r="M2263" t="s">
        <v>30</v>
      </c>
      <c r="N2263" t="s">
        <v>4370</v>
      </c>
      <c r="O2263" t="s">
        <v>53</v>
      </c>
      <c r="P2263" t="s">
        <v>53</v>
      </c>
      <c r="Q2263" t="s">
        <v>6926</v>
      </c>
      <c r="S2263" t="s">
        <v>55</v>
      </c>
    </row>
    <row r="2264" spans="1:19" hidden="1" x14ac:dyDescent="0.25">
      <c r="A2264" t="s">
        <v>4371</v>
      </c>
      <c r="B2264" t="s">
        <v>50</v>
      </c>
      <c r="C2264" t="s">
        <v>20</v>
      </c>
      <c r="D2264" t="s">
        <v>4371</v>
      </c>
      <c r="E2264" s="1">
        <v>44368.314583333333</v>
      </c>
      <c r="F2264" t="s">
        <v>4343</v>
      </c>
      <c r="G2264" s="2">
        <v>44345</v>
      </c>
      <c r="H2264" s="2">
        <v>43918</v>
      </c>
      <c r="I2264">
        <v>1</v>
      </c>
      <c r="J2264" s="2">
        <v>44372</v>
      </c>
      <c r="K2264" s="2">
        <v>44372</v>
      </c>
      <c r="L2264" t="s">
        <v>29</v>
      </c>
      <c r="M2264" t="s">
        <v>30</v>
      </c>
      <c r="N2264" t="s">
        <v>4372</v>
      </c>
      <c r="O2264" t="s">
        <v>53</v>
      </c>
      <c r="P2264" t="s">
        <v>53</v>
      </c>
      <c r="Q2264" t="s">
        <v>6926</v>
      </c>
      <c r="S2264" t="s">
        <v>55</v>
      </c>
    </row>
    <row r="2265" spans="1:19" hidden="1" x14ac:dyDescent="0.25">
      <c r="A2265" t="s">
        <v>4373</v>
      </c>
      <c r="B2265" t="s">
        <v>50</v>
      </c>
      <c r="C2265" t="s">
        <v>20</v>
      </c>
      <c r="D2265" t="s">
        <v>4373</v>
      </c>
      <c r="E2265" s="1">
        <v>44368.314583333333</v>
      </c>
      <c r="F2265" t="s">
        <v>4343</v>
      </c>
      <c r="G2265" s="2">
        <v>44345</v>
      </c>
      <c r="H2265" s="2">
        <v>43918</v>
      </c>
      <c r="I2265">
        <v>4</v>
      </c>
      <c r="J2265" s="2">
        <v>44372</v>
      </c>
      <c r="K2265" s="2">
        <v>44372</v>
      </c>
      <c r="L2265" t="s">
        <v>29</v>
      </c>
      <c r="M2265" t="s">
        <v>30</v>
      </c>
      <c r="N2265" t="s">
        <v>4374</v>
      </c>
      <c r="O2265" t="s">
        <v>53</v>
      </c>
      <c r="P2265" t="s">
        <v>53</v>
      </c>
      <c r="Q2265" t="s">
        <v>6926</v>
      </c>
      <c r="S2265" t="s">
        <v>55</v>
      </c>
    </row>
    <row r="2266" spans="1:19" hidden="1" x14ac:dyDescent="0.25">
      <c r="A2266" t="s">
        <v>4375</v>
      </c>
      <c r="B2266" t="s">
        <v>50</v>
      </c>
      <c r="C2266" t="s">
        <v>20</v>
      </c>
      <c r="D2266" t="s">
        <v>4375</v>
      </c>
      <c r="E2266" s="1">
        <v>44368.314583333333</v>
      </c>
      <c r="F2266" t="s">
        <v>4343</v>
      </c>
      <c r="G2266" s="2">
        <v>44345</v>
      </c>
      <c r="H2266" s="2">
        <v>43918</v>
      </c>
      <c r="I2266">
        <v>1</v>
      </c>
      <c r="J2266" s="2">
        <v>44372</v>
      </c>
      <c r="K2266" s="2">
        <v>44372</v>
      </c>
      <c r="L2266" t="s">
        <v>29</v>
      </c>
      <c r="M2266" t="s">
        <v>30</v>
      </c>
      <c r="N2266" t="s">
        <v>4376</v>
      </c>
      <c r="O2266" t="s">
        <v>53</v>
      </c>
      <c r="P2266" t="s">
        <v>53</v>
      </c>
      <c r="Q2266" t="s">
        <v>6926</v>
      </c>
      <c r="S2266" t="s">
        <v>55</v>
      </c>
    </row>
    <row r="2267" spans="1:19" hidden="1" x14ac:dyDescent="0.25">
      <c r="A2267" t="s">
        <v>4377</v>
      </c>
      <c r="B2267" t="s">
        <v>50</v>
      </c>
      <c r="C2267" t="s">
        <v>20</v>
      </c>
      <c r="D2267" t="s">
        <v>4377</v>
      </c>
      <c r="E2267" s="1">
        <v>44368.314583333333</v>
      </c>
      <c r="F2267" t="s">
        <v>4343</v>
      </c>
      <c r="G2267" s="2">
        <v>44345</v>
      </c>
      <c r="H2267" s="2">
        <v>43918</v>
      </c>
      <c r="I2267">
        <v>1</v>
      </c>
      <c r="J2267" s="2">
        <v>44372</v>
      </c>
      <c r="K2267" s="2">
        <v>44372</v>
      </c>
      <c r="L2267" t="s">
        <v>29</v>
      </c>
      <c r="M2267" t="s">
        <v>30</v>
      </c>
      <c r="N2267" t="s">
        <v>4378</v>
      </c>
      <c r="O2267" t="s">
        <v>53</v>
      </c>
      <c r="P2267" t="s">
        <v>53</v>
      </c>
      <c r="Q2267" t="s">
        <v>6926</v>
      </c>
      <c r="S2267" t="s">
        <v>55</v>
      </c>
    </row>
    <row r="2268" spans="1:19" hidden="1" x14ac:dyDescent="0.25">
      <c r="A2268" t="s">
        <v>4379</v>
      </c>
      <c r="B2268" t="s">
        <v>50</v>
      </c>
      <c r="C2268" t="s">
        <v>20</v>
      </c>
      <c r="D2268" t="s">
        <v>4379</v>
      </c>
      <c r="E2268" s="1">
        <v>44368.314583333333</v>
      </c>
      <c r="F2268" t="s">
        <v>4343</v>
      </c>
      <c r="G2268" s="2">
        <v>44345</v>
      </c>
      <c r="H2268" s="2">
        <v>43918</v>
      </c>
      <c r="I2268">
        <v>1</v>
      </c>
      <c r="J2268" s="2">
        <v>44372</v>
      </c>
      <c r="K2268" s="2">
        <v>44372</v>
      </c>
      <c r="L2268" t="s">
        <v>29</v>
      </c>
      <c r="M2268" t="s">
        <v>30</v>
      </c>
      <c r="N2268" t="s">
        <v>4380</v>
      </c>
      <c r="O2268" t="s">
        <v>53</v>
      </c>
      <c r="P2268" t="s">
        <v>53</v>
      </c>
      <c r="Q2268" t="s">
        <v>6926</v>
      </c>
      <c r="S2268" t="s">
        <v>55</v>
      </c>
    </row>
    <row r="2269" spans="1:19" hidden="1" x14ac:dyDescent="0.25">
      <c r="A2269" t="s">
        <v>4381</v>
      </c>
      <c r="B2269" t="s">
        <v>50</v>
      </c>
      <c r="C2269" t="s">
        <v>20</v>
      </c>
      <c r="D2269" t="s">
        <v>4381</v>
      </c>
      <c r="E2269" s="1">
        <v>44368.314583333333</v>
      </c>
      <c r="F2269" t="s">
        <v>4343</v>
      </c>
      <c r="G2269" s="2">
        <v>44345</v>
      </c>
      <c r="H2269" s="2">
        <v>43918</v>
      </c>
      <c r="I2269">
        <v>1</v>
      </c>
      <c r="J2269" s="2">
        <v>44372</v>
      </c>
      <c r="K2269" s="2">
        <v>44372</v>
      </c>
      <c r="L2269" t="s">
        <v>29</v>
      </c>
      <c r="M2269" t="s">
        <v>30</v>
      </c>
      <c r="N2269" t="s">
        <v>4382</v>
      </c>
      <c r="O2269" t="s">
        <v>53</v>
      </c>
      <c r="P2269" t="s">
        <v>53</v>
      </c>
      <c r="Q2269" t="s">
        <v>6926</v>
      </c>
      <c r="S2269" t="s">
        <v>55</v>
      </c>
    </row>
    <row r="2270" spans="1:19" hidden="1" x14ac:dyDescent="0.25">
      <c r="A2270" t="s">
        <v>4383</v>
      </c>
      <c r="B2270" t="s">
        <v>50</v>
      </c>
      <c r="C2270" t="s">
        <v>20</v>
      </c>
      <c r="D2270" t="s">
        <v>4383</v>
      </c>
      <c r="E2270" s="1">
        <v>44368.314583333333</v>
      </c>
      <c r="F2270" t="s">
        <v>4343</v>
      </c>
      <c r="G2270" s="2">
        <v>44345</v>
      </c>
      <c r="H2270" s="2">
        <v>43918</v>
      </c>
      <c r="I2270">
        <v>1</v>
      </c>
      <c r="J2270" s="2">
        <v>44372</v>
      </c>
      <c r="K2270" s="2">
        <v>44372</v>
      </c>
      <c r="L2270" t="s">
        <v>29</v>
      </c>
      <c r="M2270" t="s">
        <v>30</v>
      </c>
      <c r="N2270" t="s">
        <v>4384</v>
      </c>
      <c r="O2270" t="s">
        <v>53</v>
      </c>
      <c r="P2270" t="s">
        <v>53</v>
      </c>
      <c r="Q2270" t="s">
        <v>6926</v>
      </c>
      <c r="S2270" t="s">
        <v>55</v>
      </c>
    </row>
    <row r="2271" spans="1:19" hidden="1" x14ac:dyDescent="0.25">
      <c r="A2271" t="s">
        <v>4385</v>
      </c>
      <c r="B2271" t="s">
        <v>50</v>
      </c>
      <c r="C2271" t="s">
        <v>20</v>
      </c>
      <c r="D2271" t="s">
        <v>4385</v>
      </c>
      <c r="E2271" s="1">
        <v>44368.314583333333</v>
      </c>
      <c r="F2271" t="s">
        <v>4343</v>
      </c>
      <c r="G2271" s="2">
        <v>44345</v>
      </c>
      <c r="H2271" s="2">
        <v>43918</v>
      </c>
      <c r="I2271">
        <v>1</v>
      </c>
      <c r="J2271" s="2">
        <v>44372</v>
      </c>
      <c r="K2271" s="2">
        <v>44372</v>
      </c>
      <c r="L2271" t="s">
        <v>29</v>
      </c>
      <c r="M2271" t="s">
        <v>30</v>
      </c>
      <c r="N2271" t="s">
        <v>4386</v>
      </c>
      <c r="O2271" t="s">
        <v>53</v>
      </c>
      <c r="P2271" t="s">
        <v>53</v>
      </c>
      <c r="Q2271" t="s">
        <v>6926</v>
      </c>
      <c r="S2271" t="s">
        <v>55</v>
      </c>
    </row>
    <row r="2272" spans="1:19" hidden="1" x14ac:dyDescent="0.25">
      <c r="A2272" t="s">
        <v>4387</v>
      </c>
      <c r="B2272" t="s">
        <v>50</v>
      </c>
      <c r="C2272" t="s">
        <v>20</v>
      </c>
      <c r="D2272" t="s">
        <v>4387</v>
      </c>
      <c r="E2272" s="1">
        <v>44368.314583333333</v>
      </c>
      <c r="F2272" t="s">
        <v>4343</v>
      </c>
      <c r="G2272" s="2">
        <v>44345</v>
      </c>
      <c r="H2272" s="2">
        <v>43918</v>
      </c>
      <c r="I2272">
        <v>1</v>
      </c>
      <c r="J2272" s="2">
        <v>44372</v>
      </c>
      <c r="K2272" s="2">
        <v>44372</v>
      </c>
      <c r="L2272" t="s">
        <v>29</v>
      </c>
      <c r="M2272" t="s">
        <v>30</v>
      </c>
      <c r="N2272" t="s">
        <v>4388</v>
      </c>
      <c r="O2272" t="s">
        <v>53</v>
      </c>
      <c r="P2272" t="s">
        <v>53</v>
      </c>
      <c r="Q2272" t="s">
        <v>6926</v>
      </c>
      <c r="S2272" t="s">
        <v>55</v>
      </c>
    </row>
    <row r="2273" spans="1:19" hidden="1" x14ac:dyDescent="0.25">
      <c r="A2273" t="s">
        <v>4389</v>
      </c>
      <c r="B2273" t="s">
        <v>50</v>
      </c>
      <c r="C2273" t="s">
        <v>20</v>
      </c>
      <c r="D2273" t="s">
        <v>4389</v>
      </c>
      <c r="E2273" s="1">
        <v>44368.314583333333</v>
      </c>
      <c r="F2273" t="s">
        <v>4343</v>
      </c>
      <c r="G2273" s="2">
        <v>44345</v>
      </c>
      <c r="H2273" s="2">
        <v>43918</v>
      </c>
      <c r="I2273">
        <v>3</v>
      </c>
      <c r="J2273" s="2">
        <v>44372</v>
      </c>
      <c r="K2273" s="2">
        <v>44372</v>
      </c>
      <c r="L2273" t="s">
        <v>29</v>
      </c>
      <c r="M2273" t="s">
        <v>30</v>
      </c>
      <c r="N2273" t="s">
        <v>4390</v>
      </c>
      <c r="O2273" t="s">
        <v>53</v>
      </c>
      <c r="P2273" t="s">
        <v>53</v>
      </c>
      <c r="Q2273" t="s">
        <v>6926</v>
      </c>
      <c r="S2273" t="s">
        <v>55</v>
      </c>
    </row>
    <row r="2274" spans="1:19" hidden="1" x14ac:dyDescent="0.25">
      <c r="A2274" t="s">
        <v>4391</v>
      </c>
      <c r="B2274" t="s">
        <v>50</v>
      </c>
      <c r="C2274" t="s">
        <v>20</v>
      </c>
      <c r="D2274" t="s">
        <v>4391</v>
      </c>
      <c r="E2274" s="1">
        <v>44368.314583333333</v>
      </c>
      <c r="F2274" t="s">
        <v>4343</v>
      </c>
      <c r="G2274" s="2">
        <v>44345</v>
      </c>
      <c r="H2274" s="2">
        <v>43918</v>
      </c>
      <c r="I2274">
        <v>1</v>
      </c>
      <c r="J2274" s="2">
        <v>44372</v>
      </c>
      <c r="K2274" s="2">
        <v>44372</v>
      </c>
      <c r="L2274" t="s">
        <v>29</v>
      </c>
      <c r="M2274" t="s">
        <v>30</v>
      </c>
      <c r="N2274" t="s">
        <v>4392</v>
      </c>
      <c r="O2274" t="s">
        <v>53</v>
      </c>
      <c r="P2274" t="s">
        <v>53</v>
      </c>
      <c r="Q2274" t="s">
        <v>6926</v>
      </c>
      <c r="S2274" t="s">
        <v>55</v>
      </c>
    </row>
    <row r="2275" spans="1:19" hidden="1" x14ac:dyDescent="0.25">
      <c r="A2275" t="s">
        <v>4393</v>
      </c>
      <c r="B2275" t="s">
        <v>50</v>
      </c>
      <c r="C2275" t="s">
        <v>20</v>
      </c>
      <c r="D2275" t="s">
        <v>4393</v>
      </c>
      <c r="E2275" s="1">
        <v>44368.314583333333</v>
      </c>
      <c r="F2275" t="s">
        <v>4343</v>
      </c>
      <c r="G2275" s="2">
        <v>44345</v>
      </c>
      <c r="H2275" s="2">
        <v>43918</v>
      </c>
      <c r="I2275">
        <v>3</v>
      </c>
      <c r="J2275" s="2">
        <v>44372</v>
      </c>
      <c r="K2275" s="2">
        <v>44372</v>
      </c>
      <c r="L2275" t="s">
        <v>29</v>
      </c>
      <c r="M2275" t="s">
        <v>30</v>
      </c>
      <c r="N2275" t="s">
        <v>4394</v>
      </c>
      <c r="O2275" t="s">
        <v>53</v>
      </c>
      <c r="P2275" t="s">
        <v>53</v>
      </c>
      <c r="Q2275" t="s">
        <v>6926</v>
      </c>
      <c r="S2275" t="s">
        <v>55</v>
      </c>
    </row>
    <row r="2276" spans="1:19" hidden="1" x14ac:dyDescent="0.25">
      <c r="A2276" t="s">
        <v>4395</v>
      </c>
      <c r="B2276" t="s">
        <v>50</v>
      </c>
      <c r="C2276" t="s">
        <v>20</v>
      </c>
      <c r="D2276" t="s">
        <v>4395</v>
      </c>
      <c r="E2276" s="1">
        <v>44368.314583333333</v>
      </c>
      <c r="F2276" t="s">
        <v>4343</v>
      </c>
      <c r="G2276" s="2">
        <v>44345</v>
      </c>
      <c r="H2276" s="2">
        <v>43918</v>
      </c>
      <c r="I2276">
        <v>1</v>
      </c>
      <c r="J2276" s="2">
        <v>44372</v>
      </c>
      <c r="K2276" s="2">
        <v>44372</v>
      </c>
      <c r="L2276" t="s">
        <v>29</v>
      </c>
      <c r="M2276" t="s">
        <v>30</v>
      </c>
      <c r="N2276" t="s">
        <v>4396</v>
      </c>
      <c r="O2276" t="s">
        <v>53</v>
      </c>
      <c r="P2276" t="s">
        <v>53</v>
      </c>
      <c r="Q2276" t="s">
        <v>6926</v>
      </c>
      <c r="S2276" t="s">
        <v>55</v>
      </c>
    </row>
    <row r="2277" spans="1:19" hidden="1" x14ac:dyDescent="0.25">
      <c r="A2277" t="s">
        <v>4397</v>
      </c>
      <c r="B2277" t="s">
        <v>50</v>
      </c>
      <c r="C2277" t="s">
        <v>20</v>
      </c>
      <c r="D2277" t="s">
        <v>4397</v>
      </c>
      <c r="E2277" s="1">
        <v>44368.314583333333</v>
      </c>
      <c r="F2277" t="s">
        <v>4343</v>
      </c>
      <c r="G2277" s="2">
        <v>44345</v>
      </c>
      <c r="H2277" s="2">
        <v>43918</v>
      </c>
      <c r="I2277">
        <v>1</v>
      </c>
      <c r="J2277" s="2">
        <v>44372</v>
      </c>
      <c r="K2277" s="2">
        <v>44372</v>
      </c>
      <c r="L2277" t="s">
        <v>29</v>
      </c>
      <c r="M2277" t="s">
        <v>30</v>
      </c>
      <c r="N2277" t="s">
        <v>4398</v>
      </c>
      <c r="O2277" t="s">
        <v>53</v>
      </c>
      <c r="P2277" t="s">
        <v>53</v>
      </c>
      <c r="Q2277" t="s">
        <v>6926</v>
      </c>
      <c r="S2277" t="s">
        <v>55</v>
      </c>
    </row>
    <row r="2278" spans="1:19" hidden="1" x14ac:dyDescent="0.25">
      <c r="A2278" t="s">
        <v>4399</v>
      </c>
      <c r="B2278" t="s">
        <v>50</v>
      </c>
      <c r="C2278" t="s">
        <v>20</v>
      </c>
      <c r="D2278" t="s">
        <v>4399</v>
      </c>
      <c r="E2278" s="1">
        <v>44368.314583333333</v>
      </c>
      <c r="F2278" t="s">
        <v>4343</v>
      </c>
      <c r="G2278" s="2">
        <v>44345</v>
      </c>
      <c r="H2278" s="2">
        <v>43918</v>
      </c>
      <c r="I2278">
        <v>1</v>
      </c>
      <c r="J2278" s="2">
        <v>44372</v>
      </c>
      <c r="K2278" s="2">
        <v>44372</v>
      </c>
      <c r="L2278" t="s">
        <v>29</v>
      </c>
      <c r="M2278" t="s">
        <v>30</v>
      </c>
      <c r="N2278" t="s">
        <v>4400</v>
      </c>
      <c r="O2278" t="s">
        <v>53</v>
      </c>
      <c r="P2278" t="s">
        <v>53</v>
      </c>
      <c r="Q2278" t="s">
        <v>6926</v>
      </c>
      <c r="S2278" t="s">
        <v>55</v>
      </c>
    </row>
    <row r="2279" spans="1:19" hidden="1" x14ac:dyDescent="0.25">
      <c r="A2279" t="s">
        <v>4401</v>
      </c>
      <c r="B2279" t="s">
        <v>50</v>
      </c>
      <c r="C2279" t="s">
        <v>20</v>
      </c>
      <c r="D2279" t="s">
        <v>4401</v>
      </c>
      <c r="E2279" s="1">
        <v>44368.314583333333</v>
      </c>
      <c r="F2279" t="s">
        <v>4343</v>
      </c>
      <c r="G2279" s="2">
        <v>44345</v>
      </c>
      <c r="H2279" s="2">
        <v>43918</v>
      </c>
      <c r="I2279">
        <v>1</v>
      </c>
      <c r="J2279" s="2">
        <v>44372</v>
      </c>
      <c r="K2279" s="2">
        <v>44372</v>
      </c>
      <c r="L2279" t="s">
        <v>29</v>
      </c>
      <c r="M2279" t="s">
        <v>30</v>
      </c>
      <c r="N2279" t="s">
        <v>4402</v>
      </c>
      <c r="O2279" t="s">
        <v>53</v>
      </c>
      <c r="P2279" t="s">
        <v>53</v>
      </c>
      <c r="Q2279" t="s">
        <v>6926</v>
      </c>
      <c r="S2279" t="s">
        <v>55</v>
      </c>
    </row>
    <row r="2280" spans="1:19" hidden="1" x14ac:dyDescent="0.25">
      <c r="A2280" t="s">
        <v>4403</v>
      </c>
      <c r="B2280" t="s">
        <v>50</v>
      </c>
      <c r="C2280" t="s">
        <v>20</v>
      </c>
      <c r="D2280" t="s">
        <v>4403</v>
      </c>
      <c r="E2280" s="1">
        <v>44368.314583333333</v>
      </c>
      <c r="F2280" t="s">
        <v>4343</v>
      </c>
      <c r="G2280" s="2">
        <v>44345</v>
      </c>
      <c r="H2280" s="2">
        <v>43918</v>
      </c>
      <c r="I2280">
        <v>1</v>
      </c>
      <c r="J2280" s="2">
        <v>44372</v>
      </c>
      <c r="K2280" s="2">
        <v>44372</v>
      </c>
      <c r="L2280" t="s">
        <v>29</v>
      </c>
      <c r="M2280" t="s">
        <v>30</v>
      </c>
      <c r="N2280" t="s">
        <v>4404</v>
      </c>
      <c r="O2280" t="s">
        <v>53</v>
      </c>
      <c r="P2280" t="s">
        <v>53</v>
      </c>
      <c r="Q2280" t="s">
        <v>6926</v>
      </c>
      <c r="S2280" t="s">
        <v>55</v>
      </c>
    </row>
    <row r="2281" spans="1:19" hidden="1" x14ac:dyDescent="0.25">
      <c r="A2281" t="s">
        <v>4405</v>
      </c>
      <c r="B2281" t="s">
        <v>50</v>
      </c>
      <c r="C2281" t="s">
        <v>20</v>
      </c>
      <c r="D2281" t="s">
        <v>4405</v>
      </c>
      <c r="E2281" s="1">
        <v>44368.314583333333</v>
      </c>
      <c r="F2281" t="s">
        <v>4343</v>
      </c>
      <c r="G2281" s="2">
        <v>44345</v>
      </c>
      <c r="H2281" s="2">
        <v>43918</v>
      </c>
      <c r="I2281">
        <v>1</v>
      </c>
      <c r="J2281" s="2">
        <v>44372</v>
      </c>
      <c r="K2281" s="2">
        <v>44372</v>
      </c>
      <c r="L2281" t="s">
        <v>29</v>
      </c>
      <c r="M2281" t="s">
        <v>30</v>
      </c>
      <c r="N2281" t="s">
        <v>4406</v>
      </c>
      <c r="O2281" t="s">
        <v>53</v>
      </c>
      <c r="P2281" t="s">
        <v>53</v>
      </c>
      <c r="Q2281" t="s">
        <v>6926</v>
      </c>
      <c r="S2281" t="s">
        <v>55</v>
      </c>
    </row>
    <row r="2282" spans="1:19" hidden="1" x14ac:dyDescent="0.25">
      <c r="A2282" t="s">
        <v>4407</v>
      </c>
      <c r="B2282" t="s">
        <v>50</v>
      </c>
      <c r="C2282" t="s">
        <v>20</v>
      </c>
      <c r="D2282" t="s">
        <v>4407</v>
      </c>
      <c r="E2282" s="1">
        <v>44368.314583333333</v>
      </c>
      <c r="F2282" t="s">
        <v>4343</v>
      </c>
      <c r="G2282" s="2">
        <v>44345</v>
      </c>
      <c r="H2282" s="2">
        <v>43918</v>
      </c>
      <c r="I2282">
        <v>1</v>
      </c>
      <c r="J2282" s="2">
        <v>44372</v>
      </c>
      <c r="K2282" s="2">
        <v>44372</v>
      </c>
      <c r="L2282" t="s">
        <v>29</v>
      </c>
      <c r="M2282" t="s">
        <v>30</v>
      </c>
      <c r="N2282" t="s">
        <v>4408</v>
      </c>
      <c r="O2282" t="s">
        <v>53</v>
      </c>
      <c r="P2282" t="s">
        <v>53</v>
      </c>
      <c r="Q2282" t="s">
        <v>6926</v>
      </c>
      <c r="S2282" t="s">
        <v>55</v>
      </c>
    </row>
    <row r="2283" spans="1:19" hidden="1" x14ac:dyDescent="0.25">
      <c r="A2283" t="s">
        <v>4409</v>
      </c>
      <c r="B2283" t="s">
        <v>50</v>
      </c>
      <c r="C2283" t="s">
        <v>20</v>
      </c>
      <c r="D2283" t="s">
        <v>4409</v>
      </c>
      <c r="E2283" s="1">
        <v>44368.314583333333</v>
      </c>
      <c r="F2283" t="s">
        <v>4343</v>
      </c>
      <c r="G2283" s="2">
        <v>44345</v>
      </c>
      <c r="H2283" s="2">
        <v>43918</v>
      </c>
      <c r="I2283">
        <v>1</v>
      </c>
      <c r="J2283" s="2">
        <v>44372</v>
      </c>
      <c r="K2283" s="2">
        <v>44372</v>
      </c>
      <c r="L2283" t="s">
        <v>29</v>
      </c>
      <c r="M2283" t="s">
        <v>30</v>
      </c>
      <c r="N2283" t="s">
        <v>4410</v>
      </c>
      <c r="O2283" t="s">
        <v>53</v>
      </c>
      <c r="P2283" t="s">
        <v>53</v>
      </c>
      <c r="Q2283" t="s">
        <v>6926</v>
      </c>
      <c r="S2283" t="s">
        <v>55</v>
      </c>
    </row>
    <row r="2284" spans="1:19" hidden="1" x14ac:dyDescent="0.25">
      <c r="A2284" t="s">
        <v>4411</v>
      </c>
      <c r="B2284" t="s">
        <v>50</v>
      </c>
      <c r="C2284" t="s">
        <v>20</v>
      </c>
      <c r="D2284" t="s">
        <v>4411</v>
      </c>
      <c r="E2284" s="1">
        <v>44368.314583333333</v>
      </c>
      <c r="F2284" t="s">
        <v>4343</v>
      </c>
      <c r="G2284" s="2">
        <v>44345</v>
      </c>
      <c r="H2284" s="2">
        <v>43918</v>
      </c>
      <c r="I2284">
        <v>4</v>
      </c>
      <c r="J2284" s="2">
        <v>44372</v>
      </c>
      <c r="K2284" s="2">
        <v>44372</v>
      </c>
      <c r="L2284" t="s">
        <v>29</v>
      </c>
      <c r="M2284" t="s">
        <v>30</v>
      </c>
      <c r="N2284" t="s">
        <v>4412</v>
      </c>
      <c r="O2284" t="s">
        <v>53</v>
      </c>
      <c r="P2284" t="s">
        <v>53</v>
      </c>
      <c r="Q2284" t="s">
        <v>6926</v>
      </c>
      <c r="S2284" t="s">
        <v>55</v>
      </c>
    </row>
    <row r="2285" spans="1:19" hidden="1" x14ac:dyDescent="0.25">
      <c r="A2285" t="s">
        <v>4413</v>
      </c>
      <c r="B2285" t="s">
        <v>50</v>
      </c>
      <c r="C2285" t="s">
        <v>20</v>
      </c>
      <c r="D2285" t="s">
        <v>4413</v>
      </c>
      <c r="E2285" s="1">
        <v>44368.314583333333</v>
      </c>
      <c r="F2285" t="s">
        <v>4343</v>
      </c>
      <c r="G2285" s="2">
        <v>44345</v>
      </c>
      <c r="H2285" s="2">
        <v>43918</v>
      </c>
      <c r="I2285">
        <v>2</v>
      </c>
      <c r="J2285" s="2">
        <v>44372</v>
      </c>
      <c r="K2285" s="2">
        <v>44372</v>
      </c>
      <c r="L2285" t="s">
        <v>29</v>
      </c>
      <c r="M2285" t="s">
        <v>30</v>
      </c>
      <c r="N2285" t="s">
        <v>4414</v>
      </c>
      <c r="O2285" t="s">
        <v>53</v>
      </c>
      <c r="P2285" t="s">
        <v>53</v>
      </c>
      <c r="Q2285" t="s">
        <v>6926</v>
      </c>
      <c r="S2285" t="s">
        <v>55</v>
      </c>
    </row>
    <row r="2286" spans="1:19" hidden="1" x14ac:dyDescent="0.25">
      <c r="A2286" t="s">
        <v>4415</v>
      </c>
      <c r="B2286" t="s">
        <v>50</v>
      </c>
      <c r="C2286" t="s">
        <v>20</v>
      </c>
      <c r="D2286" t="s">
        <v>4415</v>
      </c>
      <c r="E2286" s="1">
        <v>44368.314583333333</v>
      </c>
      <c r="F2286" t="s">
        <v>4343</v>
      </c>
      <c r="G2286" s="2">
        <v>44345</v>
      </c>
      <c r="H2286" s="2">
        <v>43918</v>
      </c>
      <c r="I2286">
        <v>1</v>
      </c>
      <c r="J2286" s="2">
        <v>44372</v>
      </c>
      <c r="K2286" s="2">
        <v>44372</v>
      </c>
      <c r="L2286" t="s">
        <v>29</v>
      </c>
      <c r="M2286" t="s">
        <v>30</v>
      </c>
      <c r="N2286" t="s">
        <v>4416</v>
      </c>
      <c r="O2286" t="s">
        <v>53</v>
      </c>
      <c r="P2286" t="s">
        <v>53</v>
      </c>
      <c r="Q2286" t="s">
        <v>6926</v>
      </c>
      <c r="S2286" t="s">
        <v>55</v>
      </c>
    </row>
    <row r="2287" spans="1:19" hidden="1" x14ac:dyDescent="0.25">
      <c r="A2287" t="s">
        <v>4417</v>
      </c>
      <c r="B2287" t="s">
        <v>50</v>
      </c>
      <c r="C2287" t="s">
        <v>20</v>
      </c>
      <c r="D2287" t="s">
        <v>4417</v>
      </c>
      <c r="E2287" s="1">
        <v>44368.314583333333</v>
      </c>
      <c r="F2287" t="s">
        <v>4343</v>
      </c>
      <c r="G2287" s="2">
        <v>44345</v>
      </c>
      <c r="H2287" s="2">
        <v>43918</v>
      </c>
      <c r="I2287">
        <v>1</v>
      </c>
      <c r="J2287" s="2">
        <v>44372</v>
      </c>
      <c r="K2287" s="2">
        <v>44372</v>
      </c>
      <c r="L2287" t="s">
        <v>29</v>
      </c>
      <c r="M2287" t="s">
        <v>30</v>
      </c>
      <c r="N2287" t="s">
        <v>4418</v>
      </c>
      <c r="O2287" t="s">
        <v>53</v>
      </c>
      <c r="P2287" t="s">
        <v>53</v>
      </c>
      <c r="Q2287" t="s">
        <v>6926</v>
      </c>
      <c r="S2287" t="s">
        <v>55</v>
      </c>
    </row>
    <row r="2288" spans="1:19" hidden="1" x14ac:dyDescent="0.25">
      <c r="A2288" t="s">
        <v>4419</v>
      </c>
      <c r="B2288" t="s">
        <v>50</v>
      </c>
      <c r="C2288" t="s">
        <v>20</v>
      </c>
      <c r="D2288" t="s">
        <v>4419</v>
      </c>
      <c r="E2288" s="1">
        <v>44368.314583333333</v>
      </c>
      <c r="F2288" t="s">
        <v>4343</v>
      </c>
      <c r="G2288" s="2">
        <v>44345</v>
      </c>
      <c r="H2288" s="2">
        <v>43918</v>
      </c>
      <c r="I2288">
        <v>1</v>
      </c>
      <c r="J2288" s="2">
        <v>44372</v>
      </c>
      <c r="K2288" s="2">
        <v>44372</v>
      </c>
      <c r="L2288" t="s">
        <v>29</v>
      </c>
      <c r="M2288" t="s">
        <v>30</v>
      </c>
      <c r="N2288" t="s">
        <v>4420</v>
      </c>
      <c r="O2288" t="s">
        <v>53</v>
      </c>
      <c r="P2288" t="s">
        <v>53</v>
      </c>
      <c r="Q2288" t="s">
        <v>6926</v>
      </c>
      <c r="S2288" t="s">
        <v>55</v>
      </c>
    </row>
    <row r="2289" spans="1:19" hidden="1" x14ac:dyDescent="0.25">
      <c r="A2289" t="s">
        <v>4421</v>
      </c>
      <c r="B2289" t="s">
        <v>50</v>
      </c>
      <c r="C2289" t="s">
        <v>20</v>
      </c>
      <c r="D2289" t="s">
        <v>4421</v>
      </c>
      <c r="E2289" s="1">
        <v>44368.314583333333</v>
      </c>
      <c r="F2289" t="s">
        <v>4343</v>
      </c>
      <c r="G2289" s="2">
        <v>44345</v>
      </c>
      <c r="H2289" s="2">
        <v>43918</v>
      </c>
      <c r="I2289">
        <v>2</v>
      </c>
      <c r="J2289" s="2">
        <v>44372</v>
      </c>
      <c r="K2289" s="2">
        <v>44372</v>
      </c>
      <c r="L2289" t="s">
        <v>29</v>
      </c>
      <c r="M2289" t="s">
        <v>30</v>
      </c>
      <c r="N2289" t="s">
        <v>4422</v>
      </c>
      <c r="O2289" t="s">
        <v>53</v>
      </c>
      <c r="P2289" t="s">
        <v>53</v>
      </c>
      <c r="Q2289" t="s">
        <v>6926</v>
      </c>
      <c r="S2289" t="s">
        <v>55</v>
      </c>
    </row>
    <row r="2290" spans="1:19" hidden="1" x14ac:dyDescent="0.25">
      <c r="A2290" t="s">
        <v>4423</v>
      </c>
      <c r="B2290" t="s">
        <v>50</v>
      </c>
      <c r="C2290" t="s">
        <v>20</v>
      </c>
      <c r="D2290" t="s">
        <v>4423</v>
      </c>
      <c r="E2290" s="1">
        <v>44368.314583333333</v>
      </c>
      <c r="F2290" t="s">
        <v>4343</v>
      </c>
      <c r="G2290" s="2">
        <v>44345</v>
      </c>
      <c r="H2290" s="2">
        <v>43918</v>
      </c>
      <c r="I2290">
        <v>1</v>
      </c>
      <c r="J2290" s="2">
        <v>44372</v>
      </c>
      <c r="K2290" s="2">
        <v>44372</v>
      </c>
      <c r="L2290" t="s">
        <v>29</v>
      </c>
      <c r="M2290" t="s">
        <v>30</v>
      </c>
      <c r="N2290" t="s">
        <v>4424</v>
      </c>
      <c r="O2290" t="s">
        <v>53</v>
      </c>
      <c r="P2290" t="s">
        <v>53</v>
      </c>
      <c r="Q2290" t="s">
        <v>6926</v>
      </c>
      <c r="S2290" t="s">
        <v>55</v>
      </c>
    </row>
    <row r="2291" spans="1:19" hidden="1" x14ac:dyDescent="0.25">
      <c r="A2291" t="s">
        <v>4425</v>
      </c>
      <c r="B2291" t="s">
        <v>50</v>
      </c>
      <c r="C2291" t="s">
        <v>20</v>
      </c>
      <c r="D2291" t="s">
        <v>4425</v>
      </c>
      <c r="E2291" s="1">
        <v>44368.314583333333</v>
      </c>
      <c r="F2291" t="s">
        <v>4343</v>
      </c>
      <c r="G2291" s="2">
        <v>44345</v>
      </c>
      <c r="H2291" s="2">
        <v>43918</v>
      </c>
      <c r="I2291">
        <v>2</v>
      </c>
      <c r="J2291" s="2">
        <v>44372</v>
      </c>
      <c r="K2291" s="2">
        <v>44372</v>
      </c>
      <c r="L2291" t="s">
        <v>29</v>
      </c>
      <c r="M2291" t="s">
        <v>30</v>
      </c>
      <c r="N2291" t="s">
        <v>4426</v>
      </c>
      <c r="O2291" t="s">
        <v>53</v>
      </c>
      <c r="P2291" t="s">
        <v>53</v>
      </c>
      <c r="Q2291" t="s">
        <v>6926</v>
      </c>
      <c r="S2291" t="s">
        <v>55</v>
      </c>
    </row>
    <row r="2292" spans="1:19" hidden="1" x14ac:dyDescent="0.25">
      <c r="A2292" t="s">
        <v>4427</v>
      </c>
      <c r="B2292" t="s">
        <v>50</v>
      </c>
      <c r="C2292" t="s">
        <v>20</v>
      </c>
      <c r="D2292" t="s">
        <v>4427</v>
      </c>
      <c r="E2292" s="1">
        <v>44368.314583333333</v>
      </c>
      <c r="F2292" t="s">
        <v>4343</v>
      </c>
      <c r="G2292" s="2">
        <v>44345</v>
      </c>
      <c r="H2292" s="2">
        <v>43918</v>
      </c>
      <c r="I2292">
        <v>1</v>
      </c>
      <c r="J2292" s="2">
        <v>44372</v>
      </c>
      <c r="K2292" s="2">
        <v>44372</v>
      </c>
      <c r="L2292" t="s">
        <v>29</v>
      </c>
      <c r="M2292" t="s">
        <v>30</v>
      </c>
      <c r="N2292" t="s">
        <v>4428</v>
      </c>
      <c r="O2292" t="s">
        <v>53</v>
      </c>
      <c r="P2292" t="s">
        <v>53</v>
      </c>
      <c r="Q2292" t="s">
        <v>6926</v>
      </c>
      <c r="S2292" t="s">
        <v>55</v>
      </c>
    </row>
    <row r="2293" spans="1:19" hidden="1" x14ac:dyDescent="0.25">
      <c r="A2293" t="s">
        <v>4429</v>
      </c>
      <c r="B2293" t="s">
        <v>50</v>
      </c>
      <c r="C2293" t="s">
        <v>20</v>
      </c>
      <c r="D2293" t="s">
        <v>4429</v>
      </c>
      <c r="E2293" s="1">
        <v>44368.314583333333</v>
      </c>
      <c r="F2293" t="s">
        <v>4343</v>
      </c>
      <c r="G2293" s="2">
        <v>44345</v>
      </c>
      <c r="H2293" s="2">
        <v>43918</v>
      </c>
      <c r="I2293">
        <v>1</v>
      </c>
      <c r="J2293" s="2">
        <v>44372</v>
      </c>
      <c r="K2293" s="2">
        <v>44372</v>
      </c>
      <c r="L2293" t="s">
        <v>29</v>
      </c>
      <c r="M2293" t="s">
        <v>30</v>
      </c>
      <c r="N2293" t="s">
        <v>4430</v>
      </c>
      <c r="O2293" t="s">
        <v>53</v>
      </c>
      <c r="P2293" t="s">
        <v>53</v>
      </c>
      <c r="Q2293" t="s">
        <v>6926</v>
      </c>
      <c r="S2293" t="s">
        <v>55</v>
      </c>
    </row>
    <row r="2294" spans="1:19" hidden="1" x14ac:dyDescent="0.25">
      <c r="A2294" t="s">
        <v>4431</v>
      </c>
      <c r="B2294" t="s">
        <v>50</v>
      </c>
      <c r="C2294" t="s">
        <v>20</v>
      </c>
      <c r="D2294" t="s">
        <v>4431</v>
      </c>
      <c r="E2294" s="1">
        <v>44368.314583333333</v>
      </c>
      <c r="F2294" t="s">
        <v>4343</v>
      </c>
      <c r="G2294" s="2">
        <v>44345</v>
      </c>
      <c r="H2294" s="2">
        <v>43918</v>
      </c>
      <c r="I2294">
        <v>6</v>
      </c>
      <c r="J2294" s="2">
        <v>44372</v>
      </c>
      <c r="K2294" s="2">
        <v>44372</v>
      </c>
      <c r="L2294" t="s">
        <v>29</v>
      </c>
      <c r="M2294" t="s">
        <v>30</v>
      </c>
      <c r="N2294" t="s">
        <v>4432</v>
      </c>
      <c r="O2294" t="s">
        <v>53</v>
      </c>
      <c r="P2294" t="s">
        <v>53</v>
      </c>
      <c r="Q2294" t="s">
        <v>6926</v>
      </c>
      <c r="S2294" t="s">
        <v>55</v>
      </c>
    </row>
    <row r="2295" spans="1:19" hidden="1" x14ac:dyDescent="0.25">
      <c r="A2295" t="s">
        <v>4433</v>
      </c>
      <c r="B2295" t="s">
        <v>50</v>
      </c>
      <c r="C2295" t="s">
        <v>20</v>
      </c>
      <c r="D2295" t="s">
        <v>4433</v>
      </c>
      <c r="E2295" s="1">
        <v>44368.314583333333</v>
      </c>
      <c r="F2295" t="s">
        <v>4343</v>
      </c>
      <c r="G2295" s="2">
        <v>44345</v>
      </c>
      <c r="H2295" s="2">
        <v>43918</v>
      </c>
      <c r="I2295">
        <v>4</v>
      </c>
      <c r="J2295" s="2">
        <v>44372</v>
      </c>
      <c r="K2295" s="2">
        <v>44372</v>
      </c>
      <c r="L2295" t="s">
        <v>29</v>
      </c>
      <c r="M2295" t="s">
        <v>30</v>
      </c>
      <c r="N2295" t="s">
        <v>4434</v>
      </c>
      <c r="O2295" t="s">
        <v>53</v>
      </c>
      <c r="P2295" t="s">
        <v>53</v>
      </c>
      <c r="Q2295" t="s">
        <v>6926</v>
      </c>
      <c r="S2295" t="s">
        <v>55</v>
      </c>
    </row>
    <row r="2296" spans="1:19" hidden="1" x14ac:dyDescent="0.25">
      <c r="A2296" t="s">
        <v>4435</v>
      </c>
      <c r="B2296" t="s">
        <v>50</v>
      </c>
      <c r="C2296" t="s">
        <v>20</v>
      </c>
      <c r="D2296" t="s">
        <v>4435</v>
      </c>
      <c r="E2296" s="1">
        <v>44368.314583333333</v>
      </c>
      <c r="F2296" t="s">
        <v>4343</v>
      </c>
      <c r="G2296" s="2">
        <v>44345</v>
      </c>
      <c r="H2296" s="2">
        <v>43918</v>
      </c>
      <c r="I2296">
        <v>1</v>
      </c>
      <c r="J2296" s="2">
        <v>44372</v>
      </c>
      <c r="K2296" s="2">
        <v>44372</v>
      </c>
      <c r="L2296" t="s">
        <v>29</v>
      </c>
      <c r="M2296" t="s">
        <v>30</v>
      </c>
      <c r="N2296" t="s">
        <v>4436</v>
      </c>
      <c r="O2296" t="s">
        <v>53</v>
      </c>
      <c r="P2296" t="s">
        <v>53</v>
      </c>
      <c r="Q2296" t="s">
        <v>6926</v>
      </c>
      <c r="S2296" t="s">
        <v>55</v>
      </c>
    </row>
    <row r="2297" spans="1:19" hidden="1" x14ac:dyDescent="0.25">
      <c r="A2297" t="s">
        <v>4437</v>
      </c>
      <c r="B2297" t="s">
        <v>50</v>
      </c>
      <c r="C2297" t="s">
        <v>20</v>
      </c>
      <c r="D2297" t="s">
        <v>4437</v>
      </c>
      <c r="E2297" s="1">
        <v>44368.314583333333</v>
      </c>
      <c r="F2297" t="s">
        <v>4343</v>
      </c>
      <c r="G2297" s="2">
        <v>44345</v>
      </c>
      <c r="H2297" s="2">
        <v>43918</v>
      </c>
      <c r="I2297">
        <v>2</v>
      </c>
      <c r="J2297" s="2">
        <v>44372</v>
      </c>
      <c r="K2297" s="2">
        <v>44372</v>
      </c>
      <c r="L2297" t="s">
        <v>29</v>
      </c>
      <c r="M2297" t="s">
        <v>30</v>
      </c>
      <c r="N2297" t="s">
        <v>4438</v>
      </c>
      <c r="O2297" t="s">
        <v>53</v>
      </c>
      <c r="P2297" t="s">
        <v>53</v>
      </c>
      <c r="Q2297" t="s">
        <v>6926</v>
      </c>
      <c r="S2297" t="s">
        <v>55</v>
      </c>
    </row>
    <row r="2298" spans="1:19" hidden="1" x14ac:dyDescent="0.25">
      <c r="A2298" t="s">
        <v>4439</v>
      </c>
      <c r="B2298" t="s">
        <v>50</v>
      </c>
      <c r="C2298" t="s">
        <v>20</v>
      </c>
      <c r="D2298" t="s">
        <v>4439</v>
      </c>
      <c r="E2298" s="1">
        <v>44368.314583333333</v>
      </c>
      <c r="F2298" t="s">
        <v>4343</v>
      </c>
      <c r="G2298" s="2">
        <v>44345</v>
      </c>
      <c r="H2298" s="2">
        <v>43918</v>
      </c>
      <c r="I2298">
        <v>1</v>
      </c>
      <c r="J2298" s="2">
        <v>44372</v>
      </c>
      <c r="K2298" s="2">
        <v>44372</v>
      </c>
      <c r="L2298" t="s">
        <v>29</v>
      </c>
      <c r="M2298" t="s">
        <v>30</v>
      </c>
      <c r="N2298" t="s">
        <v>4440</v>
      </c>
      <c r="O2298" t="s">
        <v>53</v>
      </c>
      <c r="P2298" t="s">
        <v>53</v>
      </c>
      <c r="Q2298" t="s">
        <v>6926</v>
      </c>
      <c r="S2298" t="s">
        <v>55</v>
      </c>
    </row>
    <row r="2299" spans="1:19" hidden="1" x14ac:dyDescent="0.25">
      <c r="A2299" t="s">
        <v>4441</v>
      </c>
      <c r="B2299" t="s">
        <v>50</v>
      </c>
      <c r="C2299" t="s">
        <v>20</v>
      </c>
      <c r="D2299" t="s">
        <v>4441</v>
      </c>
      <c r="E2299" s="1">
        <v>44368.314583333333</v>
      </c>
      <c r="F2299" t="s">
        <v>4343</v>
      </c>
      <c r="G2299" s="2">
        <v>44345</v>
      </c>
      <c r="H2299" s="2">
        <v>43918</v>
      </c>
      <c r="I2299">
        <v>1</v>
      </c>
      <c r="J2299" s="2">
        <v>44372</v>
      </c>
      <c r="K2299" s="2">
        <v>44372</v>
      </c>
      <c r="L2299" t="s">
        <v>29</v>
      </c>
      <c r="M2299" t="s">
        <v>30</v>
      </c>
      <c r="N2299" t="s">
        <v>4442</v>
      </c>
      <c r="O2299" t="s">
        <v>53</v>
      </c>
      <c r="P2299" t="s">
        <v>53</v>
      </c>
      <c r="Q2299" t="s">
        <v>6926</v>
      </c>
      <c r="S2299" t="s">
        <v>55</v>
      </c>
    </row>
    <row r="2300" spans="1:19" hidden="1" x14ac:dyDescent="0.25">
      <c r="A2300" t="s">
        <v>4443</v>
      </c>
      <c r="B2300" t="s">
        <v>50</v>
      </c>
      <c r="C2300" t="s">
        <v>20</v>
      </c>
      <c r="D2300" t="s">
        <v>4443</v>
      </c>
      <c r="E2300" s="1">
        <v>44368.314583333333</v>
      </c>
      <c r="F2300" t="s">
        <v>4343</v>
      </c>
      <c r="G2300" s="2">
        <v>44345</v>
      </c>
      <c r="H2300" s="2">
        <v>43918</v>
      </c>
      <c r="I2300">
        <v>1</v>
      </c>
      <c r="J2300" s="2">
        <v>44372</v>
      </c>
      <c r="K2300" s="2">
        <v>44372</v>
      </c>
      <c r="L2300" t="s">
        <v>29</v>
      </c>
      <c r="M2300" t="s">
        <v>30</v>
      </c>
      <c r="N2300" t="s">
        <v>4444</v>
      </c>
      <c r="O2300" t="s">
        <v>53</v>
      </c>
      <c r="P2300" t="s">
        <v>53</v>
      </c>
      <c r="Q2300" t="s">
        <v>6926</v>
      </c>
      <c r="S2300" t="s">
        <v>55</v>
      </c>
    </row>
    <row r="2301" spans="1:19" hidden="1" x14ac:dyDescent="0.25">
      <c r="A2301" t="s">
        <v>4445</v>
      </c>
      <c r="B2301" t="s">
        <v>50</v>
      </c>
      <c r="C2301" t="s">
        <v>20</v>
      </c>
      <c r="D2301" t="s">
        <v>4445</v>
      </c>
      <c r="E2301" s="1">
        <v>44368.314583333333</v>
      </c>
      <c r="F2301" t="s">
        <v>4343</v>
      </c>
      <c r="G2301" s="2">
        <v>44345</v>
      </c>
      <c r="H2301" s="2">
        <v>43918</v>
      </c>
      <c r="I2301">
        <v>1</v>
      </c>
      <c r="J2301" s="2">
        <v>44372</v>
      </c>
      <c r="K2301" s="2">
        <v>44372</v>
      </c>
      <c r="L2301" t="s">
        <v>29</v>
      </c>
      <c r="M2301" t="s">
        <v>30</v>
      </c>
      <c r="N2301" t="s">
        <v>4446</v>
      </c>
      <c r="O2301" t="s">
        <v>53</v>
      </c>
      <c r="P2301" t="s">
        <v>53</v>
      </c>
      <c r="Q2301" t="s">
        <v>6926</v>
      </c>
      <c r="S2301" t="s">
        <v>55</v>
      </c>
    </row>
    <row r="2302" spans="1:19" hidden="1" x14ac:dyDescent="0.25">
      <c r="A2302" t="s">
        <v>4447</v>
      </c>
      <c r="B2302" t="s">
        <v>50</v>
      </c>
      <c r="C2302" t="s">
        <v>20</v>
      </c>
      <c r="D2302" t="s">
        <v>4447</v>
      </c>
      <c r="E2302" s="1">
        <v>44368.314583333333</v>
      </c>
      <c r="F2302" t="s">
        <v>4343</v>
      </c>
      <c r="G2302" s="2">
        <v>44345</v>
      </c>
      <c r="H2302" s="2">
        <v>43918</v>
      </c>
      <c r="I2302">
        <v>1</v>
      </c>
      <c r="J2302" s="2">
        <v>44372</v>
      </c>
      <c r="K2302" s="2">
        <v>44372</v>
      </c>
      <c r="L2302" t="s">
        <v>29</v>
      </c>
      <c r="M2302" t="s">
        <v>30</v>
      </c>
      <c r="N2302" t="s">
        <v>4448</v>
      </c>
      <c r="O2302" t="s">
        <v>53</v>
      </c>
      <c r="P2302" t="s">
        <v>53</v>
      </c>
      <c r="Q2302" t="s">
        <v>6926</v>
      </c>
      <c r="S2302" t="s">
        <v>55</v>
      </c>
    </row>
    <row r="2303" spans="1:19" hidden="1" x14ac:dyDescent="0.25">
      <c r="A2303" t="s">
        <v>4449</v>
      </c>
      <c r="B2303" t="s">
        <v>50</v>
      </c>
      <c r="C2303" t="s">
        <v>20</v>
      </c>
      <c r="D2303" t="s">
        <v>4449</v>
      </c>
      <c r="E2303" s="1">
        <v>44372.316666666666</v>
      </c>
      <c r="F2303" t="s">
        <v>51</v>
      </c>
      <c r="G2303" s="2">
        <v>44359</v>
      </c>
      <c r="H2303" s="2">
        <v>31451</v>
      </c>
      <c r="I2303">
        <v>9</v>
      </c>
      <c r="J2303" s="2">
        <v>44372</v>
      </c>
      <c r="K2303" s="2">
        <v>44372</v>
      </c>
      <c r="L2303" t="s">
        <v>29</v>
      </c>
      <c r="M2303" t="s">
        <v>30</v>
      </c>
      <c r="N2303" t="s">
        <v>4450</v>
      </c>
      <c r="O2303" t="s">
        <v>53</v>
      </c>
      <c r="P2303" t="s">
        <v>53</v>
      </c>
      <c r="Q2303" t="s">
        <v>6926</v>
      </c>
      <c r="S2303" t="s">
        <v>55</v>
      </c>
    </row>
    <row r="2304" spans="1:19" hidden="1" x14ac:dyDescent="0.25">
      <c r="A2304" t="s">
        <v>4451</v>
      </c>
      <c r="B2304" t="s">
        <v>50</v>
      </c>
      <c r="C2304" t="s">
        <v>20</v>
      </c>
      <c r="D2304" t="s">
        <v>4451</v>
      </c>
      <c r="E2304" s="1">
        <v>44372.316666666666</v>
      </c>
      <c r="F2304" t="s">
        <v>57</v>
      </c>
      <c r="G2304" s="2">
        <v>44359</v>
      </c>
      <c r="H2304" s="2">
        <v>31451</v>
      </c>
      <c r="I2304">
        <v>1</v>
      </c>
      <c r="J2304" s="2">
        <v>44372</v>
      </c>
      <c r="K2304" s="2">
        <v>44372</v>
      </c>
      <c r="L2304" t="s">
        <v>29</v>
      </c>
      <c r="M2304" t="s">
        <v>30</v>
      </c>
      <c r="N2304" t="s">
        <v>4452</v>
      </c>
      <c r="O2304" t="s">
        <v>53</v>
      </c>
      <c r="P2304" t="s">
        <v>53</v>
      </c>
      <c r="Q2304" t="s">
        <v>6926</v>
      </c>
      <c r="S2304" t="s">
        <v>55</v>
      </c>
    </row>
    <row r="2305" spans="1:19" hidden="1" x14ac:dyDescent="0.25">
      <c r="A2305" t="s">
        <v>4453</v>
      </c>
      <c r="B2305" t="s">
        <v>50</v>
      </c>
      <c r="C2305" t="s">
        <v>20</v>
      </c>
      <c r="D2305" t="s">
        <v>4453</v>
      </c>
      <c r="E2305" s="1">
        <v>44372.316666666666</v>
      </c>
      <c r="F2305" t="s">
        <v>60</v>
      </c>
      <c r="G2305" s="2">
        <v>44366</v>
      </c>
      <c r="H2305" s="2">
        <v>31458</v>
      </c>
      <c r="I2305">
        <v>12</v>
      </c>
      <c r="J2305" s="2">
        <v>44372</v>
      </c>
      <c r="K2305" s="2">
        <v>44372</v>
      </c>
      <c r="L2305" t="s">
        <v>29</v>
      </c>
      <c r="M2305" t="s">
        <v>30</v>
      </c>
      <c r="N2305" t="s">
        <v>4454</v>
      </c>
      <c r="O2305" t="s">
        <v>53</v>
      </c>
      <c r="P2305" t="s">
        <v>53</v>
      </c>
      <c r="Q2305" t="s">
        <v>6926</v>
      </c>
      <c r="S2305" t="s">
        <v>55</v>
      </c>
    </row>
    <row r="2306" spans="1:19" hidden="1" x14ac:dyDescent="0.25">
      <c r="A2306" t="s">
        <v>4455</v>
      </c>
      <c r="B2306" t="s">
        <v>50</v>
      </c>
      <c r="C2306" t="s">
        <v>20</v>
      </c>
      <c r="D2306" t="s">
        <v>4455</v>
      </c>
      <c r="E2306" s="1">
        <v>44372.316666666666</v>
      </c>
      <c r="F2306" t="s">
        <v>63</v>
      </c>
      <c r="G2306" s="2">
        <v>44359</v>
      </c>
      <c r="H2306" s="2">
        <v>31451</v>
      </c>
      <c r="I2306">
        <v>5</v>
      </c>
      <c r="J2306" s="2">
        <v>44372</v>
      </c>
      <c r="K2306" s="2">
        <v>44372</v>
      </c>
      <c r="L2306" t="s">
        <v>29</v>
      </c>
      <c r="M2306" t="s">
        <v>30</v>
      </c>
      <c r="N2306" t="s">
        <v>4456</v>
      </c>
      <c r="O2306" t="s">
        <v>53</v>
      </c>
      <c r="P2306" t="s">
        <v>53</v>
      </c>
      <c r="Q2306" t="s">
        <v>6926</v>
      </c>
      <c r="S2306" t="s">
        <v>55</v>
      </c>
    </row>
    <row r="2307" spans="1:19" hidden="1" x14ac:dyDescent="0.25">
      <c r="A2307" t="s">
        <v>4457</v>
      </c>
      <c r="B2307" t="s">
        <v>19</v>
      </c>
      <c r="C2307" t="s">
        <v>20</v>
      </c>
      <c r="D2307" t="s">
        <v>4457</v>
      </c>
      <c r="E2307" s="1">
        <v>44084.656944444447</v>
      </c>
      <c r="F2307" t="s">
        <v>4458</v>
      </c>
      <c r="G2307" s="2">
        <v>44083</v>
      </c>
      <c r="H2307" s="2">
        <v>37636</v>
      </c>
      <c r="I2307">
        <v>4</v>
      </c>
      <c r="J2307" s="2">
        <v>44372</v>
      </c>
      <c r="K2307" s="2">
        <v>44372</v>
      </c>
      <c r="L2307" t="s">
        <v>29</v>
      </c>
      <c r="M2307" t="s">
        <v>30</v>
      </c>
      <c r="N2307" t="s">
        <v>4459</v>
      </c>
      <c r="O2307" t="s">
        <v>34</v>
      </c>
      <c r="P2307" t="s">
        <v>35</v>
      </c>
      <c r="Q2307" t="s">
        <v>142</v>
      </c>
      <c r="R2307" t="s">
        <v>118</v>
      </c>
    </row>
    <row r="2308" spans="1:19" hidden="1" x14ac:dyDescent="0.25">
      <c r="A2308" t="s">
        <v>4460</v>
      </c>
      <c r="B2308" t="s">
        <v>50</v>
      </c>
      <c r="C2308" t="s">
        <v>20</v>
      </c>
      <c r="D2308" t="s">
        <v>4460</v>
      </c>
      <c r="E2308" s="1">
        <v>44368.314583333333</v>
      </c>
      <c r="F2308" t="s">
        <v>4461</v>
      </c>
      <c r="G2308" s="2">
        <v>44345</v>
      </c>
      <c r="H2308" s="2">
        <v>43918</v>
      </c>
      <c r="I2308">
        <v>14</v>
      </c>
      <c r="J2308" s="2">
        <v>44372</v>
      </c>
      <c r="K2308" s="2">
        <v>44372</v>
      </c>
      <c r="L2308" t="s">
        <v>29</v>
      </c>
      <c r="M2308" t="s">
        <v>30</v>
      </c>
      <c r="N2308" t="s">
        <v>4462</v>
      </c>
      <c r="O2308" t="s">
        <v>53</v>
      </c>
      <c r="P2308" t="s">
        <v>53</v>
      </c>
      <c r="Q2308" t="s">
        <v>6926</v>
      </c>
      <c r="S2308" t="s">
        <v>55</v>
      </c>
    </row>
    <row r="2309" spans="1:19" hidden="1" x14ac:dyDescent="0.25">
      <c r="A2309" t="s">
        <v>4463</v>
      </c>
      <c r="B2309" t="s">
        <v>50</v>
      </c>
      <c r="C2309" t="s">
        <v>20</v>
      </c>
      <c r="D2309" t="s">
        <v>4463</v>
      </c>
      <c r="E2309" s="1">
        <v>44368.314583333333</v>
      </c>
      <c r="F2309" t="s">
        <v>4461</v>
      </c>
      <c r="G2309" s="2">
        <v>44345</v>
      </c>
      <c r="H2309" s="2">
        <v>43918</v>
      </c>
      <c r="I2309">
        <v>5</v>
      </c>
      <c r="J2309" s="2">
        <v>44372</v>
      </c>
      <c r="K2309" s="2">
        <v>44372</v>
      </c>
      <c r="L2309" t="s">
        <v>29</v>
      </c>
      <c r="M2309" t="s">
        <v>30</v>
      </c>
      <c r="N2309" t="s">
        <v>4464</v>
      </c>
      <c r="O2309" t="s">
        <v>53</v>
      </c>
      <c r="P2309" t="s">
        <v>53</v>
      </c>
      <c r="Q2309" t="s">
        <v>6926</v>
      </c>
      <c r="S2309" t="s">
        <v>55</v>
      </c>
    </row>
    <row r="2310" spans="1:19" hidden="1" x14ac:dyDescent="0.25">
      <c r="A2310" t="s">
        <v>4465</v>
      </c>
      <c r="B2310" t="s">
        <v>50</v>
      </c>
      <c r="C2310" t="s">
        <v>20</v>
      </c>
      <c r="D2310" t="s">
        <v>4465</v>
      </c>
      <c r="E2310" s="1">
        <v>44368.314583333333</v>
      </c>
      <c r="F2310" t="s">
        <v>4461</v>
      </c>
      <c r="G2310" s="2">
        <v>44345</v>
      </c>
      <c r="H2310" s="2">
        <v>43918</v>
      </c>
      <c r="I2310">
        <v>2</v>
      </c>
      <c r="J2310" s="2">
        <v>44372</v>
      </c>
      <c r="K2310" s="2">
        <v>44372</v>
      </c>
      <c r="L2310" t="s">
        <v>29</v>
      </c>
      <c r="M2310" t="s">
        <v>30</v>
      </c>
      <c r="N2310" t="s">
        <v>4466</v>
      </c>
      <c r="O2310" t="s">
        <v>53</v>
      </c>
      <c r="P2310" t="s">
        <v>53</v>
      </c>
      <c r="Q2310" t="s">
        <v>6926</v>
      </c>
      <c r="S2310" t="s">
        <v>55</v>
      </c>
    </row>
    <row r="2311" spans="1:19" hidden="1" x14ac:dyDescent="0.25">
      <c r="A2311" t="s">
        <v>4467</v>
      </c>
      <c r="B2311" t="s">
        <v>50</v>
      </c>
      <c r="C2311" t="s">
        <v>20</v>
      </c>
      <c r="D2311" t="s">
        <v>4467</v>
      </c>
      <c r="E2311" s="1">
        <v>44368.314583333333</v>
      </c>
      <c r="F2311" t="s">
        <v>4461</v>
      </c>
      <c r="G2311" s="2">
        <v>44345</v>
      </c>
      <c r="H2311" s="2">
        <v>43918</v>
      </c>
      <c r="I2311">
        <v>1</v>
      </c>
      <c r="J2311" s="2">
        <v>44372</v>
      </c>
      <c r="K2311" s="2">
        <v>44372</v>
      </c>
      <c r="L2311" t="s">
        <v>29</v>
      </c>
      <c r="M2311" t="s">
        <v>30</v>
      </c>
      <c r="N2311" t="s">
        <v>4468</v>
      </c>
      <c r="O2311" t="s">
        <v>53</v>
      </c>
      <c r="P2311" t="s">
        <v>53</v>
      </c>
      <c r="Q2311" t="s">
        <v>6926</v>
      </c>
      <c r="S2311" t="s">
        <v>55</v>
      </c>
    </row>
    <row r="2312" spans="1:19" hidden="1" x14ac:dyDescent="0.25">
      <c r="A2312" t="s">
        <v>4469</v>
      </c>
      <c r="B2312" t="s">
        <v>50</v>
      </c>
      <c r="C2312" t="s">
        <v>20</v>
      </c>
      <c r="D2312" t="s">
        <v>4469</v>
      </c>
      <c r="E2312" s="1">
        <v>44368.314583333333</v>
      </c>
      <c r="F2312" t="s">
        <v>4461</v>
      </c>
      <c r="G2312" s="2">
        <v>44345</v>
      </c>
      <c r="H2312" s="2">
        <v>43918</v>
      </c>
      <c r="I2312">
        <v>10</v>
      </c>
      <c r="J2312" s="2">
        <v>44372</v>
      </c>
      <c r="K2312" s="2">
        <v>44372</v>
      </c>
      <c r="L2312" t="s">
        <v>29</v>
      </c>
      <c r="M2312" t="s">
        <v>30</v>
      </c>
      <c r="N2312" t="s">
        <v>4470</v>
      </c>
      <c r="O2312" t="s">
        <v>53</v>
      </c>
      <c r="P2312" t="s">
        <v>53</v>
      </c>
      <c r="Q2312" t="s">
        <v>6926</v>
      </c>
      <c r="S2312" t="s">
        <v>55</v>
      </c>
    </row>
    <row r="2313" spans="1:19" hidden="1" x14ac:dyDescent="0.25">
      <c r="A2313" t="s">
        <v>4471</v>
      </c>
      <c r="B2313" t="s">
        <v>50</v>
      </c>
      <c r="C2313" t="s">
        <v>20</v>
      </c>
      <c r="D2313" t="s">
        <v>4471</v>
      </c>
      <c r="E2313" s="1">
        <v>44368.314583333333</v>
      </c>
      <c r="F2313" t="s">
        <v>4461</v>
      </c>
      <c r="G2313" s="2">
        <v>44345</v>
      </c>
      <c r="H2313" s="2">
        <v>43918</v>
      </c>
      <c r="I2313">
        <v>1</v>
      </c>
      <c r="J2313" s="2">
        <v>44372</v>
      </c>
      <c r="K2313" s="2">
        <v>44372</v>
      </c>
      <c r="L2313" t="s">
        <v>29</v>
      </c>
      <c r="M2313" t="s">
        <v>30</v>
      </c>
      <c r="N2313" t="s">
        <v>4472</v>
      </c>
      <c r="O2313" t="s">
        <v>53</v>
      </c>
      <c r="P2313" t="s">
        <v>53</v>
      </c>
      <c r="Q2313" t="s">
        <v>6926</v>
      </c>
      <c r="S2313" t="s">
        <v>55</v>
      </c>
    </row>
    <row r="2314" spans="1:19" hidden="1" x14ac:dyDescent="0.25">
      <c r="A2314" t="s">
        <v>4473</v>
      </c>
      <c r="B2314" t="s">
        <v>50</v>
      </c>
      <c r="C2314" t="s">
        <v>20</v>
      </c>
      <c r="D2314" t="s">
        <v>4473</v>
      </c>
      <c r="E2314" s="1">
        <v>44368.314583333333</v>
      </c>
      <c r="F2314" t="s">
        <v>4461</v>
      </c>
      <c r="G2314" s="2">
        <v>44345</v>
      </c>
      <c r="H2314" s="2">
        <v>43918</v>
      </c>
      <c r="I2314">
        <v>1</v>
      </c>
      <c r="J2314" s="2">
        <v>44372</v>
      </c>
      <c r="K2314" s="2">
        <v>44372</v>
      </c>
      <c r="L2314" t="s">
        <v>29</v>
      </c>
      <c r="M2314" t="s">
        <v>30</v>
      </c>
      <c r="N2314" t="s">
        <v>4474</v>
      </c>
      <c r="O2314" t="s">
        <v>53</v>
      </c>
      <c r="P2314" t="s">
        <v>53</v>
      </c>
      <c r="Q2314" t="s">
        <v>6926</v>
      </c>
      <c r="S2314" t="s">
        <v>55</v>
      </c>
    </row>
    <row r="2315" spans="1:19" hidden="1" x14ac:dyDescent="0.25">
      <c r="A2315" t="s">
        <v>4475</v>
      </c>
      <c r="B2315" t="s">
        <v>50</v>
      </c>
      <c r="C2315" t="s">
        <v>20</v>
      </c>
      <c r="D2315" t="s">
        <v>4475</v>
      </c>
      <c r="E2315" s="1">
        <v>44368.314583333333</v>
      </c>
      <c r="F2315" t="s">
        <v>4461</v>
      </c>
      <c r="G2315" s="2">
        <v>44345</v>
      </c>
      <c r="H2315" s="2">
        <v>43918</v>
      </c>
      <c r="I2315">
        <v>1</v>
      </c>
      <c r="J2315" s="2">
        <v>44372</v>
      </c>
      <c r="K2315" s="2">
        <v>44372</v>
      </c>
      <c r="L2315" t="s">
        <v>29</v>
      </c>
      <c r="M2315" t="s">
        <v>30</v>
      </c>
      <c r="N2315" t="s">
        <v>4476</v>
      </c>
      <c r="O2315" t="s">
        <v>53</v>
      </c>
      <c r="P2315" t="s">
        <v>53</v>
      </c>
      <c r="Q2315" t="s">
        <v>6926</v>
      </c>
      <c r="S2315" t="s">
        <v>55</v>
      </c>
    </row>
    <row r="2316" spans="1:19" hidden="1" x14ac:dyDescent="0.25">
      <c r="A2316" t="s">
        <v>4477</v>
      </c>
      <c r="B2316" t="s">
        <v>50</v>
      </c>
      <c r="C2316" t="s">
        <v>20</v>
      </c>
      <c r="D2316" t="s">
        <v>4477</v>
      </c>
      <c r="E2316" s="1">
        <v>44368.314583333333</v>
      </c>
      <c r="F2316" t="s">
        <v>4461</v>
      </c>
      <c r="G2316" s="2">
        <v>44345</v>
      </c>
      <c r="H2316" s="2">
        <v>43918</v>
      </c>
      <c r="I2316">
        <v>19</v>
      </c>
      <c r="J2316" s="2">
        <v>44372</v>
      </c>
      <c r="K2316" s="2">
        <v>44372</v>
      </c>
      <c r="L2316" t="s">
        <v>29</v>
      </c>
      <c r="M2316" t="s">
        <v>30</v>
      </c>
      <c r="N2316" t="s">
        <v>4478</v>
      </c>
      <c r="O2316" t="s">
        <v>53</v>
      </c>
      <c r="P2316" t="s">
        <v>53</v>
      </c>
      <c r="Q2316" t="s">
        <v>6926</v>
      </c>
      <c r="S2316" t="s">
        <v>55</v>
      </c>
    </row>
    <row r="2317" spans="1:19" hidden="1" x14ac:dyDescent="0.25">
      <c r="A2317" t="s">
        <v>4479</v>
      </c>
      <c r="B2317" t="s">
        <v>50</v>
      </c>
      <c r="C2317" t="s">
        <v>20</v>
      </c>
      <c r="D2317" t="s">
        <v>4479</v>
      </c>
      <c r="E2317" s="1">
        <v>44368.314583333333</v>
      </c>
      <c r="F2317" t="s">
        <v>4461</v>
      </c>
      <c r="G2317" s="2">
        <v>44345</v>
      </c>
      <c r="H2317" s="2">
        <v>43918</v>
      </c>
      <c r="I2317">
        <v>3</v>
      </c>
      <c r="J2317" s="2">
        <v>44372</v>
      </c>
      <c r="K2317" s="2">
        <v>44372</v>
      </c>
      <c r="L2317" t="s">
        <v>29</v>
      </c>
      <c r="M2317" t="s">
        <v>30</v>
      </c>
      <c r="N2317" t="s">
        <v>4480</v>
      </c>
      <c r="O2317" t="s">
        <v>53</v>
      </c>
      <c r="P2317" t="s">
        <v>53</v>
      </c>
      <c r="Q2317" t="s">
        <v>6926</v>
      </c>
      <c r="S2317" t="s">
        <v>55</v>
      </c>
    </row>
    <row r="2318" spans="1:19" hidden="1" x14ac:dyDescent="0.25">
      <c r="A2318" t="s">
        <v>4481</v>
      </c>
      <c r="B2318" t="s">
        <v>50</v>
      </c>
      <c r="C2318" t="s">
        <v>20</v>
      </c>
      <c r="D2318" t="s">
        <v>4481</v>
      </c>
      <c r="E2318" s="1">
        <v>44368.314583333333</v>
      </c>
      <c r="F2318" t="s">
        <v>4461</v>
      </c>
      <c r="G2318" s="2">
        <v>44345</v>
      </c>
      <c r="H2318" s="2">
        <v>43918</v>
      </c>
      <c r="I2318">
        <v>1</v>
      </c>
      <c r="J2318" s="2">
        <v>44372</v>
      </c>
      <c r="K2318" s="2">
        <v>44372</v>
      </c>
      <c r="L2318" t="s">
        <v>29</v>
      </c>
      <c r="M2318" t="s">
        <v>30</v>
      </c>
      <c r="N2318" t="s">
        <v>4482</v>
      </c>
      <c r="O2318" t="s">
        <v>53</v>
      </c>
      <c r="P2318" t="s">
        <v>53</v>
      </c>
      <c r="Q2318" t="s">
        <v>6926</v>
      </c>
      <c r="S2318" t="s">
        <v>55</v>
      </c>
    </row>
    <row r="2319" spans="1:19" hidden="1" x14ac:dyDescent="0.25">
      <c r="A2319" t="s">
        <v>4483</v>
      </c>
      <c r="B2319" t="s">
        <v>50</v>
      </c>
      <c r="C2319" t="s">
        <v>20</v>
      </c>
      <c r="D2319" t="s">
        <v>4483</v>
      </c>
      <c r="E2319" s="1">
        <v>44368.314583333333</v>
      </c>
      <c r="F2319" t="s">
        <v>4461</v>
      </c>
      <c r="G2319" s="2">
        <v>44345</v>
      </c>
      <c r="H2319" s="2">
        <v>43918</v>
      </c>
      <c r="I2319">
        <v>1</v>
      </c>
      <c r="J2319" s="2">
        <v>44372</v>
      </c>
      <c r="K2319" s="2">
        <v>44372</v>
      </c>
      <c r="L2319" t="s">
        <v>29</v>
      </c>
      <c r="M2319" t="s">
        <v>30</v>
      </c>
      <c r="N2319" t="s">
        <v>4484</v>
      </c>
      <c r="O2319" t="s">
        <v>53</v>
      </c>
      <c r="P2319" t="s">
        <v>53</v>
      </c>
      <c r="Q2319" t="s">
        <v>6926</v>
      </c>
      <c r="S2319" t="s">
        <v>55</v>
      </c>
    </row>
    <row r="2320" spans="1:19" hidden="1" x14ac:dyDescent="0.25">
      <c r="A2320" t="s">
        <v>4485</v>
      </c>
      <c r="B2320" t="s">
        <v>50</v>
      </c>
      <c r="C2320" t="s">
        <v>20</v>
      </c>
      <c r="D2320" t="s">
        <v>4485</v>
      </c>
      <c r="E2320" s="1">
        <v>44368.314583333333</v>
      </c>
      <c r="F2320" t="s">
        <v>4461</v>
      </c>
      <c r="G2320" s="2">
        <v>44345</v>
      </c>
      <c r="H2320" s="2">
        <v>43918</v>
      </c>
      <c r="I2320">
        <v>1</v>
      </c>
      <c r="J2320" s="2">
        <v>44372</v>
      </c>
      <c r="K2320" s="2">
        <v>44372</v>
      </c>
      <c r="L2320" t="s">
        <v>29</v>
      </c>
      <c r="M2320" t="s">
        <v>30</v>
      </c>
      <c r="N2320" t="s">
        <v>4486</v>
      </c>
      <c r="O2320" t="s">
        <v>53</v>
      </c>
      <c r="P2320" t="s">
        <v>53</v>
      </c>
      <c r="Q2320" t="s">
        <v>6926</v>
      </c>
      <c r="S2320" t="s">
        <v>55</v>
      </c>
    </row>
    <row r="2321" spans="1:19" hidden="1" x14ac:dyDescent="0.25">
      <c r="A2321" t="s">
        <v>4487</v>
      </c>
      <c r="B2321" t="s">
        <v>50</v>
      </c>
      <c r="C2321" t="s">
        <v>20</v>
      </c>
      <c r="D2321" t="s">
        <v>4487</v>
      </c>
      <c r="E2321" s="1">
        <v>44368.314583333333</v>
      </c>
      <c r="F2321" t="s">
        <v>4461</v>
      </c>
      <c r="G2321" s="2">
        <v>44345</v>
      </c>
      <c r="H2321" s="2">
        <v>43918</v>
      </c>
      <c r="I2321">
        <v>6</v>
      </c>
      <c r="J2321" s="2">
        <v>44372</v>
      </c>
      <c r="K2321" s="2">
        <v>44372</v>
      </c>
      <c r="L2321" t="s">
        <v>29</v>
      </c>
      <c r="M2321" t="s">
        <v>30</v>
      </c>
      <c r="N2321" t="s">
        <v>4488</v>
      </c>
      <c r="O2321" t="s">
        <v>53</v>
      </c>
      <c r="P2321" t="s">
        <v>53</v>
      </c>
      <c r="Q2321" t="s">
        <v>6926</v>
      </c>
      <c r="S2321" t="s">
        <v>55</v>
      </c>
    </row>
    <row r="2322" spans="1:19" hidden="1" x14ac:dyDescent="0.25">
      <c r="A2322" t="s">
        <v>4489</v>
      </c>
      <c r="B2322" t="s">
        <v>50</v>
      </c>
      <c r="C2322" t="s">
        <v>20</v>
      </c>
      <c r="D2322" t="s">
        <v>4489</v>
      </c>
      <c r="E2322" s="1">
        <v>44368.314583333333</v>
      </c>
      <c r="F2322" t="s">
        <v>4461</v>
      </c>
      <c r="G2322" s="2">
        <v>44345</v>
      </c>
      <c r="H2322" s="2">
        <v>43918</v>
      </c>
      <c r="I2322">
        <v>1</v>
      </c>
      <c r="J2322" s="2">
        <v>44372</v>
      </c>
      <c r="K2322" s="2">
        <v>44372</v>
      </c>
      <c r="L2322" t="s">
        <v>29</v>
      </c>
      <c r="M2322" t="s">
        <v>30</v>
      </c>
      <c r="N2322" t="s">
        <v>4490</v>
      </c>
      <c r="O2322" t="s">
        <v>53</v>
      </c>
      <c r="P2322" t="s">
        <v>53</v>
      </c>
      <c r="Q2322" t="s">
        <v>6926</v>
      </c>
      <c r="S2322" t="s">
        <v>55</v>
      </c>
    </row>
    <row r="2323" spans="1:19" hidden="1" x14ac:dyDescent="0.25">
      <c r="A2323" t="s">
        <v>4491</v>
      </c>
      <c r="B2323" t="s">
        <v>50</v>
      </c>
      <c r="C2323" t="s">
        <v>20</v>
      </c>
      <c r="D2323" t="s">
        <v>4491</v>
      </c>
      <c r="E2323" s="1">
        <v>44368.314583333333</v>
      </c>
      <c r="F2323" t="s">
        <v>4461</v>
      </c>
      <c r="G2323" s="2">
        <v>44345</v>
      </c>
      <c r="H2323" s="2">
        <v>43918</v>
      </c>
      <c r="I2323">
        <v>2</v>
      </c>
      <c r="J2323" s="2">
        <v>44372</v>
      </c>
      <c r="K2323" s="2">
        <v>44372</v>
      </c>
      <c r="L2323" t="s">
        <v>29</v>
      </c>
      <c r="M2323" t="s">
        <v>30</v>
      </c>
      <c r="N2323" t="s">
        <v>4492</v>
      </c>
      <c r="O2323" t="s">
        <v>53</v>
      </c>
      <c r="P2323" t="s">
        <v>53</v>
      </c>
      <c r="Q2323" t="s">
        <v>6926</v>
      </c>
      <c r="S2323" t="s">
        <v>55</v>
      </c>
    </row>
    <row r="2324" spans="1:19" hidden="1" x14ac:dyDescent="0.25">
      <c r="A2324" t="s">
        <v>4493</v>
      </c>
      <c r="B2324" t="s">
        <v>50</v>
      </c>
      <c r="C2324" t="s">
        <v>20</v>
      </c>
      <c r="D2324" t="s">
        <v>4493</v>
      </c>
      <c r="E2324" s="1">
        <v>44368.314583333333</v>
      </c>
      <c r="F2324" t="s">
        <v>4461</v>
      </c>
      <c r="G2324" s="2">
        <v>44345</v>
      </c>
      <c r="H2324" s="2">
        <v>43918</v>
      </c>
      <c r="I2324">
        <v>1</v>
      </c>
      <c r="J2324" s="2">
        <v>44372</v>
      </c>
      <c r="K2324" s="2">
        <v>44372</v>
      </c>
      <c r="L2324" t="s">
        <v>29</v>
      </c>
      <c r="M2324" t="s">
        <v>30</v>
      </c>
      <c r="N2324" t="s">
        <v>4494</v>
      </c>
      <c r="O2324" t="s">
        <v>53</v>
      </c>
      <c r="P2324" t="s">
        <v>53</v>
      </c>
      <c r="Q2324" t="s">
        <v>6926</v>
      </c>
      <c r="S2324" t="s">
        <v>55</v>
      </c>
    </row>
    <row r="2325" spans="1:19" hidden="1" x14ac:dyDescent="0.25">
      <c r="A2325" t="s">
        <v>4495</v>
      </c>
      <c r="B2325" t="s">
        <v>50</v>
      </c>
      <c r="C2325" t="s">
        <v>20</v>
      </c>
      <c r="D2325" t="s">
        <v>4495</v>
      </c>
      <c r="E2325" s="1">
        <v>44368.314583333333</v>
      </c>
      <c r="F2325" t="s">
        <v>4461</v>
      </c>
      <c r="G2325" s="2">
        <v>44345</v>
      </c>
      <c r="H2325" s="2">
        <v>43918</v>
      </c>
      <c r="I2325">
        <v>1</v>
      </c>
      <c r="J2325" s="2">
        <v>44372</v>
      </c>
      <c r="K2325" s="2">
        <v>44372</v>
      </c>
      <c r="L2325" t="s">
        <v>29</v>
      </c>
      <c r="M2325" t="s">
        <v>30</v>
      </c>
      <c r="N2325" t="s">
        <v>4496</v>
      </c>
      <c r="O2325" t="s">
        <v>53</v>
      </c>
      <c r="P2325" t="s">
        <v>53</v>
      </c>
      <c r="Q2325" t="s">
        <v>6926</v>
      </c>
      <c r="S2325" t="s">
        <v>55</v>
      </c>
    </row>
    <row r="2326" spans="1:19" hidden="1" x14ac:dyDescent="0.25">
      <c r="A2326" t="s">
        <v>4497</v>
      </c>
      <c r="B2326" t="s">
        <v>50</v>
      </c>
      <c r="C2326" t="s">
        <v>20</v>
      </c>
      <c r="D2326" t="s">
        <v>4497</v>
      </c>
      <c r="E2326" s="1">
        <v>44368.314583333333</v>
      </c>
      <c r="F2326" t="s">
        <v>4461</v>
      </c>
      <c r="G2326" s="2">
        <v>44345</v>
      </c>
      <c r="H2326" s="2">
        <v>43918</v>
      </c>
      <c r="I2326">
        <v>1</v>
      </c>
      <c r="J2326" s="2">
        <v>44372</v>
      </c>
      <c r="K2326" s="2">
        <v>44372</v>
      </c>
      <c r="L2326" t="s">
        <v>29</v>
      </c>
      <c r="M2326" t="s">
        <v>30</v>
      </c>
      <c r="N2326" t="s">
        <v>4498</v>
      </c>
      <c r="O2326" t="s">
        <v>53</v>
      </c>
      <c r="P2326" t="s">
        <v>53</v>
      </c>
      <c r="Q2326" t="s">
        <v>6926</v>
      </c>
      <c r="S2326" t="s">
        <v>55</v>
      </c>
    </row>
    <row r="2327" spans="1:19" hidden="1" x14ac:dyDescent="0.25">
      <c r="A2327" t="s">
        <v>4499</v>
      </c>
      <c r="B2327" t="s">
        <v>50</v>
      </c>
      <c r="C2327" t="s">
        <v>20</v>
      </c>
      <c r="D2327" t="s">
        <v>4499</v>
      </c>
      <c r="E2327" s="1">
        <v>44368.314583333333</v>
      </c>
      <c r="F2327" t="s">
        <v>4461</v>
      </c>
      <c r="G2327" s="2">
        <v>44345</v>
      </c>
      <c r="H2327" s="2">
        <v>43918</v>
      </c>
      <c r="I2327">
        <v>1</v>
      </c>
      <c r="J2327" s="2">
        <v>44372</v>
      </c>
      <c r="K2327" s="2">
        <v>44372</v>
      </c>
      <c r="L2327" t="s">
        <v>29</v>
      </c>
      <c r="M2327" t="s">
        <v>30</v>
      </c>
      <c r="N2327" t="s">
        <v>4500</v>
      </c>
      <c r="O2327" t="s">
        <v>53</v>
      </c>
      <c r="P2327" t="s">
        <v>53</v>
      </c>
      <c r="Q2327" t="s">
        <v>6926</v>
      </c>
      <c r="S2327" t="s">
        <v>55</v>
      </c>
    </row>
    <row r="2328" spans="1:19" hidden="1" x14ac:dyDescent="0.25">
      <c r="A2328" t="s">
        <v>4501</v>
      </c>
      <c r="B2328" t="s">
        <v>50</v>
      </c>
      <c r="C2328" t="s">
        <v>20</v>
      </c>
      <c r="D2328" t="s">
        <v>4501</v>
      </c>
      <c r="E2328" s="1">
        <v>44368.314583333333</v>
      </c>
      <c r="F2328" t="s">
        <v>4461</v>
      </c>
      <c r="G2328" s="2">
        <v>44345</v>
      </c>
      <c r="H2328" s="2">
        <v>43918</v>
      </c>
      <c r="I2328">
        <v>3</v>
      </c>
      <c r="J2328" s="2">
        <v>44372</v>
      </c>
      <c r="K2328" s="2">
        <v>44372</v>
      </c>
      <c r="L2328" t="s">
        <v>29</v>
      </c>
      <c r="M2328" t="s">
        <v>30</v>
      </c>
      <c r="N2328" t="s">
        <v>4502</v>
      </c>
      <c r="O2328" t="s">
        <v>53</v>
      </c>
      <c r="P2328" t="s">
        <v>53</v>
      </c>
      <c r="Q2328" t="s">
        <v>6926</v>
      </c>
      <c r="S2328" t="s">
        <v>55</v>
      </c>
    </row>
    <row r="2329" spans="1:19" hidden="1" x14ac:dyDescent="0.25">
      <c r="A2329" t="s">
        <v>4503</v>
      </c>
      <c r="B2329" t="s">
        <v>50</v>
      </c>
      <c r="C2329" t="s">
        <v>20</v>
      </c>
      <c r="D2329" t="s">
        <v>4503</v>
      </c>
      <c r="E2329" s="1">
        <v>44368.314583333333</v>
      </c>
      <c r="F2329" t="s">
        <v>4461</v>
      </c>
      <c r="G2329" s="2">
        <v>44345</v>
      </c>
      <c r="H2329" s="2">
        <v>43918</v>
      </c>
      <c r="I2329">
        <v>1</v>
      </c>
      <c r="J2329" s="2">
        <v>44372</v>
      </c>
      <c r="K2329" s="2">
        <v>44372</v>
      </c>
      <c r="L2329" t="s">
        <v>29</v>
      </c>
      <c r="M2329" t="s">
        <v>30</v>
      </c>
      <c r="N2329" t="s">
        <v>4504</v>
      </c>
      <c r="O2329" t="s">
        <v>53</v>
      </c>
      <c r="P2329" t="s">
        <v>53</v>
      </c>
      <c r="Q2329" t="s">
        <v>6926</v>
      </c>
      <c r="S2329" t="s">
        <v>55</v>
      </c>
    </row>
    <row r="2330" spans="1:19" hidden="1" x14ac:dyDescent="0.25">
      <c r="A2330" t="s">
        <v>4505</v>
      </c>
      <c r="B2330" t="s">
        <v>50</v>
      </c>
      <c r="C2330" t="s">
        <v>20</v>
      </c>
      <c r="D2330" t="s">
        <v>4505</v>
      </c>
      <c r="E2330" s="1">
        <v>44368.314583333333</v>
      </c>
      <c r="F2330" t="s">
        <v>4461</v>
      </c>
      <c r="G2330" s="2">
        <v>44345</v>
      </c>
      <c r="H2330" s="2">
        <v>43918</v>
      </c>
      <c r="I2330">
        <v>1</v>
      </c>
      <c r="J2330" s="2">
        <v>44372</v>
      </c>
      <c r="K2330" s="2">
        <v>44372</v>
      </c>
      <c r="L2330" t="s">
        <v>29</v>
      </c>
      <c r="M2330" t="s">
        <v>30</v>
      </c>
      <c r="N2330" t="s">
        <v>4506</v>
      </c>
      <c r="O2330" t="s">
        <v>53</v>
      </c>
      <c r="P2330" t="s">
        <v>53</v>
      </c>
      <c r="Q2330" t="s">
        <v>6926</v>
      </c>
      <c r="S2330" t="s">
        <v>55</v>
      </c>
    </row>
    <row r="2331" spans="1:19" hidden="1" x14ac:dyDescent="0.25">
      <c r="A2331" t="s">
        <v>4507</v>
      </c>
      <c r="B2331" t="s">
        <v>50</v>
      </c>
      <c r="C2331" t="s">
        <v>20</v>
      </c>
      <c r="D2331" t="s">
        <v>4507</v>
      </c>
      <c r="E2331" s="1">
        <v>44368.314583333333</v>
      </c>
      <c r="F2331" t="s">
        <v>4461</v>
      </c>
      <c r="G2331" s="2">
        <v>44345</v>
      </c>
      <c r="H2331" s="2">
        <v>43918</v>
      </c>
      <c r="I2331">
        <v>1</v>
      </c>
      <c r="J2331" s="2">
        <v>44372</v>
      </c>
      <c r="K2331" s="2">
        <v>44372</v>
      </c>
      <c r="L2331" t="s">
        <v>29</v>
      </c>
      <c r="M2331" t="s">
        <v>30</v>
      </c>
      <c r="N2331" t="s">
        <v>4508</v>
      </c>
      <c r="O2331" t="s">
        <v>53</v>
      </c>
      <c r="P2331" t="s">
        <v>53</v>
      </c>
      <c r="Q2331" t="s">
        <v>6926</v>
      </c>
      <c r="S2331" t="s">
        <v>55</v>
      </c>
    </row>
    <row r="2332" spans="1:19" hidden="1" x14ac:dyDescent="0.25">
      <c r="A2332" t="s">
        <v>4509</v>
      </c>
      <c r="B2332" t="s">
        <v>50</v>
      </c>
      <c r="C2332" t="s">
        <v>20</v>
      </c>
      <c r="D2332" t="s">
        <v>4509</v>
      </c>
      <c r="E2332" s="1">
        <v>44368.314583333333</v>
      </c>
      <c r="F2332" t="s">
        <v>4461</v>
      </c>
      <c r="G2332" s="2">
        <v>44345</v>
      </c>
      <c r="H2332" s="2">
        <v>43918</v>
      </c>
      <c r="I2332">
        <v>2</v>
      </c>
      <c r="J2332" s="2">
        <v>44372</v>
      </c>
      <c r="K2332" s="2">
        <v>44372</v>
      </c>
      <c r="L2332" t="s">
        <v>29</v>
      </c>
      <c r="M2332" t="s">
        <v>30</v>
      </c>
      <c r="N2332" t="s">
        <v>4510</v>
      </c>
      <c r="O2332" t="s">
        <v>53</v>
      </c>
      <c r="P2332" t="s">
        <v>53</v>
      </c>
      <c r="Q2332" t="s">
        <v>6926</v>
      </c>
      <c r="S2332" t="s">
        <v>55</v>
      </c>
    </row>
    <row r="2333" spans="1:19" hidden="1" x14ac:dyDescent="0.25">
      <c r="A2333" t="s">
        <v>4511</v>
      </c>
      <c r="B2333" t="s">
        <v>50</v>
      </c>
      <c r="C2333" t="s">
        <v>20</v>
      </c>
      <c r="D2333" t="s">
        <v>4511</v>
      </c>
      <c r="E2333" s="1">
        <v>44368.314583333333</v>
      </c>
      <c r="F2333" t="s">
        <v>4461</v>
      </c>
      <c r="G2333" s="2">
        <v>44345</v>
      </c>
      <c r="H2333" s="2">
        <v>43918</v>
      </c>
      <c r="I2333">
        <v>4</v>
      </c>
      <c r="J2333" s="2">
        <v>44372</v>
      </c>
      <c r="K2333" s="2">
        <v>44372</v>
      </c>
      <c r="L2333" t="s">
        <v>29</v>
      </c>
      <c r="M2333" t="s">
        <v>30</v>
      </c>
      <c r="N2333" t="s">
        <v>4512</v>
      </c>
      <c r="O2333" t="s">
        <v>53</v>
      </c>
      <c r="P2333" t="s">
        <v>53</v>
      </c>
      <c r="Q2333" t="s">
        <v>6926</v>
      </c>
      <c r="S2333" t="s">
        <v>55</v>
      </c>
    </row>
    <row r="2334" spans="1:19" hidden="1" x14ac:dyDescent="0.25">
      <c r="A2334" t="s">
        <v>4513</v>
      </c>
      <c r="B2334" t="s">
        <v>50</v>
      </c>
      <c r="C2334" t="s">
        <v>20</v>
      </c>
      <c r="D2334" t="s">
        <v>4513</v>
      </c>
      <c r="E2334" s="1">
        <v>44368.314583333333</v>
      </c>
      <c r="F2334" t="s">
        <v>4461</v>
      </c>
      <c r="G2334" s="2">
        <v>44345</v>
      </c>
      <c r="H2334" s="2">
        <v>43918</v>
      </c>
      <c r="I2334">
        <v>1</v>
      </c>
      <c r="J2334" s="2">
        <v>44372</v>
      </c>
      <c r="K2334" s="2">
        <v>44372</v>
      </c>
      <c r="L2334" t="s">
        <v>29</v>
      </c>
      <c r="M2334" t="s">
        <v>30</v>
      </c>
      <c r="N2334" t="s">
        <v>4514</v>
      </c>
      <c r="O2334" t="s">
        <v>53</v>
      </c>
      <c r="P2334" t="s">
        <v>53</v>
      </c>
      <c r="Q2334" t="s">
        <v>6926</v>
      </c>
      <c r="S2334" t="s">
        <v>55</v>
      </c>
    </row>
    <row r="2335" spans="1:19" hidden="1" x14ac:dyDescent="0.25">
      <c r="A2335" t="s">
        <v>4515</v>
      </c>
      <c r="B2335" t="s">
        <v>50</v>
      </c>
      <c r="C2335" t="s">
        <v>20</v>
      </c>
      <c r="D2335" t="s">
        <v>4515</v>
      </c>
      <c r="E2335" s="1">
        <v>44368.314583333333</v>
      </c>
      <c r="F2335" t="s">
        <v>4461</v>
      </c>
      <c r="G2335" s="2">
        <v>44345</v>
      </c>
      <c r="H2335" s="2">
        <v>43918</v>
      </c>
      <c r="I2335">
        <v>1</v>
      </c>
      <c r="J2335" s="2">
        <v>44372</v>
      </c>
      <c r="K2335" s="2">
        <v>44372</v>
      </c>
      <c r="L2335" t="s">
        <v>29</v>
      </c>
      <c r="M2335" t="s">
        <v>30</v>
      </c>
      <c r="N2335" t="s">
        <v>4516</v>
      </c>
      <c r="O2335" t="s">
        <v>53</v>
      </c>
      <c r="P2335" t="s">
        <v>53</v>
      </c>
      <c r="Q2335" t="s">
        <v>6926</v>
      </c>
      <c r="S2335" t="s">
        <v>55</v>
      </c>
    </row>
    <row r="2336" spans="1:19" hidden="1" x14ac:dyDescent="0.25">
      <c r="A2336" t="s">
        <v>4517</v>
      </c>
      <c r="B2336" t="s">
        <v>50</v>
      </c>
      <c r="C2336" t="s">
        <v>20</v>
      </c>
      <c r="D2336" t="s">
        <v>4517</v>
      </c>
      <c r="E2336" s="1">
        <v>44368.314583333333</v>
      </c>
      <c r="F2336" t="s">
        <v>4461</v>
      </c>
      <c r="G2336" s="2">
        <v>44345</v>
      </c>
      <c r="H2336" s="2">
        <v>43918</v>
      </c>
      <c r="I2336">
        <v>1</v>
      </c>
      <c r="J2336" s="2">
        <v>44372</v>
      </c>
      <c r="K2336" s="2">
        <v>44372</v>
      </c>
      <c r="L2336" t="s">
        <v>29</v>
      </c>
      <c r="M2336" t="s">
        <v>30</v>
      </c>
      <c r="N2336" t="s">
        <v>4518</v>
      </c>
      <c r="O2336" t="s">
        <v>53</v>
      </c>
      <c r="P2336" t="s">
        <v>53</v>
      </c>
      <c r="Q2336" t="s">
        <v>6926</v>
      </c>
      <c r="S2336" t="s">
        <v>55</v>
      </c>
    </row>
    <row r="2337" spans="1:19" hidden="1" x14ac:dyDescent="0.25">
      <c r="A2337" t="s">
        <v>4519</v>
      </c>
      <c r="B2337" t="s">
        <v>50</v>
      </c>
      <c r="C2337" t="s">
        <v>20</v>
      </c>
      <c r="D2337" t="s">
        <v>4519</v>
      </c>
      <c r="E2337" s="1">
        <v>44368.314583333333</v>
      </c>
      <c r="F2337" t="s">
        <v>4461</v>
      </c>
      <c r="G2337" s="2">
        <v>44345</v>
      </c>
      <c r="H2337" s="2">
        <v>43918</v>
      </c>
      <c r="I2337">
        <v>1</v>
      </c>
      <c r="J2337" s="2">
        <v>44372</v>
      </c>
      <c r="K2337" s="2">
        <v>44372</v>
      </c>
      <c r="L2337" t="s">
        <v>29</v>
      </c>
      <c r="M2337" t="s">
        <v>30</v>
      </c>
      <c r="N2337" t="s">
        <v>4520</v>
      </c>
      <c r="O2337" t="s">
        <v>53</v>
      </c>
      <c r="P2337" t="s">
        <v>53</v>
      </c>
      <c r="Q2337" t="s">
        <v>6926</v>
      </c>
      <c r="S2337" t="s">
        <v>55</v>
      </c>
    </row>
    <row r="2338" spans="1:19" hidden="1" x14ac:dyDescent="0.25">
      <c r="A2338" t="s">
        <v>4521</v>
      </c>
      <c r="B2338" t="s">
        <v>50</v>
      </c>
      <c r="C2338" t="s">
        <v>20</v>
      </c>
      <c r="D2338" t="s">
        <v>4521</v>
      </c>
      <c r="E2338" s="1">
        <v>44368.314583333333</v>
      </c>
      <c r="F2338" t="s">
        <v>4461</v>
      </c>
      <c r="G2338" s="2">
        <v>44345</v>
      </c>
      <c r="H2338" s="2">
        <v>43918</v>
      </c>
      <c r="I2338">
        <v>1</v>
      </c>
      <c r="J2338" s="2">
        <v>44372</v>
      </c>
      <c r="K2338" s="2">
        <v>44372</v>
      </c>
      <c r="L2338" t="s">
        <v>29</v>
      </c>
      <c r="M2338" t="s">
        <v>30</v>
      </c>
      <c r="N2338" t="s">
        <v>4522</v>
      </c>
      <c r="O2338" t="s">
        <v>53</v>
      </c>
      <c r="P2338" t="s">
        <v>53</v>
      </c>
      <c r="Q2338" t="s">
        <v>6926</v>
      </c>
      <c r="S2338" t="s">
        <v>55</v>
      </c>
    </row>
    <row r="2339" spans="1:19" hidden="1" x14ac:dyDescent="0.25">
      <c r="A2339" t="s">
        <v>4523</v>
      </c>
      <c r="B2339" t="s">
        <v>50</v>
      </c>
      <c r="C2339" t="s">
        <v>20</v>
      </c>
      <c r="D2339" t="s">
        <v>4523</v>
      </c>
      <c r="E2339" s="1">
        <v>44368.314583333333</v>
      </c>
      <c r="F2339" t="s">
        <v>4461</v>
      </c>
      <c r="G2339" s="2">
        <v>44345</v>
      </c>
      <c r="H2339" s="2">
        <v>43918</v>
      </c>
      <c r="I2339">
        <v>1</v>
      </c>
      <c r="J2339" s="2">
        <v>44372</v>
      </c>
      <c r="K2339" s="2">
        <v>44372</v>
      </c>
      <c r="L2339" t="s">
        <v>29</v>
      </c>
      <c r="M2339" t="s">
        <v>30</v>
      </c>
      <c r="N2339" t="s">
        <v>4524</v>
      </c>
      <c r="O2339" t="s">
        <v>53</v>
      </c>
      <c r="P2339" t="s">
        <v>53</v>
      </c>
      <c r="Q2339" t="s">
        <v>6926</v>
      </c>
      <c r="S2339" t="s">
        <v>55</v>
      </c>
    </row>
    <row r="2340" spans="1:19" hidden="1" x14ac:dyDescent="0.25">
      <c r="A2340" t="s">
        <v>4525</v>
      </c>
      <c r="B2340" t="s">
        <v>50</v>
      </c>
      <c r="C2340" t="s">
        <v>20</v>
      </c>
      <c r="D2340" t="s">
        <v>4525</v>
      </c>
      <c r="E2340" s="1">
        <v>44368.314583333333</v>
      </c>
      <c r="F2340" t="s">
        <v>4461</v>
      </c>
      <c r="G2340" s="2">
        <v>44345</v>
      </c>
      <c r="H2340" s="2">
        <v>43918</v>
      </c>
      <c r="I2340">
        <v>2</v>
      </c>
      <c r="J2340" s="2">
        <v>44372</v>
      </c>
      <c r="K2340" s="2">
        <v>44372</v>
      </c>
      <c r="L2340" t="s">
        <v>29</v>
      </c>
      <c r="M2340" t="s">
        <v>30</v>
      </c>
      <c r="N2340" t="s">
        <v>4526</v>
      </c>
      <c r="O2340" t="s">
        <v>53</v>
      </c>
      <c r="P2340" t="s">
        <v>53</v>
      </c>
      <c r="Q2340" t="s">
        <v>6926</v>
      </c>
      <c r="S2340" t="s">
        <v>55</v>
      </c>
    </row>
    <row r="2341" spans="1:19" hidden="1" x14ac:dyDescent="0.25">
      <c r="A2341" t="s">
        <v>4527</v>
      </c>
      <c r="B2341" t="s">
        <v>50</v>
      </c>
      <c r="C2341" t="s">
        <v>20</v>
      </c>
      <c r="D2341" t="s">
        <v>4527</v>
      </c>
      <c r="E2341" s="1">
        <v>44368.314583333333</v>
      </c>
      <c r="F2341" t="s">
        <v>4461</v>
      </c>
      <c r="G2341" s="2">
        <v>44345</v>
      </c>
      <c r="H2341" s="2">
        <v>43918</v>
      </c>
      <c r="I2341">
        <v>1</v>
      </c>
      <c r="J2341" s="2">
        <v>44372</v>
      </c>
      <c r="K2341" s="2">
        <v>44372</v>
      </c>
      <c r="L2341" t="s">
        <v>29</v>
      </c>
      <c r="M2341" t="s">
        <v>30</v>
      </c>
      <c r="N2341" t="s">
        <v>4528</v>
      </c>
      <c r="O2341" t="s">
        <v>53</v>
      </c>
      <c r="P2341" t="s">
        <v>53</v>
      </c>
      <c r="Q2341" t="s">
        <v>6926</v>
      </c>
      <c r="S2341" t="s">
        <v>55</v>
      </c>
    </row>
    <row r="2342" spans="1:19" hidden="1" x14ac:dyDescent="0.25">
      <c r="A2342" t="s">
        <v>4529</v>
      </c>
      <c r="B2342" t="s">
        <v>50</v>
      </c>
      <c r="C2342" t="s">
        <v>20</v>
      </c>
      <c r="D2342" t="s">
        <v>4529</v>
      </c>
      <c r="E2342" s="1">
        <v>44368.314583333333</v>
      </c>
      <c r="F2342" t="s">
        <v>4461</v>
      </c>
      <c r="G2342" s="2">
        <v>44345</v>
      </c>
      <c r="H2342" s="2">
        <v>43918</v>
      </c>
      <c r="I2342">
        <v>7</v>
      </c>
      <c r="J2342" s="2">
        <v>44372</v>
      </c>
      <c r="K2342" s="2">
        <v>44372</v>
      </c>
      <c r="L2342" t="s">
        <v>29</v>
      </c>
      <c r="M2342" t="s">
        <v>30</v>
      </c>
      <c r="N2342" t="s">
        <v>4530</v>
      </c>
      <c r="O2342" t="s">
        <v>53</v>
      </c>
      <c r="P2342" t="s">
        <v>53</v>
      </c>
      <c r="Q2342" t="s">
        <v>6926</v>
      </c>
      <c r="S2342" t="s">
        <v>55</v>
      </c>
    </row>
    <row r="2343" spans="1:19" hidden="1" x14ac:dyDescent="0.25">
      <c r="A2343" t="s">
        <v>4531</v>
      </c>
      <c r="B2343" t="s">
        <v>50</v>
      </c>
      <c r="C2343" t="s">
        <v>20</v>
      </c>
      <c r="D2343" t="s">
        <v>4531</v>
      </c>
      <c r="E2343" s="1">
        <v>44368.314583333333</v>
      </c>
      <c r="F2343" t="s">
        <v>4461</v>
      </c>
      <c r="G2343" s="2">
        <v>44345</v>
      </c>
      <c r="H2343" s="2">
        <v>43918</v>
      </c>
      <c r="I2343">
        <v>1</v>
      </c>
      <c r="J2343" s="2">
        <v>44372</v>
      </c>
      <c r="K2343" s="2">
        <v>44372</v>
      </c>
      <c r="L2343" t="s">
        <v>29</v>
      </c>
      <c r="M2343" t="s">
        <v>30</v>
      </c>
      <c r="N2343" t="s">
        <v>4532</v>
      </c>
      <c r="O2343" t="s">
        <v>53</v>
      </c>
      <c r="P2343" t="s">
        <v>53</v>
      </c>
      <c r="Q2343" t="s">
        <v>6926</v>
      </c>
      <c r="S2343" t="s">
        <v>55</v>
      </c>
    </row>
    <row r="2344" spans="1:19" hidden="1" x14ac:dyDescent="0.25">
      <c r="A2344" t="s">
        <v>4533</v>
      </c>
      <c r="B2344" t="s">
        <v>50</v>
      </c>
      <c r="C2344" t="s">
        <v>20</v>
      </c>
      <c r="D2344" t="s">
        <v>4533</v>
      </c>
      <c r="E2344" s="1">
        <v>44368.314583333333</v>
      </c>
      <c r="F2344" t="s">
        <v>4461</v>
      </c>
      <c r="G2344" s="2">
        <v>44345</v>
      </c>
      <c r="H2344" s="2">
        <v>43918</v>
      </c>
      <c r="I2344">
        <v>1</v>
      </c>
      <c r="J2344" s="2">
        <v>44372</v>
      </c>
      <c r="K2344" s="2">
        <v>44372</v>
      </c>
      <c r="L2344" t="s">
        <v>29</v>
      </c>
      <c r="M2344" t="s">
        <v>30</v>
      </c>
      <c r="N2344" t="s">
        <v>4534</v>
      </c>
      <c r="O2344" t="s">
        <v>53</v>
      </c>
      <c r="P2344" t="s">
        <v>53</v>
      </c>
      <c r="Q2344" t="s">
        <v>6926</v>
      </c>
      <c r="S2344" t="s">
        <v>55</v>
      </c>
    </row>
    <row r="2345" spans="1:19" hidden="1" x14ac:dyDescent="0.25">
      <c r="A2345" t="s">
        <v>4535</v>
      </c>
      <c r="B2345" t="s">
        <v>50</v>
      </c>
      <c r="C2345" t="s">
        <v>20</v>
      </c>
      <c r="D2345" t="s">
        <v>4535</v>
      </c>
      <c r="E2345" s="1">
        <v>44368.314583333333</v>
      </c>
      <c r="F2345" t="s">
        <v>4461</v>
      </c>
      <c r="G2345" s="2">
        <v>44345</v>
      </c>
      <c r="H2345" s="2">
        <v>43918</v>
      </c>
      <c r="I2345">
        <v>1</v>
      </c>
      <c r="J2345" s="2">
        <v>44372</v>
      </c>
      <c r="K2345" s="2">
        <v>44372</v>
      </c>
      <c r="L2345" t="s">
        <v>29</v>
      </c>
      <c r="M2345" t="s">
        <v>30</v>
      </c>
      <c r="N2345" t="s">
        <v>4536</v>
      </c>
      <c r="O2345" t="s">
        <v>53</v>
      </c>
      <c r="P2345" t="s">
        <v>53</v>
      </c>
      <c r="Q2345" t="s">
        <v>6926</v>
      </c>
      <c r="S2345" t="s">
        <v>55</v>
      </c>
    </row>
    <row r="2346" spans="1:19" hidden="1" x14ac:dyDescent="0.25">
      <c r="A2346" t="s">
        <v>4537</v>
      </c>
      <c r="B2346" t="s">
        <v>50</v>
      </c>
      <c r="C2346" t="s">
        <v>20</v>
      </c>
      <c r="D2346" t="s">
        <v>4537</v>
      </c>
      <c r="E2346" s="1">
        <v>44368.314583333333</v>
      </c>
      <c r="F2346" t="s">
        <v>4461</v>
      </c>
      <c r="G2346" s="2">
        <v>44345</v>
      </c>
      <c r="H2346" s="2">
        <v>43918</v>
      </c>
      <c r="I2346">
        <v>3</v>
      </c>
      <c r="J2346" s="2">
        <v>44372</v>
      </c>
      <c r="K2346" s="2">
        <v>44372</v>
      </c>
      <c r="L2346" t="s">
        <v>29</v>
      </c>
      <c r="M2346" t="s">
        <v>30</v>
      </c>
      <c r="N2346" t="s">
        <v>4538</v>
      </c>
      <c r="O2346" t="s">
        <v>53</v>
      </c>
      <c r="P2346" t="s">
        <v>53</v>
      </c>
      <c r="Q2346" t="s">
        <v>6926</v>
      </c>
      <c r="S2346" t="s">
        <v>55</v>
      </c>
    </row>
    <row r="2347" spans="1:19" hidden="1" x14ac:dyDescent="0.25">
      <c r="A2347" t="s">
        <v>4539</v>
      </c>
      <c r="B2347" t="s">
        <v>50</v>
      </c>
      <c r="C2347" t="s">
        <v>20</v>
      </c>
      <c r="D2347" t="s">
        <v>4539</v>
      </c>
      <c r="E2347" s="1">
        <v>44368.314583333333</v>
      </c>
      <c r="F2347" t="s">
        <v>4461</v>
      </c>
      <c r="G2347" s="2">
        <v>44345</v>
      </c>
      <c r="H2347" s="2">
        <v>43918</v>
      </c>
      <c r="I2347">
        <v>25</v>
      </c>
      <c r="J2347" s="2">
        <v>44372</v>
      </c>
      <c r="K2347" s="2">
        <v>44372</v>
      </c>
      <c r="L2347" t="s">
        <v>29</v>
      </c>
      <c r="M2347" t="s">
        <v>30</v>
      </c>
      <c r="N2347" t="s">
        <v>4540</v>
      </c>
      <c r="O2347" t="s">
        <v>53</v>
      </c>
      <c r="P2347" t="s">
        <v>53</v>
      </c>
      <c r="Q2347" t="s">
        <v>6926</v>
      </c>
      <c r="S2347" t="s">
        <v>55</v>
      </c>
    </row>
    <row r="2348" spans="1:19" hidden="1" x14ac:dyDescent="0.25">
      <c r="A2348" t="s">
        <v>4541</v>
      </c>
      <c r="B2348" t="s">
        <v>50</v>
      </c>
      <c r="C2348" t="s">
        <v>20</v>
      </c>
      <c r="D2348" t="s">
        <v>4541</v>
      </c>
      <c r="E2348" s="1">
        <v>44368.314583333333</v>
      </c>
      <c r="F2348" t="s">
        <v>4461</v>
      </c>
      <c r="G2348" s="2">
        <v>44345</v>
      </c>
      <c r="H2348" s="2">
        <v>43918</v>
      </c>
      <c r="I2348">
        <v>1</v>
      </c>
      <c r="J2348" s="2">
        <v>44372</v>
      </c>
      <c r="K2348" s="2">
        <v>44372</v>
      </c>
      <c r="L2348" t="s">
        <v>29</v>
      </c>
      <c r="M2348" t="s">
        <v>30</v>
      </c>
      <c r="N2348" t="s">
        <v>4542</v>
      </c>
      <c r="O2348" t="s">
        <v>53</v>
      </c>
      <c r="P2348" t="s">
        <v>53</v>
      </c>
      <c r="Q2348" t="s">
        <v>6926</v>
      </c>
      <c r="S2348" t="s">
        <v>55</v>
      </c>
    </row>
    <row r="2349" spans="1:19" hidden="1" x14ac:dyDescent="0.25">
      <c r="A2349" t="s">
        <v>4543</v>
      </c>
      <c r="B2349" t="s">
        <v>50</v>
      </c>
      <c r="C2349" t="s">
        <v>20</v>
      </c>
      <c r="D2349" t="s">
        <v>4543</v>
      </c>
      <c r="E2349" s="1">
        <v>44368.314583333333</v>
      </c>
      <c r="F2349" t="s">
        <v>4461</v>
      </c>
      <c r="G2349" s="2">
        <v>44345</v>
      </c>
      <c r="H2349" s="2">
        <v>43918</v>
      </c>
      <c r="I2349">
        <v>2</v>
      </c>
      <c r="J2349" s="2">
        <v>44372</v>
      </c>
      <c r="K2349" s="2">
        <v>44372</v>
      </c>
      <c r="L2349" t="s">
        <v>29</v>
      </c>
      <c r="M2349" t="s">
        <v>30</v>
      </c>
      <c r="N2349" t="s">
        <v>4544</v>
      </c>
      <c r="O2349" t="s">
        <v>53</v>
      </c>
      <c r="P2349" t="s">
        <v>53</v>
      </c>
      <c r="Q2349" t="s">
        <v>6926</v>
      </c>
      <c r="S2349" t="s">
        <v>55</v>
      </c>
    </row>
    <row r="2350" spans="1:19" hidden="1" x14ac:dyDescent="0.25">
      <c r="A2350" t="s">
        <v>4545</v>
      </c>
      <c r="B2350" t="s">
        <v>50</v>
      </c>
      <c r="C2350" t="s">
        <v>20</v>
      </c>
      <c r="D2350" t="s">
        <v>4545</v>
      </c>
      <c r="E2350" s="1">
        <v>44368.314583333333</v>
      </c>
      <c r="F2350" t="s">
        <v>4461</v>
      </c>
      <c r="G2350" s="2">
        <v>44345</v>
      </c>
      <c r="H2350" s="2">
        <v>43918</v>
      </c>
      <c r="I2350">
        <v>1</v>
      </c>
      <c r="J2350" s="2">
        <v>44372</v>
      </c>
      <c r="K2350" s="2">
        <v>44372</v>
      </c>
      <c r="L2350" t="s">
        <v>29</v>
      </c>
      <c r="M2350" t="s">
        <v>30</v>
      </c>
      <c r="N2350" t="s">
        <v>4546</v>
      </c>
      <c r="O2350" t="s">
        <v>53</v>
      </c>
      <c r="P2350" t="s">
        <v>53</v>
      </c>
      <c r="Q2350" t="s">
        <v>6926</v>
      </c>
      <c r="S2350" t="s">
        <v>55</v>
      </c>
    </row>
    <row r="2351" spans="1:19" hidden="1" x14ac:dyDescent="0.25">
      <c r="A2351" t="s">
        <v>4547</v>
      </c>
      <c r="B2351" t="s">
        <v>50</v>
      </c>
      <c r="C2351" t="s">
        <v>20</v>
      </c>
      <c r="D2351" t="s">
        <v>4547</v>
      </c>
      <c r="E2351" s="1">
        <v>44368.314583333333</v>
      </c>
      <c r="F2351" t="s">
        <v>4461</v>
      </c>
      <c r="G2351" s="2">
        <v>44345</v>
      </c>
      <c r="H2351" s="2">
        <v>43918</v>
      </c>
      <c r="I2351">
        <v>1</v>
      </c>
      <c r="J2351" s="2">
        <v>44372</v>
      </c>
      <c r="K2351" s="2">
        <v>44372</v>
      </c>
      <c r="L2351" t="s">
        <v>29</v>
      </c>
      <c r="M2351" t="s">
        <v>30</v>
      </c>
      <c r="N2351" t="s">
        <v>4548</v>
      </c>
      <c r="O2351" t="s">
        <v>53</v>
      </c>
      <c r="P2351" t="s">
        <v>53</v>
      </c>
      <c r="Q2351" t="s">
        <v>6926</v>
      </c>
      <c r="S2351" t="s">
        <v>55</v>
      </c>
    </row>
    <row r="2352" spans="1:19" hidden="1" x14ac:dyDescent="0.25">
      <c r="A2352" t="s">
        <v>4549</v>
      </c>
      <c r="B2352" t="s">
        <v>50</v>
      </c>
      <c r="C2352" t="s">
        <v>20</v>
      </c>
      <c r="D2352" t="s">
        <v>4549</v>
      </c>
      <c r="E2352" s="1">
        <v>44368.314583333333</v>
      </c>
      <c r="F2352" t="s">
        <v>4461</v>
      </c>
      <c r="G2352" s="2">
        <v>44345</v>
      </c>
      <c r="H2352" s="2">
        <v>43918</v>
      </c>
      <c r="I2352">
        <v>2</v>
      </c>
      <c r="J2352" s="2">
        <v>44372</v>
      </c>
      <c r="K2352" s="2">
        <v>44372</v>
      </c>
      <c r="L2352" t="s">
        <v>29</v>
      </c>
      <c r="M2352" t="s">
        <v>30</v>
      </c>
      <c r="N2352" t="s">
        <v>4550</v>
      </c>
      <c r="O2352" t="s">
        <v>53</v>
      </c>
      <c r="P2352" t="s">
        <v>53</v>
      </c>
      <c r="Q2352" t="s">
        <v>6926</v>
      </c>
      <c r="S2352" t="s">
        <v>55</v>
      </c>
    </row>
    <row r="2353" spans="1:19" hidden="1" x14ac:dyDescent="0.25">
      <c r="A2353" t="s">
        <v>4551</v>
      </c>
      <c r="B2353" t="s">
        <v>50</v>
      </c>
      <c r="C2353" t="s">
        <v>20</v>
      </c>
      <c r="D2353" t="s">
        <v>4551</v>
      </c>
      <c r="E2353" s="1">
        <v>44368.314583333333</v>
      </c>
      <c r="F2353" t="s">
        <v>4461</v>
      </c>
      <c r="G2353" s="2">
        <v>44345</v>
      </c>
      <c r="H2353" s="2">
        <v>43918</v>
      </c>
      <c r="I2353">
        <v>4</v>
      </c>
      <c r="J2353" s="2">
        <v>44372</v>
      </c>
      <c r="K2353" s="2">
        <v>44372</v>
      </c>
      <c r="L2353" t="s">
        <v>29</v>
      </c>
      <c r="M2353" t="s">
        <v>30</v>
      </c>
      <c r="N2353" t="s">
        <v>4552</v>
      </c>
      <c r="O2353" t="s">
        <v>53</v>
      </c>
      <c r="P2353" t="s">
        <v>53</v>
      </c>
      <c r="Q2353" t="s">
        <v>6926</v>
      </c>
      <c r="S2353" t="s">
        <v>55</v>
      </c>
    </row>
    <row r="2354" spans="1:19" hidden="1" x14ac:dyDescent="0.25">
      <c r="A2354" t="s">
        <v>4553</v>
      </c>
      <c r="B2354" t="s">
        <v>50</v>
      </c>
      <c r="C2354" t="s">
        <v>20</v>
      </c>
      <c r="D2354" t="s">
        <v>4553</v>
      </c>
      <c r="E2354" s="1">
        <v>44368.314583333333</v>
      </c>
      <c r="F2354" t="s">
        <v>4461</v>
      </c>
      <c r="G2354" s="2">
        <v>44345</v>
      </c>
      <c r="H2354" s="2">
        <v>43918</v>
      </c>
      <c r="I2354">
        <v>1</v>
      </c>
      <c r="J2354" s="2">
        <v>44372</v>
      </c>
      <c r="K2354" s="2">
        <v>44372</v>
      </c>
      <c r="L2354" t="s">
        <v>29</v>
      </c>
      <c r="M2354" t="s">
        <v>30</v>
      </c>
      <c r="N2354" t="s">
        <v>4554</v>
      </c>
      <c r="O2354" t="s">
        <v>53</v>
      </c>
      <c r="P2354" t="s">
        <v>53</v>
      </c>
      <c r="Q2354" t="s">
        <v>6926</v>
      </c>
      <c r="S2354" t="s">
        <v>55</v>
      </c>
    </row>
    <row r="2355" spans="1:19" hidden="1" x14ac:dyDescent="0.25">
      <c r="A2355" t="s">
        <v>4555</v>
      </c>
      <c r="B2355" t="s">
        <v>50</v>
      </c>
      <c r="C2355" t="s">
        <v>20</v>
      </c>
      <c r="D2355" t="s">
        <v>4555</v>
      </c>
      <c r="E2355" s="1">
        <v>44368.314583333333</v>
      </c>
      <c r="F2355" t="s">
        <v>4461</v>
      </c>
      <c r="G2355" s="2">
        <v>44345</v>
      </c>
      <c r="H2355" s="2">
        <v>43918</v>
      </c>
      <c r="I2355">
        <v>1</v>
      </c>
      <c r="J2355" s="2">
        <v>44372</v>
      </c>
      <c r="K2355" s="2">
        <v>44372</v>
      </c>
      <c r="L2355" t="s">
        <v>29</v>
      </c>
      <c r="M2355" t="s">
        <v>30</v>
      </c>
      <c r="N2355" t="s">
        <v>4556</v>
      </c>
      <c r="O2355" t="s">
        <v>53</v>
      </c>
      <c r="P2355" t="s">
        <v>53</v>
      </c>
      <c r="Q2355" t="s">
        <v>6926</v>
      </c>
      <c r="S2355" t="s">
        <v>55</v>
      </c>
    </row>
    <row r="2356" spans="1:19" hidden="1" x14ac:dyDescent="0.25">
      <c r="A2356" t="s">
        <v>4557</v>
      </c>
      <c r="B2356" t="s">
        <v>50</v>
      </c>
      <c r="C2356" t="s">
        <v>20</v>
      </c>
      <c r="D2356" t="s">
        <v>4557</v>
      </c>
      <c r="E2356" s="1">
        <v>44368.314583333333</v>
      </c>
      <c r="F2356" t="s">
        <v>4461</v>
      </c>
      <c r="G2356" s="2">
        <v>44345</v>
      </c>
      <c r="H2356" s="2">
        <v>43918</v>
      </c>
      <c r="I2356">
        <v>1</v>
      </c>
      <c r="J2356" s="2">
        <v>44372</v>
      </c>
      <c r="K2356" s="2">
        <v>44372</v>
      </c>
      <c r="L2356" t="s">
        <v>29</v>
      </c>
      <c r="M2356" t="s">
        <v>30</v>
      </c>
      <c r="N2356" t="s">
        <v>4558</v>
      </c>
      <c r="O2356" t="s">
        <v>53</v>
      </c>
      <c r="P2356" t="s">
        <v>53</v>
      </c>
      <c r="Q2356" t="s">
        <v>6926</v>
      </c>
      <c r="S2356" t="s">
        <v>55</v>
      </c>
    </row>
    <row r="2357" spans="1:19" hidden="1" x14ac:dyDescent="0.25">
      <c r="A2357" t="s">
        <v>4559</v>
      </c>
      <c r="B2357" t="s">
        <v>50</v>
      </c>
      <c r="C2357" t="s">
        <v>20</v>
      </c>
      <c r="D2357" t="s">
        <v>4559</v>
      </c>
      <c r="E2357" s="1">
        <v>44368.314583333333</v>
      </c>
      <c r="F2357" t="s">
        <v>4461</v>
      </c>
      <c r="G2357" s="2">
        <v>44345</v>
      </c>
      <c r="H2357" s="2">
        <v>43918</v>
      </c>
      <c r="I2357">
        <v>1</v>
      </c>
      <c r="J2357" s="2">
        <v>44372</v>
      </c>
      <c r="K2357" s="2">
        <v>44372</v>
      </c>
      <c r="L2357" t="s">
        <v>29</v>
      </c>
      <c r="M2357" t="s">
        <v>30</v>
      </c>
      <c r="N2357" t="s">
        <v>4560</v>
      </c>
      <c r="O2357" t="s">
        <v>53</v>
      </c>
      <c r="P2357" t="s">
        <v>53</v>
      </c>
      <c r="Q2357" t="s">
        <v>6926</v>
      </c>
      <c r="S2357" t="s">
        <v>55</v>
      </c>
    </row>
    <row r="2358" spans="1:19" hidden="1" x14ac:dyDescent="0.25">
      <c r="A2358" t="s">
        <v>4561</v>
      </c>
      <c r="B2358" t="s">
        <v>50</v>
      </c>
      <c r="C2358" t="s">
        <v>20</v>
      </c>
      <c r="D2358" t="s">
        <v>4561</v>
      </c>
      <c r="E2358" s="1">
        <v>44368.31527777778</v>
      </c>
      <c r="F2358" t="s">
        <v>4461</v>
      </c>
      <c r="G2358" s="2">
        <v>44345</v>
      </c>
      <c r="H2358" s="2">
        <v>43918</v>
      </c>
      <c r="I2358">
        <v>1</v>
      </c>
      <c r="J2358" s="2">
        <v>44372</v>
      </c>
      <c r="K2358" s="2">
        <v>44372</v>
      </c>
      <c r="L2358" t="s">
        <v>29</v>
      </c>
      <c r="M2358" t="s">
        <v>30</v>
      </c>
      <c r="N2358" t="s">
        <v>4562</v>
      </c>
      <c r="O2358" t="s">
        <v>53</v>
      </c>
      <c r="P2358" t="s">
        <v>53</v>
      </c>
      <c r="Q2358" t="s">
        <v>6926</v>
      </c>
      <c r="S2358" t="s">
        <v>55</v>
      </c>
    </row>
    <row r="2359" spans="1:19" hidden="1" x14ac:dyDescent="0.25">
      <c r="A2359" t="s">
        <v>4563</v>
      </c>
      <c r="B2359" t="s">
        <v>50</v>
      </c>
      <c r="C2359" t="s">
        <v>20</v>
      </c>
      <c r="D2359" t="s">
        <v>4563</v>
      </c>
      <c r="E2359" s="1">
        <v>44368.31527777778</v>
      </c>
      <c r="F2359" t="s">
        <v>4461</v>
      </c>
      <c r="G2359" s="2">
        <v>44345</v>
      </c>
      <c r="H2359" s="2">
        <v>43918</v>
      </c>
      <c r="I2359">
        <v>1</v>
      </c>
      <c r="J2359" s="2">
        <v>44372</v>
      </c>
      <c r="K2359" s="2">
        <v>44372</v>
      </c>
      <c r="L2359" t="s">
        <v>29</v>
      </c>
      <c r="M2359" t="s">
        <v>30</v>
      </c>
      <c r="N2359" t="s">
        <v>4564</v>
      </c>
      <c r="O2359" t="s">
        <v>53</v>
      </c>
      <c r="P2359" t="s">
        <v>53</v>
      </c>
      <c r="Q2359" t="s">
        <v>6926</v>
      </c>
      <c r="S2359" t="s">
        <v>55</v>
      </c>
    </row>
    <row r="2360" spans="1:19" hidden="1" x14ac:dyDescent="0.25">
      <c r="A2360" t="s">
        <v>4565</v>
      </c>
      <c r="B2360" t="s">
        <v>50</v>
      </c>
      <c r="C2360" t="s">
        <v>20</v>
      </c>
      <c r="D2360" t="s">
        <v>4565</v>
      </c>
      <c r="E2360" s="1">
        <v>44368.31527777778</v>
      </c>
      <c r="F2360" t="s">
        <v>4461</v>
      </c>
      <c r="G2360" s="2">
        <v>44345</v>
      </c>
      <c r="H2360" s="2">
        <v>43918</v>
      </c>
      <c r="I2360">
        <v>1</v>
      </c>
      <c r="J2360" s="2">
        <v>44372</v>
      </c>
      <c r="K2360" s="2">
        <v>44372</v>
      </c>
      <c r="L2360" t="s">
        <v>29</v>
      </c>
      <c r="M2360" t="s">
        <v>30</v>
      </c>
      <c r="N2360" t="s">
        <v>4566</v>
      </c>
      <c r="O2360" t="s">
        <v>53</v>
      </c>
      <c r="P2360" t="s">
        <v>53</v>
      </c>
      <c r="Q2360" t="s">
        <v>6926</v>
      </c>
      <c r="S2360" t="s">
        <v>55</v>
      </c>
    </row>
    <row r="2361" spans="1:19" hidden="1" x14ac:dyDescent="0.25">
      <c r="A2361" t="s">
        <v>4567</v>
      </c>
      <c r="B2361" t="s">
        <v>50</v>
      </c>
      <c r="C2361" t="s">
        <v>20</v>
      </c>
      <c r="D2361" t="s">
        <v>4567</v>
      </c>
      <c r="E2361" s="1">
        <v>44368.31527777778</v>
      </c>
      <c r="F2361" t="s">
        <v>4568</v>
      </c>
      <c r="G2361" s="2">
        <v>44359</v>
      </c>
      <c r="H2361" s="2">
        <v>43925</v>
      </c>
      <c r="I2361">
        <v>2</v>
      </c>
      <c r="J2361" s="2">
        <v>44372</v>
      </c>
      <c r="K2361" s="2">
        <v>44372</v>
      </c>
      <c r="L2361" t="s">
        <v>29</v>
      </c>
      <c r="M2361" t="s">
        <v>30</v>
      </c>
      <c r="N2361" t="s">
        <v>4569</v>
      </c>
      <c r="O2361" t="s">
        <v>53</v>
      </c>
      <c r="P2361" t="s">
        <v>53</v>
      </c>
      <c r="Q2361" t="s">
        <v>6926</v>
      </c>
      <c r="S2361" t="s">
        <v>55</v>
      </c>
    </row>
    <row r="2362" spans="1:19" hidden="1" x14ac:dyDescent="0.25">
      <c r="A2362" t="s">
        <v>4570</v>
      </c>
      <c r="B2362" t="s">
        <v>50</v>
      </c>
      <c r="C2362" t="s">
        <v>20</v>
      </c>
      <c r="D2362" t="s">
        <v>4570</v>
      </c>
      <c r="E2362" s="1">
        <v>44368.31527777778</v>
      </c>
      <c r="F2362" t="s">
        <v>4568</v>
      </c>
      <c r="G2362" s="2">
        <v>44359</v>
      </c>
      <c r="H2362" s="2">
        <v>43925</v>
      </c>
      <c r="I2362">
        <v>15</v>
      </c>
      <c r="J2362" s="2">
        <v>44372</v>
      </c>
      <c r="K2362" s="2">
        <v>44372</v>
      </c>
      <c r="L2362" t="s">
        <v>29</v>
      </c>
      <c r="M2362" t="s">
        <v>30</v>
      </c>
      <c r="N2362" t="s">
        <v>4571</v>
      </c>
      <c r="O2362" t="s">
        <v>53</v>
      </c>
      <c r="P2362" t="s">
        <v>53</v>
      </c>
      <c r="Q2362" t="s">
        <v>6926</v>
      </c>
      <c r="S2362" t="s">
        <v>55</v>
      </c>
    </row>
    <row r="2363" spans="1:19" hidden="1" x14ac:dyDescent="0.25">
      <c r="A2363" t="s">
        <v>4572</v>
      </c>
      <c r="B2363" t="s">
        <v>50</v>
      </c>
      <c r="C2363" t="s">
        <v>20</v>
      </c>
      <c r="D2363" t="s">
        <v>4572</v>
      </c>
      <c r="E2363" s="1">
        <v>44368.31527777778</v>
      </c>
      <c r="F2363" t="s">
        <v>4568</v>
      </c>
      <c r="G2363" s="2">
        <v>44359</v>
      </c>
      <c r="H2363" s="2">
        <v>43925</v>
      </c>
      <c r="I2363">
        <v>1</v>
      </c>
      <c r="J2363" s="2">
        <v>44372</v>
      </c>
      <c r="K2363" s="2">
        <v>44372</v>
      </c>
      <c r="L2363" t="s">
        <v>29</v>
      </c>
      <c r="M2363" t="s">
        <v>30</v>
      </c>
      <c r="N2363" t="s">
        <v>4573</v>
      </c>
      <c r="O2363" t="s">
        <v>53</v>
      </c>
      <c r="P2363" t="s">
        <v>53</v>
      </c>
      <c r="Q2363" t="s">
        <v>6926</v>
      </c>
      <c r="S2363" t="s">
        <v>55</v>
      </c>
    </row>
    <row r="2364" spans="1:19" hidden="1" x14ac:dyDescent="0.25">
      <c r="A2364" t="s">
        <v>4574</v>
      </c>
      <c r="B2364" t="s">
        <v>50</v>
      </c>
      <c r="C2364" t="s">
        <v>20</v>
      </c>
      <c r="D2364" t="s">
        <v>4574</v>
      </c>
      <c r="E2364" s="1">
        <v>44368.31527777778</v>
      </c>
      <c r="F2364" t="s">
        <v>4568</v>
      </c>
      <c r="G2364" s="2">
        <v>44359</v>
      </c>
      <c r="H2364" s="2">
        <v>43925</v>
      </c>
      <c r="I2364">
        <v>22</v>
      </c>
      <c r="J2364" s="2">
        <v>44372</v>
      </c>
      <c r="K2364" s="2">
        <v>44372</v>
      </c>
      <c r="L2364" t="s">
        <v>29</v>
      </c>
      <c r="M2364" t="s">
        <v>30</v>
      </c>
      <c r="N2364" t="s">
        <v>4575</v>
      </c>
      <c r="O2364" t="s">
        <v>53</v>
      </c>
      <c r="P2364" t="s">
        <v>53</v>
      </c>
      <c r="Q2364" t="s">
        <v>6926</v>
      </c>
      <c r="S2364" t="s">
        <v>55</v>
      </c>
    </row>
    <row r="2365" spans="1:19" hidden="1" x14ac:dyDescent="0.25">
      <c r="A2365" t="s">
        <v>4576</v>
      </c>
      <c r="B2365" t="s">
        <v>50</v>
      </c>
      <c r="C2365" t="s">
        <v>20</v>
      </c>
      <c r="D2365" t="s">
        <v>4576</v>
      </c>
      <c r="E2365" s="1">
        <v>44368.31527777778</v>
      </c>
      <c r="F2365" t="s">
        <v>4568</v>
      </c>
      <c r="G2365" s="2">
        <v>44359</v>
      </c>
      <c r="H2365" s="2">
        <v>43925</v>
      </c>
      <c r="I2365">
        <v>14</v>
      </c>
      <c r="J2365" s="2">
        <v>44372</v>
      </c>
      <c r="K2365" s="2">
        <v>44372</v>
      </c>
      <c r="L2365" t="s">
        <v>29</v>
      </c>
      <c r="M2365" t="s">
        <v>30</v>
      </c>
      <c r="N2365" t="s">
        <v>4577</v>
      </c>
      <c r="O2365" t="s">
        <v>53</v>
      </c>
      <c r="P2365" t="s">
        <v>53</v>
      </c>
      <c r="Q2365" t="s">
        <v>6926</v>
      </c>
      <c r="S2365" t="s">
        <v>55</v>
      </c>
    </row>
    <row r="2366" spans="1:19" hidden="1" x14ac:dyDescent="0.25">
      <c r="A2366" t="s">
        <v>4578</v>
      </c>
      <c r="B2366" t="s">
        <v>50</v>
      </c>
      <c r="C2366" t="s">
        <v>20</v>
      </c>
      <c r="D2366" t="s">
        <v>4578</v>
      </c>
      <c r="E2366" s="1">
        <v>44368.31527777778</v>
      </c>
      <c r="F2366" t="s">
        <v>4568</v>
      </c>
      <c r="G2366" s="2">
        <v>44359</v>
      </c>
      <c r="H2366" s="2">
        <v>43925</v>
      </c>
      <c r="I2366">
        <v>7</v>
      </c>
      <c r="J2366" s="2">
        <v>44372</v>
      </c>
      <c r="K2366" s="2">
        <v>44372</v>
      </c>
      <c r="L2366" t="s">
        <v>29</v>
      </c>
      <c r="M2366" t="s">
        <v>30</v>
      </c>
      <c r="N2366" t="s">
        <v>4579</v>
      </c>
      <c r="O2366" t="s">
        <v>53</v>
      </c>
      <c r="P2366" t="s">
        <v>53</v>
      </c>
      <c r="Q2366" t="s">
        <v>6926</v>
      </c>
      <c r="S2366" t="s">
        <v>55</v>
      </c>
    </row>
    <row r="2367" spans="1:19" hidden="1" x14ac:dyDescent="0.25">
      <c r="A2367" t="s">
        <v>4580</v>
      </c>
      <c r="B2367" t="s">
        <v>50</v>
      </c>
      <c r="C2367" t="s">
        <v>20</v>
      </c>
      <c r="D2367" t="s">
        <v>4580</v>
      </c>
      <c r="E2367" s="1">
        <v>44368.31527777778</v>
      </c>
      <c r="F2367" t="s">
        <v>4568</v>
      </c>
      <c r="G2367" s="2">
        <v>44359</v>
      </c>
      <c r="H2367" s="2">
        <v>43925</v>
      </c>
      <c r="I2367">
        <v>1</v>
      </c>
      <c r="J2367" s="2">
        <v>44372</v>
      </c>
      <c r="K2367" s="2">
        <v>44372</v>
      </c>
      <c r="L2367" t="s">
        <v>29</v>
      </c>
      <c r="M2367" t="s">
        <v>30</v>
      </c>
      <c r="N2367" t="s">
        <v>4581</v>
      </c>
      <c r="O2367" t="s">
        <v>53</v>
      </c>
      <c r="P2367" t="s">
        <v>53</v>
      </c>
      <c r="Q2367" t="s">
        <v>6926</v>
      </c>
      <c r="S2367" t="s">
        <v>55</v>
      </c>
    </row>
    <row r="2368" spans="1:19" hidden="1" x14ac:dyDescent="0.25">
      <c r="A2368" t="s">
        <v>4582</v>
      </c>
      <c r="B2368" t="s">
        <v>50</v>
      </c>
      <c r="C2368" t="s">
        <v>20</v>
      </c>
      <c r="D2368" t="s">
        <v>4582</v>
      </c>
      <c r="E2368" s="1">
        <v>44368.31527777778</v>
      </c>
      <c r="F2368" t="s">
        <v>4568</v>
      </c>
      <c r="G2368" s="2">
        <v>44359</v>
      </c>
      <c r="H2368" s="2">
        <v>43925</v>
      </c>
      <c r="I2368">
        <v>1</v>
      </c>
      <c r="J2368" s="2">
        <v>44372</v>
      </c>
      <c r="K2368" s="2">
        <v>44372</v>
      </c>
      <c r="L2368" t="s">
        <v>29</v>
      </c>
      <c r="M2368" t="s">
        <v>30</v>
      </c>
      <c r="N2368" t="s">
        <v>4583</v>
      </c>
      <c r="O2368" t="s">
        <v>53</v>
      </c>
      <c r="P2368" t="s">
        <v>53</v>
      </c>
      <c r="Q2368" t="s">
        <v>6926</v>
      </c>
      <c r="S2368" t="s">
        <v>55</v>
      </c>
    </row>
    <row r="2369" spans="1:19" hidden="1" x14ac:dyDescent="0.25">
      <c r="A2369" t="s">
        <v>4584</v>
      </c>
      <c r="B2369" t="s">
        <v>50</v>
      </c>
      <c r="C2369" t="s">
        <v>20</v>
      </c>
      <c r="D2369" t="s">
        <v>4584</v>
      </c>
      <c r="E2369" s="1">
        <v>44368.31527777778</v>
      </c>
      <c r="F2369" t="s">
        <v>4568</v>
      </c>
      <c r="G2369" s="2">
        <v>44359</v>
      </c>
      <c r="H2369" s="2">
        <v>43925</v>
      </c>
      <c r="I2369">
        <v>1</v>
      </c>
      <c r="J2369" s="2">
        <v>44372</v>
      </c>
      <c r="K2369" s="2">
        <v>44372</v>
      </c>
      <c r="L2369" t="s">
        <v>29</v>
      </c>
      <c r="M2369" t="s">
        <v>30</v>
      </c>
      <c r="N2369" t="s">
        <v>4585</v>
      </c>
      <c r="O2369" t="s">
        <v>53</v>
      </c>
      <c r="P2369" t="s">
        <v>53</v>
      </c>
      <c r="Q2369" t="s">
        <v>6926</v>
      </c>
      <c r="S2369" t="s">
        <v>55</v>
      </c>
    </row>
    <row r="2370" spans="1:19" hidden="1" x14ac:dyDescent="0.25">
      <c r="A2370" t="s">
        <v>4586</v>
      </c>
      <c r="B2370" t="s">
        <v>50</v>
      </c>
      <c r="C2370" t="s">
        <v>20</v>
      </c>
      <c r="D2370" t="s">
        <v>4586</v>
      </c>
      <c r="E2370" s="1">
        <v>44368.31527777778</v>
      </c>
      <c r="F2370" t="s">
        <v>4568</v>
      </c>
      <c r="G2370" s="2">
        <v>44359</v>
      </c>
      <c r="H2370" s="2">
        <v>43925</v>
      </c>
      <c r="I2370">
        <v>2</v>
      </c>
      <c r="J2370" s="2">
        <v>44372</v>
      </c>
      <c r="K2370" s="2">
        <v>44372</v>
      </c>
      <c r="L2370" t="s">
        <v>29</v>
      </c>
      <c r="M2370" t="s">
        <v>30</v>
      </c>
      <c r="N2370" t="s">
        <v>4587</v>
      </c>
      <c r="O2370" t="s">
        <v>53</v>
      </c>
      <c r="P2370" t="s">
        <v>53</v>
      </c>
      <c r="Q2370" t="s">
        <v>6926</v>
      </c>
      <c r="S2370" t="s">
        <v>55</v>
      </c>
    </row>
    <row r="2371" spans="1:19" hidden="1" x14ac:dyDescent="0.25">
      <c r="A2371" t="s">
        <v>4588</v>
      </c>
      <c r="B2371" t="s">
        <v>50</v>
      </c>
      <c r="C2371" t="s">
        <v>20</v>
      </c>
      <c r="D2371" t="s">
        <v>4588</v>
      </c>
      <c r="E2371" s="1">
        <v>44368.31527777778</v>
      </c>
      <c r="F2371" t="s">
        <v>4568</v>
      </c>
      <c r="G2371" s="2">
        <v>44359</v>
      </c>
      <c r="H2371" s="2">
        <v>43925</v>
      </c>
      <c r="I2371">
        <v>1</v>
      </c>
      <c r="J2371" s="2">
        <v>44372</v>
      </c>
      <c r="K2371" s="2">
        <v>44372</v>
      </c>
      <c r="L2371" t="s">
        <v>29</v>
      </c>
      <c r="M2371" t="s">
        <v>30</v>
      </c>
      <c r="N2371" t="s">
        <v>4589</v>
      </c>
      <c r="O2371" t="s">
        <v>53</v>
      </c>
      <c r="P2371" t="s">
        <v>53</v>
      </c>
      <c r="Q2371" t="s">
        <v>6926</v>
      </c>
      <c r="S2371" t="s">
        <v>55</v>
      </c>
    </row>
    <row r="2372" spans="1:19" hidden="1" x14ac:dyDescent="0.25">
      <c r="A2372" t="s">
        <v>4590</v>
      </c>
      <c r="B2372" t="s">
        <v>50</v>
      </c>
      <c r="C2372" t="s">
        <v>20</v>
      </c>
      <c r="D2372" t="s">
        <v>4590</v>
      </c>
      <c r="E2372" s="1">
        <v>44368.31527777778</v>
      </c>
      <c r="F2372" t="s">
        <v>4568</v>
      </c>
      <c r="G2372" s="2">
        <v>44359</v>
      </c>
      <c r="H2372" s="2">
        <v>43925</v>
      </c>
      <c r="I2372">
        <v>1</v>
      </c>
      <c r="J2372" s="2">
        <v>44372</v>
      </c>
      <c r="K2372" s="2">
        <v>44372</v>
      </c>
      <c r="L2372" t="s">
        <v>29</v>
      </c>
      <c r="M2372" t="s">
        <v>30</v>
      </c>
      <c r="N2372" t="s">
        <v>4591</v>
      </c>
      <c r="O2372" t="s">
        <v>53</v>
      </c>
      <c r="P2372" t="s">
        <v>53</v>
      </c>
      <c r="Q2372" t="s">
        <v>6926</v>
      </c>
      <c r="S2372" t="s">
        <v>55</v>
      </c>
    </row>
    <row r="2373" spans="1:19" hidden="1" x14ac:dyDescent="0.25">
      <c r="A2373" t="s">
        <v>4592</v>
      </c>
      <c r="B2373" t="s">
        <v>50</v>
      </c>
      <c r="C2373" t="s">
        <v>20</v>
      </c>
      <c r="D2373" t="s">
        <v>4592</v>
      </c>
      <c r="E2373" s="1">
        <v>44368.31527777778</v>
      </c>
      <c r="F2373" t="s">
        <v>4568</v>
      </c>
      <c r="G2373" s="2">
        <v>44359</v>
      </c>
      <c r="H2373" s="2">
        <v>43925</v>
      </c>
      <c r="I2373">
        <v>7</v>
      </c>
      <c r="J2373" s="2">
        <v>44372</v>
      </c>
      <c r="K2373" s="2">
        <v>44372</v>
      </c>
      <c r="L2373" t="s">
        <v>29</v>
      </c>
      <c r="M2373" t="s">
        <v>30</v>
      </c>
      <c r="N2373" t="s">
        <v>4593</v>
      </c>
      <c r="O2373" t="s">
        <v>53</v>
      </c>
      <c r="P2373" t="s">
        <v>53</v>
      </c>
      <c r="Q2373" t="s">
        <v>6926</v>
      </c>
      <c r="S2373" t="s">
        <v>55</v>
      </c>
    </row>
    <row r="2374" spans="1:19" hidden="1" x14ac:dyDescent="0.25">
      <c r="A2374" t="s">
        <v>4594</v>
      </c>
      <c r="B2374" t="s">
        <v>50</v>
      </c>
      <c r="C2374" t="s">
        <v>20</v>
      </c>
      <c r="D2374" t="s">
        <v>4594</v>
      </c>
      <c r="E2374" s="1">
        <v>44368.31527777778</v>
      </c>
      <c r="F2374" t="s">
        <v>4568</v>
      </c>
      <c r="G2374" s="2">
        <v>44359</v>
      </c>
      <c r="H2374" s="2">
        <v>43925</v>
      </c>
      <c r="I2374">
        <v>4</v>
      </c>
      <c r="J2374" s="2">
        <v>44372</v>
      </c>
      <c r="K2374" s="2">
        <v>44372</v>
      </c>
      <c r="L2374" t="s">
        <v>29</v>
      </c>
      <c r="M2374" t="s">
        <v>30</v>
      </c>
      <c r="N2374" t="s">
        <v>4595</v>
      </c>
      <c r="O2374" t="s">
        <v>53</v>
      </c>
      <c r="P2374" t="s">
        <v>53</v>
      </c>
      <c r="Q2374" t="s">
        <v>6926</v>
      </c>
      <c r="S2374" t="s">
        <v>55</v>
      </c>
    </row>
    <row r="2375" spans="1:19" hidden="1" x14ac:dyDescent="0.25">
      <c r="A2375" t="s">
        <v>4596</v>
      </c>
      <c r="B2375" t="s">
        <v>50</v>
      </c>
      <c r="C2375" t="s">
        <v>20</v>
      </c>
      <c r="D2375" t="s">
        <v>4596</v>
      </c>
      <c r="E2375" s="1">
        <v>44368.31527777778</v>
      </c>
      <c r="F2375" t="s">
        <v>4568</v>
      </c>
      <c r="G2375" s="2">
        <v>44359</v>
      </c>
      <c r="H2375" s="2">
        <v>43925</v>
      </c>
      <c r="I2375">
        <v>9</v>
      </c>
      <c r="J2375" s="2">
        <v>44372</v>
      </c>
      <c r="K2375" s="2">
        <v>44372</v>
      </c>
      <c r="L2375" t="s">
        <v>29</v>
      </c>
      <c r="M2375" t="s">
        <v>30</v>
      </c>
      <c r="N2375" t="s">
        <v>4597</v>
      </c>
      <c r="O2375" t="s">
        <v>53</v>
      </c>
      <c r="P2375" t="s">
        <v>53</v>
      </c>
      <c r="Q2375" t="s">
        <v>6926</v>
      </c>
      <c r="S2375" t="s">
        <v>55</v>
      </c>
    </row>
    <row r="2376" spans="1:19" hidden="1" x14ac:dyDescent="0.25">
      <c r="A2376" t="s">
        <v>4598</v>
      </c>
      <c r="B2376" t="s">
        <v>50</v>
      </c>
      <c r="C2376" t="s">
        <v>20</v>
      </c>
      <c r="D2376" t="s">
        <v>4598</v>
      </c>
      <c r="E2376" s="1">
        <v>44368.31527777778</v>
      </c>
      <c r="F2376" t="s">
        <v>4568</v>
      </c>
      <c r="G2376" s="2">
        <v>44359</v>
      </c>
      <c r="H2376" s="2">
        <v>43925</v>
      </c>
      <c r="I2376">
        <v>13</v>
      </c>
      <c r="J2376" s="2">
        <v>44372</v>
      </c>
      <c r="K2376" s="2">
        <v>44372</v>
      </c>
      <c r="L2376" t="s">
        <v>29</v>
      </c>
      <c r="M2376" t="s">
        <v>30</v>
      </c>
      <c r="N2376" t="s">
        <v>4599</v>
      </c>
      <c r="O2376" t="s">
        <v>53</v>
      </c>
      <c r="P2376" t="s">
        <v>53</v>
      </c>
      <c r="Q2376" t="s">
        <v>6926</v>
      </c>
      <c r="S2376" t="s">
        <v>55</v>
      </c>
    </row>
    <row r="2377" spans="1:19" hidden="1" x14ac:dyDescent="0.25">
      <c r="A2377" t="s">
        <v>4600</v>
      </c>
      <c r="B2377" t="s">
        <v>50</v>
      </c>
      <c r="C2377" t="s">
        <v>20</v>
      </c>
      <c r="D2377" t="s">
        <v>4600</v>
      </c>
      <c r="E2377" s="1">
        <v>44368.31527777778</v>
      </c>
      <c r="F2377" t="s">
        <v>4568</v>
      </c>
      <c r="G2377" s="2">
        <v>44359</v>
      </c>
      <c r="H2377" s="2">
        <v>43925</v>
      </c>
      <c r="I2377">
        <v>1</v>
      </c>
      <c r="J2377" s="2">
        <v>44372</v>
      </c>
      <c r="K2377" s="2">
        <v>44372</v>
      </c>
      <c r="L2377" t="s">
        <v>29</v>
      </c>
      <c r="M2377" t="s">
        <v>30</v>
      </c>
      <c r="N2377" t="s">
        <v>4601</v>
      </c>
      <c r="O2377" t="s">
        <v>53</v>
      </c>
      <c r="P2377" t="s">
        <v>53</v>
      </c>
      <c r="Q2377" t="s">
        <v>6926</v>
      </c>
      <c r="S2377" t="s">
        <v>55</v>
      </c>
    </row>
    <row r="2378" spans="1:19" hidden="1" x14ac:dyDescent="0.25">
      <c r="A2378" t="s">
        <v>4602</v>
      </c>
      <c r="B2378" t="s">
        <v>50</v>
      </c>
      <c r="C2378" t="s">
        <v>20</v>
      </c>
      <c r="D2378" t="s">
        <v>4602</v>
      </c>
      <c r="E2378" s="1">
        <v>44368.31527777778</v>
      </c>
      <c r="F2378" t="s">
        <v>4568</v>
      </c>
      <c r="G2378" s="2">
        <v>44359</v>
      </c>
      <c r="H2378" s="2">
        <v>43925</v>
      </c>
      <c r="I2378">
        <v>1</v>
      </c>
      <c r="J2378" s="2">
        <v>44372</v>
      </c>
      <c r="K2378" s="2">
        <v>44372</v>
      </c>
      <c r="L2378" t="s">
        <v>29</v>
      </c>
      <c r="M2378" t="s">
        <v>30</v>
      </c>
      <c r="N2378" t="s">
        <v>4603</v>
      </c>
      <c r="O2378" t="s">
        <v>53</v>
      </c>
      <c r="P2378" t="s">
        <v>53</v>
      </c>
      <c r="Q2378" t="s">
        <v>6926</v>
      </c>
      <c r="S2378" t="s">
        <v>55</v>
      </c>
    </row>
    <row r="2379" spans="1:19" hidden="1" x14ac:dyDescent="0.25">
      <c r="A2379" t="s">
        <v>4604</v>
      </c>
      <c r="B2379" t="s">
        <v>50</v>
      </c>
      <c r="C2379" t="s">
        <v>20</v>
      </c>
      <c r="D2379" t="s">
        <v>4604</v>
      </c>
      <c r="E2379" s="1">
        <v>44368.31527777778</v>
      </c>
      <c r="F2379" t="s">
        <v>4568</v>
      </c>
      <c r="G2379" s="2">
        <v>44359</v>
      </c>
      <c r="H2379" s="2">
        <v>43925</v>
      </c>
      <c r="I2379">
        <v>1</v>
      </c>
      <c r="J2379" s="2">
        <v>44372</v>
      </c>
      <c r="K2379" s="2">
        <v>44372</v>
      </c>
      <c r="L2379" t="s">
        <v>29</v>
      </c>
      <c r="M2379" t="s">
        <v>30</v>
      </c>
      <c r="N2379" t="s">
        <v>4605</v>
      </c>
      <c r="O2379" t="s">
        <v>53</v>
      </c>
      <c r="P2379" t="s">
        <v>53</v>
      </c>
      <c r="Q2379" t="s">
        <v>6926</v>
      </c>
      <c r="S2379" t="s">
        <v>55</v>
      </c>
    </row>
    <row r="2380" spans="1:19" hidden="1" x14ac:dyDescent="0.25">
      <c r="A2380" t="s">
        <v>4606</v>
      </c>
      <c r="B2380" t="s">
        <v>50</v>
      </c>
      <c r="C2380" t="s">
        <v>20</v>
      </c>
      <c r="D2380" t="s">
        <v>4606</v>
      </c>
      <c r="E2380" s="1">
        <v>44368.31527777778</v>
      </c>
      <c r="F2380" t="s">
        <v>4568</v>
      </c>
      <c r="G2380" s="2">
        <v>44359</v>
      </c>
      <c r="H2380" s="2">
        <v>43925</v>
      </c>
      <c r="I2380">
        <v>1</v>
      </c>
      <c r="J2380" s="2">
        <v>44372</v>
      </c>
      <c r="K2380" s="2">
        <v>44372</v>
      </c>
      <c r="L2380" t="s">
        <v>29</v>
      </c>
      <c r="M2380" t="s">
        <v>30</v>
      </c>
      <c r="N2380" t="s">
        <v>4607</v>
      </c>
      <c r="O2380" t="s">
        <v>53</v>
      </c>
      <c r="P2380" t="s">
        <v>53</v>
      </c>
      <c r="Q2380" t="s">
        <v>6926</v>
      </c>
      <c r="S2380" t="s">
        <v>55</v>
      </c>
    </row>
    <row r="2381" spans="1:19" hidden="1" x14ac:dyDescent="0.25">
      <c r="A2381" t="s">
        <v>4608</v>
      </c>
      <c r="B2381" t="s">
        <v>50</v>
      </c>
      <c r="C2381" t="s">
        <v>20</v>
      </c>
      <c r="D2381" t="s">
        <v>4608</v>
      </c>
      <c r="E2381" s="1">
        <v>44368.31527777778</v>
      </c>
      <c r="F2381" t="s">
        <v>4568</v>
      </c>
      <c r="G2381" s="2">
        <v>44359</v>
      </c>
      <c r="H2381" s="2">
        <v>43925</v>
      </c>
      <c r="I2381">
        <v>2</v>
      </c>
      <c r="J2381" s="2">
        <v>44372</v>
      </c>
      <c r="K2381" s="2">
        <v>44372</v>
      </c>
      <c r="L2381" t="s">
        <v>29</v>
      </c>
      <c r="M2381" t="s">
        <v>30</v>
      </c>
      <c r="N2381" t="s">
        <v>4609</v>
      </c>
      <c r="O2381" t="s">
        <v>53</v>
      </c>
      <c r="P2381" t="s">
        <v>53</v>
      </c>
      <c r="Q2381" t="s">
        <v>6926</v>
      </c>
      <c r="S2381" t="s">
        <v>55</v>
      </c>
    </row>
    <row r="2382" spans="1:19" hidden="1" x14ac:dyDescent="0.25">
      <c r="A2382" t="s">
        <v>4610</v>
      </c>
      <c r="B2382" t="s">
        <v>50</v>
      </c>
      <c r="C2382" t="s">
        <v>20</v>
      </c>
      <c r="D2382" t="s">
        <v>4610</v>
      </c>
      <c r="E2382" s="1">
        <v>44368.31527777778</v>
      </c>
      <c r="F2382" t="s">
        <v>4568</v>
      </c>
      <c r="G2382" s="2">
        <v>44359</v>
      </c>
      <c r="H2382" s="2">
        <v>43925</v>
      </c>
      <c r="I2382">
        <v>1</v>
      </c>
      <c r="J2382" s="2">
        <v>44372</v>
      </c>
      <c r="K2382" s="2">
        <v>44372</v>
      </c>
      <c r="L2382" t="s">
        <v>29</v>
      </c>
      <c r="M2382" t="s">
        <v>30</v>
      </c>
      <c r="N2382" t="s">
        <v>4611</v>
      </c>
      <c r="O2382" t="s">
        <v>53</v>
      </c>
      <c r="P2382" t="s">
        <v>53</v>
      </c>
      <c r="Q2382" t="s">
        <v>6926</v>
      </c>
      <c r="S2382" t="s">
        <v>55</v>
      </c>
    </row>
    <row r="2383" spans="1:19" hidden="1" x14ac:dyDescent="0.25">
      <c r="A2383" t="s">
        <v>4612</v>
      </c>
      <c r="B2383" t="s">
        <v>50</v>
      </c>
      <c r="C2383" t="s">
        <v>20</v>
      </c>
      <c r="D2383" t="s">
        <v>4612</v>
      </c>
      <c r="E2383" s="1">
        <v>44368.31527777778</v>
      </c>
      <c r="F2383" t="s">
        <v>4568</v>
      </c>
      <c r="G2383" s="2">
        <v>44359</v>
      </c>
      <c r="H2383" s="2">
        <v>43925</v>
      </c>
      <c r="I2383">
        <v>5</v>
      </c>
      <c r="J2383" s="2">
        <v>44372</v>
      </c>
      <c r="K2383" s="2">
        <v>44372</v>
      </c>
      <c r="L2383" t="s">
        <v>29</v>
      </c>
      <c r="M2383" t="s">
        <v>30</v>
      </c>
      <c r="N2383" t="s">
        <v>4613</v>
      </c>
      <c r="O2383" t="s">
        <v>53</v>
      </c>
      <c r="P2383" t="s">
        <v>53</v>
      </c>
      <c r="Q2383" t="s">
        <v>6926</v>
      </c>
      <c r="S2383" t="s">
        <v>55</v>
      </c>
    </row>
    <row r="2384" spans="1:19" hidden="1" x14ac:dyDescent="0.25">
      <c r="A2384" t="s">
        <v>4614</v>
      </c>
      <c r="B2384" t="s">
        <v>50</v>
      </c>
      <c r="C2384" t="s">
        <v>20</v>
      </c>
      <c r="D2384" t="s">
        <v>4614</v>
      </c>
      <c r="E2384" s="1">
        <v>44368.31527777778</v>
      </c>
      <c r="F2384" t="s">
        <v>4568</v>
      </c>
      <c r="G2384" s="2">
        <v>44359</v>
      </c>
      <c r="H2384" s="2">
        <v>43925</v>
      </c>
      <c r="I2384">
        <v>15</v>
      </c>
      <c r="J2384" s="2">
        <v>44372</v>
      </c>
      <c r="K2384" s="2">
        <v>44372</v>
      </c>
      <c r="L2384" t="s">
        <v>29</v>
      </c>
      <c r="M2384" t="s">
        <v>30</v>
      </c>
      <c r="N2384" t="s">
        <v>4615</v>
      </c>
      <c r="O2384" t="s">
        <v>53</v>
      </c>
      <c r="P2384" t="s">
        <v>53</v>
      </c>
      <c r="Q2384" t="s">
        <v>6926</v>
      </c>
      <c r="S2384" t="s">
        <v>55</v>
      </c>
    </row>
    <row r="2385" spans="1:19" hidden="1" x14ac:dyDescent="0.25">
      <c r="A2385" t="s">
        <v>4616</v>
      </c>
      <c r="B2385" t="s">
        <v>50</v>
      </c>
      <c r="C2385" t="s">
        <v>20</v>
      </c>
      <c r="D2385" t="s">
        <v>4616</v>
      </c>
      <c r="E2385" s="1">
        <v>44368.31527777778</v>
      </c>
      <c r="F2385" t="s">
        <v>4568</v>
      </c>
      <c r="G2385" s="2">
        <v>44359</v>
      </c>
      <c r="H2385" s="2">
        <v>43925</v>
      </c>
      <c r="I2385">
        <v>3</v>
      </c>
      <c r="J2385" s="2">
        <v>44372</v>
      </c>
      <c r="K2385" s="2">
        <v>44372</v>
      </c>
      <c r="L2385" t="s">
        <v>29</v>
      </c>
      <c r="M2385" t="s">
        <v>30</v>
      </c>
      <c r="N2385" t="s">
        <v>4617</v>
      </c>
      <c r="O2385" t="s">
        <v>53</v>
      </c>
      <c r="P2385" t="s">
        <v>53</v>
      </c>
      <c r="Q2385" t="s">
        <v>6926</v>
      </c>
      <c r="S2385" t="s">
        <v>55</v>
      </c>
    </row>
    <row r="2386" spans="1:19" hidden="1" x14ac:dyDescent="0.25">
      <c r="A2386" t="s">
        <v>4618</v>
      </c>
      <c r="B2386" t="s">
        <v>50</v>
      </c>
      <c r="C2386" t="s">
        <v>20</v>
      </c>
      <c r="D2386" t="s">
        <v>4618</v>
      </c>
      <c r="E2386" s="1">
        <v>44368.31527777778</v>
      </c>
      <c r="F2386" t="s">
        <v>4568</v>
      </c>
      <c r="G2386" s="2">
        <v>44359</v>
      </c>
      <c r="H2386" s="2">
        <v>43925</v>
      </c>
      <c r="I2386">
        <v>24</v>
      </c>
      <c r="J2386" s="2">
        <v>44372</v>
      </c>
      <c r="K2386" s="2">
        <v>44372</v>
      </c>
      <c r="L2386" t="s">
        <v>29</v>
      </c>
      <c r="M2386" t="s">
        <v>30</v>
      </c>
      <c r="N2386" t="s">
        <v>4619</v>
      </c>
      <c r="O2386" t="s">
        <v>53</v>
      </c>
      <c r="P2386" t="s">
        <v>53</v>
      </c>
      <c r="Q2386" t="s">
        <v>6926</v>
      </c>
      <c r="S2386" t="s">
        <v>55</v>
      </c>
    </row>
    <row r="2387" spans="1:19" hidden="1" x14ac:dyDescent="0.25">
      <c r="A2387" t="s">
        <v>4620</v>
      </c>
      <c r="B2387" t="s">
        <v>50</v>
      </c>
      <c r="C2387" t="s">
        <v>20</v>
      </c>
      <c r="D2387" t="s">
        <v>4620</v>
      </c>
      <c r="E2387" s="1">
        <v>44368.31527777778</v>
      </c>
      <c r="F2387" t="s">
        <v>4568</v>
      </c>
      <c r="G2387" s="2">
        <v>44359</v>
      </c>
      <c r="H2387" s="2">
        <v>43925</v>
      </c>
      <c r="I2387">
        <v>22</v>
      </c>
      <c r="J2387" s="2">
        <v>44372</v>
      </c>
      <c r="K2387" s="2">
        <v>44372</v>
      </c>
      <c r="L2387" t="s">
        <v>29</v>
      </c>
      <c r="M2387" t="s">
        <v>30</v>
      </c>
      <c r="N2387" t="s">
        <v>4621</v>
      </c>
      <c r="O2387" t="s">
        <v>53</v>
      </c>
      <c r="P2387" t="s">
        <v>53</v>
      </c>
      <c r="Q2387" t="s">
        <v>6926</v>
      </c>
      <c r="S2387" t="s">
        <v>55</v>
      </c>
    </row>
    <row r="2388" spans="1:19" hidden="1" x14ac:dyDescent="0.25">
      <c r="A2388" t="s">
        <v>4622</v>
      </c>
      <c r="B2388" t="s">
        <v>50</v>
      </c>
      <c r="C2388" t="s">
        <v>20</v>
      </c>
      <c r="D2388" t="s">
        <v>4622</v>
      </c>
      <c r="E2388" s="1">
        <v>44368.31527777778</v>
      </c>
      <c r="F2388" t="s">
        <v>4568</v>
      </c>
      <c r="G2388" s="2">
        <v>44359</v>
      </c>
      <c r="H2388" s="2">
        <v>43925</v>
      </c>
      <c r="I2388">
        <v>1</v>
      </c>
      <c r="J2388" s="2">
        <v>44372</v>
      </c>
      <c r="K2388" s="2">
        <v>44372</v>
      </c>
      <c r="L2388" t="s">
        <v>29</v>
      </c>
      <c r="M2388" t="s">
        <v>30</v>
      </c>
      <c r="N2388" t="s">
        <v>4623</v>
      </c>
      <c r="O2388" t="s">
        <v>53</v>
      </c>
      <c r="P2388" t="s">
        <v>53</v>
      </c>
      <c r="Q2388" t="s">
        <v>6926</v>
      </c>
      <c r="S2388" t="s">
        <v>55</v>
      </c>
    </row>
    <row r="2389" spans="1:19" hidden="1" x14ac:dyDescent="0.25">
      <c r="A2389" t="s">
        <v>4624</v>
      </c>
      <c r="B2389" t="s">
        <v>50</v>
      </c>
      <c r="C2389" t="s">
        <v>20</v>
      </c>
      <c r="D2389" t="s">
        <v>4624</v>
      </c>
      <c r="E2389" s="1">
        <v>44368.31527777778</v>
      </c>
      <c r="F2389" t="s">
        <v>4568</v>
      </c>
      <c r="G2389" s="2">
        <v>44359</v>
      </c>
      <c r="H2389" s="2">
        <v>43925</v>
      </c>
      <c r="I2389">
        <v>1</v>
      </c>
      <c r="J2389" s="2">
        <v>44372</v>
      </c>
      <c r="K2389" s="2">
        <v>44372</v>
      </c>
      <c r="L2389" t="s">
        <v>29</v>
      </c>
      <c r="M2389" t="s">
        <v>30</v>
      </c>
      <c r="N2389" t="s">
        <v>4625</v>
      </c>
      <c r="O2389" t="s">
        <v>53</v>
      </c>
      <c r="P2389" t="s">
        <v>53</v>
      </c>
      <c r="Q2389" t="s">
        <v>6926</v>
      </c>
      <c r="S2389" t="s">
        <v>55</v>
      </c>
    </row>
    <row r="2390" spans="1:19" hidden="1" x14ac:dyDescent="0.25">
      <c r="A2390" t="s">
        <v>4626</v>
      </c>
      <c r="B2390" t="s">
        <v>50</v>
      </c>
      <c r="C2390" t="s">
        <v>20</v>
      </c>
      <c r="D2390" t="s">
        <v>4626</v>
      </c>
      <c r="E2390" s="1">
        <v>44368.31527777778</v>
      </c>
      <c r="F2390" t="s">
        <v>4568</v>
      </c>
      <c r="G2390" s="2">
        <v>44359</v>
      </c>
      <c r="H2390" s="2">
        <v>43925</v>
      </c>
      <c r="I2390">
        <v>1</v>
      </c>
      <c r="J2390" s="2">
        <v>44372</v>
      </c>
      <c r="K2390" s="2">
        <v>44372</v>
      </c>
      <c r="L2390" t="s">
        <v>29</v>
      </c>
      <c r="M2390" t="s">
        <v>30</v>
      </c>
      <c r="N2390" t="s">
        <v>4627</v>
      </c>
      <c r="O2390" t="s">
        <v>53</v>
      </c>
      <c r="P2390" t="s">
        <v>53</v>
      </c>
      <c r="Q2390" t="s">
        <v>6926</v>
      </c>
      <c r="S2390" t="s">
        <v>55</v>
      </c>
    </row>
    <row r="2391" spans="1:19" hidden="1" x14ac:dyDescent="0.25">
      <c r="A2391" t="s">
        <v>4628</v>
      </c>
      <c r="B2391" t="s">
        <v>50</v>
      </c>
      <c r="C2391" t="s">
        <v>20</v>
      </c>
      <c r="D2391" t="s">
        <v>4628</v>
      </c>
      <c r="E2391" s="1">
        <v>44368.31527777778</v>
      </c>
      <c r="F2391" t="s">
        <v>4568</v>
      </c>
      <c r="G2391" s="2">
        <v>44359</v>
      </c>
      <c r="H2391" s="2">
        <v>43925</v>
      </c>
      <c r="I2391">
        <v>1</v>
      </c>
      <c r="J2391" s="2">
        <v>44372</v>
      </c>
      <c r="K2391" s="2">
        <v>44372</v>
      </c>
      <c r="L2391" t="s">
        <v>29</v>
      </c>
      <c r="M2391" t="s">
        <v>30</v>
      </c>
      <c r="N2391" t="s">
        <v>4629</v>
      </c>
      <c r="O2391" t="s">
        <v>53</v>
      </c>
      <c r="P2391" t="s">
        <v>53</v>
      </c>
      <c r="Q2391" t="s">
        <v>6926</v>
      </c>
      <c r="S2391" t="s">
        <v>55</v>
      </c>
    </row>
    <row r="2392" spans="1:19" hidden="1" x14ac:dyDescent="0.25">
      <c r="A2392" t="s">
        <v>4630</v>
      </c>
      <c r="B2392" t="s">
        <v>50</v>
      </c>
      <c r="C2392" t="s">
        <v>20</v>
      </c>
      <c r="D2392" t="s">
        <v>4630</v>
      </c>
      <c r="E2392" s="1">
        <v>44368.31527777778</v>
      </c>
      <c r="F2392" t="s">
        <v>4568</v>
      </c>
      <c r="G2392" s="2">
        <v>44359</v>
      </c>
      <c r="H2392" s="2">
        <v>43925</v>
      </c>
      <c r="I2392">
        <v>1</v>
      </c>
      <c r="J2392" s="2">
        <v>44372</v>
      </c>
      <c r="K2392" s="2">
        <v>44372</v>
      </c>
      <c r="L2392" t="s">
        <v>29</v>
      </c>
      <c r="M2392" t="s">
        <v>30</v>
      </c>
      <c r="N2392" t="s">
        <v>4631</v>
      </c>
      <c r="O2392" t="s">
        <v>53</v>
      </c>
      <c r="P2392" t="s">
        <v>53</v>
      </c>
      <c r="Q2392" t="s">
        <v>6926</v>
      </c>
      <c r="S2392" t="s">
        <v>55</v>
      </c>
    </row>
    <row r="2393" spans="1:19" hidden="1" x14ac:dyDescent="0.25">
      <c r="A2393" t="s">
        <v>4632</v>
      </c>
      <c r="B2393" t="s">
        <v>50</v>
      </c>
      <c r="C2393" t="s">
        <v>20</v>
      </c>
      <c r="D2393" t="s">
        <v>4632</v>
      </c>
      <c r="E2393" s="1">
        <v>44368.31527777778</v>
      </c>
      <c r="F2393" t="s">
        <v>4568</v>
      </c>
      <c r="G2393" s="2">
        <v>44359</v>
      </c>
      <c r="H2393" s="2">
        <v>43925</v>
      </c>
      <c r="I2393">
        <v>20</v>
      </c>
      <c r="J2393" s="2">
        <v>44372</v>
      </c>
      <c r="K2393" s="2">
        <v>44372</v>
      </c>
      <c r="L2393" t="s">
        <v>29</v>
      </c>
      <c r="M2393" t="s">
        <v>30</v>
      </c>
      <c r="N2393" t="s">
        <v>4633</v>
      </c>
      <c r="O2393" t="s">
        <v>53</v>
      </c>
      <c r="P2393" t="s">
        <v>53</v>
      </c>
      <c r="Q2393" t="s">
        <v>6926</v>
      </c>
      <c r="S2393" t="s">
        <v>55</v>
      </c>
    </row>
    <row r="2394" spans="1:19" hidden="1" x14ac:dyDescent="0.25">
      <c r="A2394" t="s">
        <v>4634</v>
      </c>
      <c r="B2394" t="s">
        <v>50</v>
      </c>
      <c r="C2394" t="s">
        <v>20</v>
      </c>
      <c r="D2394" t="s">
        <v>4634</v>
      </c>
      <c r="E2394" s="1">
        <v>44368.31527777778</v>
      </c>
      <c r="F2394" t="s">
        <v>4568</v>
      </c>
      <c r="G2394" s="2">
        <v>44359</v>
      </c>
      <c r="H2394" s="2">
        <v>43925</v>
      </c>
      <c r="I2394">
        <v>1</v>
      </c>
      <c r="J2394" s="2">
        <v>44372</v>
      </c>
      <c r="K2394" s="2">
        <v>44372</v>
      </c>
      <c r="L2394" t="s">
        <v>29</v>
      </c>
      <c r="M2394" t="s">
        <v>30</v>
      </c>
      <c r="N2394" t="s">
        <v>4635</v>
      </c>
      <c r="O2394" t="s">
        <v>53</v>
      </c>
      <c r="P2394" t="s">
        <v>53</v>
      </c>
      <c r="Q2394" t="s">
        <v>6926</v>
      </c>
      <c r="S2394" t="s">
        <v>55</v>
      </c>
    </row>
    <row r="2395" spans="1:19" hidden="1" x14ac:dyDescent="0.25">
      <c r="A2395" t="s">
        <v>4636</v>
      </c>
      <c r="B2395" t="s">
        <v>50</v>
      </c>
      <c r="C2395" t="s">
        <v>20</v>
      </c>
      <c r="D2395" t="s">
        <v>4636</v>
      </c>
      <c r="E2395" s="1">
        <v>44368.31527777778</v>
      </c>
      <c r="F2395" t="s">
        <v>4568</v>
      </c>
      <c r="G2395" s="2">
        <v>44359</v>
      </c>
      <c r="H2395" s="2">
        <v>43925</v>
      </c>
      <c r="I2395">
        <v>12</v>
      </c>
      <c r="J2395" s="2">
        <v>44372</v>
      </c>
      <c r="K2395" s="2">
        <v>44372</v>
      </c>
      <c r="L2395" t="s">
        <v>29</v>
      </c>
      <c r="M2395" t="s">
        <v>30</v>
      </c>
      <c r="N2395" t="s">
        <v>4637</v>
      </c>
      <c r="O2395" t="s">
        <v>53</v>
      </c>
      <c r="P2395" t="s">
        <v>53</v>
      </c>
      <c r="Q2395" t="s">
        <v>6926</v>
      </c>
      <c r="S2395" t="s">
        <v>55</v>
      </c>
    </row>
    <row r="2396" spans="1:19" hidden="1" x14ac:dyDescent="0.25">
      <c r="A2396" t="s">
        <v>4638</v>
      </c>
      <c r="B2396" t="s">
        <v>50</v>
      </c>
      <c r="C2396" t="s">
        <v>20</v>
      </c>
      <c r="D2396" t="s">
        <v>4638</v>
      </c>
      <c r="E2396" s="1">
        <v>44368.31527777778</v>
      </c>
      <c r="F2396" t="s">
        <v>4568</v>
      </c>
      <c r="G2396" s="2">
        <v>44359</v>
      </c>
      <c r="H2396" s="2">
        <v>43925</v>
      </c>
      <c r="I2396">
        <v>2</v>
      </c>
      <c r="J2396" s="2">
        <v>44372</v>
      </c>
      <c r="K2396" s="2">
        <v>44372</v>
      </c>
      <c r="L2396" t="s">
        <v>29</v>
      </c>
      <c r="M2396" t="s">
        <v>30</v>
      </c>
      <c r="N2396" t="s">
        <v>4639</v>
      </c>
      <c r="O2396" t="s">
        <v>53</v>
      </c>
      <c r="P2396" t="s">
        <v>53</v>
      </c>
      <c r="Q2396" t="s">
        <v>6926</v>
      </c>
      <c r="S2396" t="s">
        <v>55</v>
      </c>
    </row>
    <row r="2397" spans="1:19" hidden="1" x14ac:dyDescent="0.25">
      <c r="A2397" t="s">
        <v>4640</v>
      </c>
      <c r="B2397" t="s">
        <v>50</v>
      </c>
      <c r="C2397" t="s">
        <v>20</v>
      </c>
      <c r="D2397" t="s">
        <v>4640</v>
      </c>
      <c r="E2397" s="1">
        <v>44368.31527777778</v>
      </c>
      <c r="F2397" t="s">
        <v>4568</v>
      </c>
      <c r="G2397" s="2">
        <v>44359</v>
      </c>
      <c r="H2397" s="2">
        <v>43925</v>
      </c>
      <c r="I2397">
        <v>19</v>
      </c>
      <c r="J2397" s="2">
        <v>44372</v>
      </c>
      <c r="K2397" s="2">
        <v>44372</v>
      </c>
      <c r="L2397" t="s">
        <v>29</v>
      </c>
      <c r="M2397" t="s">
        <v>30</v>
      </c>
      <c r="N2397" t="s">
        <v>4641</v>
      </c>
      <c r="O2397" t="s">
        <v>53</v>
      </c>
      <c r="P2397" t="s">
        <v>53</v>
      </c>
      <c r="Q2397" t="s">
        <v>6926</v>
      </c>
      <c r="S2397" t="s">
        <v>55</v>
      </c>
    </row>
    <row r="2398" spans="1:19" hidden="1" x14ac:dyDescent="0.25">
      <c r="A2398" t="s">
        <v>4642</v>
      </c>
      <c r="B2398" t="s">
        <v>50</v>
      </c>
      <c r="C2398" t="s">
        <v>20</v>
      </c>
      <c r="D2398" t="s">
        <v>4642</v>
      </c>
      <c r="E2398" s="1">
        <v>44368.31527777778</v>
      </c>
      <c r="F2398" t="s">
        <v>4568</v>
      </c>
      <c r="G2398" s="2">
        <v>44359</v>
      </c>
      <c r="H2398" s="2">
        <v>43925</v>
      </c>
      <c r="I2398">
        <v>1</v>
      </c>
      <c r="J2398" s="2">
        <v>44372</v>
      </c>
      <c r="K2398" s="2">
        <v>44372</v>
      </c>
      <c r="L2398" t="s">
        <v>29</v>
      </c>
      <c r="M2398" t="s">
        <v>30</v>
      </c>
      <c r="N2398" t="s">
        <v>4643</v>
      </c>
      <c r="O2398" t="s">
        <v>53</v>
      </c>
      <c r="P2398" t="s">
        <v>53</v>
      </c>
      <c r="Q2398" t="s">
        <v>6926</v>
      </c>
      <c r="S2398" t="s">
        <v>55</v>
      </c>
    </row>
    <row r="2399" spans="1:19" hidden="1" x14ac:dyDescent="0.25">
      <c r="A2399" t="s">
        <v>4644</v>
      </c>
      <c r="B2399" t="s">
        <v>50</v>
      </c>
      <c r="C2399" t="s">
        <v>20</v>
      </c>
      <c r="D2399" t="s">
        <v>4644</v>
      </c>
      <c r="E2399" s="1">
        <v>44368.31527777778</v>
      </c>
      <c r="F2399" t="s">
        <v>4568</v>
      </c>
      <c r="G2399" s="2">
        <v>44359</v>
      </c>
      <c r="H2399" s="2">
        <v>43925</v>
      </c>
      <c r="I2399">
        <v>2</v>
      </c>
      <c r="J2399" s="2">
        <v>44372</v>
      </c>
      <c r="K2399" s="2">
        <v>44372</v>
      </c>
      <c r="L2399" t="s">
        <v>29</v>
      </c>
      <c r="M2399" t="s">
        <v>30</v>
      </c>
      <c r="N2399" t="s">
        <v>4645</v>
      </c>
      <c r="O2399" t="s">
        <v>53</v>
      </c>
      <c r="P2399" t="s">
        <v>53</v>
      </c>
      <c r="Q2399" t="s">
        <v>6926</v>
      </c>
      <c r="S2399" t="s">
        <v>55</v>
      </c>
    </row>
    <row r="2400" spans="1:19" hidden="1" x14ac:dyDescent="0.25">
      <c r="A2400" t="s">
        <v>4646</v>
      </c>
      <c r="B2400" t="s">
        <v>50</v>
      </c>
      <c r="C2400" t="s">
        <v>20</v>
      </c>
      <c r="D2400" t="s">
        <v>4646</v>
      </c>
      <c r="E2400" s="1">
        <v>44368.31527777778</v>
      </c>
      <c r="F2400" t="s">
        <v>4568</v>
      </c>
      <c r="G2400" s="2">
        <v>44359</v>
      </c>
      <c r="H2400" s="2">
        <v>43925</v>
      </c>
      <c r="I2400">
        <v>45</v>
      </c>
      <c r="J2400" s="2">
        <v>44372</v>
      </c>
      <c r="K2400" s="2">
        <v>44372</v>
      </c>
      <c r="L2400" t="s">
        <v>29</v>
      </c>
      <c r="M2400" t="s">
        <v>30</v>
      </c>
      <c r="N2400" t="s">
        <v>4647</v>
      </c>
      <c r="O2400" t="s">
        <v>53</v>
      </c>
      <c r="P2400" t="s">
        <v>53</v>
      </c>
      <c r="Q2400" t="s">
        <v>6926</v>
      </c>
      <c r="S2400" t="s">
        <v>55</v>
      </c>
    </row>
    <row r="2401" spans="1:21" hidden="1" x14ac:dyDescent="0.25">
      <c r="A2401" t="s">
        <v>4648</v>
      </c>
      <c r="B2401" t="s">
        <v>50</v>
      </c>
      <c r="C2401" t="s">
        <v>20</v>
      </c>
      <c r="D2401" t="s">
        <v>4648</v>
      </c>
      <c r="E2401" s="1">
        <v>44368.31527777778</v>
      </c>
      <c r="F2401" t="s">
        <v>4568</v>
      </c>
      <c r="G2401" s="2">
        <v>44359</v>
      </c>
      <c r="H2401" s="2">
        <v>43925</v>
      </c>
      <c r="I2401">
        <v>29</v>
      </c>
      <c r="J2401" s="2">
        <v>44372</v>
      </c>
      <c r="K2401" s="2">
        <v>44372</v>
      </c>
      <c r="L2401" t="s">
        <v>29</v>
      </c>
      <c r="M2401" t="s">
        <v>30</v>
      </c>
      <c r="N2401" t="s">
        <v>4649</v>
      </c>
      <c r="O2401" t="s">
        <v>53</v>
      </c>
      <c r="P2401" t="s">
        <v>53</v>
      </c>
      <c r="Q2401" t="s">
        <v>6926</v>
      </c>
      <c r="S2401" t="s">
        <v>55</v>
      </c>
    </row>
    <row r="2402" spans="1:21" hidden="1" x14ac:dyDescent="0.25">
      <c r="A2402" t="s">
        <v>4650</v>
      </c>
      <c r="B2402" t="s">
        <v>50</v>
      </c>
      <c r="C2402" t="s">
        <v>20</v>
      </c>
      <c r="D2402" t="s">
        <v>4650</v>
      </c>
      <c r="E2402" s="1">
        <v>44368.31527777778</v>
      </c>
      <c r="F2402" t="s">
        <v>4568</v>
      </c>
      <c r="G2402" s="2">
        <v>44359</v>
      </c>
      <c r="H2402" s="2">
        <v>43925</v>
      </c>
      <c r="I2402">
        <v>5</v>
      </c>
      <c r="J2402" s="2">
        <v>44372</v>
      </c>
      <c r="K2402" s="2">
        <v>44372</v>
      </c>
      <c r="L2402" t="s">
        <v>29</v>
      </c>
      <c r="M2402" t="s">
        <v>30</v>
      </c>
      <c r="N2402" t="s">
        <v>4651</v>
      </c>
      <c r="O2402" t="s">
        <v>53</v>
      </c>
      <c r="P2402" t="s">
        <v>53</v>
      </c>
      <c r="Q2402" t="s">
        <v>6926</v>
      </c>
      <c r="S2402" t="s">
        <v>55</v>
      </c>
    </row>
    <row r="2403" spans="1:21" hidden="1" x14ac:dyDescent="0.25">
      <c r="A2403" t="s">
        <v>4652</v>
      </c>
      <c r="B2403" t="s">
        <v>50</v>
      </c>
      <c r="C2403" t="s">
        <v>20</v>
      </c>
      <c r="D2403" t="s">
        <v>4652</v>
      </c>
      <c r="E2403" s="1">
        <v>44368.31527777778</v>
      </c>
      <c r="F2403" t="s">
        <v>4568</v>
      </c>
      <c r="G2403" s="2">
        <v>44359</v>
      </c>
      <c r="H2403" s="2">
        <v>43925</v>
      </c>
      <c r="I2403">
        <v>1</v>
      </c>
      <c r="J2403" s="2">
        <v>44372</v>
      </c>
      <c r="K2403" s="2">
        <v>44372</v>
      </c>
      <c r="L2403" t="s">
        <v>29</v>
      </c>
      <c r="M2403" t="s">
        <v>30</v>
      </c>
      <c r="N2403" t="s">
        <v>4653</v>
      </c>
      <c r="O2403" t="s">
        <v>53</v>
      </c>
      <c r="P2403" t="s">
        <v>53</v>
      </c>
      <c r="Q2403" t="s">
        <v>6926</v>
      </c>
      <c r="S2403" t="s">
        <v>55</v>
      </c>
    </row>
    <row r="2404" spans="1:21" hidden="1" x14ac:dyDescent="0.25">
      <c r="A2404" t="s">
        <v>4654</v>
      </c>
      <c r="B2404" t="s">
        <v>50</v>
      </c>
      <c r="C2404" t="s">
        <v>20</v>
      </c>
      <c r="D2404" t="s">
        <v>4654</v>
      </c>
      <c r="E2404" s="1">
        <v>44368.31527777778</v>
      </c>
      <c r="F2404" t="s">
        <v>4568</v>
      </c>
      <c r="G2404" s="2">
        <v>44359</v>
      </c>
      <c r="H2404" s="2">
        <v>43925</v>
      </c>
      <c r="I2404">
        <v>4</v>
      </c>
      <c r="J2404" s="2">
        <v>44372</v>
      </c>
      <c r="K2404" s="2">
        <v>44372</v>
      </c>
      <c r="L2404" t="s">
        <v>29</v>
      </c>
      <c r="M2404" t="s">
        <v>30</v>
      </c>
      <c r="N2404" t="s">
        <v>4655</v>
      </c>
      <c r="O2404" t="s">
        <v>53</v>
      </c>
      <c r="P2404" t="s">
        <v>53</v>
      </c>
      <c r="Q2404" t="s">
        <v>6926</v>
      </c>
      <c r="S2404" t="s">
        <v>55</v>
      </c>
    </row>
    <row r="2405" spans="1:21" hidden="1" x14ac:dyDescent="0.25">
      <c r="A2405" t="s">
        <v>4656</v>
      </c>
      <c r="B2405" t="s">
        <v>50</v>
      </c>
      <c r="C2405" t="s">
        <v>20</v>
      </c>
      <c r="D2405" t="s">
        <v>4656</v>
      </c>
      <c r="E2405" s="1">
        <v>44368.31527777778</v>
      </c>
      <c r="F2405" t="s">
        <v>4568</v>
      </c>
      <c r="G2405" s="2">
        <v>44359</v>
      </c>
      <c r="H2405" s="2">
        <v>43925</v>
      </c>
      <c r="I2405">
        <v>7</v>
      </c>
      <c r="J2405" s="2">
        <v>44372</v>
      </c>
      <c r="K2405" s="2">
        <v>44372</v>
      </c>
      <c r="L2405" t="s">
        <v>29</v>
      </c>
      <c r="M2405" t="s">
        <v>30</v>
      </c>
      <c r="N2405" t="s">
        <v>4657</v>
      </c>
      <c r="O2405" t="s">
        <v>53</v>
      </c>
      <c r="P2405" t="s">
        <v>53</v>
      </c>
      <c r="Q2405" t="s">
        <v>6926</v>
      </c>
      <c r="S2405" t="s">
        <v>55</v>
      </c>
    </row>
    <row r="2406" spans="1:21" hidden="1" x14ac:dyDescent="0.25">
      <c r="A2406" t="s">
        <v>4658</v>
      </c>
      <c r="B2406" t="s">
        <v>50</v>
      </c>
      <c r="C2406" t="s">
        <v>20</v>
      </c>
      <c r="D2406" t="s">
        <v>4658</v>
      </c>
      <c r="E2406" s="1">
        <v>44368.31527777778</v>
      </c>
      <c r="F2406" t="s">
        <v>4568</v>
      </c>
      <c r="G2406" s="2">
        <v>44359</v>
      </c>
      <c r="H2406" s="2">
        <v>43925</v>
      </c>
      <c r="I2406">
        <v>32</v>
      </c>
      <c r="J2406" s="2">
        <v>44372</v>
      </c>
      <c r="K2406" s="2">
        <v>44372</v>
      </c>
      <c r="L2406" t="s">
        <v>29</v>
      </c>
      <c r="M2406" t="s">
        <v>30</v>
      </c>
      <c r="N2406" t="s">
        <v>4659</v>
      </c>
      <c r="O2406" t="s">
        <v>53</v>
      </c>
      <c r="P2406" t="s">
        <v>53</v>
      </c>
      <c r="Q2406" t="s">
        <v>6926</v>
      </c>
      <c r="S2406" t="s">
        <v>55</v>
      </c>
    </row>
    <row r="2407" spans="1:21" hidden="1" x14ac:dyDescent="0.25">
      <c r="A2407" t="s">
        <v>4660</v>
      </c>
      <c r="B2407" t="s">
        <v>50</v>
      </c>
      <c r="C2407" t="s">
        <v>20</v>
      </c>
      <c r="D2407" t="s">
        <v>4660</v>
      </c>
      <c r="E2407" s="1">
        <v>44368.31527777778</v>
      </c>
      <c r="F2407" t="s">
        <v>4568</v>
      </c>
      <c r="G2407" s="2">
        <v>44359</v>
      </c>
      <c r="H2407" s="2">
        <v>43925</v>
      </c>
      <c r="I2407">
        <v>4</v>
      </c>
      <c r="J2407" s="2">
        <v>44372</v>
      </c>
      <c r="K2407" s="2">
        <v>44372</v>
      </c>
      <c r="L2407" t="s">
        <v>29</v>
      </c>
      <c r="M2407" t="s">
        <v>30</v>
      </c>
      <c r="N2407" t="s">
        <v>4661</v>
      </c>
      <c r="O2407" t="s">
        <v>53</v>
      </c>
      <c r="P2407" t="s">
        <v>53</v>
      </c>
      <c r="Q2407" t="s">
        <v>6926</v>
      </c>
      <c r="S2407" t="s">
        <v>55</v>
      </c>
    </row>
    <row r="2408" spans="1:21" hidden="1" x14ac:dyDescent="0.25">
      <c r="A2408" t="s">
        <v>4662</v>
      </c>
      <c r="B2408" t="s">
        <v>50</v>
      </c>
      <c r="C2408" t="s">
        <v>20</v>
      </c>
      <c r="D2408" t="s">
        <v>4662</v>
      </c>
      <c r="E2408" s="1">
        <v>44368.31527777778</v>
      </c>
      <c r="F2408" t="s">
        <v>4568</v>
      </c>
      <c r="G2408" s="2">
        <v>44359</v>
      </c>
      <c r="H2408" s="2">
        <v>43925</v>
      </c>
      <c r="I2408">
        <v>2</v>
      </c>
      <c r="J2408" s="2">
        <v>44372</v>
      </c>
      <c r="K2408" s="2">
        <v>44372</v>
      </c>
      <c r="L2408" t="s">
        <v>29</v>
      </c>
      <c r="M2408" t="s">
        <v>30</v>
      </c>
      <c r="N2408" t="s">
        <v>4663</v>
      </c>
      <c r="O2408" t="s">
        <v>53</v>
      </c>
      <c r="P2408" t="s">
        <v>53</v>
      </c>
      <c r="Q2408" t="s">
        <v>6926</v>
      </c>
      <c r="S2408" t="s">
        <v>55</v>
      </c>
    </row>
    <row r="2409" spans="1:21" hidden="1" x14ac:dyDescent="0.25">
      <c r="A2409" t="s">
        <v>4664</v>
      </c>
      <c r="B2409" t="s">
        <v>50</v>
      </c>
      <c r="C2409" t="s">
        <v>20</v>
      </c>
      <c r="D2409" t="s">
        <v>4664</v>
      </c>
      <c r="E2409" s="1">
        <v>44368.31527777778</v>
      </c>
      <c r="F2409" t="s">
        <v>4568</v>
      </c>
      <c r="G2409" s="2">
        <v>44359</v>
      </c>
      <c r="H2409" s="2">
        <v>43925</v>
      </c>
      <c r="I2409">
        <v>1</v>
      </c>
      <c r="J2409" s="2">
        <v>44372</v>
      </c>
      <c r="K2409" s="2">
        <v>44372</v>
      </c>
      <c r="L2409" t="s">
        <v>29</v>
      </c>
      <c r="M2409" t="s">
        <v>30</v>
      </c>
      <c r="N2409" t="s">
        <v>4665</v>
      </c>
      <c r="O2409" t="s">
        <v>53</v>
      </c>
      <c r="P2409" t="s">
        <v>53</v>
      </c>
      <c r="Q2409" t="s">
        <v>6926</v>
      </c>
      <c r="S2409" t="s">
        <v>55</v>
      </c>
    </row>
    <row r="2410" spans="1:21" hidden="1" x14ac:dyDescent="0.25">
      <c r="A2410" t="s">
        <v>4666</v>
      </c>
      <c r="B2410" t="s">
        <v>50</v>
      </c>
      <c r="C2410" t="s">
        <v>20</v>
      </c>
      <c r="D2410" t="s">
        <v>4666</v>
      </c>
      <c r="E2410" s="1">
        <v>44368.31527777778</v>
      </c>
      <c r="F2410" t="s">
        <v>4568</v>
      </c>
      <c r="G2410" s="2">
        <v>44359</v>
      </c>
      <c r="H2410" s="2">
        <v>43925</v>
      </c>
      <c r="I2410">
        <v>4</v>
      </c>
      <c r="J2410" s="2">
        <v>44372</v>
      </c>
      <c r="K2410" s="2">
        <v>44372</v>
      </c>
      <c r="L2410" t="s">
        <v>29</v>
      </c>
      <c r="M2410" t="s">
        <v>30</v>
      </c>
      <c r="N2410" t="s">
        <v>4667</v>
      </c>
      <c r="O2410" t="s">
        <v>53</v>
      </c>
      <c r="P2410" t="s">
        <v>53</v>
      </c>
      <c r="Q2410" t="s">
        <v>6926</v>
      </c>
      <c r="S2410" t="s">
        <v>55</v>
      </c>
    </row>
    <row r="2411" spans="1:21" hidden="1" x14ac:dyDescent="0.25">
      <c r="A2411" t="s">
        <v>4668</v>
      </c>
      <c r="B2411" t="s">
        <v>50</v>
      </c>
      <c r="C2411" t="s">
        <v>20</v>
      </c>
      <c r="D2411" t="s">
        <v>4668</v>
      </c>
      <c r="E2411" s="1">
        <v>44368.31527777778</v>
      </c>
      <c r="F2411" t="s">
        <v>4568</v>
      </c>
      <c r="G2411" s="2">
        <v>44359</v>
      </c>
      <c r="H2411" s="2">
        <v>43925</v>
      </c>
      <c r="I2411">
        <v>1</v>
      </c>
      <c r="J2411" s="2">
        <v>44372</v>
      </c>
      <c r="K2411" s="2">
        <v>44372</v>
      </c>
      <c r="L2411" t="s">
        <v>29</v>
      </c>
      <c r="M2411" t="s">
        <v>30</v>
      </c>
      <c r="N2411" t="s">
        <v>4669</v>
      </c>
      <c r="O2411" t="s">
        <v>53</v>
      </c>
      <c r="P2411" t="s">
        <v>53</v>
      </c>
      <c r="Q2411" t="s">
        <v>6926</v>
      </c>
      <c r="S2411" t="s">
        <v>55</v>
      </c>
    </row>
    <row r="2412" spans="1:21" hidden="1" x14ac:dyDescent="0.25">
      <c r="A2412" t="s">
        <v>4670</v>
      </c>
      <c r="B2412" t="s">
        <v>50</v>
      </c>
      <c r="C2412" t="s">
        <v>20</v>
      </c>
      <c r="D2412" t="s">
        <v>4670</v>
      </c>
      <c r="E2412" s="1">
        <v>44368.31527777778</v>
      </c>
      <c r="F2412" t="s">
        <v>4568</v>
      </c>
      <c r="G2412" s="2">
        <v>44359</v>
      </c>
      <c r="H2412" s="2">
        <v>43925</v>
      </c>
      <c r="I2412">
        <v>20</v>
      </c>
      <c r="J2412" s="2">
        <v>44372</v>
      </c>
      <c r="K2412" s="2">
        <v>44372</v>
      </c>
      <c r="L2412" t="s">
        <v>29</v>
      </c>
      <c r="M2412" t="s">
        <v>30</v>
      </c>
      <c r="N2412" t="s">
        <v>4671</v>
      </c>
      <c r="O2412" t="s">
        <v>53</v>
      </c>
      <c r="P2412" t="s">
        <v>53</v>
      </c>
      <c r="Q2412" t="s">
        <v>6926</v>
      </c>
      <c r="S2412" t="s">
        <v>55</v>
      </c>
    </row>
    <row r="2413" spans="1:21" hidden="1" x14ac:dyDescent="0.25">
      <c r="A2413" t="s">
        <v>4672</v>
      </c>
      <c r="B2413" t="s">
        <v>50</v>
      </c>
      <c r="C2413" t="s">
        <v>20</v>
      </c>
      <c r="D2413" t="s">
        <v>4672</v>
      </c>
      <c r="E2413" s="1">
        <v>44368.31527777778</v>
      </c>
      <c r="F2413" t="s">
        <v>4568</v>
      </c>
      <c r="G2413" s="2">
        <v>44359</v>
      </c>
      <c r="H2413" s="2">
        <v>43925</v>
      </c>
      <c r="I2413">
        <v>12</v>
      </c>
      <c r="J2413" s="2">
        <v>44372</v>
      </c>
      <c r="K2413" s="2">
        <v>44372</v>
      </c>
      <c r="L2413" t="s">
        <v>29</v>
      </c>
      <c r="M2413" t="s">
        <v>30</v>
      </c>
      <c r="N2413" t="s">
        <v>4673</v>
      </c>
      <c r="O2413" t="s">
        <v>53</v>
      </c>
      <c r="P2413" t="s">
        <v>53</v>
      </c>
      <c r="Q2413" t="s">
        <v>6926</v>
      </c>
      <c r="S2413" t="s">
        <v>55</v>
      </c>
    </row>
    <row r="2414" spans="1:21" x14ac:dyDescent="0.25">
      <c r="A2414" t="s">
        <v>4674</v>
      </c>
      <c r="B2414" t="s">
        <v>19</v>
      </c>
      <c r="C2414" t="s">
        <v>20</v>
      </c>
      <c r="D2414" t="s">
        <v>4674</v>
      </c>
      <c r="E2414" s="1">
        <v>44237.720833333333</v>
      </c>
      <c r="F2414" t="s">
        <v>406</v>
      </c>
      <c r="G2414" s="2">
        <v>29502</v>
      </c>
      <c r="H2414" s="2">
        <v>16643</v>
      </c>
      <c r="I2414">
        <v>1</v>
      </c>
      <c r="J2414" s="2">
        <v>44372</v>
      </c>
      <c r="K2414" s="2">
        <v>44372</v>
      </c>
      <c r="L2414" t="s">
        <v>29</v>
      </c>
      <c r="M2414" t="s">
        <v>30</v>
      </c>
      <c r="N2414" t="s">
        <v>4675</v>
      </c>
      <c r="O2414" t="s">
        <v>396</v>
      </c>
      <c r="P2414" t="s">
        <v>397</v>
      </c>
      <c r="Q2414" t="s">
        <v>118</v>
      </c>
      <c r="T2414" t="str">
        <f>VLOOKUP(O2414,Aggregations!$B$2:$C$12,2,FALSE)</f>
        <v>SUM</v>
      </c>
      <c r="U2414" t="b">
        <f t="shared" ref="U2414:U2472" si="30">ISNUMBER(SEARCH("CLOSE",B2414))</f>
        <v>0</v>
      </c>
    </row>
    <row r="2415" spans="1:21" x14ac:dyDescent="0.25">
      <c r="A2415" t="s">
        <v>4676</v>
      </c>
      <c r="B2415" t="s">
        <v>19</v>
      </c>
      <c r="C2415" t="s">
        <v>20</v>
      </c>
      <c r="D2415" t="s">
        <v>4676</v>
      </c>
      <c r="E2415" s="1">
        <v>44237.720833333333</v>
      </c>
      <c r="F2415" t="s">
        <v>406</v>
      </c>
      <c r="G2415" s="2">
        <v>35242</v>
      </c>
      <c r="H2415" s="2">
        <v>20185</v>
      </c>
      <c r="I2415">
        <v>1</v>
      </c>
      <c r="J2415" s="2">
        <v>44372</v>
      </c>
      <c r="K2415" s="2">
        <v>44372</v>
      </c>
      <c r="L2415" t="s">
        <v>29</v>
      </c>
      <c r="M2415" t="s">
        <v>30</v>
      </c>
      <c r="N2415" t="s">
        <v>4677</v>
      </c>
      <c r="O2415" t="s">
        <v>396</v>
      </c>
      <c r="P2415" t="s">
        <v>397</v>
      </c>
      <c r="Q2415" t="s">
        <v>118</v>
      </c>
      <c r="T2415" t="str">
        <f>VLOOKUP(O2415,Aggregations!$B$2:$C$12,2,FALSE)</f>
        <v>SUM</v>
      </c>
      <c r="U2415" t="b">
        <f t="shared" si="30"/>
        <v>0</v>
      </c>
    </row>
    <row r="2416" spans="1:21" x14ac:dyDescent="0.25">
      <c r="A2416" t="s">
        <v>4678</v>
      </c>
      <c r="B2416" t="s">
        <v>19</v>
      </c>
      <c r="C2416" t="s">
        <v>20</v>
      </c>
      <c r="D2416" t="s">
        <v>4678</v>
      </c>
      <c r="E2416" s="1">
        <v>44237.720833333333</v>
      </c>
      <c r="F2416" t="s">
        <v>448</v>
      </c>
      <c r="G2416" s="2">
        <v>35242</v>
      </c>
      <c r="H2416" s="2">
        <v>16643</v>
      </c>
      <c r="I2416">
        <v>1</v>
      </c>
      <c r="J2416" s="2">
        <v>44372</v>
      </c>
      <c r="K2416" s="2">
        <v>44372</v>
      </c>
      <c r="L2416" t="s">
        <v>29</v>
      </c>
      <c r="M2416" t="s">
        <v>30</v>
      </c>
      <c r="N2416" t="s">
        <v>4679</v>
      </c>
      <c r="O2416" t="s">
        <v>396</v>
      </c>
      <c r="P2416" t="s">
        <v>397</v>
      </c>
      <c r="Q2416" t="s">
        <v>118</v>
      </c>
      <c r="T2416" t="str">
        <f>VLOOKUP(O2416,Aggregations!$B$2:$C$12,2,FALSE)</f>
        <v>SUM</v>
      </c>
      <c r="U2416" t="b">
        <f t="shared" si="30"/>
        <v>0</v>
      </c>
    </row>
    <row r="2417" spans="1:21" x14ac:dyDescent="0.25">
      <c r="A2417" t="s">
        <v>4680</v>
      </c>
      <c r="B2417" t="s">
        <v>19</v>
      </c>
      <c r="C2417" t="s">
        <v>20</v>
      </c>
      <c r="D2417" t="s">
        <v>4680</v>
      </c>
      <c r="E2417" s="1">
        <v>44237.720833333333</v>
      </c>
      <c r="F2417" t="s">
        <v>406</v>
      </c>
      <c r="G2417" s="2">
        <v>14599</v>
      </c>
      <c r="H2417" s="2">
        <v>6215</v>
      </c>
      <c r="I2417">
        <v>1</v>
      </c>
      <c r="J2417" s="2">
        <v>44372</v>
      </c>
      <c r="K2417" s="2">
        <v>44372</v>
      </c>
      <c r="L2417" t="s">
        <v>29</v>
      </c>
      <c r="M2417" t="s">
        <v>30</v>
      </c>
      <c r="N2417" t="s">
        <v>4681</v>
      </c>
      <c r="O2417" t="s">
        <v>396</v>
      </c>
      <c r="P2417" t="s">
        <v>397</v>
      </c>
      <c r="Q2417" t="s">
        <v>118</v>
      </c>
      <c r="T2417" t="str">
        <f>VLOOKUP(O2417,Aggregations!$B$2:$C$12,2,FALSE)</f>
        <v>SUM</v>
      </c>
      <c r="U2417" t="b">
        <f t="shared" si="30"/>
        <v>0</v>
      </c>
    </row>
    <row r="2418" spans="1:21" x14ac:dyDescent="0.25">
      <c r="A2418" t="s">
        <v>4682</v>
      </c>
      <c r="B2418" t="s">
        <v>19</v>
      </c>
      <c r="C2418" t="s">
        <v>20</v>
      </c>
      <c r="D2418" t="s">
        <v>4682</v>
      </c>
      <c r="E2418" s="1">
        <v>44237.720833333333</v>
      </c>
      <c r="F2418" t="s">
        <v>406</v>
      </c>
      <c r="G2418" s="2">
        <v>6208</v>
      </c>
      <c r="H2418" s="2">
        <v>5479</v>
      </c>
      <c r="I2418">
        <v>1</v>
      </c>
      <c r="J2418" s="2">
        <v>44372</v>
      </c>
      <c r="K2418" s="2">
        <v>44372</v>
      </c>
      <c r="L2418" t="s">
        <v>29</v>
      </c>
      <c r="M2418" t="s">
        <v>30</v>
      </c>
      <c r="N2418" t="s">
        <v>4683</v>
      </c>
      <c r="O2418" t="s">
        <v>396</v>
      </c>
      <c r="P2418" t="s">
        <v>397</v>
      </c>
      <c r="Q2418" t="s">
        <v>118</v>
      </c>
      <c r="T2418" t="str">
        <f>VLOOKUP(O2418,Aggregations!$B$2:$C$12,2,FALSE)</f>
        <v>SUM</v>
      </c>
      <c r="U2418" t="b">
        <f t="shared" si="30"/>
        <v>0</v>
      </c>
    </row>
    <row r="2419" spans="1:21" x14ac:dyDescent="0.25">
      <c r="A2419" t="s">
        <v>4684</v>
      </c>
      <c r="B2419" t="s">
        <v>19</v>
      </c>
      <c r="C2419" t="s">
        <v>20</v>
      </c>
      <c r="D2419" t="s">
        <v>4684</v>
      </c>
      <c r="E2419" s="1">
        <v>44237.720833333333</v>
      </c>
      <c r="F2419" t="s">
        <v>406</v>
      </c>
      <c r="G2419" s="2">
        <v>6208</v>
      </c>
      <c r="H2419" s="2">
        <v>5697</v>
      </c>
      <c r="I2419">
        <v>0</v>
      </c>
      <c r="J2419" s="2">
        <v>44372</v>
      </c>
      <c r="K2419" s="2">
        <v>44372</v>
      </c>
      <c r="L2419" t="s">
        <v>29</v>
      </c>
      <c r="M2419" t="s">
        <v>30</v>
      </c>
      <c r="N2419" t="s">
        <v>4685</v>
      </c>
      <c r="O2419" t="s">
        <v>396</v>
      </c>
      <c r="P2419" t="s">
        <v>397</v>
      </c>
      <c r="Q2419" t="s">
        <v>118</v>
      </c>
      <c r="T2419" t="str">
        <f>VLOOKUP(O2419,Aggregations!$B$2:$C$12,2,FALSE)</f>
        <v>SUM</v>
      </c>
      <c r="U2419" t="b">
        <f t="shared" si="30"/>
        <v>0</v>
      </c>
    </row>
    <row r="2420" spans="1:21" x14ac:dyDescent="0.25">
      <c r="A2420" t="s">
        <v>4686</v>
      </c>
      <c r="B2420" t="s">
        <v>19</v>
      </c>
      <c r="C2420" t="s">
        <v>20</v>
      </c>
      <c r="D2420" t="s">
        <v>4686</v>
      </c>
      <c r="E2420" s="1">
        <v>44237.720833333333</v>
      </c>
      <c r="F2420" t="s">
        <v>406</v>
      </c>
      <c r="G2420" s="2">
        <v>6208</v>
      </c>
      <c r="H2420" s="2">
        <v>5479</v>
      </c>
      <c r="I2420">
        <v>0</v>
      </c>
      <c r="J2420" s="2">
        <v>44372</v>
      </c>
      <c r="K2420" s="2">
        <v>44372</v>
      </c>
      <c r="L2420" t="s">
        <v>29</v>
      </c>
      <c r="M2420" t="s">
        <v>30</v>
      </c>
      <c r="N2420" t="s">
        <v>4687</v>
      </c>
      <c r="O2420" t="s">
        <v>396</v>
      </c>
      <c r="P2420" t="s">
        <v>397</v>
      </c>
      <c r="Q2420" t="s">
        <v>118</v>
      </c>
      <c r="T2420" t="str">
        <f>VLOOKUP(O2420,Aggregations!$B$2:$C$12,2,FALSE)</f>
        <v>SUM</v>
      </c>
      <c r="U2420" t="b">
        <f t="shared" si="30"/>
        <v>0</v>
      </c>
    </row>
    <row r="2421" spans="1:21" x14ac:dyDescent="0.25">
      <c r="A2421" t="s">
        <v>4688</v>
      </c>
      <c r="B2421" t="s">
        <v>19</v>
      </c>
      <c r="C2421" t="s">
        <v>20</v>
      </c>
      <c r="D2421" t="s">
        <v>4688</v>
      </c>
      <c r="E2421" s="1">
        <v>44237.720833333333</v>
      </c>
      <c r="F2421" t="s">
        <v>406</v>
      </c>
      <c r="G2421" s="2">
        <v>6208</v>
      </c>
      <c r="H2421" s="2">
        <v>5479</v>
      </c>
      <c r="I2421">
        <v>0</v>
      </c>
      <c r="J2421" s="2">
        <v>44372</v>
      </c>
      <c r="K2421" s="2">
        <v>44372</v>
      </c>
      <c r="L2421" t="s">
        <v>29</v>
      </c>
      <c r="M2421" t="s">
        <v>30</v>
      </c>
      <c r="N2421" t="s">
        <v>4689</v>
      </c>
      <c r="O2421" t="s">
        <v>396</v>
      </c>
      <c r="P2421" t="s">
        <v>397</v>
      </c>
      <c r="Q2421" t="s">
        <v>118</v>
      </c>
      <c r="T2421" t="str">
        <f>VLOOKUP(O2421,Aggregations!$B$2:$C$12,2,FALSE)</f>
        <v>SUM</v>
      </c>
      <c r="U2421" t="b">
        <f t="shared" si="30"/>
        <v>0</v>
      </c>
    </row>
    <row r="2422" spans="1:21" x14ac:dyDescent="0.25">
      <c r="A2422" t="s">
        <v>4690</v>
      </c>
      <c r="B2422" t="s">
        <v>19</v>
      </c>
      <c r="C2422" t="s">
        <v>20</v>
      </c>
      <c r="D2422" t="s">
        <v>4690</v>
      </c>
      <c r="E2422" s="1">
        <v>44237.720833333333</v>
      </c>
      <c r="F2422" t="s">
        <v>406</v>
      </c>
      <c r="G2422" s="2">
        <v>6572</v>
      </c>
      <c r="H2422" s="2">
        <v>5438</v>
      </c>
      <c r="I2422">
        <v>1</v>
      </c>
      <c r="J2422" s="2">
        <v>44372</v>
      </c>
      <c r="K2422" s="2">
        <v>44372</v>
      </c>
      <c r="L2422" t="s">
        <v>29</v>
      </c>
      <c r="M2422" t="s">
        <v>30</v>
      </c>
      <c r="N2422" t="s">
        <v>4691</v>
      </c>
      <c r="O2422" t="s">
        <v>396</v>
      </c>
      <c r="P2422" t="s">
        <v>397</v>
      </c>
      <c r="Q2422" t="s">
        <v>118</v>
      </c>
      <c r="T2422" t="str">
        <f>VLOOKUP(O2422,Aggregations!$B$2:$C$12,2,FALSE)</f>
        <v>SUM</v>
      </c>
      <c r="U2422" t="b">
        <f t="shared" si="30"/>
        <v>0</v>
      </c>
    </row>
    <row r="2423" spans="1:21" x14ac:dyDescent="0.25">
      <c r="A2423" t="s">
        <v>4692</v>
      </c>
      <c r="B2423" t="s">
        <v>19</v>
      </c>
      <c r="C2423" t="s">
        <v>20</v>
      </c>
      <c r="D2423" t="s">
        <v>4692</v>
      </c>
      <c r="E2423" s="1">
        <v>44237.720833333333</v>
      </c>
      <c r="F2423" t="s">
        <v>406</v>
      </c>
      <c r="G2423" s="2">
        <v>6208</v>
      </c>
      <c r="H2423" s="2">
        <v>5655</v>
      </c>
      <c r="I2423">
        <v>1</v>
      </c>
      <c r="J2423" s="2">
        <v>44372</v>
      </c>
      <c r="K2423" s="2">
        <v>44372</v>
      </c>
      <c r="L2423" t="s">
        <v>29</v>
      </c>
      <c r="M2423" t="s">
        <v>30</v>
      </c>
      <c r="N2423" t="s">
        <v>4693</v>
      </c>
      <c r="O2423" t="s">
        <v>396</v>
      </c>
      <c r="P2423" t="s">
        <v>397</v>
      </c>
      <c r="Q2423" t="s">
        <v>118</v>
      </c>
      <c r="T2423" t="str">
        <f>VLOOKUP(O2423,Aggregations!$B$2:$C$12,2,FALSE)</f>
        <v>SUM</v>
      </c>
      <c r="U2423" t="b">
        <f t="shared" si="30"/>
        <v>0</v>
      </c>
    </row>
    <row r="2424" spans="1:21" x14ac:dyDescent="0.25">
      <c r="A2424" t="s">
        <v>4694</v>
      </c>
      <c r="B2424" t="s">
        <v>19</v>
      </c>
      <c r="C2424" t="s">
        <v>20</v>
      </c>
      <c r="D2424" t="s">
        <v>4694</v>
      </c>
      <c r="E2424" s="1">
        <v>44237.720833333333</v>
      </c>
      <c r="F2424" t="s">
        <v>406</v>
      </c>
      <c r="G2424" s="2">
        <v>15964</v>
      </c>
      <c r="H2424" s="2">
        <v>6579</v>
      </c>
      <c r="I2424">
        <v>1</v>
      </c>
      <c r="J2424" s="2">
        <v>44372</v>
      </c>
      <c r="K2424" s="2">
        <v>44372</v>
      </c>
      <c r="L2424" t="s">
        <v>29</v>
      </c>
      <c r="M2424" t="s">
        <v>30</v>
      </c>
      <c r="N2424" t="s">
        <v>4695</v>
      </c>
      <c r="O2424" t="s">
        <v>396</v>
      </c>
      <c r="P2424" t="s">
        <v>397</v>
      </c>
      <c r="Q2424" t="s">
        <v>118</v>
      </c>
      <c r="T2424" t="str">
        <f>VLOOKUP(O2424,Aggregations!$B$2:$C$12,2,FALSE)</f>
        <v>SUM</v>
      </c>
      <c r="U2424" t="b">
        <f t="shared" si="30"/>
        <v>0</v>
      </c>
    </row>
    <row r="2425" spans="1:21" x14ac:dyDescent="0.25">
      <c r="A2425" t="s">
        <v>4696</v>
      </c>
      <c r="B2425" t="s">
        <v>19</v>
      </c>
      <c r="C2425" t="s">
        <v>20</v>
      </c>
      <c r="D2425" t="s">
        <v>4696</v>
      </c>
      <c r="E2425" s="1">
        <v>44237.720833333333</v>
      </c>
      <c r="F2425" t="s">
        <v>4697</v>
      </c>
      <c r="G2425" s="2">
        <v>43201</v>
      </c>
      <c r="H2425" s="2">
        <v>6579</v>
      </c>
      <c r="I2425">
        <v>1</v>
      </c>
      <c r="J2425" s="2">
        <v>44372</v>
      </c>
      <c r="K2425" s="2">
        <v>44372</v>
      </c>
      <c r="L2425" t="s">
        <v>29</v>
      </c>
      <c r="M2425" t="s">
        <v>30</v>
      </c>
      <c r="N2425" t="s">
        <v>4698</v>
      </c>
      <c r="O2425" t="s">
        <v>396</v>
      </c>
      <c r="P2425" t="s">
        <v>397</v>
      </c>
      <c r="Q2425" t="s">
        <v>118</v>
      </c>
      <c r="T2425" t="str">
        <f>VLOOKUP(O2425,Aggregations!$B$2:$C$12,2,FALSE)</f>
        <v>SUM</v>
      </c>
      <c r="U2425" t="b">
        <f t="shared" si="30"/>
        <v>0</v>
      </c>
    </row>
    <row r="2426" spans="1:21" x14ac:dyDescent="0.25">
      <c r="A2426" t="s">
        <v>4699</v>
      </c>
      <c r="B2426" t="s">
        <v>19</v>
      </c>
      <c r="C2426" t="s">
        <v>20</v>
      </c>
      <c r="D2426" t="s">
        <v>4699</v>
      </c>
      <c r="E2426" s="1">
        <v>44237.720833333333</v>
      </c>
      <c r="F2426" t="s">
        <v>4700</v>
      </c>
      <c r="G2426" s="2">
        <v>43201</v>
      </c>
      <c r="H2426" s="2">
        <v>5438</v>
      </c>
      <c r="I2426">
        <v>2</v>
      </c>
      <c r="J2426" s="2">
        <v>44372</v>
      </c>
      <c r="K2426" s="2">
        <v>44372</v>
      </c>
      <c r="L2426" t="s">
        <v>29</v>
      </c>
      <c r="M2426" t="s">
        <v>30</v>
      </c>
      <c r="N2426" t="s">
        <v>4701</v>
      </c>
      <c r="O2426" t="s">
        <v>396</v>
      </c>
      <c r="P2426" t="s">
        <v>397</v>
      </c>
      <c r="Q2426" t="s">
        <v>118</v>
      </c>
      <c r="T2426" t="str">
        <f>VLOOKUP(O2426,Aggregations!$B$2:$C$12,2,FALSE)</f>
        <v>SUM</v>
      </c>
      <c r="U2426" t="b">
        <f t="shared" si="30"/>
        <v>0</v>
      </c>
    </row>
    <row r="2427" spans="1:21" x14ac:dyDescent="0.25">
      <c r="A2427" t="s">
        <v>4702</v>
      </c>
      <c r="B2427" t="s">
        <v>19</v>
      </c>
      <c r="C2427" t="s">
        <v>20</v>
      </c>
      <c r="D2427" t="s">
        <v>4702</v>
      </c>
      <c r="E2427" s="1">
        <v>44237.720833333333</v>
      </c>
      <c r="F2427" t="s">
        <v>4703</v>
      </c>
      <c r="G2427" s="2">
        <v>43201</v>
      </c>
      <c r="H2427" s="2">
        <v>6943</v>
      </c>
      <c r="I2427">
        <v>1</v>
      </c>
      <c r="J2427" s="2">
        <v>44372</v>
      </c>
      <c r="K2427" s="2">
        <v>44372</v>
      </c>
      <c r="L2427" t="s">
        <v>29</v>
      </c>
      <c r="M2427" t="s">
        <v>30</v>
      </c>
      <c r="N2427" t="s">
        <v>4704</v>
      </c>
      <c r="O2427" t="s">
        <v>396</v>
      </c>
      <c r="P2427" t="s">
        <v>397</v>
      </c>
      <c r="Q2427" t="s">
        <v>118</v>
      </c>
      <c r="T2427" t="str">
        <f>VLOOKUP(O2427,Aggregations!$B$2:$C$12,2,FALSE)</f>
        <v>SUM</v>
      </c>
      <c r="U2427" t="b">
        <f t="shared" si="30"/>
        <v>0</v>
      </c>
    </row>
    <row r="2428" spans="1:21" x14ac:dyDescent="0.25">
      <c r="A2428" t="s">
        <v>4705</v>
      </c>
      <c r="B2428" t="s">
        <v>19</v>
      </c>
      <c r="C2428" t="s">
        <v>20</v>
      </c>
      <c r="D2428" t="s">
        <v>4705</v>
      </c>
      <c r="E2428" s="1">
        <v>44237.720833333333</v>
      </c>
      <c r="F2428" t="s">
        <v>4706</v>
      </c>
      <c r="G2428" s="2">
        <v>43201</v>
      </c>
      <c r="H2428" s="2">
        <v>39442</v>
      </c>
      <c r="I2428">
        <v>2</v>
      </c>
      <c r="J2428" s="2">
        <v>44372</v>
      </c>
      <c r="K2428" s="2">
        <v>44372</v>
      </c>
      <c r="L2428" t="s">
        <v>29</v>
      </c>
      <c r="M2428" t="s">
        <v>30</v>
      </c>
      <c r="N2428" t="s">
        <v>4707</v>
      </c>
      <c r="O2428" t="s">
        <v>396</v>
      </c>
      <c r="P2428" t="s">
        <v>397</v>
      </c>
      <c r="Q2428" t="s">
        <v>118</v>
      </c>
      <c r="T2428" t="str">
        <f>VLOOKUP(O2428,Aggregations!$B$2:$C$12,2,FALSE)</f>
        <v>SUM</v>
      </c>
      <c r="U2428" t="b">
        <f t="shared" si="30"/>
        <v>0</v>
      </c>
    </row>
    <row r="2429" spans="1:21" x14ac:dyDescent="0.25">
      <c r="A2429" t="s">
        <v>4708</v>
      </c>
      <c r="B2429" t="s">
        <v>19</v>
      </c>
      <c r="C2429" t="s">
        <v>20</v>
      </c>
      <c r="D2429" t="s">
        <v>4708</v>
      </c>
      <c r="E2429" s="1">
        <v>44237.720833333333</v>
      </c>
      <c r="F2429" t="s">
        <v>406</v>
      </c>
      <c r="G2429" s="2">
        <v>6348</v>
      </c>
      <c r="H2429" s="2">
        <v>6348</v>
      </c>
      <c r="I2429">
        <v>1</v>
      </c>
      <c r="J2429" s="2">
        <v>44372</v>
      </c>
      <c r="K2429" s="2">
        <v>44372</v>
      </c>
      <c r="L2429" t="s">
        <v>29</v>
      </c>
      <c r="M2429" t="s">
        <v>30</v>
      </c>
      <c r="N2429" t="s">
        <v>4709</v>
      </c>
      <c r="O2429" t="s">
        <v>396</v>
      </c>
      <c r="P2429" t="s">
        <v>397</v>
      </c>
      <c r="Q2429" t="s">
        <v>118</v>
      </c>
      <c r="T2429" t="str">
        <f>VLOOKUP(O2429,Aggregations!$B$2:$C$12,2,FALSE)</f>
        <v>SUM</v>
      </c>
      <c r="U2429" t="b">
        <f t="shared" si="30"/>
        <v>0</v>
      </c>
    </row>
    <row r="2430" spans="1:21" x14ac:dyDescent="0.25">
      <c r="A2430" t="s">
        <v>4710</v>
      </c>
      <c r="B2430" t="s">
        <v>19</v>
      </c>
      <c r="C2430" t="s">
        <v>20</v>
      </c>
      <c r="D2430" t="s">
        <v>4710</v>
      </c>
      <c r="E2430" s="1">
        <v>44237.720833333333</v>
      </c>
      <c r="F2430" t="s">
        <v>406</v>
      </c>
      <c r="G2430" s="2">
        <v>22306</v>
      </c>
      <c r="H2430" s="2">
        <v>9139</v>
      </c>
      <c r="I2430">
        <v>1</v>
      </c>
      <c r="J2430" s="2">
        <v>44372</v>
      </c>
      <c r="K2430" s="2">
        <v>44372</v>
      </c>
      <c r="L2430" t="s">
        <v>29</v>
      </c>
      <c r="M2430" t="s">
        <v>30</v>
      </c>
      <c r="N2430" t="s">
        <v>4711</v>
      </c>
      <c r="O2430" t="s">
        <v>396</v>
      </c>
      <c r="P2430" t="s">
        <v>397</v>
      </c>
      <c r="Q2430" t="s">
        <v>118</v>
      </c>
      <c r="T2430" t="str">
        <f>VLOOKUP(O2430,Aggregations!$B$2:$C$12,2,FALSE)</f>
        <v>SUM</v>
      </c>
      <c r="U2430" t="b">
        <f t="shared" si="30"/>
        <v>0</v>
      </c>
    </row>
    <row r="2431" spans="1:21" x14ac:dyDescent="0.25">
      <c r="A2431" t="s">
        <v>4712</v>
      </c>
      <c r="B2431" t="s">
        <v>19</v>
      </c>
      <c r="C2431" t="s">
        <v>20</v>
      </c>
      <c r="D2431" t="s">
        <v>4712</v>
      </c>
      <c r="E2431" s="1">
        <v>44237.720833333333</v>
      </c>
      <c r="F2431" t="s">
        <v>406</v>
      </c>
      <c r="G2431" s="2">
        <v>26324</v>
      </c>
      <c r="H2431" s="2">
        <v>5487</v>
      </c>
      <c r="I2431">
        <v>1</v>
      </c>
      <c r="J2431" s="2">
        <v>44372</v>
      </c>
      <c r="K2431" s="2">
        <v>44372</v>
      </c>
      <c r="L2431" t="s">
        <v>29</v>
      </c>
      <c r="M2431" t="s">
        <v>30</v>
      </c>
      <c r="N2431" t="s">
        <v>4713</v>
      </c>
      <c r="O2431" t="s">
        <v>396</v>
      </c>
      <c r="P2431" t="s">
        <v>397</v>
      </c>
      <c r="Q2431" t="s">
        <v>118</v>
      </c>
      <c r="T2431" t="str">
        <f>VLOOKUP(O2431,Aggregations!$B$2:$C$12,2,FALSE)</f>
        <v>SUM</v>
      </c>
      <c r="U2431" t="b">
        <f t="shared" si="30"/>
        <v>0</v>
      </c>
    </row>
    <row r="2432" spans="1:21" x14ac:dyDescent="0.25">
      <c r="A2432" t="s">
        <v>4714</v>
      </c>
      <c r="B2432" t="s">
        <v>19</v>
      </c>
      <c r="C2432" t="s">
        <v>20</v>
      </c>
      <c r="D2432" t="s">
        <v>4714</v>
      </c>
      <c r="E2432" s="1">
        <v>44237.720833333333</v>
      </c>
      <c r="F2432" t="s">
        <v>4715</v>
      </c>
      <c r="G2432" s="2">
        <v>43201</v>
      </c>
      <c r="H2432" s="2">
        <v>25582</v>
      </c>
      <c r="I2432">
        <v>1</v>
      </c>
      <c r="J2432" s="2">
        <v>44372</v>
      </c>
      <c r="K2432" s="2">
        <v>44372</v>
      </c>
      <c r="L2432" t="s">
        <v>29</v>
      </c>
      <c r="M2432" t="s">
        <v>30</v>
      </c>
      <c r="N2432" t="s">
        <v>4716</v>
      </c>
      <c r="O2432" t="s">
        <v>396</v>
      </c>
      <c r="P2432" t="s">
        <v>397</v>
      </c>
      <c r="Q2432" t="s">
        <v>118</v>
      </c>
      <c r="T2432" t="str">
        <f>VLOOKUP(O2432,Aggregations!$B$2:$C$12,2,FALSE)</f>
        <v>SUM</v>
      </c>
      <c r="U2432" t="b">
        <f t="shared" si="30"/>
        <v>0</v>
      </c>
    </row>
    <row r="2433" spans="1:21" x14ac:dyDescent="0.25">
      <c r="A2433" t="s">
        <v>4717</v>
      </c>
      <c r="B2433" t="s">
        <v>19</v>
      </c>
      <c r="C2433" t="s">
        <v>20</v>
      </c>
      <c r="D2433" t="s">
        <v>4717</v>
      </c>
      <c r="E2433" s="1">
        <v>44237.720833333333</v>
      </c>
      <c r="F2433" t="s">
        <v>406</v>
      </c>
      <c r="G2433" s="2">
        <v>37601</v>
      </c>
      <c r="H2433" s="2">
        <v>26205</v>
      </c>
      <c r="I2433">
        <v>1</v>
      </c>
      <c r="J2433" s="2">
        <v>44372</v>
      </c>
      <c r="K2433" s="2">
        <v>44372</v>
      </c>
      <c r="L2433" t="s">
        <v>29</v>
      </c>
      <c r="M2433" t="s">
        <v>30</v>
      </c>
      <c r="N2433" t="s">
        <v>4718</v>
      </c>
      <c r="O2433" t="s">
        <v>396</v>
      </c>
      <c r="P2433" t="s">
        <v>397</v>
      </c>
      <c r="Q2433" t="s">
        <v>118</v>
      </c>
      <c r="T2433" t="str">
        <f>VLOOKUP(O2433,Aggregations!$B$2:$C$12,2,FALSE)</f>
        <v>SUM</v>
      </c>
      <c r="U2433" t="b">
        <f t="shared" si="30"/>
        <v>0</v>
      </c>
    </row>
    <row r="2434" spans="1:21" x14ac:dyDescent="0.25">
      <c r="A2434" t="s">
        <v>4719</v>
      </c>
      <c r="B2434" t="s">
        <v>19</v>
      </c>
      <c r="C2434" t="s">
        <v>20</v>
      </c>
      <c r="D2434" t="s">
        <v>4719</v>
      </c>
      <c r="E2434" s="1">
        <v>44237.720833333333</v>
      </c>
      <c r="F2434" t="s">
        <v>406</v>
      </c>
      <c r="G2434" s="2">
        <v>37601</v>
      </c>
      <c r="H2434" s="2">
        <v>24448</v>
      </c>
      <c r="I2434">
        <v>1</v>
      </c>
      <c r="J2434" s="2">
        <v>44372</v>
      </c>
      <c r="K2434" s="2">
        <v>44372</v>
      </c>
      <c r="L2434" t="s">
        <v>29</v>
      </c>
      <c r="M2434" t="s">
        <v>30</v>
      </c>
      <c r="N2434" t="s">
        <v>4720</v>
      </c>
      <c r="O2434" t="s">
        <v>396</v>
      </c>
      <c r="P2434" t="s">
        <v>397</v>
      </c>
      <c r="Q2434" t="s">
        <v>118</v>
      </c>
      <c r="T2434" t="str">
        <f>VLOOKUP(O2434,Aggregations!$B$2:$C$12,2,FALSE)</f>
        <v>SUM</v>
      </c>
      <c r="U2434" t="b">
        <f t="shared" si="30"/>
        <v>0</v>
      </c>
    </row>
    <row r="2435" spans="1:21" x14ac:dyDescent="0.25">
      <c r="A2435" t="s">
        <v>4721</v>
      </c>
      <c r="B2435" t="s">
        <v>19</v>
      </c>
      <c r="C2435" t="s">
        <v>20</v>
      </c>
      <c r="D2435" t="s">
        <v>4721</v>
      </c>
      <c r="E2435" s="1">
        <v>44237.720833333333</v>
      </c>
      <c r="F2435" t="s">
        <v>4722</v>
      </c>
      <c r="G2435" s="2">
        <v>43201</v>
      </c>
      <c r="H2435" s="2">
        <v>37608</v>
      </c>
      <c r="I2435">
        <v>0</v>
      </c>
      <c r="J2435" s="2">
        <v>44372</v>
      </c>
      <c r="K2435" s="2">
        <v>44372</v>
      </c>
      <c r="L2435" t="s">
        <v>29</v>
      </c>
      <c r="M2435" t="s">
        <v>30</v>
      </c>
      <c r="N2435" t="s">
        <v>4723</v>
      </c>
      <c r="O2435" t="s">
        <v>396</v>
      </c>
      <c r="P2435" t="s">
        <v>397</v>
      </c>
      <c r="Q2435" t="s">
        <v>118</v>
      </c>
      <c r="T2435" t="str">
        <f>VLOOKUP(O2435,Aggregations!$B$2:$C$12,2,FALSE)</f>
        <v>SUM</v>
      </c>
      <c r="U2435" t="b">
        <f t="shared" si="30"/>
        <v>0</v>
      </c>
    </row>
    <row r="2436" spans="1:21" x14ac:dyDescent="0.25">
      <c r="A2436" t="s">
        <v>4724</v>
      </c>
      <c r="B2436" t="s">
        <v>19</v>
      </c>
      <c r="C2436" t="s">
        <v>20</v>
      </c>
      <c r="D2436" t="s">
        <v>4724</v>
      </c>
      <c r="E2436" s="1">
        <v>44237.720833333333</v>
      </c>
      <c r="F2436" t="s">
        <v>448</v>
      </c>
      <c r="G2436" s="2">
        <v>43201</v>
      </c>
      <c r="H2436" s="2">
        <v>24448</v>
      </c>
      <c r="I2436">
        <v>1</v>
      </c>
      <c r="J2436" s="2">
        <v>44372</v>
      </c>
      <c r="K2436" s="2">
        <v>44372</v>
      </c>
      <c r="L2436" t="s">
        <v>29</v>
      </c>
      <c r="M2436" t="s">
        <v>30</v>
      </c>
      <c r="N2436" t="s">
        <v>4725</v>
      </c>
      <c r="O2436" t="s">
        <v>396</v>
      </c>
      <c r="P2436" t="s">
        <v>397</v>
      </c>
      <c r="Q2436" t="s">
        <v>118</v>
      </c>
      <c r="T2436" t="str">
        <f>VLOOKUP(O2436,Aggregations!$B$2:$C$12,2,FALSE)</f>
        <v>SUM</v>
      </c>
      <c r="U2436" t="b">
        <f t="shared" si="30"/>
        <v>0</v>
      </c>
    </row>
    <row r="2437" spans="1:21" x14ac:dyDescent="0.25">
      <c r="A2437" t="s">
        <v>4726</v>
      </c>
      <c r="B2437" t="s">
        <v>19</v>
      </c>
      <c r="C2437" t="s">
        <v>20</v>
      </c>
      <c r="D2437" t="s">
        <v>4726</v>
      </c>
      <c r="E2437" s="1">
        <v>44237.720833333333</v>
      </c>
      <c r="F2437" t="s">
        <v>4727</v>
      </c>
      <c r="G2437" s="2">
        <v>43201</v>
      </c>
      <c r="H2437" s="2">
        <v>37608</v>
      </c>
      <c r="I2437">
        <v>1</v>
      </c>
      <c r="J2437" s="2">
        <v>44372</v>
      </c>
      <c r="K2437" s="2">
        <v>44372</v>
      </c>
      <c r="L2437" t="s">
        <v>29</v>
      </c>
      <c r="M2437" t="s">
        <v>30</v>
      </c>
      <c r="N2437" t="s">
        <v>4728</v>
      </c>
      <c r="O2437" t="s">
        <v>396</v>
      </c>
      <c r="P2437" t="s">
        <v>397</v>
      </c>
      <c r="Q2437" t="s">
        <v>118</v>
      </c>
      <c r="T2437" t="str">
        <f>VLOOKUP(O2437,Aggregations!$B$2:$C$12,2,FALSE)</f>
        <v>SUM</v>
      </c>
      <c r="U2437" t="b">
        <f t="shared" si="30"/>
        <v>0</v>
      </c>
    </row>
    <row r="2438" spans="1:21" x14ac:dyDescent="0.25">
      <c r="A2438" t="s">
        <v>4729</v>
      </c>
      <c r="B2438" t="s">
        <v>19</v>
      </c>
      <c r="C2438" t="s">
        <v>20</v>
      </c>
      <c r="D2438" t="s">
        <v>4729</v>
      </c>
      <c r="E2438" s="1">
        <v>44237.720833333333</v>
      </c>
      <c r="F2438" t="s">
        <v>406</v>
      </c>
      <c r="G2438" s="2">
        <v>12597</v>
      </c>
      <c r="H2438" s="2">
        <v>12429</v>
      </c>
      <c r="I2438">
        <v>1</v>
      </c>
      <c r="J2438" s="2">
        <v>44372</v>
      </c>
      <c r="K2438" s="2">
        <v>44372</v>
      </c>
      <c r="L2438" t="s">
        <v>29</v>
      </c>
      <c r="M2438" t="s">
        <v>30</v>
      </c>
      <c r="N2438" t="s">
        <v>4730</v>
      </c>
      <c r="O2438" t="s">
        <v>396</v>
      </c>
      <c r="P2438" t="s">
        <v>397</v>
      </c>
      <c r="Q2438" t="s">
        <v>118</v>
      </c>
      <c r="T2438" t="str">
        <f>VLOOKUP(O2438,Aggregations!$B$2:$C$12,2,FALSE)</f>
        <v>SUM</v>
      </c>
      <c r="U2438" t="b">
        <f t="shared" si="30"/>
        <v>0</v>
      </c>
    </row>
    <row r="2439" spans="1:21" x14ac:dyDescent="0.25">
      <c r="A2439" t="s">
        <v>4731</v>
      </c>
      <c r="B2439" t="s">
        <v>19</v>
      </c>
      <c r="C2439" t="s">
        <v>20</v>
      </c>
      <c r="D2439" t="s">
        <v>4731</v>
      </c>
      <c r="E2439" s="1">
        <v>44237.720833333333</v>
      </c>
      <c r="F2439" t="s">
        <v>406</v>
      </c>
      <c r="G2439" s="2">
        <v>12779</v>
      </c>
      <c r="H2439" s="2">
        <v>9139</v>
      </c>
      <c r="I2439">
        <v>1</v>
      </c>
      <c r="J2439" s="2">
        <v>44372</v>
      </c>
      <c r="K2439" s="2">
        <v>44372</v>
      </c>
      <c r="L2439" t="s">
        <v>29</v>
      </c>
      <c r="M2439" t="s">
        <v>30</v>
      </c>
      <c r="N2439" t="s">
        <v>4732</v>
      </c>
      <c r="O2439" t="s">
        <v>396</v>
      </c>
      <c r="P2439" t="s">
        <v>397</v>
      </c>
      <c r="Q2439" t="s">
        <v>118</v>
      </c>
      <c r="T2439" t="str">
        <f>VLOOKUP(O2439,Aggregations!$B$2:$C$12,2,FALSE)</f>
        <v>SUM</v>
      </c>
      <c r="U2439" t="b">
        <f t="shared" si="30"/>
        <v>0</v>
      </c>
    </row>
    <row r="2440" spans="1:21" x14ac:dyDescent="0.25">
      <c r="A2440" t="s">
        <v>4733</v>
      </c>
      <c r="B2440" t="s">
        <v>19</v>
      </c>
      <c r="C2440" t="s">
        <v>20</v>
      </c>
      <c r="D2440" t="s">
        <v>4733</v>
      </c>
      <c r="E2440" s="1">
        <v>44237.720833333333</v>
      </c>
      <c r="F2440" t="s">
        <v>406</v>
      </c>
      <c r="G2440" s="2">
        <v>6376</v>
      </c>
      <c r="H2440" s="2">
        <v>5479</v>
      </c>
      <c r="I2440">
        <v>1</v>
      </c>
      <c r="J2440" s="2">
        <v>44372</v>
      </c>
      <c r="K2440" s="2">
        <v>44372</v>
      </c>
      <c r="L2440" t="s">
        <v>29</v>
      </c>
      <c r="M2440" t="s">
        <v>30</v>
      </c>
      <c r="N2440" t="s">
        <v>4734</v>
      </c>
      <c r="O2440" t="s">
        <v>396</v>
      </c>
      <c r="P2440" t="s">
        <v>397</v>
      </c>
      <c r="Q2440" t="s">
        <v>118</v>
      </c>
      <c r="T2440" t="str">
        <f>VLOOKUP(O2440,Aggregations!$B$2:$C$12,2,FALSE)</f>
        <v>SUM</v>
      </c>
      <c r="U2440" t="b">
        <f t="shared" si="30"/>
        <v>0</v>
      </c>
    </row>
    <row r="2441" spans="1:21" x14ac:dyDescent="0.25">
      <c r="A2441" t="s">
        <v>4735</v>
      </c>
      <c r="B2441" t="s">
        <v>19</v>
      </c>
      <c r="C2441" t="s">
        <v>20</v>
      </c>
      <c r="D2441" t="s">
        <v>4735</v>
      </c>
      <c r="E2441" s="1">
        <v>44237.72152777778</v>
      </c>
      <c r="F2441" t="s">
        <v>4736</v>
      </c>
      <c r="G2441" s="2">
        <v>43201</v>
      </c>
      <c r="H2441" s="2">
        <v>12450</v>
      </c>
      <c r="I2441">
        <v>2</v>
      </c>
      <c r="J2441" s="2">
        <v>44372</v>
      </c>
      <c r="K2441" s="2">
        <v>44372</v>
      </c>
      <c r="L2441" t="s">
        <v>29</v>
      </c>
      <c r="M2441" t="s">
        <v>30</v>
      </c>
      <c r="N2441" t="s">
        <v>4737</v>
      </c>
      <c r="O2441" t="s">
        <v>396</v>
      </c>
      <c r="P2441" t="s">
        <v>397</v>
      </c>
      <c r="Q2441" t="s">
        <v>118</v>
      </c>
      <c r="T2441" t="str">
        <f>VLOOKUP(O2441,Aggregations!$B$2:$C$12,2,FALSE)</f>
        <v>SUM</v>
      </c>
      <c r="U2441" t="b">
        <f t="shared" si="30"/>
        <v>0</v>
      </c>
    </row>
    <row r="2442" spans="1:21" x14ac:dyDescent="0.25">
      <c r="A2442" t="s">
        <v>4738</v>
      </c>
      <c r="B2442" t="s">
        <v>19</v>
      </c>
      <c r="C2442" t="s">
        <v>20</v>
      </c>
      <c r="D2442" t="s">
        <v>4738</v>
      </c>
      <c r="E2442" s="1">
        <v>44237.720833333333</v>
      </c>
      <c r="F2442" t="s">
        <v>406</v>
      </c>
      <c r="G2442" s="2">
        <v>12443</v>
      </c>
      <c r="H2442" s="2">
        <v>5438</v>
      </c>
      <c r="I2442">
        <v>1</v>
      </c>
      <c r="J2442" s="2">
        <v>44372</v>
      </c>
      <c r="K2442" s="2">
        <v>44372</v>
      </c>
      <c r="L2442" t="s">
        <v>29</v>
      </c>
      <c r="M2442" t="s">
        <v>30</v>
      </c>
      <c r="N2442" t="s">
        <v>4739</v>
      </c>
      <c r="O2442" t="s">
        <v>396</v>
      </c>
      <c r="P2442" t="s">
        <v>397</v>
      </c>
      <c r="Q2442" t="s">
        <v>118</v>
      </c>
      <c r="T2442" t="str">
        <f>VLOOKUP(O2442,Aggregations!$B$2:$C$12,2,FALSE)</f>
        <v>SUM</v>
      </c>
      <c r="U2442" t="b">
        <f t="shared" si="30"/>
        <v>0</v>
      </c>
    </row>
    <row r="2443" spans="1:21" x14ac:dyDescent="0.25">
      <c r="A2443" t="s">
        <v>4740</v>
      </c>
      <c r="B2443" t="s">
        <v>19</v>
      </c>
      <c r="C2443" t="s">
        <v>20</v>
      </c>
      <c r="D2443" t="s">
        <v>4740</v>
      </c>
      <c r="E2443" s="1">
        <v>44237.72152777778</v>
      </c>
      <c r="F2443" t="s">
        <v>406</v>
      </c>
      <c r="G2443" s="2">
        <v>7706</v>
      </c>
      <c r="H2443" s="2">
        <v>6383</v>
      </c>
      <c r="I2443">
        <v>2</v>
      </c>
      <c r="J2443" s="2">
        <v>44372</v>
      </c>
      <c r="K2443" s="2">
        <v>44372</v>
      </c>
      <c r="L2443" t="s">
        <v>29</v>
      </c>
      <c r="M2443" t="s">
        <v>30</v>
      </c>
      <c r="N2443" t="s">
        <v>4741</v>
      </c>
      <c r="O2443" t="s">
        <v>396</v>
      </c>
      <c r="P2443" t="s">
        <v>397</v>
      </c>
      <c r="Q2443" t="s">
        <v>118</v>
      </c>
      <c r="T2443" t="str">
        <f>VLOOKUP(O2443,Aggregations!$B$2:$C$12,2,FALSE)</f>
        <v>SUM</v>
      </c>
      <c r="U2443" t="b">
        <f t="shared" si="30"/>
        <v>0</v>
      </c>
    </row>
    <row r="2444" spans="1:21" x14ac:dyDescent="0.25">
      <c r="A2444" t="s">
        <v>4742</v>
      </c>
      <c r="B2444" t="s">
        <v>19</v>
      </c>
      <c r="C2444" t="s">
        <v>20</v>
      </c>
      <c r="D2444" t="s">
        <v>4742</v>
      </c>
      <c r="E2444" s="1">
        <v>44237.72152777778</v>
      </c>
      <c r="F2444" t="s">
        <v>406</v>
      </c>
      <c r="G2444" s="2">
        <v>12443</v>
      </c>
      <c r="H2444" s="2">
        <v>6383</v>
      </c>
      <c r="I2444">
        <v>1</v>
      </c>
      <c r="J2444" s="2">
        <v>44372</v>
      </c>
      <c r="K2444" s="2">
        <v>44372</v>
      </c>
      <c r="L2444" t="s">
        <v>29</v>
      </c>
      <c r="M2444" t="s">
        <v>30</v>
      </c>
      <c r="N2444" t="s">
        <v>4743</v>
      </c>
      <c r="O2444" t="s">
        <v>396</v>
      </c>
      <c r="P2444" t="s">
        <v>397</v>
      </c>
      <c r="Q2444" t="s">
        <v>118</v>
      </c>
      <c r="T2444" t="str">
        <f>VLOOKUP(O2444,Aggregations!$B$2:$C$12,2,FALSE)</f>
        <v>SUM</v>
      </c>
      <c r="U2444" t="b">
        <f t="shared" si="30"/>
        <v>0</v>
      </c>
    </row>
    <row r="2445" spans="1:21" x14ac:dyDescent="0.25">
      <c r="A2445" t="s">
        <v>4744</v>
      </c>
      <c r="B2445" t="s">
        <v>19</v>
      </c>
      <c r="C2445" t="s">
        <v>20</v>
      </c>
      <c r="D2445" t="s">
        <v>4744</v>
      </c>
      <c r="E2445" s="1">
        <v>44237.72152777778</v>
      </c>
      <c r="F2445" t="s">
        <v>406</v>
      </c>
      <c r="G2445" s="2">
        <v>24910</v>
      </c>
      <c r="H2445" s="2">
        <v>5479</v>
      </c>
      <c r="I2445">
        <v>4</v>
      </c>
      <c r="J2445" s="2">
        <v>44372</v>
      </c>
      <c r="K2445" s="2">
        <v>44372</v>
      </c>
      <c r="L2445" t="s">
        <v>29</v>
      </c>
      <c r="M2445" t="s">
        <v>30</v>
      </c>
      <c r="N2445" t="s">
        <v>4745</v>
      </c>
      <c r="O2445" t="s">
        <v>396</v>
      </c>
      <c r="P2445" t="s">
        <v>397</v>
      </c>
      <c r="Q2445" t="s">
        <v>118</v>
      </c>
      <c r="T2445" t="str">
        <f>VLOOKUP(O2445,Aggregations!$B$2:$C$12,2,FALSE)</f>
        <v>SUM</v>
      </c>
      <c r="U2445" t="b">
        <f t="shared" si="30"/>
        <v>0</v>
      </c>
    </row>
    <row r="2446" spans="1:21" x14ac:dyDescent="0.25">
      <c r="A2446" t="s">
        <v>4746</v>
      </c>
      <c r="B2446" t="s">
        <v>19</v>
      </c>
      <c r="C2446" t="s">
        <v>20</v>
      </c>
      <c r="D2446" t="s">
        <v>4746</v>
      </c>
      <c r="E2446" s="1">
        <v>44237.72152777778</v>
      </c>
      <c r="F2446" t="s">
        <v>406</v>
      </c>
      <c r="G2446" s="2">
        <v>12443</v>
      </c>
      <c r="H2446" s="2">
        <v>5479</v>
      </c>
      <c r="I2446">
        <v>2</v>
      </c>
      <c r="J2446" s="2">
        <v>44372</v>
      </c>
      <c r="K2446" s="2">
        <v>44372</v>
      </c>
      <c r="L2446" t="s">
        <v>29</v>
      </c>
      <c r="M2446" t="s">
        <v>30</v>
      </c>
      <c r="N2446" t="s">
        <v>4747</v>
      </c>
      <c r="O2446" t="s">
        <v>396</v>
      </c>
      <c r="P2446" t="s">
        <v>397</v>
      </c>
      <c r="Q2446" t="s">
        <v>118</v>
      </c>
      <c r="T2446" t="str">
        <f>VLOOKUP(O2446,Aggregations!$B$2:$C$12,2,FALSE)</f>
        <v>SUM</v>
      </c>
      <c r="U2446" t="b">
        <f t="shared" si="30"/>
        <v>0</v>
      </c>
    </row>
    <row r="2447" spans="1:21" x14ac:dyDescent="0.25">
      <c r="A2447" t="s">
        <v>4748</v>
      </c>
      <c r="B2447" t="s">
        <v>19</v>
      </c>
      <c r="C2447" t="s">
        <v>20</v>
      </c>
      <c r="D2447" t="s">
        <v>4748</v>
      </c>
      <c r="E2447" s="1">
        <v>44237.72152777778</v>
      </c>
      <c r="F2447" t="s">
        <v>4749</v>
      </c>
      <c r="G2447" s="2">
        <v>12443</v>
      </c>
      <c r="H2447" s="2">
        <v>9867</v>
      </c>
      <c r="I2447">
        <v>1</v>
      </c>
      <c r="J2447" s="2">
        <v>44372</v>
      </c>
      <c r="K2447" s="2">
        <v>44372</v>
      </c>
      <c r="L2447" t="s">
        <v>29</v>
      </c>
      <c r="M2447" t="s">
        <v>30</v>
      </c>
      <c r="N2447" t="s">
        <v>4750</v>
      </c>
      <c r="O2447" t="s">
        <v>396</v>
      </c>
      <c r="P2447" t="s">
        <v>397</v>
      </c>
      <c r="Q2447" t="s">
        <v>118</v>
      </c>
      <c r="T2447" t="str">
        <f>VLOOKUP(O2447,Aggregations!$B$2:$C$12,2,FALSE)</f>
        <v>SUM</v>
      </c>
      <c r="U2447" t="b">
        <f t="shared" si="30"/>
        <v>0</v>
      </c>
    </row>
    <row r="2448" spans="1:21" x14ac:dyDescent="0.25">
      <c r="A2448" t="s">
        <v>4751</v>
      </c>
      <c r="B2448" t="s">
        <v>19</v>
      </c>
      <c r="C2448" t="s">
        <v>20</v>
      </c>
      <c r="D2448" t="s">
        <v>4751</v>
      </c>
      <c r="E2448" s="1">
        <v>44237.72152777778</v>
      </c>
      <c r="F2448" t="s">
        <v>4752</v>
      </c>
      <c r="G2448" s="2">
        <v>12443</v>
      </c>
      <c r="H2448" s="2">
        <v>5438</v>
      </c>
      <c r="I2448">
        <v>2</v>
      </c>
      <c r="J2448" s="2">
        <v>44372</v>
      </c>
      <c r="K2448" s="2">
        <v>44372</v>
      </c>
      <c r="L2448" t="s">
        <v>29</v>
      </c>
      <c r="M2448" t="s">
        <v>30</v>
      </c>
      <c r="N2448" t="s">
        <v>4753</v>
      </c>
      <c r="O2448" t="s">
        <v>396</v>
      </c>
      <c r="P2448" t="s">
        <v>397</v>
      </c>
      <c r="Q2448" t="s">
        <v>118</v>
      </c>
      <c r="T2448" t="str">
        <f>VLOOKUP(O2448,Aggregations!$B$2:$C$12,2,FALSE)</f>
        <v>SUM</v>
      </c>
      <c r="U2448" t="b">
        <f t="shared" si="30"/>
        <v>0</v>
      </c>
    </row>
    <row r="2449" spans="1:21" x14ac:dyDescent="0.25">
      <c r="A2449" t="s">
        <v>4754</v>
      </c>
      <c r="B2449" t="s">
        <v>19</v>
      </c>
      <c r="C2449" t="s">
        <v>20</v>
      </c>
      <c r="D2449" t="s">
        <v>4754</v>
      </c>
      <c r="E2449" s="1">
        <v>44237.72152777778</v>
      </c>
      <c r="F2449" t="s">
        <v>4755</v>
      </c>
      <c r="G2449" s="2">
        <v>43201</v>
      </c>
      <c r="H2449" s="2">
        <v>5438</v>
      </c>
      <c r="I2449">
        <v>9</v>
      </c>
      <c r="J2449" s="2">
        <v>44372</v>
      </c>
      <c r="K2449" s="2">
        <v>44372</v>
      </c>
      <c r="L2449" t="s">
        <v>29</v>
      </c>
      <c r="M2449" t="s">
        <v>30</v>
      </c>
      <c r="N2449" t="s">
        <v>4756</v>
      </c>
      <c r="O2449" t="s">
        <v>396</v>
      </c>
      <c r="P2449" t="s">
        <v>397</v>
      </c>
      <c r="Q2449" t="s">
        <v>118</v>
      </c>
      <c r="T2449" t="str">
        <f>VLOOKUP(O2449,Aggregations!$B$2:$C$12,2,FALSE)</f>
        <v>SUM</v>
      </c>
      <c r="U2449" t="b">
        <f t="shared" si="30"/>
        <v>0</v>
      </c>
    </row>
    <row r="2450" spans="1:21" x14ac:dyDescent="0.25">
      <c r="A2450" t="s">
        <v>4757</v>
      </c>
      <c r="B2450" t="s">
        <v>19</v>
      </c>
      <c r="C2450" t="s">
        <v>20</v>
      </c>
      <c r="D2450" t="s">
        <v>4757</v>
      </c>
      <c r="E2450" s="1">
        <v>44237.72152777778</v>
      </c>
      <c r="F2450" t="s">
        <v>406</v>
      </c>
      <c r="G2450" s="2">
        <v>37601</v>
      </c>
      <c r="H2450" s="2">
        <v>19464</v>
      </c>
      <c r="I2450">
        <v>1</v>
      </c>
      <c r="J2450" s="2">
        <v>44372</v>
      </c>
      <c r="K2450" s="2">
        <v>44372</v>
      </c>
      <c r="L2450" t="s">
        <v>29</v>
      </c>
      <c r="M2450" t="s">
        <v>30</v>
      </c>
      <c r="N2450" t="s">
        <v>4758</v>
      </c>
      <c r="O2450" t="s">
        <v>396</v>
      </c>
      <c r="P2450" t="s">
        <v>397</v>
      </c>
      <c r="Q2450" t="s">
        <v>118</v>
      </c>
      <c r="T2450" t="str">
        <f>VLOOKUP(O2450,Aggregations!$B$2:$C$12,2,FALSE)</f>
        <v>SUM</v>
      </c>
      <c r="U2450" t="b">
        <f t="shared" si="30"/>
        <v>0</v>
      </c>
    </row>
    <row r="2451" spans="1:21" x14ac:dyDescent="0.25">
      <c r="A2451" t="s">
        <v>4759</v>
      </c>
      <c r="B2451" t="s">
        <v>19</v>
      </c>
      <c r="C2451" t="s">
        <v>20</v>
      </c>
      <c r="D2451" t="s">
        <v>4759</v>
      </c>
      <c r="E2451" s="1">
        <v>44237.72152777778</v>
      </c>
      <c r="F2451" t="s">
        <v>406</v>
      </c>
      <c r="G2451" s="2">
        <v>13129</v>
      </c>
      <c r="H2451" s="2">
        <v>6306</v>
      </c>
      <c r="I2451">
        <v>1</v>
      </c>
      <c r="J2451" s="2">
        <v>44372</v>
      </c>
      <c r="K2451" s="2">
        <v>44372</v>
      </c>
      <c r="L2451" t="s">
        <v>29</v>
      </c>
      <c r="M2451" t="s">
        <v>30</v>
      </c>
      <c r="N2451" t="s">
        <v>4760</v>
      </c>
      <c r="O2451" t="s">
        <v>396</v>
      </c>
      <c r="P2451" t="s">
        <v>397</v>
      </c>
      <c r="Q2451" t="s">
        <v>118</v>
      </c>
      <c r="T2451" t="str">
        <f>VLOOKUP(O2451,Aggregations!$B$2:$C$12,2,FALSE)</f>
        <v>SUM</v>
      </c>
      <c r="U2451" t="b">
        <f t="shared" si="30"/>
        <v>0</v>
      </c>
    </row>
    <row r="2452" spans="1:21" x14ac:dyDescent="0.25">
      <c r="A2452" t="s">
        <v>4761</v>
      </c>
      <c r="B2452" t="s">
        <v>19</v>
      </c>
      <c r="C2452" t="s">
        <v>20</v>
      </c>
      <c r="D2452" t="s">
        <v>4761</v>
      </c>
      <c r="E2452" s="1">
        <v>44237.72152777778</v>
      </c>
      <c r="F2452" t="s">
        <v>4762</v>
      </c>
      <c r="G2452" s="2">
        <v>43201</v>
      </c>
      <c r="H2452" s="2">
        <v>37608</v>
      </c>
      <c r="I2452">
        <v>1</v>
      </c>
      <c r="J2452" s="2">
        <v>44372</v>
      </c>
      <c r="K2452" s="2">
        <v>44372</v>
      </c>
      <c r="L2452" t="s">
        <v>29</v>
      </c>
      <c r="M2452" t="s">
        <v>30</v>
      </c>
      <c r="N2452" t="s">
        <v>4763</v>
      </c>
      <c r="O2452" t="s">
        <v>396</v>
      </c>
      <c r="P2452" t="s">
        <v>397</v>
      </c>
      <c r="Q2452" t="s">
        <v>118</v>
      </c>
      <c r="T2452" t="str">
        <f>VLOOKUP(O2452,Aggregations!$B$2:$C$12,2,FALSE)</f>
        <v>SUM</v>
      </c>
      <c r="U2452" t="b">
        <f t="shared" si="30"/>
        <v>0</v>
      </c>
    </row>
    <row r="2453" spans="1:21" x14ac:dyDescent="0.25">
      <c r="A2453" t="s">
        <v>4764</v>
      </c>
      <c r="B2453" t="s">
        <v>19</v>
      </c>
      <c r="C2453" t="s">
        <v>20</v>
      </c>
      <c r="D2453" t="s">
        <v>4764</v>
      </c>
      <c r="E2453" s="1">
        <v>44237.72152777778</v>
      </c>
      <c r="F2453" t="s">
        <v>4765</v>
      </c>
      <c r="G2453" s="2">
        <v>43201</v>
      </c>
      <c r="H2453" s="2">
        <v>37608</v>
      </c>
      <c r="I2453">
        <v>1</v>
      </c>
      <c r="J2453" s="2">
        <v>44372</v>
      </c>
      <c r="K2453" s="2">
        <v>44372</v>
      </c>
      <c r="L2453" t="s">
        <v>29</v>
      </c>
      <c r="M2453" t="s">
        <v>30</v>
      </c>
      <c r="N2453" t="s">
        <v>4766</v>
      </c>
      <c r="O2453" t="s">
        <v>396</v>
      </c>
      <c r="P2453" t="s">
        <v>397</v>
      </c>
      <c r="Q2453" t="s">
        <v>118</v>
      </c>
      <c r="T2453" t="str">
        <f>VLOOKUP(O2453,Aggregations!$B$2:$C$12,2,FALSE)</f>
        <v>SUM</v>
      </c>
      <c r="U2453" t="b">
        <f t="shared" si="30"/>
        <v>0</v>
      </c>
    </row>
    <row r="2454" spans="1:21" x14ac:dyDescent="0.25">
      <c r="A2454" t="s">
        <v>4767</v>
      </c>
      <c r="B2454" t="s">
        <v>19</v>
      </c>
      <c r="C2454" t="s">
        <v>20</v>
      </c>
      <c r="D2454" t="s">
        <v>4767</v>
      </c>
      <c r="E2454" s="1">
        <v>44237.72152777778</v>
      </c>
      <c r="F2454" t="s">
        <v>406</v>
      </c>
      <c r="G2454" s="2">
        <v>19744</v>
      </c>
      <c r="H2454" s="2">
        <v>11582</v>
      </c>
      <c r="I2454">
        <v>1</v>
      </c>
      <c r="J2454" s="2">
        <v>44372</v>
      </c>
      <c r="K2454" s="2">
        <v>44372</v>
      </c>
      <c r="L2454" t="s">
        <v>29</v>
      </c>
      <c r="M2454" t="s">
        <v>30</v>
      </c>
      <c r="N2454" t="s">
        <v>4768</v>
      </c>
      <c r="O2454" t="s">
        <v>396</v>
      </c>
      <c r="P2454" t="s">
        <v>397</v>
      </c>
      <c r="Q2454" t="s">
        <v>118</v>
      </c>
      <c r="T2454" t="str">
        <f>VLOOKUP(O2454,Aggregations!$B$2:$C$12,2,FALSE)</f>
        <v>SUM</v>
      </c>
      <c r="U2454" t="b">
        <f t="shared" si="30"/>
        <v>0</v>
      </c>
    </row>
    <row r="2455" spans="1:21" x14ac:dyDescent="0.25">
      <c r="A2455" t="s">
        <v>4769</v>
      </c>
      <c r="B2455" t="s">
        <v>19</v>
      </c>
      <c r="C2455" t="s">
        <v>20</v>
      </c>
      <c r="D2455" t="s">
        <v>4769</v>
      </c>
      <c r="E2455" s="1">
        <v>44237.72152777778</v>
      </c>
      <c r="F2455" t="s">
        <v>4770</v>
      </c>
      <c r="G2455" s="2">
        <v>43201</v>
      </c>
      <c r="H2455" s="2">
        <v>5479</v>
      </c>
      <c r="I2455">
        <v>2</v>
      </c>
      <c r="J2455" s="2">
        <v>44372</v>
      </c>
      <c r="K2455" s="2">
        <v>44372</v>
      </c>
      <c r="L2455" t="s">
        <v>29</v>
      </c>
      <c r="M2455" t="s">
        <v>30</v>
      </c>
      <c r="N2455" t="s">
        <v>4771</v>
      </c>
      <c r="O2455" t="s">
        <v>396</v>
      </c>
      <c r="P2455" t="s">
        <v>397</v>
      </c>
      <c r="Q2455" t="s">
        <v>118</v>
      </c>
      <c r="T2455" t="str">
        <f>VLOOKUP(O2455,Aggregations!$B$2:$C$12,2,FALSE)</f>
        <v>SUM</v>
      </c>
      <c r="U2455" t="b">
        <f t="shared" si="30"/>
        <v>0</v>
      </c>
    </row>
    <row r="2456" spans="1:21" x14ac:dyDescent="0.25">
      <c r="A2456" t="s">
        <v>4772</v>
      </c>
      <c r="B2456" t="s">
        <v>19</v>
      </c>
      <c r="C2456" t="s">
        <v>20</v>
      </c>
      <c r="D2456" t="s">
        <v>4772</v>
      </c>
      <c r="E2456" s="1">
        <v>44237.72152777778</v>
      </c>
      <c r="F2456" t="s">
        <v>4773</v>
      </c>
      <c r="G2456" s="2">
        <v>43201</v>
      </c>
      <c r="H2456" s="2">
        <v>13136</v>
      </c>
      <c r="I2456">
        <v>1</v>
      </c>
      <c r="J2456" s="2">
        <v>44372</v>
      </c>
      <c r="K2456" s="2">
        <v>44372</v>
      </c>
      <c r="L2456" t="s">
        <v>29</v>
      </c>
      <c r="M2456" t="s">
        <v>30</v>
      </c>
      <c r="N2456" t="s">
        <v>4774</v>
      </c>
      <c r="O2456" t="s">
        <v>396</v>
      </c>
      <c r="P2456" t="s">
        <v>397</v>
      </c>
      <c r="Q2456" t="s">
        <v>118</v>
      </c>
      <c r="T2456" t="str">
        <f>VLOOKUP(O2456,Aggregations!$B$2:$C$12,2,FALSE)</f>
        <v>SUM</v>
      </c>
      <c r="U2456" t="b">
        <f t="shared" si="30"/>
        <v>0</v>
      </c>
    </row>
    <row r="2457" spans="1:21" x14ac:dyDescent="0.25">
      <c r="A2457" t="s">
        <v>4775</v>
      </c>
      <c r="B2457" t="s">
        <v>19</v>
      </c>
      <c r="C2457" t="s">
        <v>20</v>
      </c>
      <c r="D2457" t="s">
        <v>4775</v>
      </c>
      <c r="E2457" s="1">
        <v>44237.72152777778</v>
      </c>
      <c r="F2457" t="s">
        <v>406</v>
      </c>
      <c r="G2457" s="2">
        <v>8397</v>
      </c>
      <c r="H2457" s="2">
        <v>7678</v>
      </c>
      <c r="I2457">
        <v>1</v>
      </c>
      <c r="J2457" s="2">
        <v>44372</v>
      </c>
      <c r="K2457" s="2">
        <v>44372</v>
      </c>
      <c r="L2457" t="s">
        <v>29</v>
      </c>
      <c r="M2457" t="s">
        <v>30</v>
      </c>
      <c r="N2457" t="s">
        <v>4776</v>
      </c>
      <c r="O2457" t="s">
        <v>396</v>
      </c>
      <c r="P2457" t="s">
        <v>397</v>
      </c>
      <c r="Q2457" t="s">
        <v>118</v>
      </c>
      <c r="T2457" t="str">
        <f>VLOOKUP(O2457,Aggregations!$B$2:$C$12,2,FALSE)</f>
        <v>SUM</v>
      </c>
      <c r="U2457" t="b">
        <f t="shared" si="30"/>
        <v>0</v>
      </c>
    </row>
    <row r="2458" spans="1:21" x14ac:dyDescent="0.25">
      <c r="A2458" t="s">
        <v>4777</v>
      </c>
      <c r="B2458" t="s">
        <v>19</v>
      </c>
      <c r="C2458" t="s">
        <v>20</v>
      </c>
      <c r="D2458" t="s">
        <v>4777</v>
      </c>
      <c r="E2458" s="1">
        <v>44237.72152777778</v>
      </c>
      <c r="F2458" t="s">
        <v>4778</v>
      </c>
      <c r="G2458" s="2">
        <v>29152</v>
      </c>
      <c r="H2458" s="2">
        <v>7678</v>
      </c>
      <c r="I2458">
        <v>1</v>
      </c>
      <c r="J2458" s="2">
        <v>44372</v>
      </c>
      <c r="K2458" s="2">
        <v>44372</v>
      </c>
      <c r="L2458" t="s">
        <v>29</v>
      </c>
      <c r="M2458" t="s">
        <v>30</v>
      </c>
      <c r="N2458" t="s">
        <v>4779</v>
      </c>
      <c r="O2458" t="s">
        <v>396</v>
      </c>
      <c r="P2458" t="s">
        <v>397</v>
      </c>
      <c r="Q2458" t="s">
        <v>118</v>
      </c>
      <c r="T2458" t="str">
        <f>VLOOKUP(O2458,Aggregations!$B$2:$C$12,2,FALSE)</f>
        <v>SUM</v>
      </c>
      <c r="U2458" t="b">
        <f t="shared" si="30"/>
        <v>0</v>
      </c>
    </row>
    <row r="2459" spans="1:21" x14ac:dyDescent="0.25">
      <c r="A2459" t="s">
        <v>4780</v>
      </c>
      <c r="B2459" t="s">
        <v>19</v>
      </c>
      <c r="C2459" t="s">
        <v>20</v>
      </c>
      <c r="D2459" t="s">
        <v>4780</v>
      </c>
      <c r="E2459" s="1">
        <v>44237.72152777778</v>
      </c>
      <c r="F2459" t="s">
        <v>406</v>
      </c>
      <c r="G2459" s="2">
        <v>37601</v>
      </c>
      <c r="H2459" s="2">
        <v>5479</v>
      </c>
      <c r="I2459">
        <v>2</v>
      </c>
      <c r="J2459" s="2">
        <v>44372</v>
      </c>
      <c r="K2459" s="2">
        <v>44372</v>
      </c>
      <c r="L2459" t="s">
        <v>29</v>
      </c>
      <c r="M2459" t="s">
        <v>30</v>
      </c>
      <c r="N2459" t="s">
        <v>4781</v>
      </c>
      <c r="O2459" t="s">
        <v>396</v>
      </c>
      <c r="P2459" t="s">
        <v>397</v>
      </c>
      <c r="Q2459" t="s">
        <v>118</v>
      </c>
      <c r="T2459" t="str">
        <f>VLOOKUP(O2459,Aggregations!$B$2:$C$12,2,FALSE)</f>
        <v>SUM</v>
      </c>
      <c r="U2459" t="b">
        <f t="shared" si="30"/>
        <v>0</v>
      </c>
    </row>
    <row r="2460" spans="1:21" x14ac:dyDescent="0.25">
      <c r="A2460" t="s">
        <v>4782</v>
      </c>
      <c r="B2460" t="s">
        <v>19</v>
      </c>
      <c r="C2460" t="s">
        <v>20</v>
      </c>
      <c r="D2460" t="s">
        <v>4782</v>
      </c>
      <c r="E2460" s="1">
        <v>44237.72152777778</v>
      </c>
      <c r="F2460" t="s">
        <v>4783</v>
      </c>
      <c r="G2460" s="2">
        <v>37601</v>
      </c>
      <c r="H2460" s="2">
        <v>5942</v>
      </c>
      <c r="I2460">
        <v>1</v>
      </c>
      <c r="J2460" s="2">
        <v>44372</v>
      </c>
      <c r="K2460" s="2">
        <v>44372</v>
      </c>
      <c r="L2460" t="s">
        <v>29</v>
      </c>
      <c r="M2460" t="s">
        <v>30</v>
      </c>
      <c r="N2460" t="s">
        <v>4784</v>
      </c>
      <c r="O2460" t="s">
        <v>396</v>
      </c>
      <c r="P2460" t="s">
        <v>397</v>
      </c>
      <c r="Q2460" t="s">
        <v>118</v>
      </c>
      <c r="T2460" t="str">
        <f>VLOOKUP(O2460,Aggregations!$B$2:$C$12,2,FALSE)</f>
        <v>SUM</v>
      </c>
      <c r="U2460" t="b">
        <f t="shared" si="30"/>
        <v>0</v>
      </c>
    </row>
    <row r="2461" spans="1:21" x14ac:dyDescent="0.25">
      <c r="A2461" t="s">
        <v>4785</v>
      </c>
      <c r="B2461" t="s">
        <v>19</v>
      </c>
      <c r="C2461" t="s">
        <v>20</v>
      </c>
      <c r="D2461" t="s">
        <v>4785</v>
      </c>
      <c r="E2461" s="1">
        <v>44237.72152777778</v>
      </c>
      <c r="F2461" t="s">
        <v>4786</v>
      </c>
      <c r="G2461" s="2">
        <v>43201</v>
      </c>
      <c r="H2461" s="2">
        <v>37608</v>
      </c>
      <c r="I2461">
        <v>2</v>
      </c>
      <c r="J2461" s="2">
        <v>44372</v>
      </c>
      <c r="K2461" s="2">
        <v>44372</v>
      </c>
      <c r="L2461" t="s">
        <v>29</v>
      </c>
      <c r="M2461" t="s">
        <v>30</v>
      </c>
      <c r="N2461" t="s">
        <v>4787</v>
      </c>
      <c r="O2461" t="s">
        <v>396</v>
      </c>
      <c r="P2461" t="s">
        <v>397</v>
      </c>
      <c r="Q2461" t="s">
        <v>118</v>
      </c>
      <c r="T2461" t="str">
        <f>VLOOKUP(O2461,Aggregations!$B$2:$C$12,2,FALSE)</f>
        <v>SUM</v>
      </c>
      <c r="U2461" t="b">
        <f t="shared" si="30"/>
        <v>0</v>
      </c>
    </row>
    <row r="2462" spans="1:21" x14ac:dyDescent="0.25">
      <c r="A2462" t="s">
        <v>4788</v>
      </c>
      <c r="B2462" t="s">
        <v>19</v>
      </c>
      <c r="C2462" t="s">
        <v>20</v>
      </c>
      <c r="D2462" t="s">
        <v>4788</v>
      </c>
      <c r="E2462" s="1">
        <v>44237.72152777778</v>
      </c>
      <c r="F2462" t="s">
        <v>406</v>
      </c>
      <c r="G2462" s="2">
        <v>7670</v>
      </c>
      <c r="H2462" s="2">
        <v>7076</v>
      </c>
      <c r="I2462">
        <v>3</v>
      </c>
      <c r="J2462" s="2">
        <v>44372</v>
      </c>
      <c r="K2462" s="2">
        <v>44372</v>
      </c>
      <c r="L2462" t="s">
        <v>29</v>
      </c>
      <c r="M2462" t="s">
        <v>30</v>
      </c>
      <c r="N2462" t="s">
        <v>4789</v>
      </c>
      <c r="O2462" t="s">
        <v>396</v>
      </c>
      <c r="P2462" t="s">
        <v>397</v>
      </c>
      <c r="Q2462" t="s">
        <v>118</v>
      </c>
      <c r="T2462" t="str">
        <f>VLOOKUP(O2462,Aggregations!$B$2:$C$12,2,FALSE)</f>
        <v>SUM</v>
      </c>
      <c r="U2462" t="b">
        <f t="shared" si="30"/>
        <v>0</v>
      </c>
    </row>
    <row r="2463" spans="1:21" x14ac:dyDescent="0.25">
      <c r="A2463" t="s">
        <v>4790</v>
      </c>
      <c r="B2463" t="s">
        <v>19</v>
      </c>
      <c r="C2463" t="s">
        <v>20</v>
      </c>
      <c r="D2463" t="s">
        <v>4790</v>
      </c>
      <c r="E2463" s="1">
        <v>44237.72152777778</v>
      </c>
      <c r="F2463" t="s">
        <v>4791</v>
      </c>
      <c r="G2463" s="2">
        <v>43201</v>
      </c>
      <c r="H2463" s="2">
        <v>5438</v>
      </c>
      <c r="I2463">
        <v>7</v>
      </c>
      <c r="J2463" s="2">
        <v>44372</v>
      </c>
      <c r="K2463" s="2">
        <v>44372</v>
      </c>
      <c r="L2463" t="s">
        <v>29</v>
      </c>
      <c r="M2463" t="s">
        <v>30</v>
      </c>
      <c r="N2463" t="s">
        <v>4792</v>
      </c>
      <c r="O2463" t="s">
        <v>396</v>
      </c>
      <c r="P2463" t="s">
        <v>397</v>
      </c>
      <c r="Q2463" t="s">
        <v>118</v>
      </c>
      <c r="T2463" t="str">
        <f>VLOOKUP(O2463,Aggregations!$B$2:$C$12,2,FALSE)</f>
        <v>SUM</v>
      </c>
      <c r="U2463" t="b">
        <f t="shared" si="30"/>
        <v>0</v>
      </c>
    </row>
    <row r="2464" spans="1:21" x14ac:dyDescent="0.25">
      <c r="A2464" t="s">
        <v>4793</v>
      </c>
      <c r="B2464" t="s">
        <v>19</v>
      </c>
      <c r="C2464" t="s">
        <v>20</v>
      </c>
      <c r="D2464" t="s">
        <v>4793</v>
      </c>
      <c r="E2464" s="1">
        <v>44237.72152777778</v>
      </c>
      <c r="F2464" t="s">
        <v>406</v>
      </c>
      <c r="G2464" s="2">
        <v>12443</v>
      </c>
      <c r="H2464" s="2">
        <v>7160</v>
      </c>
      <c r="I2464">
        <v>1</v>
      </c>
      <c r="J2464" s="2">
        <v>44372</v>
      </c>
      <c r="K2464" s="2">
        <v>44372</v>
      </c>
      <c r="L2464" t="s">
        <v>29</v>
      </c>
      <c r="M2464" t="s">
        <v>30</v>
      </c>
      <c r="N2464" t="s">
        <v>4794</v>
      </c>
      <c r="O2464" t="s">
        <v>396</v>
      </c>
      <c r="P2464" t="s">
        <v>397</v>
      </c>
      <c r="Q2464" t="s">
        <v>118</v>
      </c>
      <c r="T2464" t="str">
        <f>VLOOKUP(O2464,Aggregations!$B$2:$C$12,2,FALSE)</f>
        <v>SUM</v>
      </c>
      <c r="U2464" t="b">
        <f t="shared" si="30"/>
        <v>0</v>
      </c>
    </row>
    <row r="2465" spans="1:21" x14ac:dyDescent="0.25">
      <c r="A2465" t="s">
        <v>4795</v>
      </c>
      <c r="B2465" t="s">
        <v>19</v>
      </c>
      <c r="C2465" t="s">
        <v>20</v>
      </c>
      <c r="D2465" t="s">
        <v>4795</v>
      </c>
      <c r="E2465" s="1">
        <v>44237.72152777778</v>
      </c>
      <c r="F2465" t="s">
        <v>406</v>
      </c>
      <c r="G2465" s="2">
        <v>21739</v>
      </c>
      <c r="H2465" s="2">
        <v>12632</v>
      </c>
      <c r="I2465">
        <v>1</v>
      </c>
      <c r="J2465" s="2">
        <v>44372</v>
      </c>
      <c r="K2465" s="2">
        <v>44372</v>
      </c>
      <c r="L2465" t="s">
        <v>29</v>
      </c>
      <c r="M2465" t="s">
        <v>30</v>
      </c>
      <c r="N2465" t="s">
        <v>4796</v>
      </c>
      <c r="O2465" t="s">
        <v>396</v>
      </c>
      <c r="P2465" t="s">
        <v>397</v>
      </c>
      <c r="Q2465" t="s">
        <v>118</v>
      </c>
      <c r="T2465" t="str">
        <f>VLOOKUP(O2465,Aggregations!$B$2:$C$12,2,FALSE)</f>
        <v>SUM</v>
      </c>
      <c r="U2465" t="b">
        <f t="shared" si="30"/>
        <v>0</v>
      </c>
    </row>
    <row r="2466" spans="1:21" x14ac:dyDescent="0.25">
      <c r="A2466" t="s">
        <v>4797</v>
      </c>
      <c r="B2466" t="s">
        <v>19</v>
      </c>
      <c r="C2466" t="s">
        <v>20</v>
      </c>
      <c r="D2466" t="s">
        <v>4797</v>
      </c>
      <c r="E2466" s="1">
        <v>44237.72152777778</v>
      </c>
      <c r="F2466" t="s">
        <v>406</v>
      </c>
      <c r="G2466" s="2">
        <v>9132</v>
      </c>
      <c r="H2466" s="2">
        <v>5438</v>
      </c>
      <c r="I2466">
        <v>1</v>
      </c>
      <c r="J2466" s="2">
        <v>44372</v>
      </c>
      <c r="K2466" s="2">
        <v>44372</v>
      </c>
      <c r="L2466" t="s">
        <v>29</v>
      </c>
      <c r="M2466" t="s">
        <v>30</v>
      </c>
      <c r="N2466" t="s">
        <v>4798</v>
      </c>
      <c r="O2466" t="s">
        <v>396</v>
      </c>
      <c r="P2466" t="s">
        <v>397</v>
      </c>
      <c r="Q2466" t="s">
        <v>118</v>
      </c>
      <c r="T2466" t="str">
        <f>VLOOKUP(O2466,Aggregations!$B$2:$C$12,2,FALSE)</f>
        <v>SUM</v>
      </c>
      <c r="U2466" t="b">
        <f t="shared" si="30"/>
        <v>0</v>
      </c>
    </row>
    <row r="2467" spans="1:21" x14ac:dyDescent="0.25">
      <c r="A2467" t="s">
        <v>4799</v>
      </c>
      <c r="B2467" t="s">
        <v>19</v>
      </c>
      <c r="C2467" t="s">
        <v>20</v>
      </c>
      <c r="D2467" t="s">
        <v>4799</v>
      </c>
      <c r="E2467" s="1">
        <v>44237.72152777778</v>
      </c>
      <c r="F2467" t="s">
        <v>4800</v>
      </c>
      <c r="G2467" s="2">
        <v>40415</v>
      </c>
      <c r="H2467" s="2">
        <v>39750</v>
      </c>
      <c r="I2467">
        <v>1</v>
      </c>
      <c r="J2467" s="2">
        <v>44372</v>
      </c>
      <c r="K2467" s="2">
        <v>44372</v>
      </c>
      <c r="L2467" t="s">
        <v>29</v>
      </c>
      <c r="M2467" t="s">
        <v>30</v>
      </c>
      <c r="N2467" t="s">
        <v>4801</v>
      </c>
      <c r="O2467" t="s">
        <v>396</v>
      </c>
      <c r="P2467" t="s">
        <v>397</v>
      </c>
      <c r="Q2467" t="s">
        <v>118</v>
      </c>
      <c r="T2467" t="str">
        <f>VLOOKUP(O2467,Aggregations!$B$2:$C$12,2,FALSE)</f>
        <v>SUM</v>
      </c>
      <c r="U2467" t="b">
        <f t="shared" si="30"/>
        <v>0</v>
      </c>
    </row>
    <row r="2468" spans="1:21" x14ac:dyDescent="0.25">
      <c r="A2468" t="s">
        <v>4802</v>
      </c>
      <c r="B2468" t="s">
        <v>19</v>
      </c>
      <c r="C2468" t="s">
        <v>20</v>
      </c>
      <c r="D2468" t="s">
        <v>4802</v>
      </c>
      <c r="E2468" s="1">
        <v>44237.72152777778</v>
      </c>
      <c r="F2468" t="s">
        <v>4803</v>
      </c>
      <c r="G2468" s="2">
        <v>43201</v>
      </c>
      <c r="H2468" s="2">
        <v>39631</v>
      </c>
      <c r="I2468">
        <v>1</v>
      </c>
      <c r="J2468" s="2">
        <v>44372</v>
      </c>
      <c r="K2468" s="2">
        <v>44372</v>
      </c>
      <c r="L2468" t="s">
        <v>29</v>
      </c>
      <c r="M2468" t="s">
        <v>30</v>
      </c>
      <c r="N2468" t="s">
        <v>4804</v>
      </c>
      <c r="O2468" t="s">
        <v>396</v>
      </c>
      <c r="P2468" t="s">
        <v>397</v>
      </c>
      <c r="Q2468" t="s">
        <v>118</v>
      </c>
      <c r="T2468" t="str">
        <f>VLOOKUP(O2468,Aggregations!$B$2:$C$12,2,FALSE)</f>
        <v>SUM</v>
      </c>
      <c r="U2468" t="b">
        <f t="shared" si="30"/>
        <v>0</v>
      </c>
    </row>
    <row r="2469" spans="1:21" x14ac:dyDescent="0.25">
      <c r="A2469" t="s">
        <v>4805</v>
      </c>
      <c r="B2469" t="s">
        <v>19</v>
      </c>
      <c r="C2469" t="s">
        <v>20</v>
      </c>
      <c r="D2469" t="s">
        <v>4805</v>
      </c>
      <c r="E2469" s="1">
        <v>44237.72152777778</v>
      </c>
      <c r="F2469" t="s">
        <v>4806</v>
      </c>
      <c r="G2469" s="2">
        <v>42865</v>
      </c>
      <c r="H2469" s="2">
        <v>39799</v>
      </c>
      <c r="I2469">
        <v>1</v>
      </c>
      <c r="J2469" s="2">
        <v>44372</v>
      </c>
      <c r="K2469" s="2">
        <v>44372</v>
      </c>
      <c r="L2469" t="s">
        <v>29</v>
      </c>
      <c r="M2469" t="s">
        <v>30</v>
      </c>
      <c r="N2469" t="s">
        <v>4807</v>
      </c>
      <c r="O2469" t="s">
        <v>396</v>
      </c>
      <c r="P2469" t="s">
        <v>397</v>
      </c>
      <c r="Q2469" t="s">
        <v>118</v>
      </c>
      <c r="T2469" t="str">
        <f>VLOOKUP(O2469,Aggregations!$B$2:$C$12,2,FALSE)</f>
        <v>SUM</v>
      </c>
      <c r="U2469" t="b">
        <f t="shared" si="30"/>
        <v>0</v>
      </c>
    </row>
    <row r="2470" spans="1:21" x14ac:dyDescent="0.25">
      <c r="A2470" t="s">
        <v>4808</v>
      </c>
      <c r="B2470" t="s">
        <v>19</v>
      </c>
      <c r="C2470" t="s">
        <v>20</v>
      </c>
      <c r="D2470" t="s">
        <v>4808</v>
      </c>
      <c r="E2470" s="1">
        <v>44237.72152777778</v>
      </c>
      <c r="F2470" t="s">
        <v>4809</v>
      </c>
      <c r="G2470" s="2">
        <v>41892</v>
      </c>
      <c r="H2470" s="2">
        <v>39778</v>
      </c>
      <c r="I2470">
        <v>1</v>
      </c>
      <c r="J2470" s="2">
        <v>44372</v>
      </c>
      <c r="K2470" s="2">
        <v>44372</v>
      </c>
      <c r="L2470" t="s">
        <v>29</v>
      </c>
      <c r="M2470" t="s">
        <v>30</v>
      </c>
      <c r="N2470" t="s">
        <v>4810</v>
      </c>
      <c r="O2470" t="s">
        <v>396</v>
      </c>
      <c r="P2470" t="s">
        <v>397</v>
      </c>
      <c r="Q2470" t="s">
        <v>118</v>
      </c>
      <c r="T2470" t="str">
        <f>VLOOKUP(O2470,Aggregations!$B$2:$C$12,2,FALSE)</f>
        <v>SUM</v>
      </c>
      <c r="U2470" t="b">
        <f t="shared" si="30"/>
        <v>0</v>
      </c>
    </row>
    <row r="2471" spans="1:21" x14ac:dyDescent="0.25">
      <c r="A2471" t="s">
        <v>4811</v>
      </c>
      <c r="B2471" t="s">
        <v>19</v>
      </c>
      <c r="C2471" t="s">
        <v>20</v>
      </c>
      <c r="D2471" t="s">
        <v>4811</v>
      </c>
      <c r="E2471" s="1">
        <v>44237.72152777778</v>
      </c>
      <c r="F2471" t="s">
        <v>4812</v>
      </c>
      <c r="G2471" s="2">
        <v>41948</v>
      </c>
      <c r="H2471" s="2">
        <v>40135</v>
      </c>
      <c r="I2471">
        <v>4</v>
      </c>
      <c r="J2471" s="2">
        <v>44372</v>
      </c>
      <c r="K2471" s="2">
        <v>44372</v>
      </c>
      <c r="L2471" t="s">
        <v>29</v>
      </c>
      <c r="M2471" t="s">
        <v>30</v>
      </c>
      <c r="N2471" t="s">
        <v>4813</v>
      </c>
      <c r="O2471" t="s">
        <v>396</v>
      </c>
      <c r="P2471" t="s">
        <v>397</v>
      </c>
      <c r="Q2471" t="s">
        <v>118</v>
      </c>
      <c r="T2471" t="str">
        <f>VLOOKUP(O2471,Aggregations!$B$2:$C$12,2,FALSE)</f>
        <v>SUM</v>
      </c>
      <c r="U2471" t="b">
        <f t="shared" si="30"/>
        <v>0</v>
      </c>
    </row>
    <row r="2472" spans="1:21" x14ac:dyDescent="0.25">
      <c r="A2472" t="s">
        <v>4814</v>
      </c>
      <c r="B2472" t="s">
        <v>19</v>
      </c>
      <c r="C2472" t="s">
        <v>20</v>
      </c>
      <c r="D2472" t="s">
        <v>4814</v>
      </c>
      <c r="E2472" s="1">
        <v>44237.72152777778</v>
      </c>
      <c r="F2472" t="s">
        <v>4815</v>
      </c>
      <c r="G2472" s="2">
        <v>40555</v>
      </c>
      <c r="H2472" s="2">
        <v>40149</v>
      </c>
      <c r="I2472">
        <v>4</v>
      </c>
      <c r="J2472" s="2">
        <v>44372</v>
      </c>
      <c r="K2472" s="2">
        <v>44372</v>
      </c>
      <c r="L2472" t="s">
        <v>29</v>
      </c>
      <c r="M2472" t="s">
        <v>30</v>
      </c>
      <c r="N2472" t="s">
        <v>4816</v>
      </c>
      <c r="O2472" t="s">
        <v>396</v>
      </c>
      <c r="P2472" t="s">
        <v>397</v>
      </c>
      <c r="Q2472" t="s">
        <v>118</v>
      </c>
      <c r="T2472" t="str">
        <f>VLOOKUP(O2472,Aggregations!$B$2:$C$12,2,FALSE)</f>
        <v>SUM</v>
      </c>
      <c r="U2472" t="b">
        <f t="shared" si="30"/>
        <v>0</v>
      </c>
    </row>
    <row r="2473" spans="1:21" hidden="1" x14ac:dyDescent="0.25">
      <c r="A2473" t="s">
        <v>4817</v>
      </c>
      <c r="B2473" t="s">
        <v>19</v>
      </c>
      <c r="C2473" t="s">
        <v>20</v>
      </c>
      <c r="D2473" t="s">
        <v>4817</v>
      </c>
      <c r="E2473" s="1">
        <v>44369.352777777778</v>
      </c>
      <c r="F2473" t="s">
        <v>100</v>
      </c>
      <c r="G2473" s="2">
        <v>44356</v>
      </c>
      <c r="H2473" s="2">
        <v>26667</v>
      </c>
      <c r="I2473">
        <v>5</v>
      </c>
      <c r="J2473" s="2">
        <v>44372</v>
      </c>
      <c r="K2473" s="2">
        <v>44372</v>
      </c>
      <c r="L2473" t="s">
        <v>29</v>
      </c>
      <c r="M2473" t="s">
        <v>30</v>
      </c>
      <c r="N2473" t="s">
        <v>4818</v>
      </c>
      <c r="O2473" t="s">
        <v>78</v>
      </c>
      <c r="P2473" t="s">
        <v>79</v>
      </c>
      <c r="Q2473" t="s">
        <v>6929</v>
      </c>
    </row>
    <row r="2474" spans="1:21" x14ac:dyDescent="0.25">
      <c r="A2474" t="s">
        <v>4819</v>
      </c>
      <c r="B2474" t="s">
        <v>19</v>
      </c>
      <c r="C2474" t="s">
        <v>20</v>
      </c>
      <c r="D2474" t="s">
        <v>4819</v>
      </c>
      <c r="E2474" s="1">
        <v>44369.352777777778</v>
      </c>
      <c r="F2474" t="s">
        <v>100</v>
      </c>
      <c r="G2474" s="2">
        <v>44356</v>
      </c>
      <c r="H2474" s="2">
        <v>26667</v>
      </c>
      <c r="I2474">
        <v>7</v>
      </c>
      <c r="J2474" s="2">
        <v>44372</v>
      </c>
      <c r="K2474" s="2">
        <v>44372</v>
      </c>
      <c r="L2474" t="s">
        <v>22</v>
      </c>
      <c r="M2474" t="s">
        <v>23</v>
      </c>
      <c r="N2474" t="s">
        <v>4818</v>
      </c>
      <c r="O2474" t="s">
        <v>78</v>
      </c>
      <c r="P2474" t="s">
        <v>79</v>
      </c>
      <c r="Q2474" t="s">
        <v>118</v>
      </c>
      <c r="T2474" t="str">
        <f>VLOOKUP(O2474,Aggregations!$B$2:$C$12,2,FALSE)</f>
        <v>SUM</v>
      </c>
      <c r="U2474" t="b">
        <f>ISNUMBER(SEARCH("CLOSE",B2474))</f>
        <v>0</v>
      </c>
    </row>
    <row r="2475" spans="1:21" hidden="1" x14ac:dyDescent="0.25">
      <c r="A2475" t="s">
        <v>4820</v>
      </c>
      <c r="B2475" t="s">
        <v>19</v>
      </c>
      <c r="C2475" t="s">
        <v>20</v>
      </c>
      <c r="D2475" t="s">
        <v>4820</v>
      </c>
      <c r="E2475" s="1">
        <v>44369.352777777778</v>
      </c>
      <c r="F2475" t="s">
        <v>100</v>
      </c>
      <c r="G2475" s="2">
        <v>44356</v>
      </c>
      <c r="H2475" s="2">
        <v>26667</v>
      </c>
      <c r="I2475">
        <v>1</v>
      </c>
      <c r="J2475" s="2">
        <v>44372</v>
      </c>
      <c r="K2475" s="2">
        <v>44372</v>
      </c>
      <c r="L2475" t="s">
        <v>29</v>
      </c>
      <c r="M2475" t="s">
        <v>30</v>
      </c>
      <c r="N2475" t="s">
        <v>4821</v>
      </c>
      <c r="O2475" t="s">
        <v>78</v>
      </c>
      <c r="P2475" t="s">
        <v>79</v>
      </c>
      <c r="Q2475" t="s">
        <v>6929</v>
      </c>
    </row>
    <row r="2476" spans="1:21" x14ac:dyDescent="0.25">
      <c r="A2476" t="s">
        <v>4822</v>
      </c>
      <c r="B2476" t="s">
        <v>19</v>
      </c>
      <c r="C2476" t="s">
        <v>20</v>
      </c>
      <c r="D2476" t="s">
        <v>4822</v>
      </c>
      <c r="E2476" s="1">
        <v>44369.352777777778</v>
      </c>
      <c r="F2476" t="s">
        <v>100</v>
      </c>
      <c r="G2476" s="2">
        <v>44356</v>
      </c>
      <c r="H2476" s="2">
        <v>26667</v>
      </c>
      <c r="I2476">
        <v>1</v>
      </c>
      <c r="J2476" s="2">
        <v>44372</v>
      </c>
      <c r="K2476" s="2">
        <v>44372</v>
      </c>
      <c r="L2476" t="s">
        <v>22</v>
      </c>
      <c r="M2476" t="s">
        <v>23</v>
      </c>
      <c r="N2476" t="s">
        <v>4821</v>
      </c>
      <c r="O2476" t="s">
        <v>78</v>
      </c>
      <c r="P2476" t="s">
        <v>79</v>
      </c>
      <c r="Q2476" t="s">
        <v>118</v>
      </c>
      <c r="T2476" t="str">
        <f>VLOOKUP(O2476,Aggregations!$B$2:$C$12,2,FALSE)</f>
        <v>SUM</v>
      </c>
      <c r="U2476" t="b">
        <f>ISNUMBER(SEARCH("CLOSE",B2476))</f>
        <v>0</v>
      </c>
    </row>
    <row r="2477" spans="1:21" hidden="1" x14ac:dyDescent="0.25">
      <c r="A2477" t="s">
        <v>4823</v>
      </c>
      <c r="B2477" t="s">
        <v>19</v>
      </c>
      <c r="C2477" t="s">
        <v>20</v>
      </c>
      <c r="D2477" t="s">
        <v>4823</v>
      </c>
      <c r="E2477" s="1">
        <v>44369.34652777778</v>
      </c>
      <c r="F2477" t="s">
        <v>100</v>
      </c>
      <c r="G2477" s="2">
        <v>44356</v>
      </c>
      <c r="H2477" s="2">
        <v>26667</v>
      </c>
      <c r="I2477">
        <v>1</v>
      </c>
      <c r="J2477" s="2">
        <v>44372</v>
      </c>
      <c r="K2477" s="2">
        <v>44372</v>
      </c>
      <c r="L2477" t="s">
        <v>29</v>
      </c>
      <c r="M2477" t="s">
        <v>30</v>
      </c>
      <c r="N2477" t="s">
        <v>4824</v>
      </c>
      <c r="O2477" t="s">
        <v>78</v>
      </c>
      <c r="P2477" t="s">
        <v>79</v>
      </c>
      <c r="Q2477" t="s">
        <v>6929</v>
      </c>
    </row>
    <row r="2478" spans="1:21" x14ac:dyDescent="0.25">
      <c r="A2478" t="s">
        <v>4825</v>
      </c>
      <c r="B2478" t="s">
        <v>19</v>
      </c>
      <c r="C2478" t="s">
        <v>20</v>
      </c>
      <c r="D2478" t="s">
        <v>4825</v>
      </c>
      <c r="E2478" s="1">
        <v>44369.350694444445</v>
      </c>
      <c r="F2478" t="s">
        <v>100</v>
      </c>
      <c r="G2478" s="2">
        <v>44356</v>
      </c>
      <c r="H2478" s="2">
        <v>26667</v>
      </c>
      <c r="I2478">
        <v>1</v>
      </c>
      <c r="J2478" s="2">
        <v>44372</v>
      </c>
      <c r="K2478" s="2">
        <v>44372</v>
      </c>
      <c r="L2478" t="s">
        <v>22</v>
      </c>
      <c r="M2478" t="s">
        <v>23</v>
      </c>
      <c r="N2478" t="s">
        <v>4824</v>
      </c>
      <c r="O2478" t="s">
        <v>78</v>
      </c>
      <c r="P2478" t="s">
        <v>79</v>
      </c>
      <c r="Q2478" t="s">
        <v>118</v>
      </c>
      <c r="T2478" t="str">
        <f>VLOOKUP(O2478,Aggregations!$B$2:$C$12,2,FALSE)</f>
        <v>SUM</v>
      </c>
      <c r="U2478" t="b">
        <f t="shared" ref="U2478:U2479" si="31">ISNUMBER(SEARCH("CLOSE",B2478))</f>
        <v>0</v>
      </c>
    </row>
    <row r="2479" spans="1:21" x14ac:dyDescent="0.25">
      <c r="A2479" t="s">
        <v>4826</v>
      </c>
      <c r="B2479" t="s">
        <v>19</v>
      </c>
      <c r="C2479" t="s">
        <v>20</v>
      </c>
      <c r="D2479" t="s">
        <v>4826</v>
      </c>
      <c r="E2479" s="1">
        <v>44237.72152777778</v>
      </c>
      <c r="F2479" t="s">
        <v>406</v>
      </c>
      <c r="G2479" s="2">
        <v>6390</v>
      </c>
      <c r="H2479" s="2">
        <v>6390</v>
      </c>
      <c r="I2479">
        <v>1</v>
      </c>
      <c r="J2479" s="2">
        <v>44372</v>
      </c>
      <c r="K2479" s="2">
        <v>44372</v>
      </c>
      <c r="L2479" t="s">
        <v>29</v>
      </c>
      <c r="M2479" t="s">
        <v>30</v>
      </c>
      <c r="N2479" t="s">
        <v>4827</v>
      </c>
      <c r="O2479" t="s">
        <v>396</v>
      </c>
      <c r="P2479" t="s">
        <v>397</v>
      </c>
      <c r="Q2479" t="s">
        <v>118</v>
      </c>
      <c r="T2479" t="str">
        <f>VLOOKUP(O2479,Aggregations!$B$2:$C$12,2,FALSE)</f>
        <v>SUM</v>
      </c>
      <c r="U2479" t="b">
        <f t="shared" si="31"/>
        <v>0</v>
      </c>
    </row>
    <row r="2480" spans="1:21" hidden="1" x14ac:dyDescent="0.25">
      <c r="A2480" t="s">
        <v>4828</v>
      </c>
      <c r="B2480" t="s">
        <v>19</v>
      </c>
      <c r="C2480" t="s">
        <v>20</v>
      </c>
      <c r="D2480" t="s">
        <v>4828</v>
      </c>
      <c r="E2480" s="1">
        <v>44369.351388888892</v>
      </c>
      <c r="F2480" t="s">
        <v>100</v>
      </c>
      <c r="G2480" s="2">
        <v>44356</v>
      </c>
      <c r="H2480" s="2">
        <v>31140</v>
      </c>
      <c r="I2480">
        <v>1</v>
      </c>
      <c r="J2480" s="2">
        <v>44372</v>
      </c>
      <c r="K2480" s="2">
        <v>44372</v>
      </c>
      <c r="L2480" t="s">
        <v>29</v>
      </c>
      <c r="M2480" t="s">
        <v>30</v>
      </c>
      <c r="N2480" t="s">
        <v>4829</v>
      </c>
      <c r="O2480" t="s">
        <v>78</v>
      </c>
      <c r="P2480" t="s">
        <v>79</v>
      </c>
      <c r="Q2480" t="s">
        <v>6929</v>
      </c>
    </row>
    <row r="2481" spans="1:21" x14ac:dyDescent="0.25">
      <c r="A2481" t="s">
        <v>4830</v>
      </c>
      <c r="B2481" t="s">
        <v>19</v>
      </c>
      <c r="C2481" t="s">
        <v>20</v>
      </c>
      <c r="D2481" t="s">
        <v>4830</v>
      </c>
      <c r="E2481" s="1">
        <v>44369.352083333331</v>
      </c>
      <c r="F2481" t="s">
        <v>100</v>
      </c>
      <c r="G2481" s="2">
        <v>44356</v>
      </c>
      <c r="H2481" s="2">
        <v>31140</v>
      </c>
      <c r="I2481">
        <v>1</v>
      </c>
      <c r="J2481" s="2">
        <v>44372</v>
      </c>
      <c r="K2481" s="2">
        <v>44372</v>
      </c>
      <c r="L2481" t="s">
        <v>22</v>
      </c>
      <c r="M2481" t="s">
        <v>23</v>
      </c>
      <c r="N2481" t="s">
        <v>4829</v>
      </c>
      <c r="O2481" t="s">
        <v>78</v>
      </c>
      <c r="P2481" t="s">
        <v>79</v>
      </c>
      <c r="Q2481" t="s">
        <v>118</v>
      </c>
      <c r="T2481" t="str">
        <f>VLOOKUP(O2481,Aggregations!$B$2:$C$12,2,FALSE)</f>
        <v>SUM</v>
      </c>
      <c r="U2481" t="b">
        <f>ISNUMBER(SEARCH("CLOSE",B2481))</f>
        <v>0</v>
      </c>
    </row>
    <row r="2482" spans="1:21" hidden="1" x14ac:dyDescent="0.25">
      <c r="A2482" t="s">
        <v>4831</v>
      </c>
      <c r="B2482" t="s">
        <v>19</v>
      </c>
      <c r="C2482" t="s">
        <v>20</v>
      </c>
      <c r="D2482" t="s">
        <v>4831</v>
      </c>
      <c r="E2482" s="1">
        <v>44369.350694444445</v>
      </c>
      <c r="F2482" t="s">
        <v>100</v>
      </c>
      <c r="G2482" s="2">
        <v>44356</v>
      </c>
      <c r="H2482" s="2">
        <v>31140</v>
      </c>
      <c r="I2482">
        <v>1</v>
      </c>
      <c r="J2482" s="2">
        <v>44372</v>
      </c>
      <c r="K2482" s="2">
        <v>44372</v>
      </c>
      <c r="L2482" t="s">
        <v>29</v>
      </c>
      <c r="M2482" t="s">
        <v>30</v>
      </c>
      <c r="N2482" t="s">
        <v>4832</v>
      </c>
      <c r="O2482" t="s">
        <v>78</v>
      </c>
      <c r="P2482" t="s">
        <v>79</v>
      </c>
      <c r="Q2482" t="s">
        <v>6929</v>
      </c>
    </row>
    <row r="2483" spans="1:21" x14ac:dyDescent="0.25">
      <c r="A2483" t="s">
        <v>4833</v>
      </c>
      <c r="B2483" t="s">
        <v>19</v>
      </c>
      <c r="C2483" t="s">
        <v>20</v>
      </c>
      <c r="D2483" t="s">
        <v>4833</v>
      </c>
      <c r="E2483" s="1">
        <v>44369.351388888892</v>
      </c>
      <c r="F2483" t="s">
        <v>100</v>
      </c>
      <c r="G2483" s="2">
        <v>44356</v>
      </c>
      <c r="H2483" s="2">
        <v>31140</v>
      </c>
      <c r="I2483">
        <v>1</v>
      </c>
      <c r="J2483" s="2">
        <v>44372</v>
      </c>
      <c r="K2483" s="2">
        <v>44372</v>
      </c>
      <c r="L2483" t="s">
        <v>22</v>
      </c>
      <c r="M2483" t="s">
        <v>23</v>
      </c>
      <c r="N2483" t="s">
        <v>4832</v>
      </c>
      <c r="O2483" t="s">
        <v>78</v>
      </c>
      <c r="P2483" t="s">
        <v>79</v>
      </c>
      <c r="Q2483" t="s">
        <v>118</v>
      </c>
      <c r="T2483" t="str">
        <f>VLOOKUP(O2483,Aggregations!$B$2:$C$12,2,FALSE)</f>
        <v>SUM</v>
      </c>
      <c r="U2483" t="b">
        <f t="shared" ref="U2483:U2500" si="32">ISNUMBER(SEARCH("CLOSE",B2483))</f>
        <v>0</v>
      </c>
    </row>
    <row r="2484" spans="1:21" x14ac:dyDescent="0.25">
      <c r="A2484" t="s">
        <v>4834</v>
      </c>
      <c r="B2484" t="s">
        <v>19</v>
      </c>
      <c r="C2484" t="s">
        <v>20</v>
      </c>
      <c r="D2484" t="s">
        <v>4834</v>
      </c>
      <c r="E2484" s="1">
        <v>44237.72152777778</v>
      </c>
      <c r="F2484" t="s">
        <v>4835</v>
      </c>
      <c r="G2484" s="2">
        <v>43201</v>
      </c>
      <c r="H2484" s="2">
        <v>5438</v>
      </c>
      <c r="I2484">
        <v>1</v>
      </c>
      <c r="J2484" s="2">
        <v>44372</v>
      </c>
      <c r="K2484" s="2">
        <v>44372</v>
      </c>
      <c r="L2484" t="s">
        <v>29</v>
      </c>
      <c r="M2484" t="s">
        <v>30</v>
      </c>
      <c r="N2484" t="s">
        <v>4836</v>
      </c>
      <c r="O2484" t="s">
        <v>396</v>
      </c>
      <c r="P2484" t="s">
        <v>397</v>
      </c>
      <c r="Q2484" t="s">
        <v>118</v>
      </c>
      <c r="T2484" t="str">
        <f>VLOOKUP(O2484,Aggregations!$B$2:$C$12,2,FALSE)</f>
        <v>SUM</v>
      </c>
      <c r="U2484" t="b">
        <f t="shared" si="32"/>
        <v>0</v>
      </c>
    </row>
    <row r="2485" spans="1:21" x14ac:dyDescent="0.25">
      <c r="A2485" t="s">
        <v>4837</v>
      </c>
      <c r="B2485" t="s">
        <v>19</v>
      </c>
      <c r="C2485" t="s">
        <v>20</v>
      </c>
      <c r="D2485" t="s">
        <v>4837</v>
      </c>
      <c r="E2485" s="1">
        <v>44237.72152777778</v>
      </c>
      <c r="F2485" t="s">
        <v>4838</v>
      </c>
      <c r="G2485" s="2">
        <v>43201</v>
      </c>
      <c r="H2485" s="2">
        <v>39827</v>
      </c>
      <c r="I2485">
        <v>1</v>
      </c>
      <c r="J2485" s="2">
        <v>44372</v>
      </c>
      <c r="K2485" s="2">
        <v>44372</v>
      </c>
      <c r="L2485" t="s">
        <v>29</v>
      </c>
      <c r="M2485" t="s">
        <v>30</v>
      </c>
      <c r="N2485" t="s">
        <v>4839</v>
      </c>
      <c r="O2485" t="s">
        <v>396</v>
      </c>
      <c r="P2485" t="s">
        <v>397</v>
      </c>
      <c r="Q2485" t="s">
        <v>118</v>
      </c>
      <c r="T2485" t="str">
        <f>VLOOKUP(O2485,Aggregations!$B$2:$C$12,2,FALSE)</f>
        <v>SUM</v>
      </c>
      <c r="U2485" t="b">
        <f t="shared" si="32"/>
        <v>0</v>
      </c>
    </row>
    <row r="2486" spans="1:21" x14ac:dyDescent="0.25">
      <c r="A2486" t="s">
        <v>4840</v>
      </c>
      <c r="B2486" t="s">
        <v>19</v>
      </c>
      <c r="C2486" t="s">
        <v>20</v>
      </c>
      <c r="D2486" t="s">
        <v>4840</v>
      </c>
      <c r="E2486" s="1">
        <v>44237.72152777778</v>
      </c>
      <c r="F2486" t="s">
        <v>406</v>
      </c>
      <c r="G2486" s="2">
        <v>12184</v>
      </c>
      <c r="H2486" s="2">
        <v>8404</v>
      </c>
      <c r="I2486">
        <v>1</v>
      </c>
      <c r="J2486" s="2">
        <v>44372</v>
      </c>
      <c r="K2486" s="2">
        <v>44372</v>
      </c>
      <c r="L2486" t="s">
        <v>29</v>
      </c>
      <c r="M2486" t="s">
        <v>30</v>
      </c>
      <c r="N2486" t="s">
        <v>4841</v>
      </c>
      <c r="O2486" t="s">
        <v>396</v>
      </c>
      <c r="P2486" t="s">
        <v>397</v>
      </c>
      <c r="Q2486" t="s">
        <v>118</v>
      </c>
      <c r="T2486" t="str">
        <f>VLOOKUP(O2486,Aggregations!$B$2:$C$12,2,FALSE)</f>
        <v>SUM</v>
      </c>
      <c r="U2486" t="b">
        <f t="shared" si="32"/>
        <v>0</v>
      </c>
    </row>
    <row r="2487" spans="1:21" x14ac:dyDescent="0.25">
      <c r="A2487" t="s">
        <v>4842</v>
      </c>
      <c r="B2487" t="s">
        <v>19</v>
      </c>
      <c r="C2487" t="s">
        <v>20</v>
      </c>
      <c r="D2487" t="s">
        <v>4842</v>
      </c>
      <c r="E2487" s="1">
        <v>44237.72152777778</v>
      </c>
      <c r="F2487" t="s">
        <v>406</v>
      </c>
      <c r="G2487" s="2">
        <v>28123</v>
      </c>
      <c r="H2487" s="2">
        <v>27472</v>
      </c>
      <c r="I2487">
        <v>2</v>
      </c>
      <c r="J2487" s="2">
        <v>44372</v>
      </c>
      <c r="K2487" s="2">
        <v>44372</v>
      </c>
      <c r="L2487" t="s">
        <v>29</v>
      </c>
      <c r="M2487" t="s">
        <v>30</v>
      </c>
      <c r="N2487" t="s">
        <v>4843</v>
      </c>
      <c r="O2487" t="s">
        <v>396</v>
      </c>
      <c r="P2487" t="s">
        <v>397</v>
      </c>
      <c r="Q2487" t="s">
        <v>118</v>
      </c>
      <c r="T2487" t="str">
        <f>VLOOKUP(O2487,Aggregations!$B$2:$C$12,2,FALSE)</f>
        <v>SUM</v>
      </c>
      <c r="U2487" t="b">
        <f t="shared" si="32"/>
        <v>0</v>
      </c>
    </row>
    <row r="2488" spans="1:21" x14ac:dyDescent="0.25">
      <c r="A2488" t="s">
        <v>4844</v>
      </c>
      <c r="B2488" t="s">
        <v>19</v>
      </c>
      <c r="C2488" t="s">
        <v>20</v>
      </c>
      <c r="D2488" t="s">
        <v>4844</v>
      </c>
      <c r="E2488" s="1">
        <v>44237.72152777778</v>
      </c>
      <c r="F2488" t="s">
        <v>4845</v>
      </c>
      <c r="G2488" s="2">
        <v>43201</v>
      </c>
      <c r="H2488" s="2">
        <v>5438</v>
      </c>
      <c r="I2488">
        <v>1</v>
      </c>
      <c r="J2488" s="2">
        <v>44372</v>
      </c>
      <c r="K2488" s="2">
        <v>44372</v>
      </c>
      <c r="L2488" t="s">
        <v>29</v>
      </c>
      <c r="M2488" t="s">
        <v>30</v>
      </c>
      <c r="N2488" t="s">
        <v>4846</v>
      </c>
      <c r="O2488" t="s">
        <v>396</v>
      </c>
      <c r="P2488" t="s">
        <v>397</v>
      </c>
      <c r="Q2488" t="s">
        <v>118</v>
      </c>
      <c r="T2488" t="str">
        <f>VLOOKUP(O2488,Aggregations!$B$2:$C$12,2,FALSE)</f>
        <v>SUM</v>
      </c>
      <c r="U2488" t="b">
        <f t="shared" si="32"/>
        <v>0</v>
      </c>
    </row>
    <row r="2489" spans="1:21" x14ac:dyDescent="0.25">
      <c r="A2489" t="s">
        <v>4847</v>
      </c>
      <c r="B2489" t="s">
        <v>19</v>
      </c>
      <c r="C2489" t="s">
        <v>20</v>
      </c>
      <c r="D2489" t="s">
        <v>4847</v>
      </c>
      <c r="E2489" s="1">
        <v>44237.72152777778</v>
      </c>
      <c r="F2489" t="s">
        <v>406</v>
      </c>
      <c r="G2489" s="2">
        <v>13409</v>
      </c>
      <c r="H2489" s="2">
        <v>9139</v>
      </c>
      <c r="I2489">
        <v>1</v>
      </c>
      <c r="J2489" s="2">
        <v>44372</v>
      </c>
      <c r="K2489" s="2">
        <v>44372</v>
      </c>
      <c r="L2489" t="s">
        <v>29</v>
      </c>
      <c r="M2489" t="s">
        <v>30</v>
      </c>
      <c r="N2489" t="s">
        <v>4848</v>
      </c>
      <c r="O2489" t="s">
        <v>396</v>
      </c>
      <c r="P2489" t="s">
        <v>397</v>
      </c>
      <c r="Q2489" t="s">
        <v>118</v>
      </c>
      <c r="T2489" t="str">
        <f>VLOOKUP(O2489,Aggregations!$B$2:$C$12,2,FALSE)</f>
        <v>SUM</v>
      </c>
      <c r="U2489" t="b">
        <f t="shared" si="32"/>
        <v>0</v>
      </c>
    </row>
    <row r="2490" spans="1:21" x14ac:dyDescent="0.25">
      <c r="A2490" t="s">
        <v>4849</v>
      </c>
      <c r="B2490" t="s">
        <v>19</v>
      </c>
      <c r="C2490" t="s">
        <v>20</v>
      </c>
      <c r="D2490" t="s">
        <v>4849</v>
      </c>
      <c r="E2490" s="1">
        <v>44237.72152777778</v>
      </c>
      <c r="F2490" t="s">
        <v>406</v>
      </c>
      <c r="G2490" s="2">
        <v>12870</v>
      </c>
      <c r="H2490" s="2">
        <v>6005</v>
      </c>
      <c r="I2490">
        <v>1</v>
      </c>
      <c r="J2490" s="2">
        <v>44372</v>
      </c>
      <c r="K2490" s="2">
        <v>44372</v>
      </c>
      <c r="L2490" t="s">
        <v>29</v>
      </c>
      <c r="M2490" t="s">
        <v>30</v>
      </c>
      <c r="N2490" t="s">
        <v>4850</v>
      </c>
      <c r="O2490" t="s">
        <v>396</v>
      </c>
      <c r="P2490" t="s">
        <v>397</v>
      </c>
      <c r="Q2490" t="s">
        <v>118</v>
      </c>
      <c r="T2490" t="str">
        <f>VLOOKUP(O2490,Aggregations!$B$2:$C$12,2,FALSE)</f>
        <v>SUM</v>
      </c>
      <c r="U2490" t="b">
        <f t="shared" si="32"/>
        <v>0</v>
      </c>
    </row>
    <row r="2491" spans="1:21" x14ac:dyDescent="0.25">
      <c r="A2491" t="s">
        <v>4851</v>
      </c>
      <c r="B2491" t="s">
        <v>19</v>
      </c>
      <c r="C2491" t="s">
        <v>20</v>
      </c>
      <c r="D2491" t="s">
        <v>4851</v>
      </c>
      <c r="E2491" s="1">
        <v>44237.72152777778</v>
      </c>
      <c r="F2491" t="s">
        <v>4852</v>
      </c>
      <c r="G2491" s="2">
        <v>40275</v>
      </c>
      <c r="H2491" s="2">
        <v>39442</v>
      </c>
      <c r="I2491">
        <v>1</v>
      </c>
      <c r="J2491" s="2">
        <v>44372</v>
      </c>
      <c r="K2491" s="2">
        <v>44372</v>
      </c>
      <c r="L2491" t="s">
        <v>29</v>
      </c>
      <c r="M2491" t="s">
        <v>30</v>
      </c>
      <c r="N2491" t="s">
        <v>4853</v>
      </c>
      <c r="O2491" t="s">
        <v>396</v>
      </c>
      <c r="P2491" t="s">
        <v>397</v>
      </c>
      <c r="Q2491" t="s">
        <v>118</v>
      </c>
      <c r="T2491" t="str">
        <f>VLOOKUP(O2491,Aggregations!$B$2:$C$12,2,FALSE)</f>
        <v>SUM</v>
      </c>
      <c r="U2491" t="b">
        <f t="shared" si="32"/>
        <v>0</v>
      </c>
    </row>
    <row r="2492" spans="1:21" x14ac:dyDescent="0.25">
      <c r="A2492" t="s">
        <v>4854</v>
      </c>
      <c r="B2492" t="s">
        <v>19</v>
      </c>
      <c r="C2492" t="s">
        <v>20</v>
      </c>
      <c r="D2492" t="s">
        <v>4854</v>
      </c>
      <c r="E2492" s="1">
        <v>44237.72152777778</v>
      </c>
      <c r="F2492" t="s">
        <v>406</v>
      </c>
      <c r="G2492" s="2">
        <v>8768</v>
      </c>
      <c r="H2492" s="2">
        <v>5438</v>
      </c>
      <c r="I2492">
        <v>1</v>
      </c>
      <c r="J2492" s="2">
        <v>44372</v>
      </c>
      <c r="K2492" s="2">
        <v>44372</v>
      </c>
      <c r="L2492" t="s">
        <v>29</v>
      </c>
      <c r="M2492" t="s">
        <v>30</v>
      </c>
      <c r="N2492" t="s">
        <v>4855</v>
      </c>
      <c r="O2492" t="s">
        <v>396</v>
      </c>
      <c r="P2492" t="s">
        <v>397</v>
      </c>
      <c r="Q2492" t="s">
        <v>118</v>
      </c>
      <c r="T2492" t="str">
        <f>VLOOKUP(O2492,Aggregations!$B$2:$C$12,2,FALSE)</f>
        <v>SUM</v>
      </c>
      <c r="U2492" t="b">
        <f t="shared" si="32"/>
        <v>0</v>
      </c>
    </row>
    <row r="2493" spans="1:21" x14ac:dyDescent="0.25">
      <c r="A2493" t="s">
        <v>4856</v>
      </c>
      <c r="B2493" t="s">
        <v>19</v>
      </c>
      <c r="C2493" t="s">
        <v>20</v>
      </c>
      <c r="D2493" t="s">
        <v>4856</v>
      </c>
      <c r="E2493" s="1">
        <v>44237.72152777778</v>
      </c>
      <c r="F2493" t="s">
        <v>4752</v>
      </c>
      <c r="G2493" s="2">
        <v>7258</v>
      </c>
      <c r="H2493" s="2">
        <v>5438</v>
      </c>
      <c r="I2493">
        <v>1</v>
      </c>
      <c r="J2493" s="2">
        <v>44372</v>
      </c>
      <c r="K2493" s="2">
        <v>44372</v>
      </c>
      <c r="L2493" t="s">
        <v>29</v>
      </c>
      <c r="M2493" t="s">
        <v>30</v>
      </c>
      <c r="N2493" t="s">
        <v>4857</v>
      </c>
      <c r="O2493" t="s">
        <v>396</v>
      </c>
      <c r="P2493" t="s">
        <v>397</v>
      </c>
      <c r="Q2493" t="s">
        <v>118</v>
      </c>
      <c r="T2493" t="str">
        <f>VLOOKUP(O2493,Aggregations!$B$2:$C$12,2,FALSE)</f>
        <v>SUM</v>
      </c>
      <c r="U2493" t="b">
        <f t="shared" si="32"/>
        <v>0</v>
      </c>
    </row>
    <row r="2494" spans="1:21" x14ac:dyDescent="0.25">
      <c r="A2494" t="s">
        <v>4858</v>
      </c>
      <c r="B2494" t="s">
        <v>19</v>
      </c>
      <c r="C2494" t="s">
        <v>20</v>
      </c>
      <c r="D2494" t="s">
        <v>4858</v>
      </c>
      <c r="E2494" s="1">
        <v>44237.72152777778</v>
      </c>
      <c r="F2494" t="s">
        <v>4859</v>
      </c>
      <c r="G2494" s="2">
        <v>43201</v>
      </c>
      <c r="H2494" s="2">
        <v>5438</v>
      </c>
      <c r="I2494">
        <v>2</v>
      </c>
      <c r="J2494" s="2">
        <v>44372</v>
      </c>
      <c r="K2494" s="2">
        <v>44372</v>
      </c>
      <c r="L2494" t="s">
        <v>29</v>
      </c>
      <c r="M2494" t="s">
        <v>30</v>
      </c>
      <c r="N2494" t="s">
        <v>4860</v>
      </c>
      <c r="O2494" t="s">
        <v>396</v>
      </c>
      <c r="P2494" t="s">
        <v>397</v>
      </c>
      <c r="Q2494" t="s">
        <v>118</v>
      </c>
      <c r="T2494" t="str">
        <f>VLOOKUP(O2494,Aggregations!$B$2:$C$12,2,FALSE)</f>
        <v>SUM</v>
      </c>
      <c r="U2494" t="b">
        <f t="shared" si="32"/>
        <v>0</v>
      </c>
    </row>
    <row r="2495" spans="1:21" x14ac:dyDescent="0.25">
      <c r="A2495" t="s">
        <v>4861</v>
      </c>
      <c r="B2495" t="s">
        <v>19</v>
      </c>
      <c r="C2495" t="s">
        <v>20</v>
      </c>
      <c r="D2495" t="s">
        <v>4861</v>
      </c>
      <c r="E2495" s="1">
        <v>44237.72152777778</v>
      </c>
      <c r="F2495" t="s">
        <v>4862</v>
      </c>
      <c r="G2495" s="2">
        <v>43201</v>
      </c>
      <c r="H2495" s="2">
        <v>36439</v>
      </c>
      <c r="I2495">
        <v>3</v>
      </c>
      <c r="J2495" s="2">
        <v>44372</v>
      </c>
      <c r="K2495" s="2">
        <v>44372</v>
      </c>
      <c r="L2495" t="s">
        <v>29</v>
      </c>
      <c r="M2495" t="s">
        <v>30</v>
      </c>
      <c r="N2495" t="s">
        <v>4863</v>
      </c>
      <c r="O2495" t="s">
        <v>396</v>
      </c>
      <c r="P2495" t="s">
        <v>397</v>
      </c>
      <c r="Q2495" t="s">
        <v>118</v>
      </c>
      <c r="T2495" t="str">
        <f>VLOOKUP(O2495,Aggregations!$B$2:$C$12,2,FALSE)</f>
        <v>SUM</v>
      </c>
      <c r="U2495" t="b">
        <f t="shared" si="32"/>
        <v>0</v>
      </c>
    </row>
    <row r="2496" spans="1:21" x14ac:dyDescent="0.25">
      <c r="A2496" t="s">
        <v>4864</v>
      </c>
      <c r="B2496" t="s">
        <v>19</v>
      </c>
      <c r="C2496" t="s">
        <v>20</v>
      </c>
      <c r="D2496" t="s">
        <v>4864</v>
      </c>
      <c r="E2496" s="1">
        <v>44237.72152777778</v>
      </c>
      <c r="F2496" t="s">
        <v>4865</v>
      </c>
      <c r="G2496" s="2">
        <v>43201</v>
      </c>
      <c r="H2496" s="2">
        <v>5438</v>
      </c>
      <c r="I2496">
        <v>6</v>
      </c>
      <c r="J2496" s="2">
        <v>44372</v>
      </c>
      <c r="K2496" s="2">
        <v>44372</v>
      </c>
      <c r="L2496" t="s">
        <v>29</v>
      </c>
      <c r="M2496" t="s">
        <v>30</v>
      </c>
      <c r="N2496" t="s">
        <v>4866</v>
      </c>
      <c r="O2496" t="s">
        <v>396</v>
      </c>
      <c r="P2496" t="s">
        <v>397</v>
      </c>
      <c r="Q2496" t="s">
        <v>118</v>
      </c>
      <c r="T2496" t="str">
        <f>VLOOKUP(O2496,Aggregations!$B$2:$C$12,2,FALSE)</f>
        <v>SUM</v>
      </c>
      <c r="U2496" t="b">
        <f t="shared" si="32"/>
        <v>0</v>
      </c>
    </row>
    <row r="2497" spans="1:21" x14ac:dyDescent="0.25">
      <c r="A2497" t="s">
        <v>4867</v>
      </c>
      <c r="B2497" t="s">
        <v>19</v>
      </c>
      <c r="C2497" t="s">
        <v>20</v>
      </c>
      <c r="D2497" t="s">
        <v>4867</v>
      </c>
      <c r="E2497" s="1">
        <v>44237.72152777778</v>
      </c>
      <c r="F2497" t="s">
        <v>4868</v>
      </c>
      <c r="G2497" s="2">
        <v>43201</v>
      </c>
      <c r="H2497" s="2">
        <v>37608</v>
      </c>
      <c r="I2497">
        <v>1</v>
      </c>
      <c r="J2497" s="2">
        <v>44372</v>
      </c>
      <c r="K2497" s="2">
        <v>44372</v>
      </c>
      <c r="L2497" t="s">
        <v>29</v>
      </c>
      <c r="M2497" t="s">
        <v>30</v>
      </c>
      <c r="N2497" t="s">
        <v>4869</v>
      </c>
      <c r="O2497" t="s">
        <v>396</v>
      </c>
      <c r="P2497" t="s">
        <v>397</v>
      </c>
      <c r="Q2497" t="s">
        <v>118</v>
      </c>
      <c r="T2497" t="str">
        <f>VLOOKUP(O2497,Aggregations!$B$2:$C$12,2,FALSE)</f>
        <v>SUM</v>
      </c>
      <c r="U2497" t="b">
        <f t="shared" si="32"/>
        <v>0</v>
      </c>
    </row>
    <row r="2498" spans="1:21" x14ac:dyDescent="0.25">
      <c r="A2498" t="s">
        <v>4870</v>
      </c>
      <c r="B2498" t="s">
        <v>19</v>
      </c>
      <c r="C2498" t="s">
        <v>20</v>
      </c>
      <c r="D2498" t="s">
        <v>4870</v>
      </c>
      <c r="E2498" s="1">
        <v>44237.72152777778</v>
      </c>
      <c r="F2498" t="s">
        <v>4871</v>
      </c>
      <c r="G2498" s="2">
        <v>43201</v>
      </c>
      <c r="H2498" s="2">
        <v>37608</v>
      </c>
      <c r="I2498">
        <v>1</v>
      </c>
      <c r="J2498" s="2">
        <v>44372</v>
      </c>
      <c r="K2498" s="2">
        <v>44372</v>
      </c>
      <c r="L2498" t="s">
        <v>29</v>
      </c>
      <c r="M2498" t="s">
        <v>30</v>
      </c>
      <c r="N2498" t="s">
        <v>4872</v>
      </c>
      <c r="O2498" t="s">
        <v>396</v>
      </c>
      <c r="P2498" t="s">
        <v>397</v>
      </c>
      <c r="Q2498" t="s">
        <v>118</v>
      </c>
      <c r="T2498" t="str">
        <f>VLOOKUP(O2498,Aggregations!$B$2:$C$12,2,FALSE)</f>
        <v>SUM</v>
      </c>
      <c r="U2498" t="b">
        <f t="shared" si="32"/>
        <v>0</v>
      </c>
    </row>
    <row r="2499" spans="1:21" x14ac:dyDescent="0.25">
      <c r="A2499" t="s">
        <v>4873</v>
      </c>
      <c r="B2499" t="s">
        <v>19</v>
      </c>
      <c r="C2499" t="s">
        <v>20</v>
      </c>
      <c r="D2499" t="s">
        <v>4873</v>
      </c>
      <c r="E2499" s="1">
        <v>44237.72152777778</v>
      </c>
      <c r="F2499" t="s">
        <v>4874</v>
      </c>
      <c r="G2499" s="2">
        <v>43201</v>
      </c>
      <c r="H2499" s="2">
        <v>6215</v>
      </c>
      <c r="I2499">
        <v>1</v>
      </c>
      <c r="J2499" s="2">
        <v>44372</v>
      </c>
      <c r="K2499" s="2">
        <v>44372</v>
      </c>
      <c r="L2499" t="s">
        <v>29</v>
      </c>
      <c r="M2499" t="s">
        <v>30</v>
      </c>
      <c r="N2499" t="s">
        <v>4875</v>
      </c>
      <c r="O2499" t="s">
        <v>396</v>
      </c>
      <c r="P2499" t="s">
        <v>397</v>
      </c>
      <c r="Q2499" t="s">
        <v>118</v>
      </c>
      <c r="T2499" t="str">
        <f>VLOOKUP(O2499,Aggregations!$B$2:$C$12,2,FALSE)</f>
        <v>SUM</v>
      </c>
      <c r="U2499" t="b">
        <f t="shared" si="32"/>
        <v>0</v>
      </c>
    </row>
    <row r="2500" spans="1:21" x14ac:dyDescent="0.25">
      <c r="A2500" t="s">
        <v>4876</v>
      </c>
      <c r="B2500" t="s">
        <v>19</v>
      </c>
      <c r="C2500" t="s">
        <v>20</v>
      </c>
      <c r="D2500" t="s">
        <v>4876</v>
      </c>
      <c r="E2500" s="1">
        <v>44237.72152777778</v>
      </c>
      <c r="F2500" t="s">
        <v>4877</v>
      </c>
      <c r="G2500" s="2">
        <v>43201</v>
      </c>
      <c r="H2500" s="2">
        <v>37608</v>
      </c>
      <c r="I2500">
        <v>1</v>
      </c>
      <c r="J2500" s="2">
        <v>44372</v>
      </c>
      <c r="K2500" s="2">
        <v>44372</v>
      </c>
      <c r="L2500" t="s">
        <v>29</v>
      </c>
      <c r="M2500" t="s">
        <v>30</v>
      </c>
      <c r="N2500" t="s">
        <v>4878</v>
      </c>
      <c r="O2500" t="s">
        <v>396</v>
      </c>
      <c r="P2500" t="s">
        <v>397</v>
      </c>
      <c r="Q2500" t="s">
        <v>118</v>
      </c>
      <c r="T2500" t="str">
        <f>VLOOKUP(O2500,Aggregations!$B$2:$C$12,2,FALSE)</f>
        <v>SUM</v>
      </c>
      <c r="U2500" t="b">
        <f t="shared" si="32"/>
        <v>0</v>
      </c>
    </row>
    <row r="2501" spans="1:21" hidden="1" x14ac:dyDescent="0.25">
      <c r="A2501" t="s">
        <v>4879</v>
      </c>
      <c r="B2501" t="s">
        <v>19</v>
      </c>
      <c r="C2501" t="s">
        <v>20</v>
      </c>
      <c r="D2501" t="s">
        <v>4879</v>
      </c>
      <c r="E2501" s="1">
        <v>44084.656944444447</v>
      </c>
      <c r="F2501" t="s">
        <v>4880</v>
      </c>
      <c r="G2501" s="2">
        <v>44083</v>
      </c>
      <c r="H2501" s="2">
        <v>41458</v>
      </c>
      <c r="I2501">
        <v>2</v>
      </c>
      <c r="J2501" s="2">
        <v>44372</v>
      </c>
      <c r="K2501" s="2">
        <v>44372</v>
      </c>
      <c r="L2501" t="s">
        <v>29</v>
      </c>
      <c r="M2501" t="s">
        <v>30</v>
      </c>
      <c r="N2501" t="s">
        <v>4881</v>
      </c>
      <c r="O2501" t="s">
        <v>34</v>
      </c>
      <c r="P2501" t="s">
        <v>35</v>
      </c>
      <c r="Q2501" t="s">
        <v>142</v>
      </c>
      <c r="R2501" t="s">
        <v>118</v>
      </c>
    </row>
    <row r="2502" spans="1:21" hidden="1" x14ac:dyDescent="0.25">
      <c r="A2502" t="s">
        <v>4882</v>
      </c>
      <c r="B2502" t="s">
        <v>19</v>
      </c>
      <c r="C2502" t="s">
        <v>20</v>
      </c>
      <c r="D2502" t="s">
        <v>4882</v>
      </c>
      <c r="E2502" s="1">
        <v>44084.656944444447</v>
      </c>
      <c r="F2502" t="s">
        <v>4883</v>
      </c>
      <c r="G2502" s="2">
        <v>44083</v>
      </c>
      <c r="H2502" s="2">
        <v>41458</v>
      </c>
      <c r="I2502">
        <v>2</v>
      </c>
      <c r="J2502" s="2">
        <v>44372</v>
      </c>
      <c r="K2502" s="2">
        <v>44372</v>
      </c>
      <c r="L2502" t="s">
        <v>29</v>
      </c>
      <c r="M2502" t="s">
        <v>30</v>
      </c>
      <c r="N2502" t="s">
        <v>4884</v>
      </c>
      <c r="O2502" t="s">
        <v>34</v>
      </c>
      <c r="P2502" t="s">
        <v>35</v>
      </c>
      <c r="Q2502" t="s">
        <v>142</v>
      </c>
      <c r="R2502" t="s">
        <v>118</v>
      </c>
    </row>
    <row r="2503" spans="1:21" hidden="1" x14ac:dyDescent="0.25">
      <c r="A2503" t="s">
        <v>4885</v>
      </c>
      <c r="B2503" t="s">
        <v>19</v>
      </c>
      <c r="C2503" t="s">
        <v>20</v>
      </c>
      <c r="D2503" t="s">
        <v>4885</v>
      </c>
      <c r="E2503" s="1">
        <v>44369.352777777778</v>
      </c>
      <c r="F2503" t="s">
        <v>100</v>
      </c>
      <c r="G2503" s="2">
        <v>44356</v>
      </c>
      <c r="H2503" s="2">
        <v>26667</v>
      </c>
      <c r="I2503">
        <v>18</v>
      </c>
      <c r="J2503" s="2">
        <v>44372</v>
      </c>
      <c r="K2503" s="2">
        <v>44372</v>
      </c>
      <c r="L2503" t="s">
        <v>29</v>
      </c>
      <c r="M2503" t="s">
        <v>30</v>
      </c>
      <c r="N2503" t="s">
        <v>4886</v>
      </c>
      <c r="O2503" t="s">
        <v>78</v>
      </c>
      <c r="P2503" t="s">
        <v>79</v>
      </c>
      <c r="Q2503" t="s">
        <v>6929</v>
      </c>
    </row>
    <row r="2504" spans="1:21" x14ac:dyDescent="0.25">
      <c r="A2504" t="s">
        <v>4887</v>
      </c>
      <c r="B2504" t="s">
        <v>19</v>
      </c>
      <c r="C2504" t="s">
        <v>20</v>
      </c>
      <c r="D2504" t="s">
        <v>4887</v>
      </c>
      <c r="E2504" s="1">
        <v>44369.352777777778</v>
      </c>
      <c r="F2504" t="s">
        <v>100</v>
      </c>
      <c r="G2504" s="2">
        <v>44356</v>
      </c>
      <c r="H2504" s="2">
        <v>26667</v>
      </c>
      <c r="I2504">
        <v>38</v>
      </c>
      <c r="J2504" s="2">
        <v>44372</v>
      </c>
      <c r="K2504" s="2">
        <v>44372</v>
      </c>
      <c r="L2504" t="s">
        <v>22</v>
      </c>
      <c r="M2504" t="s">
        <v>23</v>
      </c>
      <c r="N2504" t="s">
        <v>4886</v>
      </c>
      <c r="O2504" t="s">
        <v>78</v>
      </c>
      <c r="P2504" t="s">
        <v>79</v>
      </c>
      <c r="Q2504" t="s">
        <v>118</v>
      </c>
      <c r="T2504" t="str">
        <f>VLOOKUP(O2504,Aggregations!$B$2:$C$12,2,FALSE)</f>
        <v>SUM</v>
      </c>
      <c r="U2504" t="b">
        <f>ISNUMBER(SEARCH("CLOSE",B2504))</f>
        <v>0</v>
      </c>
    </row>
    <row r="2505" spans="1:21" hidden="1" x14ac:dyDescent="0.25">
      <c r="A2505" t="s">
        <v>4888</v>
      </c>
      <c r="B2505" t="s">
        <v>19</v>
      </c>
      <c r="C2505" t="s">
        <v>20</v>
      </c>
      <c r="D2505" t="s">
        <v>4888</v>
      </c>
      <c r="E2505" s="1">
        <v>44369.352777777778</v>
      </c>
      <c r="F2505" t="s">
        <v>100</v>
      </c>
      <c r="G2505" s="2">
        <v>44356</v>
      </c>
      <c r="H2505" s="2">
        <v>26667</v>
      </c>
      <c r="I2505">
        <v>1</v>
      </c>
      <c r="J2505" s="2">
        <v>44372</v>
      </c>
      <c r="K2505" s="2">
        <v>44372</v>
      </c>
      <c r="L2505" t="s">
        <v>29</v>
      </c>
      <c r="M2505" t="s">
        <v>30</v>
      </c>
      <c r="N2505" t="s">
        <v>4889</v>
      </c>
      <c r="O2505" t="s">
        <v>78</v>
      </c>
      <c r="P2505" t="s">
        <v>79</v>
      </c>
      <c r="Q2505" t="s">
        <v>6929</v>
      </c>
    </row>
    <row r="2506" spans="1:21" x14ac:dyDescent="0.25">
      <c r="A2506" t="s">
        <v>4890</v>
      </c>
      <c r="B2506" t="s">
        <v>19</v>
      </c>
      <c r="C2506" t="s">
        <v>20</v>
      </c>
      <c r="D2506" t="s">
        <v>4890</v>
      </c>
      <c r="E2506" s="1">
        <v>44369.352777777778</v>
      </c>
      <c r="F2506" t="s">
        <v>100</v>
      </c>
      <c r="G2506" s="2">
        <v>44356</v>
      </c>
      <c r="H2506" s="2">
        <v>26667</v>
      </c>
      <c r="I2506">
        <v>1</v>
      </c>
      <c r="J2506" s="2">
        <v>44372</v>
      </c>
      <c r="K2506" s="2">
        <v>44372</v>
      </c>
      <c r="L2506" t="s">
        <v>22</v>
      </c>
      <c r="M2506" t="s">
        <v>23</v>
      </c>
      <c r="N2506" t="s">
        <v>4889</v>
      </c>
      <c r="O2506" t="s">
        <v>78</v>
      </c>
      <c r="P2506" t="s">
        <v>79</v>
      </c>
      <c r="Q2506" t="s">
        <v>118</v>
      </c>
      <c r="T2506" t="str">
        <f>VLOOKUP(O2506,Aggregations!$B$2:$C$12,2,FALSE)</f>
        <v>SUM</v>
      </c>
      <c r="U2506" t="b">
        <f>ISNUMBER(SEARCH("CLOSE",B2506))</f>
        <v>0</v>
      </c>
    </row>
    <row r="2507" spans="1:21" hidden="1" x14ac:dyDescent="0.25">
      <c r="A2507" t="s">
        <v>4891</v>
      </c>
      <c r="B2507" t="s">
        <v>19</v>
      </c>
      <c r="C2507" t="s">
        <v>20</v>
      </c>
      <c r="D2507" t="s">
        <v>4891</v>
      </c>
      <c r="E2507" s="1">
        <v>44369.34652777778</v>
      </c>
      <c r="F2507" t="s">
        <v>100</v>
      </c>
      <c r="G2507" s="2">
        <v>44356</v>
      </c>
      <c r="H2507" s="2">
        <v>32512</v>
      </c>
      <c r="I2507">
        <v>1</v>
      </c>
      <c r="J2507" s="2">
        <v>44372</v>
      </c>
      <c r="K2507" s="2">
        <v>44372</v>
      </c>
      <c r="L2507" t="s">
        <v>29</v>
      </c>
      <c r="M2507" t="s">
        <v>30</v>
      </c>
      <c r="N2507" t="s">
        <v>4892</v>
      </c>
      <c r="O2507" t="s">
        <v>78</v>
      </c>
      <c r="P2507" t="s">
        <v>79</v>
      </c>
      <c r="Q2507" t="s">
        <v>6929</v>
      </c>
    </row>
    <row r="2508" spans="1:21" x14ac:dyDescent="0.25">
      <c r="A2508" t="s">
        <v>4893</v>
      </c>
      <c r="B2508" t="s">
        <v>19</v>
      </c>
      <c r="C2508" t="s">
        <v>20</v>
      </c>
      <c r="D2508" t="s">
        <v>4893</v>
      </c>
      <c r="E2508" s="1">
        <v>44369.350694444445</v>
      </c>
      <c r="F2508" t="s">
        <v>100</v>
      </c>
      <c r="G2508" s="2">
        <v>44356</v>
      </c>
      <c r="H2508" s="2">
        <v>32512</v>
      </c>
      <c r="I2508">
        <v>1</v>
      </c>
      <c r="J2508" s="2">
        <v>44372</v>
      </c>
      <c r="K2508" s="2">
        <v>44372</v>
      </c>
      <c r="L2508" t="s">
        <v>22</v>
      </c>
      <c r="M2508" t="s">
        <v>23</v>
      </c>
      <c r="N2508" t="s">
        <v>4892</v>
      </c>
      <c r="O2508" t="s">
        <v>78</v>
      </c>
      <c r="P2508" t="s">
        <v>79</v>
      </c>
      <c r="Q2508" t="s">
        <v>118</v>
      </c>
      <c r="T2508" t="str">
        <f>VLOOKUP(O2508,Aggregations!$B$2:$C$12,2,FALSE)</f>
        <v>SUM</v>
      </c>
      <c r="U2508" t="b">
        <f>ISNUMBER(SEARCH("CLOSE",B2508))</f>
        <v>0</v>
      </c>
    </row>
    <row r="2509" spans="1:21" hidden="1" x14ac:dyDescent="0.25">
      <c r="A2509" t="s">
        <v>4894</v>
      </c>
      <c r="B2509" t="s">
        <v>19</v>
      </c>
      <c r="C2509" t="s">
        <v>20</v>
      </c>
      <c r="D2509" t="s">
        <v>4894</v>
      </c>
      <c r="E2509" s="1">
        <v>44369.352083333331</v>
      </c>
      <c r="F2509" t="s">
        <v>100</v>
      </c>
      <c r="G2509" s="2">
        <v>44356</v>
      </c>
      <c r="H2509" s="2">
        <v>31140</v>
      </c>
      <c r="I2509">
        <v>1</v>
      </c>
      <c r="J2509" s="2">
        <v>44372</v>
      </c>
      <c r="K2509" s="2">
        <v>44372</v>
      </c>
      <c r="L2509" t="s">
        <v>29</v>
      </c>
      <c r="M2509" t="s">
        <v>30</v>
      </c>
      <c r="N2509" t="s">
        <v>4895</v>
      </c>
      <c r="O2509" t="s">
        <v>78</v>
      </c>
      <c r="P2509" t="s">
        <v>79</v>
      </c>
      <c r="Q2509" t="s">
        <v>6929</v>
      </c>
    </row>
    <row r="2510" spans="1:21" x14ac:dyDescent="0.25">
      <c r="A2510" t="s">
        <v>4896</v>
      </c>
      <c r="B2510" t="s">
        <v>19</v>
      </c>
      <c r="C2510" t="s">
        <v>20</v>
      </c>
      <c r="D2510" t="s">
        <v>4896</v>
      </c>
      <c r="E2510" s="1">
        <v>44369.352777777778</v>
      </c>
      <c r="F2510" t="s">
        <v>100</v>
      </c>
      <c r="G2510" s="2">
        <v>44356</v>
      </c>
      <c r="H2510" s="2">
        <v>31140</v>
      </c>
      <c r="I2510">
        <v>1</v>
      </c>
      <c r="J2510" s="2">
        <v>44372</v>
      </c>
      <c r="K2510" s="2">
        <v>44372</v>
      </c>
      <c r="L2510" t="s">
        <v>22</v>
      </c>
      <c r="M2510" t="s">
        <v>23</v>
      </c>
      <c r="N2510" t="s">
        <v>4895</v>
      </c>
      <c r="O2510" t="s">
        <v>78</v>
      </c>
      <c r="P2510" t="s">
        <v>79</v>
      </c>
      <c r="Q2510" t="s">
        <v>118</v>
      </c>
      <c r="T2510" t="str">
        <f>VLOOKUP(O2510,Aggregations!$B$2:$C$12,2,FALSE)</f>
        <v>SUM</v>
      </c>
      <c r="U2510" t="b">
        <f>ISNUMBER(SEARCH("CLOSE",B2510))</f>
        <v>0</v>
      </c>
    </row>
    <row r="2511" spans="1:21" hidden="1" x14ac:dyDescent="0.25">
      <c r="A2511" t="s">
        <v>4897</v>
      </c>
      <c r="B2511" t="s">
        <v>19</v>
      </c>
      <c r="C2511" t="s">
        <v>20</v>
      </c>
      <c r="D2511" t="s">
        <v>4897</v>
      </c>
      <c r="E2511" s="1">
        <v>44369.350694444445</v>
      </c>
      <c r="F2511" t="s">
        <v>100</v>
      </c>
      <c r="G2511" s="2">
        <v>44356</v>
      </c>
      <c r="H2511" s="2">
        <v>31140</v>
      </c>
      <c r="I2511">
        <v>1</v>
      </c>
      <c r="J2511" s="2">
        <v>44372</v>
      </c>
      <c r="K2511" s="2">
        <v>44372</v>
      </c>
      <c r="L2511" t="s">
        <v>29</v>
      </c>
      <c r="M2511" t="s">
        <v>30</v>
      </c>
      <c r="N2511" t="s">
        <v>4898</v>
      </c>
      <c r="O2511" t="s">
        <v>78</v>
      </c>
      <c r="P2511" t="s">
        <v>79</v>
      </c>
      <c r="Q2511" t="s">
        <v>6929</v>
      </c>
    </row>
    <row r="2512" spans="1:21" x14ac:dyDescent="0.25">
      <c r="A2512" t="s">
        <v>4899</v>
      </c>
      <c r="B2512" t="s">
        <v>19</v>
      </c>
      <c r="C2512" t="s">
        <v>20</v>
      </c>
      <c r="D2512" t="s">
        <v>4899</v>
      </c>
      <c r="E2512" s="1">
        <v>44369.351388888892</v>
      </c>
      <c r="F2512" t="s">
        <v>100</v>
      </c>
      <c r="G2512" s="2">
        <v>44356</v>
      </c>
      <c r="H2512" s="2">
        <v>31140</v>
      </c>
      <c r="I2512">
        <v>3</v>
      </c>
      <c r="J2512" s="2">
        <v>44372</v>
      </c>
      <c r="K2512" s="2">
        <v>44372</v>
      </c>
      <c r="L2512" t="s">
        <v>22</v>
      </c>
      <c r="M2512" t="s">
        <v>23</v>
      </c>
      <c r="N2512" t="s">
        <v>4898</v>
      </c>
      <c r="O2512" t="s">
        <v>78</v>
      </c>
      <c r="P2512" t="s">
        <v>79</v>
      </c>
      <c r="Q2512" t="s">
        <v>118</v>
      </c>
      <c r="T2512" t="str">
        <f>VLOOKUP(O2512,Aggregations!$B$2:$C$12,2,FALSE)</f>
        <v>SUM</v>
      </c>
      <c r="U2512" t="b">
        <f t="shared" ref="U2512:U2514" si="33">ISNUMBER(SEARCH("CLOSE",B2512))</f>
        <v>0</v>
      </c>
    </row>
    <row r="2513" spans="1:21" x14ac:dyDescent="0.25">
      <c r="A2513" t="s">
        <v>4900</v>
      </c>
      <c r="B2513" t="s">
        <v>32</v>
      </c>
      <c r="C2513" t="s">
        <v>20</v>
      </c>
      <c r="D2513" t="s">
        <v>4900</v>
      </c>
      <c r="E2513" s="1">
        <v>44371.648611111108</v>
      </c>
      <c r="F2513" t="s">
        <v>4901</v>
      </c>
      <c r="G2513" s="2">
        <v>44370</v>
      </c>
      <c r="H2513" s="2">
        <v>37608</v>
      </c>
      <c r="I2513">
        <v>16</v>
      </c>
      <c r="J2513" s="2">
        <v>44372</v>
      </c>
      <c r="K2513" s="2">
        <v>44372</v>
      </c>
      <c r="L2513" t="s">
        <v>29</v>
      </c>
      <c r="M2513" t="s">
        <v>30</v>
      </c>
      <c r="N2513" t="s">
        <v>4902</v>
      </c>
      <c r="O2513" t="s">
        <v>396</v>
      </c>
      <c r="P2513" t="s">
        <v>397</v>
      </c>
      <c r="Q2513" t="s">
        <v>118</v>
      </c>
      <c r="T2513" t="str">
        <f>VLOOKUP(O2513,Aggregations!$B$2:$C$12,2,FALSE)</f>
        <v>SUM</v>
      </c>
      <c r="U2513" t="b">
        <f t="shared" si="33"/>
        <v>0</v>
      </c>
    </row>
    <row r="2514" spans="1:21" x14ac:dyDescent="0.25">
      <c r="A2514" t="s">
        <v>4903</v>
      </c>
      <c r="B2514" t="s">
        <v>32</v>
      </c>
      <c r="C2514" t="s">
        <v>20</v>
      </c>
      <c r="D2514" t="s">
        <v>4903</v>
      </c>
      <c r="E2514" s="1">
        <v>44371.648611111108</v>
      </c>
      <c r="F2514" t="s">
        <v>4901</v>
      </c>
      <c r="G2514" s="2">
        <v>44370</v>
      </c>
      <c r="H2514" s="2">
        <v>37608</v>
      </c>
      <c r="I2514">
        <v>6</v>
      </c>
      <c r="J2514" s="2">
        <v>44372</v>
      </c>
      <c r="K2514" s="2">
        <v>44372</v>
      </c>
      <c r="L2514" t="s">
        <v>29</v>
      </c>
      <c r="M2514" t="s">
        <v>30</v>
      </c>
      <c r="N2514" t="s">
        <v>4904</v>
      </c>
      <c r="O2514" t="s">
        <v>396</v>
      </c>
      <c r="P2514" t="s">
        <v>397</v>
      </c>
      <c r="Q2514" t="s">
        <v>118</v>
      </c>
      <c r="T2514" t="str">
        <f>VLOOKUP(O2514,Aggregations!$B$2:$C$12,2,FALSE)</f>
        <v>SUM</v>
      </c>
      <c r="U2514" t="b">
        <f t="shared" si="33"/>
        <v>0</v>
      </c>
    </row>
    <row r="2515" spans="1:21" hidden="1" x14ac:dyDescent="0.25">
      <c r="A2515" t="s">
        <v>4905</v>
      </c>
      <c r="B2515" t="s">
        <v>32</v>
      </c>
      <c r="C2515" t="s">
        <v>20</v>
      </c>
      <c r="D2515" t="s">
        <v>4905</v>
      </c>
      <c r="E2515" s="1">
        <v>43265.65347222222</v>
      </c>
      <c r="F2515" t="s">
        <v>4906</v>
      </c>
      <c r="G2515" s="2">
        <v>43264</v>
      </c>
      <c r="H2515" s="2">
        <v>37608</v>
      </c>
      <c r="I2515">
        <v>9</v>
      </c>
      <c r="J2515" s="2">
        <v>44372</v>
      </c>
      <c r="K2515" s="2">
        <v>44372</v>
      </c>
      <c r="L2515" t="s">
        <v>29</v>
      </c>
      <c r="M2515" t="s">
        <v>30</v>
      </c>
      <c r="N2515" t="s">
        <v>4907</v>
      </c>
      <c r="O2515" t="s">
        <v>34</v>
      </c>
      <c r="P2515" t="s">
        <v>35</v>
      </c>
      <c r="Q2515" t="s">
        <v>142</v>
      </c>
      <c r="R2515" t="s">
        <v>118</v>
      </c>
    </row>
    <row r="2516" spans="1:21" hidden="1" x14ac:dyDescent="0.25">
      <c r="A2516" t="s">
        <v>4908</v>
      </c>
      <c r="B2516" t="s">
        <v>19</v>
      </c>
      <c r="C2516" t="s">
        <v>20</v>
      </c>
      <c r="D2516" t="s">
        <v>4908</v>
      </c>
      <c r="E2516" s="1">
        <v>44084.656944444447</v>
      </c>
      <c r="F2516" t="s">
        <v>201</v>
      </c>
      <c r="G2516" s="2">
        <v>44083</v>
      </c>
      <c r="H2516" s="2">
        <v>27402</v>
      </c>
      <c r="I2516">
        <v>6</v>
      </c>
      <c r="J2516" s="2">
        <v>44372</v>
      </c>
      <c r="K2516" s="2">
        <v>44372</v>
      </c>
      <c r="L2516" t="s">
        <v>29</v>
      </c>
      <c r="M2516" t="s">
        <v>30</v>
      </c>
      <c r="N2516" t="s">
        <v>4909</v>
      </c>
      <c r="O2516" t="s">
        <v>34</v>
      </c>
      <c r="P2516" t="s">
        <v>35</v>
      </c>
      <c r="Q2516" t="s">
        <v>142</v>
      </c>
      <c r="R2516" t="s">
        <v>118</v>
      </c>
    </row>
    <row r="2517" spans="1:21" hidden="1" x14ac:dyDescent="0.25">
      <c r="A2517" t="s">
        <v>4910</v>
      </c>
      <c r="B2517" t="s">
        <v>19</v>
      </c>
      <c r="C2517" t="s">
        <v>20</v>
      </c>
      <c r="D2517" t="s">
        <v>4910</v>
      </c>
      <c r="E2517" s="1">
        <v>44084.656944444447</v>
      </c>
      <c r="F2517" t="s">
        <v>4911</v>
      </c>
      <c r="G2517" s="2">
        <v>44083</v>
      </c>
      <c r="H2517" s="2">
        <v>27402</v>
      </c>
      <c r="I2517">
        <v>40</v>
      </c>
      <c r="J2517" s="2">
        <v>44372</v>
      </c>
      <c r="K2517" s="2">
        <v>44372</v>
      </c>
      <c r="L2517" t="s">
        <v>29</v>
      </c>
      <c r="M2517" t="s">
        <v>30</v>
      </c>
      <c r="N2517" t="s">
        <v>4912</v>
      </c>
      <c r="O2517" t="s">
        <v>34</v>
      </c>
      <c r="P2517" t="s">
        <v>35</v>
      </c>
      <c r="Q2517" t="s">
        <v>142</v>
      </c>
      <c r="R2517" t="s">
        <v>118</v>
      </c>
    </row>
    <row r="2518" spans="1:21" hidden="1" x14ac:dyDescent="0.25">
      <c r="A2518" t="s">
        <v>4913</v>
      </c>
      <c r="B2518" t="s">
        <v>19</v>
      </c>
      <c r="C2518" t="s">
        <v>20</v>
      </c>
      <c r="D2518" t="s">
        <v>4913</v>
      </c>
      <c r="E2518" s="1">
        <v>44084.656944444447</v>
      </c>
      <c r="F2518" t="s">
        <v>4914</v>
      </c>
      <c r="G2518" s="2">
        <v>44083</v>
      </c>
      <c r="H2518" s="2">
        <v>30720</v>
      </c>
      <c r="I2518">
        <v>22</v>
      </c>
      <c r="J2518" s="2">
        <v>44372</v>
      </c>
      <c r="K2518" s="2">
        <v>44372</v>
      </c>
      <c r="L2518" t="s">
        <v>29</v>
      </c>
      <c r="M2518" t="s">
        <v>30</v>
      </c>
      <c r="N2518" t="s">
        <v>4915</v>
      </c>
      <c r="O2518" t="s">
        <v>34</v>
      </c>
      <c r="P2518" t="s">
        <v>35</v>
      </c>
      <c r="Q2518" t="s">
        <v>142</v>
      </c>
      <c r="R2518" t="s">
        <v>118</v>
      </c>
    </row>
    <row r="2519" spans="1:21" hidden="1" x14ac:dyDescent="0.25">
      <c r="A2519" t="s">
        <v>4916</v>
      </c>
      <c r="B2519" t="s">
        <v>19</v>
      </c>
      <c r="C2519" t="s">
        <v>20</v>
      </c>
      <c r="D2519" t="s">
        <v>4916</v>
      </c>
      <c r="E2519" s="1">
        <v>44084.656944444447</v>
      </c>
      <c r="F2519" t="s">
        <v>4917</v>
      </c>
      <c r="G2519" s="2">
        <v>44083</v>
      </c>
      <c r="H2519" s="2">
        <v>41458</v>
      </c>
      <c r="I2519">
        <v>1</v>
      </c>
      <c r="J2519" s="2">
        <v>44372</v>
      </c>
      <c r="K2519" s="2">
        <v>44372</v>
      </c>
      <c r="L2519" t="s">
        <v>29</v>
      </c>
      <c r="M2519" t="s">
        <v>30</v>
      </c>
      <c r="N2519" t="s">
        <v>4918</v>
      </c>
      <c r="O2519" t="s">
        <v>34</v>
      </c>
      <c r="P2519" t="s">
        <v>35</v>
      </c>
      <c r="Q2519" t="s">
        <v>142</v>
      </c>
      <c r="R2519" t="s">
        <v>118</v>
      </c>
    </row>
    <row r="2520" spans="1:21" hidden="1" x14ac:dyDescent="0.25">
      <c r="A2520" t="s">
        <v>4919</v>
      </c>
      <c r="B2520" t="s">
        <v>19</v>
      </c>
      <c r="C2520" t="s">
        <v>20</v>
      </c>
      <c r="D2520" t="s">
        <v>4919</v>
      </c>
      <c r="E2520" s="1">
        <v>44084.656944444447</v>
      </c>
      <c r="F2520" t="s">
        <v>4920</v>
      </c>
      <c r="G2520" s="2">
        <v>44083</v>
      </c>
      <c r="H2520" s="2">
        <v>41458</v>
      </c>
      <c r="I2520">
        <v>1</v>
      </c>
      <c r="J2520" s="2">
        <v>44372</v>
      </c>
      <c r="K2520" s="2">
        <v>44372</v>
      </c>
      <c r="L2520" t="s">
        <v>29</v>
      </c>
      <c r="M2520" t="s">
        <v>30</v>
      </c>
      <c r="N2520" t="s">
        <v>4921</v>
      </c>
      <c r="O2520" t="s">
        <v>34</v>
      </c>
      <c r="P2520" t="s">
        <v>35</v>
      </c>
      <c r="Q2520" t="s">
        <v>142</v>
      </c>
      <c r="R2520" t="s">
        <v>118</v>
      </c>
    </row>
    <row r="2521" spans="1:21" x14ac:dyDescent="0.25">
      <c r="A2521" t="s">
        <v>4922</v>
      </c>
      <c r="B2521" t="s">
        <v>19</v>
      </c>
      <c r="C2521" t="s">
        <v>20</v>
      </c>
      <c r="D2521" t="s">
        <v>4922</v>
      </c>
      <c r="E2521" s="1">
        <v>44371.649305555555</v>
      </c>
      <c r="G2521" s="2">
        <v>44370</v>
      </c>
      <c r="H2521" s="2">
        <v>37608</v>
      </c>
      <c r="I2521">
        <v>1</v>
      </c>
      <c r="J2521" s="2">
        <v>44372</v>
      </c>
      <c r="K2521" s="2">
        <v>44372</v>
      </c>
      <c r="L2521" t="s">
        <v>29</v>
      </c>
      <c r="M2521" t="s">
        <v>30</v>
      </c>
      <c r="N2521" t="s">
        <v>4923</v>
      </c>
      <c r="O2521" t="s">
        <v>396</v>
      </c>
      <c r="P2521" t="s">
        <v>397</v>
      </c>
      <c r="Q2521" t="s">
        <v>118</v>
      </c>
      <c r="T2521" t="str">
        <f>VLOOKUP(O2521,Aggregations!$B$2:$C$12,2,FALSE)</f>
        <v>SUM</v>
      </c>
      <c r="U2521" t="b">
        <f t="shared" ref="U2521:U2555" si="34">ISNUMBER(SEARCH("CLOSE",B2521))</f>
        <v>0</v>
      </c>
    </row>
    <row r="2522" spans="1:21" x14ac:dyDescent="0.25">
      <c r="A2522" t="s">
        <v>4924</v>
      </c>
      <c r="B2522" t="s">
        <v>19</v>
      </c>
      <c r="C2522" t="s">
        <v>20</v>
      </c>
      <c r="D2522" t="s">
        <v>4924</v>
      </c>
      <c r="E2522" s="1">
        <v>44371.649305555555</v>
      </c>
      <c r="G2522" s="2">
        <v>44370</v>
      </c>
      <c r="H2522" s="2">
        <v>37608</v>
      </c>
      <c r="I2522">
        <v>1</v>
      </c>
      <c r="J2522" s="2">
        <v>44372</v>
      </c>
      <c r="K2522" s="2">
        <v>44372</v>
      </c>
      <c r="L2522" t="s">
        <v>29</v>
      </c>
      <c r="M2522" t="s">
        <v>30</v>
      </c>
      <c r="N2522" t="s">
        <v>4925</v>
      </c>
      <c r="O2522" t="s">
        <v>396</v>
      </c>
      <c r="P2522" t="s">
        <v>397</v>
      </c>
      <c r="Q2522" t="s">
        <v>118</v>
      </c>
      <c r="T2522" t="str">
        <f>VLOOKUP(O2522,Aggregations!$B$2:$C$12,2,FALSE)</f>
        <v>SUM</v>
      </c>
      <c r="U2522" t="b">
        <f t="shared" si="34"/>
        <v>0</v>
      </c>
    </row>
    <row r="2523" spans="1:21" x14ac:dyDescent="0.25">
      <c r="A2523" t="s">
        <v>4926</v>
      </c>
      <c r="B2523" t="s">
        <v>19</v>
      </c>
      <c r="C2523" t="s">
        <v>20</v>
      </c>
      <c r="D2523" t="s">
        <v>4926</v>
      </c>
      <c r="E2523" s="1">
        <v>44371.649305555555</v>
      </c>
      <c r="G2523" s="2">
        <v>44370</v>
      </c>
      <c r="H2523" s="2">
        <v>37608</v>
      </c>
      <c r="I2523">
        <v>1</v>
      </c>
      <c r="J2523" s="2">
        <v>44372</v>
      </c>
      <c r="K2523" s="2">
        <v>44372</v>
      </c>
      <c r="L2523" t="s">
        <v>29</v>
      </c>
      <c r="M2523" t="s">
        <v>30</v>
      </c>
      <c r="N2523" t="s">
        <v>4927</v>
      </c>
      <c r="O2523" t="s">
        <v>396</v>
      </c>
      <c r="P2523" t="s">
        <v>397</v>
      </c>
      <c r="Q2523" t="s">
        <v>118</v>
      </c>
      <c r="T2523" t="str">
        <f>VLOOKUP(O2523,Aggregations!$B$2:$C$12,2,FALSE)</f>
        <v>SUM</v>
      </c>
      <c r="U2523" t="b">
        <f t="shared" si="34"/>
        <v>0</v>
      </c>
    </row>
    <row r="2524" spans="1:21" x14ac:dyDescent="0.25">
      <c r="A2524" t="s">
        <v>4928</v>
      </c>
      <c r="B2524" t="s">
        <v>19</v>
      </c>
      <c r="C2524" t="s">
        <v>20</v>
      </c>
      <c r="D2524" t="s">
        <v>4928</v>
      </c>
      <c r="E2524" s="1">
        <v>44371.649305555555</v>
      </c>
      <c r="G2524" s="2">
        <v>44370</v>
      </c>
      <c r="H2524" s="2">
        <v>37608</v>
      </c>
      <c r="I2524">
        <v>1</v>
      </c>
      <c r="J2524" s="2">
        <v>44372</v>
      </c>
      <c r="K2524" s="2">
        <v>44372</v>
      </c>
      <c r="L2524" t="s">
        <v>29</v>
      </c>
      <c r="M2524" t="s">
        <v>30</v>
      </c>
      <c r="N2524" t="s">
        <v>4929</v>
      </c>
      <c r="O2524" t="s">
        <v>396</v>
      </c>
      <c r="P2524" t="s">
        <v>397</v>
      </c>
      <c r="Q2524" t="s">
        <v>118</v>
      </c>
      <c r="T2524" t="str">
        <f>VLOOKUP(O2524,Aggregations!$B$2:$C$12,2,FALSE)</f>
        <v>SUM</v>
      </c>
      <c r="U2524" t="b">
        <f t="shared" si="34"/>
        <v>0</v>
      </c>
    </row>
    <row r="2525" spans="1:21" x14ac:dyDescent="0.25">
      <c r="A2525" t="s">
        <v>4930</v>
      </c>
      <c r="B2525" t="s">
        <v>19</v>
      </c>
      <c r="C2525" t="s">
        <v>20</v>
      </c>
      <c r="D2525" t="s">
        <v>4930</v>
      </c>
      <c r="E2525" s="1">
        <v>44371.649305555555</v>
      </c>
      <c r="G2525" s="2">
        <v>44370</v>
      </c>
      <c r="H2525" s="2">
        <v>37608</v>
      </c>
      <c r="I2525">
        <v>1</v>
      </c>
      <c r="J2525" s="2">
        <v>44372</v>
      </c>
      <c r="K2525" s="2">
        <v>44372</v>
      </c>
      <c r="L2525" t="s">
        <v>29</v>
      </c>
      <c r="M2525" t="s">
        <v>30</v>
      </c>
      <c r="N2525" t="s">
        <v>4931</v>
      </c>
      <c r="O2525" t="s">
        <v>396</v>
      </c>
      <c r="P2525" t="s">
        <v>397</v>
      </c>
      <c r="Q2525" t="s">
        <v>118</v>
      </c>
      <c r="T2525" t="str">
        <f>VLOOKUP(O2525,Aggregations!$B$2:$C$12,2,FALSE)</f>
        <v>SUM</v>
      </c>
      <c r="U2525" t="b">
        <f t="shared" si="34"/>
        <v>0</v>
      </c>
    </row>
    <row r="2526" spans="1:21" x14ac:dyDescent="0.25">
      <c r="A2526" t="s">
        <v>4932</v>
      </c>
      <c r="B2526" t="s">
        <v>19</v>
      </c>
      <c r="C2526" t="s">
        <v>20</v>
      </c>
      <c r="D2526" t="s">
        <v>4932</v>
      </c>
      <c r="E2526" s="1">
        <v>44371.649305555555</v>
      </c>
      <c r="G2526" s="2">
        <v>44370</v>
      </c>
      <c r="H2526" s="2">
        <v>37608</v>
      </c>
      <c r="I2526">
        <v>1</v>
      </c>
      <c r="J2526" s="2">
        <v>44372</v>
      </c>
      <c r="K2526" s="2">
        <v>44372</v>
      </c>
      <c r="L2526" t="s">
        <v>29</v>
      </c>
      <c r="M2526" t="s">
        <v>30</v>
      </c>
      <c r="N2526" t="s">
        <v>4933</v>
      </c>
      <c r="O2526" t="s">
        <v>396</v>
      </c>
      <c r="P2526" t="s">
        <v>397</v>
      </c>
      <c r="Q2526" t="s">
        <v>118</v>
      </c>
      <c r="T2526" t="str">
        <f>VLOOKUP(O2526,Aggregations!$B$2:$C$12,2,FALSE)</f>
        <v>SUM</v>
      </c>
      <c r="U2526" t="b">
        <f t="shared" si="34"/>
        <v>0</v>
      </c>
    </row>
    <row r="2527" spans="1:21" x14ac:dyDescent="0.25">
      <c r="A2527" t="s">
        <v>4934</v>
      </c>
      <c r="B2527" t="s">
        <v>19</v>
      </c>
      <c r="C2527" t="s">
        <v>20</v>
      </c>
      <c r="D2527" t="s">
        <v>4934</v>
      </c>
      <c r="E2527" s="1">
        <v>44371.649305555555</v>
      </c>
      <c r="G2527" s="2">
        <v>44370</v>
      </c>
      <c r="H2527" s="2">
        <v>37608</v>
      </c>
      <c r="I2527">
        <v>1</v>
      </c>
      <c r="J2527" s="2">
        <v>44372</v>
      </c>
      <c r="K2527" s="2">
        <v>44372</v>
      </c>
      <c r="L2527" t="s">
        <v>29</v>
      </c>
      <c r="M2527" t="s">
        <v>30</v>
      </c>
      <c r="N2527" t="s">
        <v>4935</v>
      </c>
      <c r="O2527" t="s">
        <v>396</v>
      </c>
      <c r="P2527" t="s">
        <v>397</v>
      </c>
      <c r="Q2527" t="s">
        <v>118</v>
      </c>
      <c r="T2527" t="str">
        <f>VLOOKUP(O2527,Aggregations!$B$2:$C$12,2,FALSE)</f>
        <v>SUM</v>
      </c>
      <c r="U2527" t="b">
        <f t="shared" si="34"/>
        <v>0</v>
      </c>
    </row>
    <row r="2528" spans="1:21" x14ac:dyDescent="0.25">
      <c r="A2528" t="s">
        <v>4936</v>
      </c>
      <c r="B2528" t="s">
        <v>19</v>
      </c>
      <c r="C2528" t="s">
        <v>20</v>
      </c>
      <c r="D2528" t="s">
        <v>4936</v>
      </c>
      <c r="E2528" s="1">
        <v>44371.649305555555</v>
      </c>
      <c r="G2528" s="2">
        <v>44370</v>
      </c>
      <c r="H2528" s="2">
        <v>37608</v>
      </c>
      <c r="I2528">
        <v>2</v>
      </c>
      <c r="J2528" s="2">
        <v>44372</v>
      </c>
      <c r="K2528" s="2">
        <v>44372</v>
      </c>
      <c r="L2528" t="s">
        <v>29</v>
      </c>
      <c r="M2528" t="s">
        <v>30</v>
      </c>
      <c r="N2528" t="s">
        <v>4937</v>
      </c>
      <c r="O2528" t="s">
        <v>396</v>
      </c>
      <c r="P2528" t="s">
        <v>397</v>
      </c>
      <c r="Q2528" t="s">
        <v>118</v>
      </c>
      <c r="T2528" t="str">
        <f>VLOOKUP(O2528,Aggregations!$B$2:$C$12,2,FALSE)</f>
        <v>SUM</v>
      </c>
      <c r="U2528" t="b">
        <f t="shared" si="34"/>
        <v>0</v>
      </c>
    </row>
    <row r="2529" spans="1:21" x14ac:dyDescent="0.25">
      <c r="A2529" t="s">
        <v>4938</v>
      </c>
      <c r="B2529" t="s">
        <v>19</v>
      </c>
      <c r="C2529" t="s">
        <v>20</v>
      </c>
      <c r="D2529" t="s">
        <v>4938</v>
      </c>
      <c r="E2529" s="1">
        <v>44371.649305555555</v>
      </c>
      <c r="G2529" s="2">
        <v>44370</v>
      </c>
      <c r="H2529" s="2">
        <v>37608</v>
      </c>
      <c r="I2529">
        <v>1</v>
      </c>
      <c r="J2529" s="2">
        <v>44372</v>
      </c>
      <c r="K2529" s="2">
        <v>44372</v>
      </c>
      <c r="L2529" t="s">
        <v>29</v>
      </c>
      <c r="M2529" t="s">
        <v>30</v>
      </c>
      <c r="N2529" t="s">
        <v>4939</v>
      </c>
      <c r="O2529" t="s">
        <v>396</v>
      </c>
      <c r="P2529" t="s">
        <v>397</v>
      </c>
      <c r="Q2529" t="s">
        <v>118</v>
      </c>
      <c r="T2529" t="str">
        <f>VLOOKUP(O2529,Aggregations!$B$2:$C$12,2,FALSE)</f>
        <v>SUM</v>
      </c>
      <c r="U2529" t="b">
        <f t="shared" si="34"/>
        <v>0</v>
      </c>
    </row>
    <row r="2530" spans="1:21" x14ac:dyDescent="0.25">
      <c r="A2530" t="s">
        <v>4940</v>
      </c>
      <c r="B2530" t="s">
        <v>19</v>
      </c>
      <c r="C2530" t="s">
        <v>20</v>
      </c>
      <c r="D2530" t="s">
        <v>4940</v>
      </c>
      <c r="E2530" s="1">
        <v>44371.649305555555</v>
      </c>
      <c r="G2530" s="2">
        <v>44370</v>
      </c>
      <c r="H2530" s="2">
        <v>37608</v>
      </c>
      <c r="I2530">
        <v>1</v>
      </c>
      <c r="J2530" s="2">
        <v>44372</v>
      </c>
      <c r="K2530" s="2">
        <v>44372</v>
      </c>
      <c r="L2530" t="s">
        <v>29</v>
      </c>
      <c r="M2530" t="s">
        <v>30</v>
      </c>
      <c r="N2530" t="s">
        <v>4941</v>
      </c>
      <c r="O2530" t="s">
        <v>396</v>
      </c>
      <c r="P2530" t="s">
        <v>397</v>
      </c>
      <c r="Q2530" t="s">
        <v>118</v>
      </c>
      <c r="T2530" t="str">
        <f>VLOOKUP(O2530,Aggregations!$B$2:$C$12,2,FALSE)</f>
        <v>SUM</v>
      </c>
      <c r="U2530" t="b">
        <f t="shared" si="34"/>
        <v>0</v>
      </c>
    </row>
    <row r="2531" spans="1:21" x14ac:dyDescent="0.25">
      <c r="A2531" t="s">
        <v>4942</v>
      </c>
      <c r="B2531" t="s">
        <v>19</v>
      </c>
      <c r="C2531" t="s">
        <v>20</v>
      </c>
      <c r="D2531" t="s">
        <v>4942</v>
      </c>
      <c r="E2531" s="1">
        <v>44371.649305555555</v>
      </c>
      <c r="G2531" s="2">
        <v>44370</v>
      </c>
      <c r="H2531" s="2">
        <v>37608</v>
      </c>
      <c r="I2531">
        <v>1</v>
      </c>
      <c r="J2531" s="2">
        <v>44372</v>
      </c>
      <c r="K2531" s="2">
        <v>44372</v>
      </c>
      <c r="L2531" t="s">
        <v>29</v>
      </c>
      <c r="M2531" t="s">
        <v>30</v>
      </c>
      <c r="N2531" t="s">
        <v>4943</v>
      </c>
      <c r="O2531" t="s">
        <v>396</v>
      </c>
      <c r="P2531" t="s">
        <v>397</v>
      </c>
      <c r="Q2531" t="s">
        <v>118</v>
      </c>
      <c r="T2531" t="str">
        <f>VLOOKUP(O2531,Aggregations!$B$2:$C$12,2,FALSE)</f>
        <v>SUM</v>
      </c>
      <c r="U2531" t="b">
        <f t="shared" si="34"/>
        <v>0</v>
      </c>
    </row>
    <row r="2532" spans="1:21" x14ac:dyDescent="0.25">
      <c r="A2532" t="s">
        <v>4944</v>
      </c>
      <c r="B2532" t="s">
        <v>19</v>
      </c>
      <c r="C2532" t="s">
        <v>20</v>
      </c>
      <c r="D2532" t="s">
        <v>4944</v>
      </c>
      <c r="E2532" s="1">
        <v>44371.649305555555</v>
      </c>
      <c r="G2532" s="2">
        <v>44370</v>
      </c>
      <c r="H2532" s="2">
        <v>37608</v>
      </c>
      <c r="I2532">
        <v>1</v>
      </c>
      <c r="J2532" s="2">
        <v>44372</v>
      </c>
      <c r="K2532" s="2">
        <v>44372</v>
      </c>
      <c r="L2532" t="s">
        <v>29</v>
      </c>
      <c r="M2532" t="s">
        <v>30</v>
      </c>
      <c r="N2532" t="s">
        <v>4945</v>
      </c>
      <c r="O2532" t="s">
        <v>396</v>
      </c>
      <c r="P2532" t="s">
        <v>397</v>
      </c>
      <c r="Q2532" t="s">
        <v>118</v>
      </c>
      <c r="T2532" t="str">
        <f>VLOOKUP(O2532,Aggregations!$B$2:$C$12,2,FALSE)</f>
        <v>SUM</v>
      </c>
      <c r="U2532" t="b">
        <f t="shared" si="34"/>
        <v>0</v>
      </c>
    </row>
    <row r="2533" spans="1:21" x14ac:dyDescent="0.25">
      <c r="A2533" t="s">
        <v>4946</v>
      </c>
      <c r="B2533" t="s">
        <v>19</v>
      </c>
      <c r="C2533" t="s">
        <v>20</v>
      </c>
      <c r="D2533" t="s">
        <v>4946</v>
      </c>
      <c r="E2533" s="1">
        <v>44371.649305555555</v>
      </c>
      <c r="G2533" s="2">
        <v>44370</v>
      </c>
      <c r="H2533" s="2">
        <v>37608</v>
      </c>
      <c r="I2533">
        <v>1</v>
      </c>
      <c r="J2533" s="2">
        <v>44372</v>
      </c>
      <c r="K2533" s="2">
        <v>44372</v>
      </c>
      <c r="L2533" t="s">
        <v>29</v>
      </c>
      <c r="M2533" t="s">
        <v>30</v>
      </c>
      <c r="N2533" t="s">
        <v>4947</v>
      </c>
      <c r="O2533" t="s">
        <v>396</v>
      </c>
      <c r="P2533" t="s">
        <v>397</v>
      </c>
      <c r="Q2533" t="s">
        <v>118</v>
      </c>
      <c r="T2533" t="str">
        <f>VLOOKUP(O2533,Aggregations!$B$2:$C$12,2,FALSE)</f>
        <v>SUM</v>
      </c>
      <c r="U2533" t="b">
        <f t="shared" si="34"/>
        <v>0</v>
      </c>
    </row>
    <row r="2534" spans="1:21" x14ac:dyDescent="0.25">
      <c r="A2534" t="s">
        <v>4948</v>
      </c>
      <c r="B2534" t="s">
        <v>19</v>
      </c>
      <c r="C2534" t="s">
        <v>20</v>
      </c>
      <c r="D2534" t="s">
        <v>4948</v>
      </c>
      <c r="E2534" s="1">
        <v>44371.649305555555</v>
      </c>
      <c r="G2534" s="2">
        <v>44370</v>
      </c>
      <c r="H2534" s="2">
        <v>37608</v>
      </c>
      <c r="I2534">
        <v>1</v>
      </c>
      <c r="J2534" s="2">
        <v>44372</v>
      </c>
      <c r="K2534" s="2">
        <v>44372</v>
      </c>
      <c r="L2534" t="s">
        <v>29</v>
      </c>
      <c r="M2534" t="s">
        <v>30</v>
      </c>
      <c r="N2534" t="s">
        <v>4949</v>
      </c>
      <c r="O2534" t="s">
        <v>396</v>
      </c>
      <c r="P2534" t="s">
        <v>397</v>
      </c>
      <c r="Q2534" t="s">
        <v>118</v>
      </c>
      <c r="T2534" t="str">
        <f>VLOOKUP(O2534,Aggregations!$B$2:$C$12,2,FALSE)</f>
        <v>SUM</v>
      </c>
      <c r="U2534" t="b">
        <f t="shared" si="34"/>
        <v>0</v>
      </c>
    </row>
    <row r="2535" spans="1:21" x14ac:dyDescent="0.25">
      <c r="A2535" t="s">
        <v>4950</v>
      </c>
      <c r="B2535" t="s">
        <v>19</v>
      </c>
      <c r="C2535" t="s">
        <v>20</v>
      </c>
      <c r="D2535" t="s">
        <v>4950</v>
      </c>
      <c r="E2535" s="1">
        <v>44371.649305555555</v>
      </c>
      <c r="G2535" s="2">
        <v>44370</v>
      </c>
      <c r="H2535" s="2">
        <v>37608</v>
      </c>
      <c r="I2535">
        <v>1</v>
      </c>
      <c r="J2535" s="2">
        <v>44372</v>
      </c>
      <c r="K2535" s="2">
        <v>44372</v>
      </c>
      <c r="L2535" t="s">
        <v>29</v>
      </c>
      <c r="M2535" t="s">
        <v>30</v>
      </c>
      <c r="N2535" t="s">
        <v>4951</v>
      </c>
      <c r="O2535" t="s">
        <v>396</v>
      </c>
      <c r="P2535" t="s">
        <v>397</v>
      </c>
      <c r="Q2535" t="s">
        <v>118</v>
      </c>
      <c r="T2535" t="str">
        <f>VLOOKUP(O2535,Aggregations!$B$2:$C$12,2,FALSE)</f>
        <v>SUM</v>
      </c>
      <c r="U2535" t="b">
        <f t="shared" si="34"/>
        <v>0</v>
      </c>
    </row>
    <row r="2536" spans="1:21" x14ac:dyDescent="0.25">
      <c r="A2536" t="s">
        <v>4952</v>
      </c>
      <c r="B2536" t="s">
        <v>19</v>
      </c>
      <c r="C2536" t="s">
        <v>20</v>
      </c>
      <c r="D2536" t="s">
        <v>4952</v>
      </c>
      <c r="E2536" s="1">
        <v>44371.649305555555</v>
      </c>
      <c r="G2536" s="2">
        <v>44370</v>
      </c>
      <c r="H2536" s="2">
        <v>37608</v>
      </c>
      <c r="I2536">
        <v>1</v>
      </c>
      <c r="J2536" s="2">
        <v>44372</v>
      </c>
      <c r="K2536" s="2">
        <v>44372</v>
      </c>
      <c r="L2536" t="s">
        <v>29</v>
      </c>
      <c r="M2536" t="s">
        <v>30</v>
      </c>
      <c r="N2536" t="s">
        <v>4953</v>
      </c>
      <c r="O2536" t="s">
        <v>396</v>
      </c>
      <c r="P2536" t="s">
        <v>397</v>
      </c>
      <c r="Q2536" t="s">
        <v>118</v>
      </c>
      <c r="T2536" t="str">
        <f>VLOOKUP(O2536,Aggregations!$B$2:$C$12,2,FALSE)</f>
        <v>SUM</v>
      </c>
      <c r="U2536" t="b">
        <f t="shared" si="34"/>
        <v>0</v>
      </c>
    </row>
    <row r="2537" spans="1:21" x14ac:dyDescent="0.25">
      <c r="A2537" t="s">
        <v>4954</v>
      </c>
      <c r="B2537" t="s">
        <v>19</v>
      </c>
      <c r="C2537" t="s">
        <v>20</v>
      </c>
      <c r="D2537" t="s">
        <v>4954</v>
      </c>
      <c r="E2537" s="1">
        <v>44371.649305555555</v>
      </c>
      <c r="G2537" s="2">
        <v>44370</v>
      </c>
      <c r="H2537" s="2">
        <v>37608</v>
      </c>
      <c r="I2537">
        <v>1</v>
      </c>
      <c r="J2537" s="2">
        <v>44372</v>
      </c>
      <c r="K2537" s="2">
        <v>44372</v>
      </c>
      <c r="L2537" t="s">
        <v>29</v>
      </c>
      <c r="M2537" t="s">
        <v>30</v>
      </c>
      <c r="N2537" t="s">
        <v>4955</v>
      </c>
      <c r="O2537" t="s">
        <v>396</v>
      </c>
      <c r="P2537" t="s">
        <v>397</v>
      </c>
      <c r="Q2537" t="s">
        <v>118</v>
      </c>
      <c r="T2537" t="str">
        <f>VLOOKUP(O2537,Aggregations!$B$2:$C$12,2,FALSE)</f>
        <v>SUM</v>
      </c>
      <c r="U2537" t="b">
        <f t="shared" si="34"/>
        <v>0</v>
      </c>
    </row>
    <row r="2538" spans="1:21" x14ac:dyDescent="0.25">
      <c r="A2538" t="s">
        <v>4956</v>
      </c>
      <c r="B2538" t="s">
        <v>19</v>
      </c>
      <c r="C2538" t="s">
        <v>20</v>
      </c>
      <c r="D2538" t="s">
        <v>4956</v>
      </c>
      <c r="E2538" s="1">
        <v>44371.649305555555</v>
      </c>
      <c r="G2538" s="2">
        <v>44370</v>
      </c>
      <c r="H2538" s="2">
        <v>37608</v>
      </c>
      <c r="I2538">
        <v>1</v>
      </c>
      <c r="J2538" s="2">
        <v>44372</v>
      </c>
      <c r="K2538" s="2">
        <v>44372</v>
      </c>
      <c r="L2538" t="s">
        <v>29</v>
      </c>
      <c r="M2538" t="s">
        <v>30</v>
      </c>
      <c r="N2538" t="s">
        <v>4957</v>
      </c>
      <c r="O2538" t="s">
        <v>396</v>
      </c>
      <c r="P2538" t="s">
        <v>397</v>
      </c>
      <c r="Q2538" t="s">
        <v>118</v>
      </c>
      <c r="T2538" t="str">
        <f>VLOOKUP(O2538,Aggregations!$B$2:$C$12,2,FALSE)</f>
        <v>SUM</v>
      </c>
      <c r="U2538" t="b">
        <f t="shared" si="34"/>
        <v>0</v>
      </c>
    </row>
    <row r="2539" spans="1:21" x14ac:dyDescent="0.25">
      <c r="A2539" t="s">
        <v>4958</v>
      </c>
      <c r="B2539" t="s">
        <v>19</v>
      </c>
      <c r="C2539" t="s">
        <v>20</v>
      </c>
      <c r="D2539" t="s">
        <v>4958</v>
      </c>
      <c r="E2539" s="1">
        <v>44371.649305555555</v>
      </c>
      <c r="G2539" s="2">
        <v>44370</v>
      </c>
      <c r="H2539" s="2">
        <v>37608</v>
      </c>
      <c r="I2539">
        <v>1</v>
      </c>
      <c r="J2539" s="2">
        <v>44372</v>
      </c>
      <c r="K2539" s="2">
        <v>44372</v>
      </c>
      <c r="L2539" t="s">
        <v>29</v>
      </c>
      <c r="M2539" t="s">
        <v>30</v>
      </c>
      <c r="N2539" t="s">
        <v>4959</v>
      </c>
      <c r="O2539" t="s">
        <v>396</v>
      </c>
      <c r="P2539" t="s">
        <v>397</v>
      </c>
      <c r="Q2539" t="s">
        <v>118</v>
      </c>
      <c r="T2539" t="str">
        <f>VLOOKUP(O2539,Aggregations!$B$2:$C$12,2,FALSE)</f>
        <v>SUM</v>
      </c>
      <c r="U2539" t="b">
        <f t="shared" si="34"/>
        <v>0</v>
      </c>
    </row>
    <row r="2540" spans="1:21" x14ac:dyDescent="0.25">
      <c r="A2540" t="s">
        <v>4960</v>
      </c>
      <c r="B2540" t="s">
        <v>19</v>
      </c>
      <c r="C2540" t="s">
        <v>20</v>
      </c>
      <c r="D2540" t="s">
        <v>4960</v>
      </c>
      <c r="E2540" s="1">
        <v>44371.649305555555</v>
      </c>
      <c r="G2540" s="2">
        <v>44370</v>
      </c>
      <c r="H2540" s="2">
        <v>37608</v>
      </c>
      <c r="I2540">
        <v>1</v>
      </c>
      <c r="J2540" s="2">
        <v>44372</v>
      </c>
      <c r="K2540" s="2">
        <v>44372</v>
      </c>
      <c r="L2540" t="s">
        <v>29</v>
      </c>
      <c r="M2540" t="s">
        <v>30</v>
      </c>
      <c r="N2540" t="s">
        <v>4961</v>
      </c>
      <c r="O2540" t="s">
        <v>396</v>
      </c>
      <c r="P2540" t="s">
        <v>397</v>
      </c>
      <c r="Q2540" t="s">
        <v>118</v>
      </c>
      <c r="T2540" t="str">
        <f>VLOOKUP(O2540,Aggregations!$B$2:$C$12,2,FALSE)</f>
        <v>SUM</v>
      </c>
      <c r="U2540" t="b">
        <f t="shared" si="34"/>
        <v>0</v>
      </c>
    </row>
    <row r="2541" spans="1:21" x14ac:dyDescent="0.25">
      <c r="A2541" t="s">
        <v>4962</v>
      </c>
      <c r="B2541" t="s">
        <v>32</v>
      </c>
      <c r="C2541" t="s">
        <v>20</v>
      </c>
      <c r="D2541" t="s">
        <v>4962</v>
      </c>
      <c r="E2541" s="1">
        <v>44371.649305555555</v>
      </c>
      <c r="G2541" s="2">
        <v>44370</v>
      </c>
      <c r="H2541" s="2">
        <v>37608</v>
      </c>
      <c r="I2541">
        <v>6</v>
      </c>
      <c r="J2541" s="2">
        <v>44372</v>
      </c>
      <c r="K2541" s="2">
        <v>44372</v>
      </c>
      <c r="L2541" t="s">
        <v>29</v>
      </c>
      <c r="M2541" t="s">
        <v>30</v>
      </c>
      <c r="N2541" t="s">
        <v>4963</v>
      </c>
      <c r="O2541" t="s">
        <v>396</v>
      </c>
      <c r="P2541" t="s">
        <v>397</v>
      </c>
      <c r="Q2541" t="s">
        <v>118</v>
      </c>
      <c r="T2541" t="str">
        <f>VLOOKUP(O2541,Aggregations!$B$2:$C$12,2,FALSE)</f>
        <v>SUM</v>
      </c>
      <c r="U2541" t="b">
        <f t="shared" si="34"/>
        <v>0</v>
      </c>
    </row>
    <row r="2542" spans="1:21" x14ac:dyDescent="0.25">
      <c r="A2542" t="s">
        <v>4964</v>
      </c>
      <c r="B2542" t="s">
        <v>19</v>
      </c>
      <c r="C2542" t="s">
        <v>20</v>
      </c>
      <c r="D2542" t="s">
        <v>4964</v>
      </c>
      <c r="E2542" s="1">
        <v>44371.649305555555</v>
      </c>
      <c r="G2542" s="2">
        <v>44370</v>
      </c>
      <c r="H2542" s="2">
        <v>37608</v>
      </c>
      <c r="I2542">
        <v>1</v>
      </c>
      <c r="J2542" s="2">
        <v>44372</v>
      </c>
      <c r="K2542" s="2">
        <v>44372</v>
      </c>
      <c r="L2542" t="s">
        <v>29</v>
      </c>
      <c r="M2542" t="s">
        <v>30</v>
      </c>
      <c r="N2542" t="s">
        <v>4965</v>
      </c>
      <c r="O2542" t="s">
        <v>396</v>
      </c>
      <c r="P2542" t="s">
        <v>397</v>
      </c>
      <c r="Q2542" t="s">
        <v>118</v>
      </c>
      <c r="T2542" t="str">
        <f>VLOOKUP(O2542,Aggregations!$B$2:$C$12,2,FALSE)</f>
        <v>SUM</v>
      </c>
      <c r="U2542" t="b">
        <f t="shared" si="34"/>
        <v>0</v>
      </c>
    </row>
    <row r="2543" spans="1:21" x14ac:dyDescent="0.25">
      <c r="A2543" t="s">
        <v>4966</v>
      </c>
      <c r="B2543" t="s">
        <v>19</v>
      </c>
      <c r="C2543" t="s">
        <v>20</v>
      </c>
      <c r="D2543" t="s">
        <v>4966</v>
      </c>
      <c r="E2543" s="1">
        <v>44371.649305555555</v>
      </c>
      <c r="G2543" s="2">
        <v>44370</v>
      </c>
      <c r="H2543" s="2">
        <v>37608</v>
      </c>
      <c r="I2543">
        <v>1</v>
      </c>
      <c r="J2543" s="2">
        <v>44372</v>
      </c>
      <c r="K2543" s="2">
        <v>44372</v>
      </c>
      <c r="L2543" t="s">
        <v>29</v>
      </c>
      <c r="M2543" t="s">
        <v>30</v>
      </c>
      <c r="N2543" t="s">
        <v>4967</v>
      </c>
      <c r="O2543" t="s">
        <v>396</v>
      </c>
      <c r="P2543" t="s">
        <v>397</v>
      </c>
      <c r="Q2543" t="s">
        <v>118</v>
      </c>
      <c r="T2543" t="str">
        <f>VLOOKUP(O2543,Aggregations!$B$2:$C$12,2,FALSE)</f>
        <v>SUM</v>
      </c>
      <c r="U2543" t="b">
        <f t="shared" si="34"/>
        <v>0</v>
      </c>
    </row>
    <row r="2544" spans="1:21" x14ac:dyDescent="0.25">
      <c r="A2544" t="s">
        <v>4968</v>
      </c>
      <c r="B2544" t="s">
        <v>19</v>
      </c>
      <c r="C2544" t="s">
        <v>20</v>
      </c>
      <c r="D2544" t="s">
        <v>4968</v>
      </c>
      <c r="E2544" s="1">
        <v>44371.649305555555</v>
      </c>
      <c r="G2544" s="2">
        <v>44370</v>
      </c>
      <c r="H2544" s="2">
        <v>37608</v>
      </c>
      <c r="I2544">
        <v>1</v>
      </c>
      <c r="J2544" s="2">
        <v>44372</v>
      </c>
      <c r="K2544" s="2">
        <v>44372</v>
      </c>
      <c r="L2544" t="s">
        <v>29</v>
      </c>
      <c r="M2544" t="s">
        <v>30</v>
      </c>
      <c r="N2544" t="s">
        <v>4969</v>
      </c>
      <c r="O2544" t="s">
        <v>396</v>
      </c>
      <c r="P2544" t="s">
        <v>397</v>
      </c>
      <c r="Q2544" t="s">
        <v>118</v>
      </c>
      <c r="T2544" t="str">
        <f>VLOOKUP(O2544,Aggregations!$B$2:$C$12,2,FALSE)</f>
        <v>SUM</v>
      </c>
      <c r="U2544" t="b">
        <f t="shared" si="34"/>
        <v>0</v>
      </c>
    </row>
    <row r="2545" spans="1:21" x14ac:dyDescent="0.25">
      <c r="A2545" t="s">
        <v>4970</v>
      </c>
      <c r="B2545" t="s">
        <v>19</v>
      </c>
      <c r="C2545" t="s">
        <v>20</v>
      </c>
      <c r="D2545" t="s">
        <v>4970</v>
      </c>
      <c r="E2545" s="1">
        <v>44371.649305555555</v>
      </c>
      <c r="G2545" s="2">
        <v>44370</v>
      </c>
      <c r="H2545" s="2">
        <v>37608</v>
      </c>
      <c r="I2545">
        <v>1</v>
      </c>
      <c r="J2545" s="2">
        <v>44372</v>
      </c>
      <c r="K2545" s="2">
        <v>44372</v>
      </c>
      <c r="L2545" t="s">
        <v>29</v>
      </c>
      <c r="M2545" t="s">
        <v>30</v>
      </c>
      <c r="N2545" t="s">
        <v>4971</v>
      </c>
      <c r="O2545" t="s">
        <v>396</v>
      </c>
      <c r="P2545" t="s">
        <v>397</v>
      </c>
      <c r="Q2545" t="s">
        <v>118</v>
      </c>
      <c r="T2545" t="str">
        <f>VLOOKUP(O2545,Aggregations!$B$2:$C$12,2,FALSE)</f>
        <v>SUM</v>
      </c>
      <c r="U2545" t="b">
        <f t="shared" si="34"/>
        <v>0</v>
      </c>
    </row>
    <row r="2546" spans="1:21" x14ac:dyDescent="0.25">
      <c r="A2546" t="s">
        <v>4972</v>
      </c>
      <c r="B2546" t="s">
        <v>19</v>
      </c>
      <c r="C2546" t="s">
        <v>20</v>
      </c>
      <c r="D2546" t="s">
        <v>4972</v>
      </c>
      <c r="E2546" s="1">
        <v>44371.649305555555</v>
      </c>
      <c r="G2546" s="2">
        <v>44370</v>
      </c>
      <c r="H2546" s="2">
        <v>37608</v>
      </c>
      <c r="I2546">
        <v>1</v>
      </c>
      <c r="J2546" s="2">
        <v>44372</v>
      </c>
      <c r="K2546" s="2">
        <v>44372</v>
      </c>
      <c r="L2546" t="s">
        <v>29</v>
      </c>
      <c r="M2546" t="s">
        <v>30</v>
      </c>
      <c r="N2546" t="s">
        <v>4973</v>
      </c>
      <c r="O2546" t="s">
        <v>396</v>
      </c>
      <c r="P2546" t="s">
        <v>397</v>
      </c>
      <c r="Q2546" t="s">
        <v>118</v>
      </c>
      <c r="T2546" t="str">
        <f>VLOOKUP(O2546,Aggregations!$B$2:$C$12,2,FALSE)</f>
        <v>SUM</v>
      </c>
      <c r="U2546" t="b">
        <f t="shared" si="34"/>
        <v>0</v>
      </c>
    </row>
    <row r="2547" spans="1:21" x14ac:dyDescent="0.25">
      <c r="A2547" t="s">
        <v>4974</v>
      </c>
      <c r="B2547" t="s">
        <v>19</v>
      </c>
      <c r="C2547" t="s">
        <v>20</v>
      </c>
      <c r="D2547" t="s">
        <v>4974</v>
      </c>
      <c r="E2547" s="1">
        <v>44371.649305555555</v>
      </c>
      <c r="G2547" s="2">
        <v>44370</v>
      </c>
      <c r="H2547" s="2">
        <v>37608</v>
      </c>
      <c r="I2547">
        <v>1</v>
      </c>
      <c r="J2547" s="2">
        <v>44372</v>
      </c>
      <c r="K2547" s="2">
        <v>44372</v>
      </c>
      <c r="L2547" t="s">
        <v>29</v>
      </c>
      <c r="M2547" t="s">
        <v>30</v>
      </c>
      <c r="N2547" t="s">
        <v>4975</v>
      </c>
      <c r="O2547" t="s">
        <v>396</v>
      </c>
      <c r="P2547" t="s">
        <v>397</v>
      </c>
      <c r="Q2547" t="s">
        <v>118</v>
      </c>
      <c r="T2547" t="str">
        <f>VLOOKUP(O2547,Aggregations!$B$2:$C$12,2,FALSE)</f>
        <v>SUM</v>
      </c>
      <c r="U2547" t="b">
        <f t="shared" si="34"/>
        <v>0</v>
      </c>
    </row>
    <row r="2548" spans="1:21" x14ac:dyDescent="0.25">
      <c r="A2548" t="s">
        <v>4976</v>
      </c>
      <c r="B2548" t="s">
        <v>32</v>
      </c>
      <c r="C2548" t="s">
        <v>20</v>
      </c>
      <c r="D2548" t="s">
        <v>4976</v>
      </c>
      <c r="E2548" s="1">
        <v>44371.649305555555</v>
      </c>
      <c r="G2548" s="2">
        <v>44370</v>
      </c>
      <c r="H2548" s="2">
        <v>37608</v>
      </c>
      <c r="I2548">
        <v>2</v>
      </c>
      <c r="J2548" s="2">
        <v>44372</v>
      </c>
      <c r="K2548" s="2">
        <v>44372</v>
      </c>
      <c r="L2548" t="s">
        <v>29</v>
      </c>
      <c r="M2548" t="s">
        <v>30</v>
      </c>
      <c r="N2548" t="s">
        <v>4977</v>
      </c>
      <c r="O2548" t="s">
        <v>396</v>
      </c>
      <c r="P2548" t="s">
        <v>397</v>
      </c>
      <c r="Q2548" t="s">
        <v>118</v>
      </c>
      <c r="T2548" t="str">
        <f>VLOOKUP(O2548,Aggregations!$B$2:$C$12,2,FALSE)</f>
        <v>SUM</v>
      </c>
      <c r="U2548" t="b">
        <f t="shared" si="34"/>
        <v>0</v>
      </c>
    </row>
    <row r="2549" spans="1:21" x14ac:dyDescent="0.25">
      <c r="A2549" t="s">
        <v>4978</v>
      </c>
      <c r="B2549" t="s">
        <v>32</v>
      </c>
      <c r="C2549" t="s">
        <v>20</v>
      </c>
      <c r="D2549" t="s">
        <v>4978</v>
      </c>
      <c r="E2549" s="1">
        <v>44371.649305555555</v>
      </c>
      <c r="G2549" s="2">
        <v>44370</v>
      </c>
      <c r="H2549" s="2">
        <v>37608</v>
      </c>
      <c r="I2549">
        <v>1</v>
      </c>
      <c r="J2549" s="2">
        <v>44372</v>
      </c>
      <c r="K2549" s="2">
        <v>44372</v>
      </c>
      <c r="L2549" t="s">
        <v>29</v>
      </c>
      <c r="M2549" t="s">
        <v>30</v>
      </c>
      <c r="N2549" t="s">
        <v>4979</v>
      </c>
      <c r="O2549" t="s">
        <v>396</v>
      </c>
      <c r="P2549" t="s">
        <v>397</v>
      </c>
      <c r="Q2549" t="s">
        <v>118</v>
      </c>
      <c r="T2549" t="str">
        <f>VLOOKUP(O2549,Aggregations!$B$2:$C$12,2,FALSE)</f>
        <v>SUM</v>
      </c>
      <c r="U2549" t="b">
        <f t="shared" si="34"/>
        <v>0</v>
      </c>
    </row>
    <row r="2550" spans="1:21" x14ac:dyDescent="0.25">
      <c r="A2550" t="s">
        <v>4980</v>
      </c>
      <c r="B2550" t="s">
        <v>19</v>
      </c>
      <c r="C2550" t="s">
        <v>20</v>
      </c>
      <c r="D2550" t="s">
        <v>4980</v>
      </c>
      <c r="E2550" s="1">
        <v>44371.649305555555</v>
      </c>
      <c r="G2550" s="2">
        <v>44370</v>
      </c>
      <c r="H2550" s="2">
        <v>37608</v>
      </c>
      <c r="I2550">
        <v>1</v>
      </c>
      <c r="J2550" s="2">
        <v>44372</v>
      </c>
      <c r="K2550" s="2">
        <v>44372</v>
      </c>
      <c r="L2550" t="s">
        <v>29</v>
      </c>
      <c r="M2550" t="s">
        <v>30</v>
      </c>
      <c r="N2550" t="s">
        <v>4981</v>
      </c>
      <c r="O2550" t="s">
        <v>396</v>
      </c>
      <c r="P2550" t="s">
        <v>397</v>
      </c>
      <c r="Q2550" t="s">
        <v>118</v>
      </c>
      <c r="T2550" t="str">
        <f>VLOOKUP(O2550,Aggregations!$B$2:$C$12,2,FALSE)</f>
        <v>SUM</v>
      </c>
      <c r="U2550" t="b">
        <f t="shared" si="34"/>
        <v>0</v>
      </c>
    </row>
    <row r="2551" spans="1:21" x14ac:dyDescent="0.25">
      <c r="A2551" t="s">
        <v>4982</v>
      </c>
      <c r="B2551" t="s">
        <v>19</v>
      </c>
      <c r="C2551" t="s">
        <v>20</v>
      </c>
      <c r="D2551" t="s">
        <v>4982</v>
      </c>
      <c r="E2551" s="1">
        <v>44371.649305555555</v>
      </c>
      <c r="G2551" s="2">
        <v>44370</v>
      </c>
      <c r="H2551" s="2">
        <v>37608</v>
      </c>
      <c r="I2551">
        <v>1</v>
      </c>
      <c r="J2551" s="2">
        <v>44372</v>
      </c>
      <c r="K2551" s="2">
        <v>44372</v>
      </c>
      <c r="L2551" t="s">
        <v>29</v>
      </c>
      <c r="M2551" t="s">
        <v>30</v>
      </c>
      <c r="N2551" t="s">
        <v>4983</v>
      </c>
      <c r="O2551" t="s">
        <v>396</v>
      </c>
      <c r="P2551" t="s">
        <v>397</v>
      </c>
      <c r="Q2551" t="s">
        <v>118</v>
      </c>
      <c r="T2551" t="str">
        <f>VLOOKUP(O2551,Aggregations!$B$2:$C$12,2,FALSE)</f>
        <v>SUM</v>
      </c>
      <c r="U2551" t="b">
        <f t="shared" si="34"/>
        <v>0</v>
      </c>
    </row>
    <row r="2552" spans="1:21" x14ac:dyDescent="0.25">
      <c r="A2552" t="s">
        <v>4984</v>
      </c>
      <c r="B2552" t="s">
        <v>19</v>
      </c>
      <c r="C2552" t="s">
        <v>20</v>
      </c>
      <c r="D2552" t="s">
        <v>4984</v>
      </c>
      <c r="E2552" s="1">
        <v>44371.649305555555</v>
      </c>
      <c r="G2552" s="2">
        <v>44370</v>
      </c>
      <c r="H2552" s="2">
        <v>37608</v>
      </c>
      <c r="I2552">
        <v>1</v>
      </c>
      <c r="J2552" s="2">
        <v>44372</v>
      </c>
      <c r="K2552" s="2">
        <v>44372</v>
      </c>
      <c r="L2552" t="s">
        <v>29</v>
      </c>
      <c r="M2552" t="s">
        <v>30</v>
      </c>
      <c r="N2552" t="s">
        <v>4985</v>
      </c>
      <c r="O2552" t="s">
        <v>396</v>
      </c>
      <c r="P2552" t="s">
        <v>397</v>
      </c>
      <c r="Q2552" t="s">
        <v>118</v>
      </c>
      <c r="T2552" t="str">
        <f>VLOOKUP(O2552,Aggregations!$B$2:$C$12,2,FALSE)</f>
        <v>SUM</v>
      </c>
      <c r="U2552" t="b">
        <f t="shared" si="34"/>
        <v>0</v>
      </c>
    </row>
    <row r="2553" spans="1:21" x14ac:dyDescent="0.25">
      <c r="A2553" t="s">
        <v>4986</v>
      </c>
      <c r="B2553" t="s">
        <v>19</v>
      </c>
      <c r="C2553" t="s">
        <v>20</v>
      </c>
      <c r="D2553" t="s">
        <v>4986</v>
      </c>
      <c r="E2553" s="1">
        <v>44371.649305555555</v>
      </c>
      <c r="G2553" s="2">
        <v>44370</v>
      </c>
      <c r="H2553" s="2">
        <v>37608</v>
      </c>
      <c r="I2553">
        <v>1</v>
      </c>
      <c r="J2553" s="2">
        <v>44372</v>
      </c>
      <c r="K2553" s="2">
        <v>44372</v>
      </c>
      <c r="L2553" t="s">
        <v>29</v>
      </c>
      <c r="M2553" t="s">
        <v>30</v>
      </c>
      <c r="N2553" t="s">
        <v>4987</v>
      </c>
      <c r="O2553" t="s">
        <v>396</v>
      </c>
      <c r="P2553" t="s">
        <v>397</v>
      </c>
      <c r="Q2553" t="s">
        <v>118</v>
      </c>
      <c r="T2553" t="str">
        <f>VLOOKUP(O2553,Aggregations!$B$2:$C$12,2,FALSE)</f>
        <v>SUM</v>
      </c>
      <c r="U2553" t="b">
        <f t="shared" si="34"/>
        <v>0</v>
      </c>
    </row>
    <row r="2554" spans="1:21" x14ac:dyDescent="0.25">
      <c r="A2554" t="s">
        <v>4988</v>
      </c>
      <c r="B2554" t="s">
        <v>19</v>
      </c>
      <c r="C2554" t="s">
        <v>20</v>
      </c>
      <c r="D2554" t="s">
        <v>4988</v>
      </c>
      <c r="E2554" s="1">
        <v>44371.649305555555</v>
      </c>
      <c r="G2554" s="2">
        <v>44370</v>
      </c>
      <c r="H2554" s="2">
        <v>37608</v>
      </c>
      <c r="I2554">
        <v>1</v>
      </c>
      <c r="J2554" s="2">
        <v>44372</v>
      </c>
      <c r="K2554" s="2">
        <v>44372</v>
      </c>
      <c r="L2554" t="s">
        <v>29</v>
      </c>
      <c r="M2554" t="s">
        <v>30</v>
      </c>
      <c r="N2554" t="s">
        <v>4989</v>
      </c>
      <c r="O2554" t="s">
        <v>396</v>
      </c>
      <c r="P2554" t="s">
        <v>397</v>
      </c>
      <c r="Q2554" t="s">
        <v>118</v>
      </c>
      <c r="T2554" t="str">
        <f>VLOOKUP(O2554,Aggregations!$B$2:$C$12,2,FALSE)</f>
        <v>SUM</v>
      </c>
      <c r="U2554" t="b">
        <f t="shared" si="34"/>
        <v>0</v>
      </c>
    </row>
    <row r="2555" spans="1:21" x14ac:dyDescent="0.25">
      <c r="A2555" t="s">
        <v>4990</v>
      </c>
      <c r="B2555" t="s">
        <v>19</v>
      </c>
      <c r="C2555" t="s">
        <v>20</v>
      </c>
      <c r="D2555" t="s">
        <v>4990</v>
      </c>
      <c r="E2555" s="1">
        <v>44371.649305555555</v>
      </c>
      <c r="G2555" s="2">
        <v>44370</v>
      </c>
      <c r="H2555" s="2">
        <v>37608</v>
      </c>
      <c r="I2555">
        <v>2</v>
      </c>
      <c r="J2555" s="2">
        <v>44372</v>
      </c>
      <c r="K2555" s="2">
        <v>44372</v>
      </c>
      <c r="L2555" t="s">
        <v>29</v>
      </c>
      <c r="M2555" t="s">
        <v>30</v>
      </c>
      <c r="N2555" t="s">
        <v>4991</v>
      </c>
      <c r="O2555" t="s">
        <v>396</v>
      </c>
      <c r="P2555" t="s">
        <v>397</v>
      </c>
      <c r="Q2555" t="s">
        <v>118</v>
      </c>
      <c r="T2555" t="str">
        <f>VLOOKUP(O2555,Aggregations!$B$2:$C$12,2,FALSE)</f>
        <v>SUM</v>
      </c>
      <c r="U2555" t="b">
        <f t="shared" si="34"/>
        <v>0</v>
      </c>
    </row>
    <row r="2556" spans="1:21" hidden="1" x14ac:dyDescent="0.25">
      <c r="A2556" t="s">
        <v>4992</v>
      </c>
      <c r="B2556" t="s">
        <v>19</v>
      </c>
      <c r="C2556" t="s">
        <v>20</v>
      </c>
      <c r="D2556" t="s">
        <v>4992</v>
      </c>
      <c r="E2556" s="1">
        <v>43941.5</v>
      </c>
      <c r="F2556" t="s">
        <v>4993</v>
      </c>
      <c r="G2556" s="2">
        <v>43901</v>
      </c>
      <c r="H2556" s="2">
        <v>37608</v>
      </c>
      <c r="I2556">
        <v>1</v>
      </c>
      <c r="J2556" s="2">
        <v>44372</v>
      </c>
      <c r="K2556" s="2">
        <v>44372</v>
      </c>
      <c r="L2556" t="s">
        <v>29</v>
      </c>
      <c r="M2556" t="s">
        <v>30</v>
      </c>
      <c r="N2556" t="s">
        <v>4994</v>
      </c>
      <c r="O2556" t="s">
        <v>396</v>
      </c>
      <c r="P2556" t="s">
        <v>397</v>
      </c>
      <c r="Q2556" t="s">
        <v>142</v>
      </c>
      <c r="R2556" t="s">
        <v>118</v>
      </c>
    </row>
    <row r="2557" spans="1:21" hidden="1" x14ac:dyDescent="0.25">
      <c r="A2557" t="s">
        <v>4995</v>
      </c>
      <c r="B2557" t="s">
        <v>19</v>
      </c>
      <c r="C2557" t="s">
        <v>20</v>
      </c>
      <c r="D2557" t="s">
        <v>4995</v>
      </c>
      <c r="E2557" s="1">
        <v>43941.5</v>
      </c>
      <c r="F2557" t="s">
        <v>4996</v>
      </c>
      <c r="G2557" s="2">
        <v>43901</v>
      </c>
      <c r="H2557" s="2">
        <v>37608</v>
      </c>
      <c r="I2557">
        <v>1</v>
      </c>
      <c r="J2557" s="2">
        <v>44372</v>
      </c>
      <c r="K2557" s="2">
        <v>44372</v>
      </c>
      <c r="L2557" t="s">
        <v>29</v>
      </c>
      <c r="M2557" t="s">
        <v>30</v>
      </c>
      <c r="N2557" t="s">
        <v>4997</v>
      </c>
      <c r="O2557" t="s">
        <v>396</v>
      </c>
      <c r="P2557" t="s">
        <v>397</v>
      </c>
      <c r="Q2557" t="s">
        <v>142</v>
      </c>
      <c r="R2557" t="s">
        <v>118</v>
      </c>
    </row>
    <row r="2558" spans="1:21" hidden="1" x14ac:dyDescent="0.25">
      <c r="A2558" t="s">
        <v>4998</v>
      </c>
      <c r="B2558" t="s">
        <v>32</v>
      </c>
      <c r="C2558" t="s">
        <v>20</v>
      </c>
      <c r="D2558" t="s">
        <v>4998</v>
      </c>
      <c r="E2558" s="1">
        <v>43941.5</v>
      </c>
      <c r="F2558" t="s">
        <v>4999</v>
      </c>
      <c r="G2558" s="2">
        <v>43901</v>
      </c>
      <c r="H2558" s="2">
        <v>37608</v>
      </c>
      <c r="I2558">
        <v>1</v>
      </c>
      <c r="J2558" s="2">
        <v>44372</v>
      </c>
      <c r="K2558" s="2">
        <v>44372</v>
      </c>
      <c r="L2558" t="s">
        <v>29</v>
      </c>
      <c r="M2558" t="s">
        <v>30</v>
      </c>
      <c r="N2558" t="s">
        <v>5000</v>
      </c>
      <c r="O2558" t="s">
        <v>396</v>
      </c>
      <c r="P2558" t="s">
        <v>397</v>
      </c>
      <c r="Q2558" t="s">
        <v>142</v>
      </c>
      <c r="R2558" t="s">
        <v>118</v>
      </c>
    </row>
    <row r="2559" spans="1:21" hidden="1" x14ac:dyDescent="0.25">
      <c r="A2559" t="s">
        <v>5001</v>
      </c>
      <c r="B2559" t="s">
        <v>32</v>
      </c>
      <c r="C2559" t="s">
        <v>20</v>
      </c>
      <c r="D2559" t="s">
        <v>5001</v>
      </c>
      <c r="E2559" s="1">
        <v>43941.5</v>
      </c>
      <c r="F2559" t="s">
        <v>5002</v>
      </c>
      <c r="G2559" s="2">
        <v>43901</v>
      </c>
      <c r="H2559" s="2">
        <v>37608</v>
      </c>
      <c r="I2559">
        <v>1</v>
      </c>
      <c r="J2559" s="2">
        <v>44372</v>
      </c>
      <c r="K2559" s="2">
        <v>44372</v>
      </c>
      <c r="L2559" t="s">
        <v>29</v>
      </c>
      <c r="M2559" t="s">
        <v>30</v>
      </c>
      <c r="N2559" t="s">
        <v>5003</v>
      </c>
      <c r="O2559" t="s">
        <v>396</v>
      </c>
      <c r="P2559" t="s">
        <v>397</v>
      </c>
      <c r="Q2559" t="s">
        <v>142</v>
      </c>
      <c r="R2559" t="s">
        <v>118</v>
      </c>
    </row>
    <row r="2560" spans="1:21" x14ac:dyDescent="0.25">
      <c r="A2560" t="s">
        <v>5004</v>
      </c>
      <c r="B2560" t="s">
        <v>32</v>
      </c>
      <c r="C2560" t="s">
        <v>20</v>
      </c>
      <c r="D2560" t="s">
        <v>5004</v>
      </c>
      <c r="E2560" s="1">
        <v>44371.649305555555</v>
      </c>
      <c r="G2560" s="2">
        <v>44370</v>
      </c>
      <c r="H2560" s="2">
        <v>37608</v>
      </c>
      <c r="I2560">
        <v>1</v>
      </c>
      <c r="J2560" s="2">
        <v>44372</v>
      </c>
      <c r="K2560" s="2">
        <v>44372</v>
      </c>
      <c r="L2560" t="s">
        <v>29</v>
      </c>
      <c r="M2560" t="s">
        <v>30</v>
      </c>
      <c r="N2560" t="s">
        <v>5005</v>
      </c>
      <c r="O2560" t="s">
        <v>396</v>
      </c>
      <c r="P2560" t="s">
        <v>397</v>
      </c>
      <c r="Q2560" t="s">
        <v>6928</v>
      </c>
      <c r="T2560" t="str">
        <f>VLOOKUP(O2560,Aggregations!$B$2:$C$12,2,FALSE)</f>
        <v>SUM</v>
      </c>
      <c r="U2560" t="b">
        <f t="shared" ref="U2560:U2561" si="35">ISNUMBER(SEARCH("CLOSE",B2560))</f>
        <v>0</v>
      </c>
    </row>
    <row r="2561" spans="1:21" x14ac:dyDescent="0.25">
      <c r="A2561" t="s">
        <v>5006</v>
      </c>
      <c r="B2561" t="s">
        <v>32</v>
      </c>
      <c r="C2561" t="s">
        <v>20</v>
      </c>
      <c r="D2561" t="s">
        <v>5006</v>
      </c>
      <c r="E2561" s="1">
        <v>44371.649305555555</v>
      </c>
      <c r="G2561" s="2">
        <v>44370</v>
      </c>
      <c r="H2561" s="2">
        <v>37608</v>
      </c>
      <c r="I2561">
        <v>1</v>
      </c>
      <c r="J2561" s="2">
        <v>44372</v>
      </c>
      <c r="K2561" s="2">
        <v>44372</v>
      </c>
      <c r="L2561" t="s">
        <v>29</v>
      </c>
      <c r="M2561" t="s">
        <v>30</v>
      </c>
      <c r="N2561" t="s">
        <v>5007</v>
      </c>
      <c r="O2561" t="s">
        <v>396</v>
      </c>
      <c r="P2561" t="s">
        <v>397</v>
      </c>
      <c r="Q2561" t="s">
        <v>118</v>
      </c>
      <c r="T2561" t="str">
        <f>VLOOKUP(O2561,Aggregations!$B$2:$C$12,2,FALSE)</f>
        <v>SUM</v>
      </c>
      <c r="U2561" t="b">
        <f t="shared" si="35"/>
        <v>0</v>
      </c>
    </row>
    <row r="2562" spans="1:21" hidden="1" x14ac:dyDescent="0.25">
      <c r="A2562" t="s">
        <v>5008</v>
      </c>
      <c r="B2562" t="s">
        <v>19</v>
      </c>
      <c r="C2562" t="s">
        <v>20</v>
      </c>
      <c r="D2562" t="s">
        <v>5008</v>
      </c>
      <c r="E2562" s="1">
        <v>43941.5</v>
      </c>
      <c r="F2562" t="s">
        <v>4993</v>
      </c>
      <c r="G2562" s="2">
        <v>43901</v>
      </c>
      <c r="H2562" s="2">
        <v>37608</v>
      </c>
      <c r="I2562">
        <v>1</v>
      </c>
      <c r="J2562" s="2">
        <v>44372</v>
      </c>
      <c r="K2562" s="2">
        <v>44372</v>
      </c>
      <c r="L2562" t="s">
        <v>29</v>
      </c>
      <c r="M2562" t="s">
        <v>30</v>
      </c>
      <c r="N2562" t="s">
        <v>5009</v>
      </c>
      <c r="O2562" t="s">
        <v>396</v>
      </c>
      <c r="P2562" t="s">
        <v>397</v>
      </c>
      <c r="Q2562" t="s">
        <v>142</v>
      </c>
      <c r="R2562" t="s">
        <v>118</v>
      </c>
    </row>
    <row r="2563" spans="1:21" hidden="1" x14ac:dyDescent="0.25">
      <c r="A2563" t="s">
        <v>5010</v>
      </c>
      <c r="B2563" t="s">
        <v>19</v>
      </c>
      <c r="C2563" t="s">
        <v>20</v>
      </c>
      <c r="D2563" t="s">
        <v>5010</v>
      </c>
      <c r="E2563" s="1">
        <v>43941.5</v>
      </c>
      <c r="F2563" t="s">
        <v>4996</v>
      </c>
      <c r="G2563" s="2">
        <v>43901</v>
      </c>
      <c r="H2563" s="2">
        <v>37608</v>
      </c>
      <c r="I2563">
        <v>1</v>
      </c>
      <c r="J2563" s="2">
        <v>44372</v>
      </c>
      <c r="K2563" s="2">
        <v>44372</v>
      </c>
      <c r="L2563" t="s">
        <v>29</v>
      </c>
      <c r="M2563" t="s">
        <v>30</v>
      </c>
      <c r="N2563" t="s">
        <v>5011</v>
      </c>
      <c r="O2563" t="s">
        <v>396</v>
      </c>
      <c r="P2563" t="s">
        <v>397</v>
      </c>
      <c r="Q2563" t="s">
        <v>142</v>
      </c>
      <c r="R2563" t="s">
        <v>118</v>
      </c>
    </row>
    <row r="2564" spans="1:21" hidden="1" x14ac:dyDescent="0.25">
      <c r="A2564" t="s">
        <v>5012</v>
      </c>
      <c r="B2564" t="s">
        <v>32</v>
      </c>
      <c r="C2564" t="s">
        <v>20</v>
      </c>
      <c r="D2564" t="s">
        <v>5012</v>
      </c>
      <c r="E2564" s="1">
        <v>43941.5</v>
      </c>
      <c r="F2564" t="s">
        <v>4999</v>
      </c>
      <c r="G2564" s="2">
        <v>43901</v>
      </c>
      <c r="H2564" s="2">
        <v>37608</v>
      </c>
      <c r="I2564">
        <v>1</v>
      </c>
      <c r="J2564" s="2">
        <v>44372</v>
      </c>
      <c r="K2564" s="2">
        <v>44372</v>
      </c>
      <c r="L2564" t="s">
        <v>29</v>
      </c>
      <c r="M2564" t="s">
        <v>30</v>
      </c>
      <c r="N2564" t="s">
        <v>5013</v>
      </c>
      <c r="O2564" t="s">
        <v>396</v>
      </c>
      <c r="P2564" t="s">
        <v>397</v>
      </c>
      <c r="Q2564" t="s">
        <v>142</v>
      </c>
      <c r="R2564" t="s">
        <v>118</v>
      </c>
    </row>
    <row r="2565" spans="1:21" hidden="1" x14ac:dyDescent="0.25">
      <c r="A2565" t="s">
        <v>5014</v>
      </c>
      <c r="B2565" t="s">
        <v>32</v>
      </c>
      <c r="C2565" t="s">
        <v>20</v>
      </c>
      <c r="D2565" t="s">
        <v>5014</v>
      </c>
      <c r="E2565" s="1">
        <v>43941.5</v>
      </c>
      <c r="F2565" t="s">
        <v>5002</v>
      </c>
      <c r="G2565" s="2">
        <v>43901</v>
      </c>
      <c r="H2565" s="2">
        <v>37608</v>
      </c>
      <c r="I2565">
        <v>1</v>
      </c>
      <c r="J2565" s="2">
        <v>44372</v>
      </c>
      <c r="K2565" s="2">
        <v>44372</v>
      </c>
      <c r="L2565" t="s">
        <v>29</v>
      </c>
      <c r="M2565" t="s">
        <v>30</v>
      </c>
      <c r="N2565" t="s">
        <v>5015</v>
      </c>
      <c r="O2565" t="s">
        <v>396</v>
      </c>
      <c r="P2565" t="s">
        <v>397</v>
      </c>
      <c r="Q2565" t="s">
        <v>142</v>
      </c>
      <c r="R2565" t="s">
        <v>118</v>
      </c>
    </row>
    <row r="2566" spans="1:21" x14ac:dyDescent="0.25">
      <c r="A2566" t="s">
        <v>5016</v>
      </c>
      <c r="B2566" t="s">
        <v>32</v>
      </c>
      <c r="C2566" t="s">
        <v>20</v>
      </c>
      <c r="D2566" t="s">
        <v>5016</v>
      </c>
      <c r="E2566" s="1">
        <v>44371.649305555555</v>
      </c>
      <c r="G2566" s="2">
        <v>44370</v>
      </c>
      <c r="H2566" s="2">
        <v>37608</v>
      </c>
      <c r="I2566">
        <v>1</v>
      </c>
      <c r="J2566" s="2">
        <v>44372</v>
      </c>
      <c r="K2566" s="2">
        <v>44372</v>
      </c>
      <c r="L2566" t="s">
        <v>29</v>
      </c>
      <c r="M2566" t="s">
        <v>30</v>
      </c>
      <c r="N2566" t="s">
        <v>5017</v>
      </c>
      <c r="O2566" t="s">
        <v>396</v>
      </c>
      <c r="P2566" t="s">
        <v>397</v>
      </c>
      <c r="Q2566" t="s">
        <v>118</v>
      </c>
      <c r="T2566" t="str">
        <f>VLOOKUP(O2566,Aggregations!$B$2:$C$12,2,FALSE)</f>
        <v>SUM</v>
      </c>
      <c r="U2566" t="b">
        <f t="shared" ref="U2566:U2567" si="36">ISNUMBER(SEARCH("CLOSE",B2566))</f>
        <v>0</v>
      </c>
    </row>
    <row r="2567" spans="1:21" x14ac:dyDescent="0.25">
      <c r="A2567" t="s">
        <v>5018</v>
      </c>
      <c r="B2567" t="s">
        <v>32</v>
      </c>
      <c r="C2567" t="s">
        <v>20</v>
      </c>
      <c r="D2567" t="s">
        <v>5018</v>
      </c>
      <c r="E2567" s="1">
        <v>44371.649305555555</v>
      </c>
      <c r="G2567" s="2">
        <v>44370</v>
      </c>
      <c r="H2567" s="2">
        <v>37608</v>
      </c>
      <c r="I2567">
        <v>1</v>
      </c>
      <c r="J2567" s="2">
        <v>44372</v>
      </c>
      <c r="K2567" s="2">
        <v>44372</v>
      </c>
      <c r="L2567" t="s">
        <v>29</v>
      </c>
      <c r="M2567" t="s">
        <v>30</v>
      </c>
      <c r="N2567" t="s">
        <v>5019</v>
      </c>
      <c r="O2567" t="s">
        <v>396</v>
      </c>
      <c r="P2567" t="s">
        <v>397</v>
      </c>
      <c r="Q2567" t="s">
        <v>118</v>
      </c>
      <c r="T2567" t="str">
        <f>VLOOKUP(O2567,Aggregations!$B$2:$C$12,2,FALSE)</f>
        <v>SUM</v>
      </c>
      <c r="U2567" t="b">
        <f t="shared" si="36"/>
        <v>0</v>
      </c>
    </row>
    <row r="2568" spans="1:21" hidden="1" x14ac:dyDescent="0.25">
      <c r="A2568" t="s">
        <v>5020</v>
      </c>
      <c r="B2568" t="s">
        <v>19</v>
      </c>
      <c r="C2568" t="s">
        <v>20</v>
      </c>
      <c r="D2568" t="s">
        <v>5020</v>
      </c>
      <c r="E2568" s="1">
        <v>43941.5</v>
      </c>
      <c r="F2568" t="s">
        <v>4993</v>
      </c>
      <c r="G2568" s="2">
        <v>43901</v>
      </c>
      <c r="H2568" s="2">
        <v>37608</v>
      </c>
      <c r="I2568">
        <v>1</v>
      </c>
      <c r="J2568" s="2">
        <v>44372</v>
      </c>
      <c r="K2568" s="2">
        <v>44372</v>
      </c>
      <c r="L2568" t="s">
        <v>29</v>
      </c>
      <c r="M2568" t="s">
        <v>30</v>
      </c>
      <c r="N2568" t="s">
        <v>5021</v>
      </c>
      <c r="O2568" t="s">
        <v>396</v>
      </c>
      <c r="P2568" t="s">
        <v>397</v>
      </c>
      <c r="Q2568" t="s">
        <v>142</v>
      </c>
      <c r="R2568" t="s">
        <v>118</v>
      </c>
    </row>
    <row r="2569" spans="1:21" hidden="1" x14ac:dyDescent="0.25">
      <c r="A2569" t="s">
        <v>5022</v>
      </c>
      <c r="B2569" t="s">
        <v>19</v>
      </c>
      <c r="C2569" t="s">
        <v>20</v>
      </c>
      <c r="D2569" t="s">
        <v>5022</v>
      </c>
      <c r="E2569" s="1">
        <v>43941.5</v>
      </c>
      <c r="F2569" t="s">
        <v>4996</v>
      </c>
      <c r="G2569" s="2">
        <v>43901</v>
      </c>
      <c r="H2569" s="2">
        <v>37608</v>
      </c>
      <c r="I2569">
        <v>1</v>
      </c>
      <c r="J2569" s="2">
        <v>44372</v>
      </c>
      <c r="K2569" s="2">
        <v>44372</v>
      </c>
      <c r="L2569" t="s">
        <v>29</v>
      </c>
      <c r="M2569" t="s">
        <v>30</v>
      </c>
      <c r="N2569" t="s">
        <v>5023</v>
      </c>
      <c r="O2569" t="s">
        <v>396</v>
      </c>
      <c r="P2569" t="s">
        <v>397</v>
      </c>
      <c r="Q2569" t="s">
        <v>142</v>
      </c>
      <c r="R2569" t="s">
        <v>118</v>
      </c>
    </row>
    <row r="2570" spans="1:21" hidden="1" x14ac:dyDescent="0.25">
      <c r="A2570" t="s">
        <v>5024</v>
      </c>
      <c r="B2570" t="s">
        <v>32</v>
      </c>
      <c r="C2570" t="s">
        <v>20</v>
      </c>
      <c r="D2570" t="s">
        <v>5024</v>
      </c>
      <c r="E2570" s="1">
        <v>43941.5</v>
      </c>
      <c r="F2570" t="s">
        <v>4999</v>
      </c>
      <c r="G2570" s="2">
        <v>43901</v>
      </c>
      <c r="H2570" s="2">
        <v>37608</v>
      </c>
      <c r="I2570">
        <v>1</v>
      </c>
      <c r="J2570" s="2">
        <v>44372</v>
      </c>
      <c r="K2570" s="2">
        <v>44372</v>
      </c>
      <c r="L2570" t="s">
        <v>29</v>
      </c>
      <c r="M2570" t="s">
        <v>30</v>
      </c>
      <c r="N2570" t="s">
        <v>5025</v>
      </c>
      <c r="O2570" t="s">
        <v>396</v>
      </c>
      <c r="P2570" t="s">
        <v>397</v>
      </c>
      <c r="Q2570" t="s">
        <v>142</v>
      </c>
      <c r="R2570" t="s">
        <v>118</v>
      </c>
    </row>
    <row r="2571" spans="1:21" hidden="1" x14ac:dyDescent="0.25">
      <c r="A2571" t="s">
        <v>5026</v>
      </c>
      <c r="B2571" t="s">
        <v>32</v>
      </c>
      <c r="C2571" t="s">
        <v>20</v>
      </c>
      <c r="D2571" t="s">
        <v>5026</v>
      </c>
      <c r="E2571" s="1">
        <v>43941.5</v>
      </c>
      <c r="F2571" t="s">
        <v>5002</v>
      </c>
      <c r="G2571" s="2">
        <v>43901</v>
      </c>
      <c r="H2571" s="2">
        <v>37608</v>
      </c>
      <c r="I2571">
        <v>1</v>
      </c>
      <c r="J2571" s="2">
        <v>44372</v>
      </c>
      <c r="K2571" s="2">
        <v>44372</v>
      </c>
      <c r="L2571" t="s">
        <v>29</v>
      </c>
      <c r="M2571" t="s">
        <v>30</v>
      </c>
      <c r="N2571" t="s">
        <v>5027</v>
      </c>
      <c r="O2571" t="s">
        <v>396</v>
      </c>
      <c r="P2571" t="s">
        <v>397</v>
      </c>
      <c r="Q2571" t="s">
        <v>142</v>
      </c>
      <c r="R2571" t="s">
        <v>118</v>
      </c>
    </row>
    <row r="2572" spans="1:21" x14ac:dyDescent="0.25">
      <c r="A2572" t="s">
        <v>5028</v>
      </c>
      <c r="B2572" t="s">
        <v>32</v>
      </c>
      <c r="C2572" t="s">
        <v>20</v>
      </c>
      <c r="D2572" t="s">
        <v>5028</v>
      </c>
      <c r="E2572" s="1">
        <v>44371.649305555555</v>
      </c>
      <c r="G2572" s="2">
        <v>44370</v>
      </c>
      <c r="H2572" s="2">
        <v>37608</v>
      </c>
      <c r="I2572">
        <v>1</v>
      </c>
      <c r="J2572" s="2">
        <v>44372</v>
      </c>
      <c r="K2572" s="2">
        <v>44372</v>
      </c>
      <c r="L2572" t="s">
        <v>29</v>
      </c>
      <c r="M2572" t="s">
        <v>30</v>
      </c>
      <c r="N2572" t="s">
        <v>5029</v>
      </c>
      <c r="O2572" t="s">
        <v>396</v>
      </c>
      <c r="P2572" t="s">
        <v>397</v>
      </c>
      <c r="Q2572" t="s">
        <v>118</v>
      </c>
      <c r="T2572" t="str">
        <f>VLOOKUP(O2572,Aggregations!$B$2:$C$12,2,FALSE)</f>
        <v>SUM</v>
      </c>
      <c r="U2572" t="b">
        <f t="shared" ref="U2572:U2589" si="37">ISNUMBER(SEARCH("CLOSE",B2572))</f>
        <v>0</v>
      </c>
    </row>
    <row r="2573" spans="1:21" x14ac:dyDescent="0.25">
      <c r="A2573" t="s">
        <v>5030</v>
      </c>
      <c r="B2573" t="s">
        <v>32</v>
      </c>
      <c r="C2573" t="s">
        <v>20</v>
      </c>
      <c r="D2573" t="s">
        <v>5030</v>
      </c>
      <c r="E2573" s="1">
        <v>44371.649305555555</v>
      </c>
      <c r="G2573" s="2">
        <v>44370</v>
      </c>
      <c r="H2573" s="2">
        <v>37608</v>
      </c>
      <c r="I2573">
        <v>1</v>
      </c>
      <c r="J2573" s="2">
        <v>44372</v>
      </c>
      <c r="K2573" s="2">
        <v>44372</v>
      </c>
      <c r="L2573" t="s">
        <v>29</v>
      </c>
      <c r="M2573" t="s">
        <v>30</v>
      </c>
      <c r="N2573" t="s">
        <v>5031</v>
      </c>
      <c r="O2573" t="s">
        <v>396</v>
      </c>
      <c r="P2573" t="s">
        <v>397</v>
      </c>
      <c r="Q2573" t="s">
        <v>118</v>
      </c>
      <c r="T2573" t="str">
        <f>VLOOKUP(O2573,Aggregations!$B$2:$C$12,2,FALSE)</f>
        <v>SUM</v>
      </c>
      <c r="U2573" t="b">
        <f t="shared" si="37"/>
        <v>0</v>
      </c>
    </row>
    <row r="2574" spans="1:21" x14ac:dyDescent="0.25">
      <c r="A2574" t="s">
        <v>5032</v>
      </c>
      <c r="B2574" t="s">
        <v>99</v>
      </c>
      <c r="C2574" t="s">
        <v>20</v>
      </c>
      <c r="D2574" t="s">
        <v>5032</v>
      </c>
      <c r="E2574" s="1">
        <v>44364.65</v>
      </c>
      <c r="G2574" s="2">
        <v>44363</v>
      </c>
      <c r="H2574" s="2">
        <v>37608</v>
      </c>
      <c r="I2574">
        <v>1</v>
      </c>
      <c r="J2574" s="2">
        <v>44372</v>
      </c>
      <c r="K2574" s="2">
        <v>44372</v>
      </c>
      <c r="L2574" t="s">
        <v>29</v>
      </c>
      <c r="M2574" t="s">
        <v>30</v>
      </c>
      <c r="N2574" t="s">
        <v>5033</v>
      </c>
      <c r="O2574" t="s">
        <v>396</v>
      </c>
      <c r="P2574" t="s">
        <v>397</v>
      </c>
      <c r="Q2574" t="s">
        <v>118</v>
      </c>
      <c r="T2574" t="str">
        <f>VLOOKUP(O2574,Aggregations!$B$2:$C$12,2,FALSE)</f>
        <v>SUM</v>
      </c>
      <c r="U2574" t="b">
        <f t="shared" si="37"/>
        <v>0</v>
      </c>
    </row>
    <row r="2575" spans="1:21" x14ac:dyDescent="0.25">
      <c r="A2575" t="s">
        <v>5034</v>
      </c>
      <c r="B2575" t="s">
        <v>32</v>
      </c>
      <c r="C2575" t="s">
        <v>20</v>
      </c>
      <c r="D2575" t="s">
        <v>5034</v>
      </c>
      <c r="E2575" s="1">
        <v>44371.649305555555</v>
      </c>
      <c r="G2575" s="2">
        <v>44370</v>
      </c>
      <c r="H2575" s="2">
        <v>37608</v>
      </c>
      <c r="I2575">
        <v>1</v>
      </c>
      <c r="J2575" s="2">
        <v>44372</v>
      </c>
      <c r="K2575" s="2">
        <v>44372</v>
      </c>
      <c r="L2575" t="s">
        <v>29</v>
      </c>
      <c r="M2575" t="s">
        <v>30</v>
      </c>
      <c r="N2575" t="s">
        <v>5035</v>
      </c>
      <c r="O2575" t="s">
        <v>396</v>
      </c>
      <c r="P2575" t="s">
        <v>397</v>
      </c>
      <c r="Q2575" t="s">
        <v>118</v>
      </c>
      <c r="T2575" t="str">
        <f>VLOOKUP(O2575,Aggregations!$B$2:$C$12,2,FALSE)</f>
        <v>SUM</v>
      </c>
      <c r="U2575" t="b">
        <f t="shared" si="37"/>
        <v>0</v>
      </c>
    </row>
    <row r="2576" spans="1:21" x14ac:dyDescent="0.25">
      <c r="A2576" t="s">
        <v>5036</v>
      </c>
      <c r="B2576" t="s">
        <v>32</v>
      </c>
      <c r="C2576" t="s">
        <v>20</v>
      </c>
      <c r="D2576" t="s">
        <v>5036</v>
      </c>
      <c r="E2576" s="1">
        <v>44371.649305555555</v>
      </c>
      <c r="G2576" s="2">
        <v>44370</v>
      </c>
      <c r="H2576" s="2">
        <v>37608</v>
      </c>
      <c r="I2576">
        <v>1</v>
      </c>
      <c r="J2576" s="2">
        <v>44372</v>
      </c>
      <c r="K2576" s="2">
        <v>44372</v>
      </c>
      <c r="L2576" t="s">
        <v>29</v>
      </c>
      <c r="M2576" t="s">
        <v>30</v>
      </c>
      <c r="N2576" t="s">
        <v>5037</v>
      </c>
      <c r="O2576" t="s">
        <v>396</v>
      </c>
      <c r="P2576" t="s">
        <v>397</v>
      </c>
      <c r="Q2576" t="s">
        <v>118</v>
      </c>
      <c r="T2576" t="str">
        <f>VLOOKUP(O2576,Aggregations!$B$2:$C$12,2,FALSE)</f>
        <v>SUM</v>
      </c>
      <c r="U2576" t="b">
        <f t="shared" si="37"/>
        <v>0</v>
      </c>
    </row>
    <row r="2577" spans="1:21" x14ac:dyDescent="0.25">
      <c r="A2577" t="s">
        <v>5038</v>
      </c>
      <c r="B2577" t="s">
        <v>32</v>
      </c>
      <c r="C2577" t="s">
        <v>20</v>
      </c>
      <c r="D2577" t="s">
        <v>5038</v>
      </c>
      <c r="E2577" s="1">
        <v>44371.649305555555</v>
      </c>
      <c r="G2577" s="2">
        <v>44370</v>
      </c>
      <c r="H2577" s="2">
        <v>37608</v>
      </c>
      <c r="I2577">
        <v>1</v>
      </c>
      <c r="J2577" s="2">
        <v>44372</v>
      </c>
      <c r="K2577" s="2">
        <v>44372</v>
      </c>
      <c r="L2577" t="s">
        <v>29</v>
      </c>
      <c r="M2577" t="s">
        <v>30</v>
      </c>
      <c r="N2577" t="s">
        <v>5039</v>
      </c>
      <c r="O2577" t="s">
        <v>396</v>
      </c>
      <c r="P2577" t="s">
        <v>397</v>
      </c>
      <c r="Q2577" t="s">
        <v>118</v>
      </c>
      <c r="T2577" t="str">
        <f>VLOOKUP(O2577,Aggregations!$B$2:$C$12,2,FALSE)</f>
        <v>SUM</v>
      </c>
      <c r="U2577" t="b">
        <f t="shared" si="37"/>
        <v>0</v>
      </c>
    </row>
    <row r="2578" spans="1:21" x14ac:dyDescent="0.25">
      <c r="A2578" t="s">
        <v>5040</v>
      </c>
      <c r="B2578" t="s">
        <v>32</v>
      </c>
      <c r="C2578" t="s">
        <v>20</v>
      </c>
      <c r="D2578" t="s">
        <v>5040</v>
      </c>
      <c r="E2578" s="1">
        <v>44371.649305555555</v>
      </c>
      <c r="G2578" s="2">
        <v>44370</v>
      </c>
      <c r="H2578" s="2">
        <v>37608</v>
      </c>
      <c r="I2578">
        <v>1</v>
      </c>
      <c r="J2578" s="2">
        <v>44372</v>
      </c>
      <c r="K2578" s="2">
        <v>44372</v>
      </c>
      <c r="L2578" t="s">
        <v>29</v>
      </c>
      <c r="M2578" t="s">
        <v>30</v>
      </c>
      <c r="N2578" t="s">
        <v>5041</v>
      </c>
      <c r="O2578" t="s">
        <v>396</v>
      </c>
      <c r="P2578" t="s">
        <v>397</v>
      </c>
      <c r="Q2578" t="s">
        <v>118</v>
      </c>
      <c r="T2578" t="str">
        <f>VLOOKUP(O2578,Aggregations!$B$2:$C$12,2,FALSE)</f>
        <v>SUM</v>
      </c>
      <c r="U2578" t="b">
        <f t="shared" si="37"/>
        <v>0</v>
      </c>
    </row>
    <row r="2579" spans="1:21" x14ac:dyDescent="0.25">
      <c r="A2579" t="s">
        <v>5042</v>
      </c>
      <c r="B2579" t="s">
        <v>32</v>
      </c>
      <c r="C2579" t="s">
        <v>20</v>
      </c>
      <c r="D2579" t="s">
        <v>5042</v>
      </c>
      <c r="E2579" s="1">
        <v>44371.649305555555</v>
      </c>
      <c r="G2579" s="2">
        <v>44370</v>
      </c>
      <c r="H2579" s="2">
        <v>37608</v>
      </c>
      <c r="I2579">
        <v>1</v>
      </c>
      <c r="J2579" s="2">
        <v>44372</v>
      </c>
      <c r="K2579" s="2">
        <v>44372</v>
      </c>
      <c r="L2579" t="s">
        <v>29</v>
      </c>
      <c r="M2579" t="s">
        <v>30</v>
      </c>
      <c r="N2579" t="s">
        <v>5043</v>
      </c>
      <c r="O2579" t="s">
        <v>396</v>
      </c>
      <c r="P2579" t="s">
        <v>397</v>
      </c>
      <c r="Q2579" t="s">
        <v>118</v>
      </c>
      <c r="T2579" t="str">
        <f>VLOOKUP(O2579,Aggregations!$B$2:$C$12,2,FALSE)</f>
        <v>SUM</v>
      </c>
      <c r="U2579" t="b">
        <f t="shared" si="37"/>
        <v>0</v>
      </c>
    </row>
    <row r="2580" spans="1:21" x14ac:dyDescent="0.25">
      <c r="A2580" t="s">
        <v>5044</v>
      </c>
      <c r="B2580" t="s">
        <v>19</v>
      </c>
      <c r="C2580" t="s">
        <v>20</v>
      </c>
      <c r="D2580" t="s">
        <v>5044</v>
      </c>
      <c r="E2580" s="1">
        <v>44371.649305555555</v>
      </c>
      <c r="G2580" s="2">
        <v>44370</v>
      </c>
      <c r="H2580" s="2">
        <v>37608</v>
      </c>
      <c r="I2580">
        <v>1</v>
      </c>
      <c r="J2580" s="2">
        <v>44372</v>
      </c>
      <c r="K2580" s="2">
        <v>44372</v>
      </c>
      <c r="L2580" t="s">
        <v>29</v>
      </c>
      <c r="M2580" t="s">
        <v>30</v>
      </c>
      <c r="N2580" t="s">
        <v>5045</v>
      </c>
      <c r="O2580" t="s">
        <v>396</v>
      </c>
      <c r="P2580" t="s">
        <v>397</v>
      </c>
      <c r="Q2580" t="s">
        <v>118</v>
      </c>
      <c r="T2580" t="str">
        <f>VLOOKUP(O2580,Aggregations!$B$2:$C$12,2,FALSE)</f>
        <v>SUM</v>
      </c>
      <c r="U2580" t="b">
        <f t="shared" si="37"/>
        <v>0</v>
      </c>
    </row>
    <row r="2581" spans="1:21" x14ac:dyDescent="0.25">
      <c r="A2581" t="s">
        <v>5046</v>
      </c>
      <c r="B2581" t="s">
        <v>19</v>
      </c>
      <c r="C2581" t="s">
        <v>20</v>
      </c>
      <c r="D2581" t="s">
        <v>5046</v>
      </c>
      <c r="E2581" s="1">
        <v>44371.649305555555</v>
      </c>
      <c r="G2581" s="2">
        <v>44370</v>
      </c>
      <c r="H2581" s="2">
        <v>37608</v>
      </c>
      <c r="I2581">
        <v>1</v>
      </c>
      <c r="J2581" s="2">
        <v>44372</v>
      </c>
      <c r="K2581" s="2">
        <v>44372</v>
      </c>
      <c r="L2581" t="s">
        <v>29</v>
      </c>
      <c r="M2581" t="s">
        <v>30</v>
      </c>
      <c r="N2581" t="s">
        <v>5047</v>
      </c>
      <c r="O2581" t="s">
        <v>396</v>
      </c>
      <c r="P2581" t="s">
        <v>397</v>
      </c>
      <c r="Q2581" t="s">
        <v>118</v>
      </c>
      <c r="T2581" t="str">
        <f>VLOOKUP(O2581,Aggregations!$B$2:$C$12,2,FALSE)</f>
        <v>SUM</v>
      </c>
      <c r="U2581" t="b">
        <f t="shared" si="37"/>
        <v>0</v>
      </c>
    </row>
    <row r="2582" spans="1:21" x14ac:dyDescent="0.25">
      <c r="A2582" t="s">
        <v>5048</v>
      </c>
      <c r="B2582" t="s">
        <v>19</v>
      </c>
      <c r="C2582" t="s">
        <v>20</v>
      </c>
      <c r="D2582" t="s">
        <v>5048</v>
      </c>
      <c r="E2582" s="1">
        <v>44371.649305555555</v>
      </c>
      <c r="G2582" s="2">
        <v>44370</v>
      </c>
      <c r="H2582" s="2">
        <v>37608</v>
      </c>
      <c r="I2582">
        <v>1</v>
      </c>
      <c r="J2582" s="2">
        <v>44372</v>
      </c>
      <c r="K2582" s="2">
        <v>44372</v>
      </c>
      <c r="L2582" t="s">
        <v>29</v>
      </c>
      <c r="M2582" t="s">
        <v>30</v>
      </c>
      <c r="N2582" t="s">
        <v>5049</v>
      </c>
      <c r="O2582" t="s">
        <v>396</v>
      </c>
      <c r="P2582" t="s">
        <v>397</v>
      </c>
      <c r="Q2582" t="s">
        <v>118</v>
      </c>
      <c r="T2582" t="str">
        <f>VLOOKUP(O2582,Aggregations!$B$2:$C$12,2,FALSE)</f>
        <v>SUM</v>
      </c>
      <c r="U2582" t="b">
        <f t="shared" si="37"/>
        <v>0</v>
      </c>
    </row>
    <row r="2583" spans="1:21" x14ac:dyDescent="0.25">
      <c r="A2583" t="s">
        <v>5050</v>
      </c>
      <c r="B2583" t="s">
        <v>19</v>
      </c>
      <c r="C2583" t="s">
        <v>20</v>
      </c>
      <c r="D2583" t="s">
        <v>5050</v>
      </c>
      <c r="E2583" s="1">
        <v>44371.649305555555</v>
      </c>
      <c r="G2583" s="2">
        <v>44370</v>
      </c>
      <c r="H2583" s="2">
        <v>37608</v>
      </c>
      <c r="I2583">
        <v>1</v>
      </c>
      <c r="J2583" s="2">
        <v>44372</v>
      </c>
      <c r="K2583" s="2">
        <v>44372</v>
      </c>
      <c r="L2583" t="s">
        <v>29</v>
      </c>
      <c r="M2583" t="s">
        <v>30</v>
      </c>
      <c r="N2583" t="s">
        <v>5051</v>
      </c>
      <c r="O2583" t="s">
        <v>396</v>
      </c>
      <c r="P2583" t="s">
        <v>397</v>
      </c>
      <c r="Q2583" t="s">
        <v>118</v>
      </c>
      <c r="T2583" t="str">
        <f>VLOOKUP(O2583,Aggregations!$B$2:$C$12,2,FALSE)</f>
        <v>SUM</v>
      </c>
      <c r="U2583" t="b">
        <f t="shared" si="37"/>
        <v>0</v>
      </c>
    </row>
    <row r="2584" spans="1:21" x14ac:dyDescent="0.25">
      <c r="A2584" t="s">
        <v>5052</v>
      </c>
      <c r="B2584" t="s">
        <v>19</v>
      </c>
      <c r="C2584" t="s">
        <v>20</v>
      </c>
      <c r="D2584" t="s">
        <v>5052</v>
      </c>
      <c r="E2584" s="1">
        <v>44371.649305555555</v>
      </c>
      <c r="G2584" s="2">
        <v>44370</v>
      </c>
      <c r="H2584" s="2">
        <v>37608</v>
      </c>
      <c r="I2584">
        <v>1</v>
      </c>
      <c r="J2584" s="2">
        <v>44372</v>
      </c>
      <c r="K2584" s="2">
        <v>44372</v>
      </c>
      <c r="L2584" t="s">
        <v>29</v>
      </c>
      <c r="M2584" t="s">
        <v>30</v>
      </c>
      <c r="N2584" t="s">
        <v>5053</v>
      </c>
      <c r="O2584" t="s">
        <v>396</v>
      </c>
      <c r="P2584" t="s">
        <v>397</v>
      </c>
      <c r="Q2584" t="s">
        <v>118</v>
      </c>
      <c r="T2584" t="str">
        <f>VLOOKUP(O2584,Aggregations!$B$2:$C$12,2,FALSE)</f>
        <v>SUM</v>
      </c>
      <c r="U2584" t="b">
        <f t="shared" si="37"/>
        <v>0</v>
      </c>
    </row>
    <row r="2585" spans="1:21" x14ac:dyDescent="0.25">
      <c r="A2585" t="s">
        <v>5054</v>
      </c>
      <c r="B2585" t="s">
        <v>19</v>
      </c>
      <c r="C2585" t="s">
        <v>20</v>
      </c>
      <c r="D2585" t="s">
        <v>5054</v>
      </c>
      <c r="E2585" s="1">
        <v>44371.649305555555</v>
      </c>
      <c r="G2585" s="2">
        <v>44370</v>
      </c>
      <c r="H2585" s="2">
        <v>37608</v>
      </c>
      <c r="I2585">
        <v>1</v>
      </c>
      <c r="J2585" s="2">
        <v>44372</v>
      </c>
      <c r="K2585" s="2">
        <v>44372</v>
      </c>
      <c r="L2585" t="s">
        <v>29</v>
      </c>
      <c r="M2585" t="s">
        <v>30</v>
      </c>
      <c r="N2585" t="s">
        <v>5055</v>
      </c>
      <c r="O2585" t="s">
        <v>396</v>
      </c>
      <c r="P2585" t="s">
        <v>397</v>
      </c>
      <c r="Q2585" t="s">
        <v>118</v>
      </c>
      <c r="T2585" t="str">
        <f>VLOOKUP(O2585,Aggregations!$B$2:$C$12,2,FALSE)</f>
        <v>SUM</v>
      </c>
      <c r="U2585" t="b">
        <f t="shared" si="37"/>
        <v>0</v>
      </c>
    </row>
    <row r="2586" spans="1:21" x14ac:dyDescent="0.25">
      <c r="A2586" t="s">
        <v>5056</v>
      </c>
      <c r="B2586" t="s">
        <v>19</v>
      </c>
      <c r="C2586" t="s">
        <v>20</v>
      </c>
      <c r="D2586" t="s">
        <v>5056</v>
      </c>
      <c r="E2586" s="1">
        <v>44371.649305555555</v>
      </c>
      <c r="G2586" s="2">
        <v>44370</v>
      </c>
      <c r="H2586" s="2">
        <v>37608</v>
      </c>
      <c r="I2586">
        <v>1</v>
      </c>
      <c r="J2586" s="2">
        <v>44372</v>
      </c>
      <c r="K2586" s="2">
        <v>44372</v>
      </c>
      <c r="L2586" t="s">
        <v>29</v>
      </c>
      <c r="M2586" t="s">
        <v>30</v>
      </c>
      <c r="N2586" t="s">
        <v>5057</v>
      </c>
      <c r="O2586" t="s">
        <v>396</v>
      </c>
      <c r="P2586" t="s">
        <v>397</v>
      </c>
      <c r="Q2586" t="s">
        <v>118</v>
      </c>
      <c r="T2586" t="str">
        <f>VLOOKUP(O2586,Aggregations!$B$2:$C$12,2,FALSE)</f>
        <v>SUM</v>
      </c>
      <c r="U2586" t="b">
        <f t="shared" si="37"/>
        <v>0</v>
      </c>
    </row>
    <row r="2587" spans="1:21" x14ac:dyDescent="0.25">
      <c r="A2587" t="s">
        <v>5058</v>
      </c>
      <c r="B2587" t="s">
        <v>19</v>
      </c>
      <c r="C2587" t="s">
        <v>20</v>
      </c>
      <c r="D2587" t="s">
        <v>5058</v>
      </c>
      <c r="E2587" s="1">
        <v>44371.649305555555</v>
      </c>
      <c r="G2587" s="2">
        <v>44370</v>
      </c>
      <c r="H2587" s="2">
        <v>37608</v>
      </c>
      <c r="I2587">
        <v>1</v>
      </c>
      <c r="J2587" s="2">
        <v>44372</v>
      </c>
      <c r="K2587" s="2">
        <v>44372</v>
      </c>
      <c r="L2587" t="s">
        <v>29</v>
      </c>
      <c r="M2587" t="s">
        <v>30</v>
      </c>
      <c r="N2587" t="s">
        <v>5059</v>
      </c>
      <c r="O2587" t="s">
        <v>396</v>
      </c>
      <c r="P2587" t="s">
        <v>397</v>
      </c>
      <c r="Q2587" t="s">
        <v>118</v>
      </c>
      <c r="T2587" t="str">
        <f>VLOOKUP(O2587,Aggregations!$B$2:$C$12,2,FALSE)</f>
        <v>SUM</v>
      </c>
      <c r="U2587" t="b">
        <f t="shared" si="37"/>
        <v>0</v>
      </c>
    </row>
    <row r="2588" spans="1:21" x14ac:dyDescent="0.25">
      <c r="A2588" t="s">
        <v>5060</v>
      </c>
      <c r="B2588" t="s">
        <v>19</v>
      </c>
      <c r="C2588" t="s">
        <v>20</v>
      </c>
      <c r="D2588" t="s">
        <v>5060</v>
      </c>
      <c r="E2588" s="1">
        <v>44371.648611111108</v>
      </c>
      <c r="G2588" s="2">
        <v>44370</v>
      </c>
      <c r="H2588" s="2">
        <v>37608</v>
      </c>
      <c r="I2588">
        <v>2</v>
      </c>
      <c r="J2588" s="2">
        <v>44372</v>
      </c>
      <c r="K2588" s="2">
        <v>44372</v>
      </c>
      <c r="L2588" t="s">
        <v>29</v>
      </c>
      <c r="M2588" t="s">
        <v>30</v>
      </c>
      <c r="N2588" t="s">
        <v>5061</v>
      </c>
      <c r="O2588" t="s">
        <v>396</v>
      </c>
      <c r="P2588" t="s">
        <v>397</v>
      </c>
      <c r="Q2588" t="s">
        <v>118</v>
      </c>
      <c r="T2588" t="str">
        <f>VLOOKUP(O2588,Aggregations!$B$2:$C$12,2,FALSE)</f>
        <v>SUM</v>
      </c>
      <c r="U2588" t="b">
        <f t="shared" si="37"/>
        <v>0</v>
      </c>
    </row>
    <row r="2589" spans="1:21" x14ac:dyDescent="0.25">
      <c r="A2589" t="s">
        <v>5062</v>
      </c>
      <c r="B2589" t="s">
        <v>19</v>
      </c>
      <c r="C2589" t="s">
        <v>20</v>
      </c>
      <c r="D2589" t="s">
        <v>5062</v>
      </c>
      <c r="E2589" s="1">
        <v>44371.649305555555</v>
      </c>
      <c r="G2589" s="2">
        <v>44370</v>
      </c>
      <c r="H2589" s="2">
        <v>37608</v>
      </c>
      <c r="I2589">
        <v>1</v>
      </c>
      <c r="J2589" s="2">
        <v>44372</v>
      </c>
      <c r="K2589" s="2">
        <v>44372</v>
      </c>
      <c r="L2589" t="s">
        <v>29</v>
      </c>
      <c r="M2589" t="s">
        <v>30</v>
      </c>
      <c r="N2589" t="s">
        <v>5063</v>
      </c>
      <c r="O2589" t="s">
        <v>396</v>
      </c>
      <c r="P2589" t="s">
        <v>397</v>
      </c>
      <c r="Q2589" t="s">
        <v>118</v>
      </c>
      <c r="T2589" t="str">
        <f>VLOOKUP(O2589,Aggregations!$B$2:$C$12,2,FALSE)</f>
        <v>SUM</v>
      </c>
      <c r="U2589" t="b">
        <f t="shared" si="37"/>
        <v>0</v>
      </c>
    </row>
    <row r="2590" spans="1:21" hidden="1" x14ac:dyDescent="0.25">
      <c r="A2590" t="s">
        <v>5064</v>
      </c>
      <c r="B2590" t="s">
        <v>32</v>
      </c>
      <c r="C2590" t="s">
        <v>20</v>
      </c>
      <c r="D2590" t="s">
        <v>5064</v>
      </c>
      <c r="E2590" s="1">
        <v>43902.657638888886</v>
      </c>
      <c r="F2590" t="s">
        <v>1141</v>
      </c>
      <c r="G2590" s="2">
        <v>43901</v>
      </c>
      <c r="H2590" s="2">
        <v>37608</v>
      </c>
      <c r="I2590">
        <v>1</v>
      </c>
      <c r="J2590" s="2">
        <v>44372</v>
      </c>
      <c r="K2590" s="2">
        <v>44372</v>
      </c>
      <c r="L2590" t="s">
        <v>29</v>
      </c>
      <c r="M2590" t="s">
        <v>30</v>
      </c>
      <c r="N2590" t="s">
        <v>5065</v>
      </c>
      <c r="O2590" t="s">
        <v>396</v>
      </c>
      <c r="P2590" t="s">
        <v>397</v>
      </c>
      <c r="Q2590" t="s">
        <v>142</v>
      </c>
      <c r="R2590" t="s">
        <v>118</v>
      </c>
    </row>
    <row r="2591" spans="1:21" hidden="1" x14ac:dyDescent="0.25">
      <c r="A2591" t="s">
        <v>5066</v>
      </c>
      <c r="B2591" t="s">
        <v>32</v>
      </c>
      <c r="C2591" t="s">
        <v>20</v>
      </c>
      <c r="D2591" t="s">
        <v>5066</v>
      </c>
      <c r="E2591" s="1">
        <v>43902.658333333333</v>
      </c>
      <c r="F2591" t="s">
        <v>1239</v>
      </c>
      <c r="G2591" s="2">
        <v>43901</v>
      </c>
      <c r="H2591" s="2">
        <v>37608</v>
      </c>
      <c r="I2591">
        <v>1</v>
      </c>
      <c r="J2591" s="2">
        <v>44372</v>
      </c>
      <c r="K2591" s="2">
        <v>44372</v>
      </c>
      <c r="L2591" t="s">
        <v>29</v>
      </c>
      <c r="M2591" t="s">
        <v>30</v>
      </c>
      <c r="N2591" t="s">
        <v>5067</v>
      </c>
      <c r="O2591" t="s">
        <v>396</v>
      </c>
      <c r="P2591" t="s">
        <v>397</v>
      </c>
      <c r="Q2591" t="s">
        <v>142</v>
      </c>
      <c r="R2591" t="s">
        <v>118</v>
      </c>
    </row>
    <row r="2592" spans="1:21" hidden="1" x14ac:dyDescent="0.25">
      <c r="A2592" t="s">
        <v>5068</v>
      </c>
      <c r="B2592" t="s">
        <v>32</v>
      </c>
      <c r="C2592" t="s">
        <v>20</v>
      </c>
      <c r="D2592" t="s">
        <v>5068</v>
      </c>
      <c r="E2592" s="1">
        <v>43902.658333333333</v>
      </c>
      <c r="F2592" t="s">
        <v>1337</v>
      </c>
      <c r="G2592" s="2">
        <v>43901</v>
      </c>
      <c r="H2592" s="2">
        <v>37608</v>
      </c>
      <c r="I2592">
        <v>1</v>
      </c>
      <c r="J2592" s="2">
        <v>44372</v>
      </c>
      <c r="K2592" s="2">
        <v>44372</v>
      </c>
      <c r="L2592" t="s">
        <v>29</v>
      </c>
      <c r="M2592" t="s">
        <v>30</v>
      </c>
      <c r="N2592" t="s">
        <v>5069</v>
      </c>
      <c r="O2592" t="s">
        <v>396</v>
      </c>
      <c r="P2592" t="s">
        <v>397</v>
      </c>
      <c r="Q2592" t="s">
        <v>142</v>
      </c>
      <c r="R2592" t="s">
        <v>118</v>
      </c>
    </row>
    <row r="2593" spans="1:21" hidden="1" x14ac:dyDescent="0.25">
      <c r="A2593" t="s">
        <v>5070</v>
      </c>
      <c r="B2593" t="s">
        <v>32</v>
      </c>
      <c r="C2593" t="s">
        <v>20</v>
      </c>
      <c r="D2593" t="s">
        <v>5070</v>
      </c>
      <c r="E2593" s="1">
        <v>43902.657638888886</v>
      </c>
      <c r="F2593" t="s">
        <v>1435</v>
      </c>
      <c r="G2593" s="2">
        <v>43901</v>
      </c>
      <c r="H2593" s="2">
        <v>37608</v>
      </c>
      <c r="I2593">
        <v>1</v>
      </c>
      <c r="J2593" s="2">
        <v>44372</v>
      </c>
      <c r="K2593" s="2">
        <v>44372</v>
      </c>
      <c r="L2593" t="s">
        <v>29</v>
      </c>
      <c r="M2593" t="s">
        <v>30</v>
      </c>
      <c r="N2593" t="s">
        <v>5071</v>
      </c>
      <c r="O2593" t="s">
        <v>396</v>
      </c>
      <c r="P2593" t="s">
        <v>397</v>
      </c>
      <c r="Q2593" t="s">
        <v>142</v>
      </c>
      <c r="R2593" t="s">
        <v>118</v>
      </c>
    </row>
    <row r="2594" spans="1:21" hidden="1" x14ac:dyDescent="0.25">
      <c r="A2594" t="s">
        <v>5072</v>
      </c>
      <c r="B2594" t="s">
        <v>32</v>
      </c>
      <c r="C2594" t="s">
        <v>20</v>
      </c>
      <c r="D2594" t="s">
        <v>5072</v>
      </c>
      <c r="E2594" s="1">
        <v>43902.657638888886</v>
      </c>
      <c r="F2594" t="s">
        <v>1533</v>
      </c>
      <c r="G2594" s="2">
        <v>43901</v>
      </c>
      <c r="H2594" s="2">
        <v>37608</v>
      </c>
      <c r="I2594">
        <v>1</v>
      </c>
      <c r="J2594" s="2">
        <v>44372</v>
      </c>
      <c r="K2594" s="2">
        <v>44372</v>
      </c>
      <c r="L2594" t="s">
        <v>29</v>
      </c>
      <c r="M2594" t="s">
        <v>30</v>
      </c>
      <c r="N2594" t="s">
        <v>5073</v>
      </c>
      <c r="O2594" t="s">
        <v>396</v>
      </c>
      <c r="P2594" t="s">
        <v>397</v>
      </c>
      <c r="Q2594" t="s">
        <v>142</v>
      </c>
      <c r="R2594" t="s">
        <v>118</v>
      </c>
    </row>
    <row r="2595" spans="1:21" hidden="1" x14ac:dyDescent="0.25">
      <c r="A2595" t="s">
        <v>5074</v>
      </c>
      <c r="B2595" t="s">
        <v>32</v>
      </c>
      <c r="C2595" t="s">
        <v>20</v>
      </c>
      <c r="D2595" t="s">
        <v>5074</v>
      </c>
      <c r="E2595" s="1">
        <v>43902.657638888886</v>
      </c>
      <c r="F2595" t="s">
        <v>1631</v>
      </c>
      <c r="G2595" s="2">
        <v>43901</v>
      </c>
      <c r="H2595" s="2">
        <v>37608</v>
      </c>
      <c r="I2595">
        <v>1</v>
      </c>
      <c r="J2595" s="2">
        <v>44372</v>
      </c>
      <c r="K2595" s="2">
        <v>44372</v>
      </c>
      <c r="L2595" t="s">
        <v>29</v>
      </c>
      <c r="M2595" t="s">
        <v>30</v>
      </c>
      <c r="N2595" t="s">
        <v>5075</v>
      </c>
      <c r="O2595" t="s">
        <v>396</v>
      </c>
      <c r="P2595" t="s">
        <v>397</v>
      </c>
      <c r="Q2595" t="s">
        <v>142</v>
      </c>
      <c r="R2595" t="s">
        <v>118</v>
      </c>
    </row>
    <row r="2596" spans="1:21" hidden="1" x14ac:dyDescent="0.25">
      <c r="A2596" t="s">
        <v>5076</v>
      </c>
      <c r="B2596" t="s">
        <v>32</v>
      </c>
      <c r="C2596" t="s">
        <v>20</v>
      </c>
      <c r="D2596" t="s">
        <v>5076</v>
      </c>
      <c r="E2596" s="1">
        <v>43902.658333333333</v>
      </c>
      <c r="F2596" t="s">
        <v>1729</v>
      </c>
      <c r="G2596" s="2">
        <v>43901</v>
      </c>
      <c r="H2596" s="2">
        <v>37608</v>
      </c>
      <c r="I2596">
        <v>1</v>
      </c>
      <c r="J2596" s="2">
        <v>44372</v>
      </c>
      <c r="K2596" s="2">
        <v>44372</v>
      </c>
      <c r="L2596" t="s">
        <v>29</v>
      </c>
      <c r="M2596" t="s">
        <v>30</v>
      </c>
      <c r="N2596" t="s">
        <v>5077</v>
      </c>
      <c r="O2596" t="s">
        <v>396</v>
      </c>
      <c r="P2596" t="s">
        <v>397</v>
      </c>
      <c r="Q2596" t="s">
        <v>142</v>
      </c>
      <c r="R2596" t="s">
        <v>118</v>
      </c>
    </row>
    <row r="2597" spans="1:21" hidden="1" x14ac:dyDescent="0.25">
      <c r="A2597" t="s">
        <v>5078</v>
      </c>
      <c r="B2597" t="s">
        <v>32</v>
      </c>
      <c r="C2597" t="s">
        <v>20</v>
      </c>
      <c r="D2597" t="s">
        <v>5078</v>
      </c>
      <c r="E2597" s="1">
        <v>43902.658333333333</v>
      </c>
      <c r="F2597" t="s">
        <v>1827</v>
      </c>
      <c r="G2597" s="2">
        <v>43901</v>
      </c>
      <c r="H2597" s="2">
        <v>37608</v>
      </c>
      <c r="I2597">
        <v>1</v>
      </c>
      <c r="J2597" s="2">
        <v>44372</v>
      </c>
      <c r="K2597" s="2">
        <v>44372</v>
      </c>
      <c r="L2597" t="s">
        <v>29</v>
      </c>
      <c r="M2597" t="s">
        <v>30</v>
      </c>
      <c r="N2597" t="s">
        <v>5079</v>
      </c>
      <c r="O2597" t="s">
        <v>396</v>
      </c>
      <c r="P2597" t="s">
        <v>397</v>
      </c>
      <c r="Q2597" t="s">
        <v>142</v>
      </c>
      <c r="R2597" t="s">
        <v>118</v>
      </c>
    </row>
    <row r="2598" spans="1:21" hidden="1" x14ac:dyDescent="0.25">
      <c r="A2598" t="s">
        <v>5080</v>
      </c>
      <c r="B2598" t="s">
        <v>32</v>
      </c>
      <c r="C2598" t="s">
        <v>20</v>
      </c>
      <c r="D2598" t="s">
        <v>5080</v>
      </c>
      <c r="E2598" s="1">
        <v>43902.658333333333</v>
      </c>
      <c r="F2598" t="s">
        <v>1925</v>
      </c>
      <c r="G2598" s="2">
        <v>43901</v>
      </c>
      <c r="H2598" s="2">
        <v>37608</v>
      </c>
      <c r="I2598">
        <v>1</v>
      </c>
      <c r="J2598" s="2">
        <v>44372</v>
      </c>
      <c r="K2598" s="2">
        <v>44372</v>
      </c>
      <c r="L2598" t="s">
        <v>29</v>
      </c>
      <c r="M2598" t="s">
        <v>30</v>
      </c>
      <c r="N2598" t="s">
        <v>5081</v>
      </c>
      <c r="O2598" t="s">
        <v>396</v>
      </c>
      <c r="P2598" t="s">
        <v>397</v>
      </c>
      <c r="Q2598" t="s">
        <v>142</v>
      </c>
      <c r="R2598" t="s">
        <v>118</v>
      </c>
    </row>
    <row r="2599" spans="1:21" hidden="1" x14ac:dyDescent="0.25">
      <c r="A2599" t="s">
        <v>5082</v>
      </c>
      <c r="B2599" t="s">
        <v>32</v>
      </c>
      <c r="C2599" t="s">
        <v>20</v>
      </c>
      <c r="D2599" t="s">
        <v>5082</v>
      </c>
      <c r="E2599" s="1">
        <v>43902.657638888886</v>
      </c>
      <c r="F2599" t="s">
        <v>847</v>
      </c>
      <c r="G2599" s="2">
        <v>43901</v>
      </c>
      <c r="H2599" s="2">
        <v>37608</v>
      </c>
      <c r="I2599">
        <v>1</v>
      </c>
      <c r="J2599" s="2">
        <v>44372</v>
      </c>
      <c r="K2599" s="2">
        <v>44372</v>
      </c>
      <c r="L2599" t="s">
        <v>29</v>
      </c>
      <c r="M2599" t="s">
        <v>30</v>
      </c>
      <c r="N2599" t="s">
        <v>5083</v>
      </c>
      <c r="O2599" t="s">
        <v>396</v>
      </c>
      <c r="P2599" t="s">
        <v>397</v>
      </c>
      <c r="Q2599" t="s">
        <v>142</v>
      </c>
      <c r="R2599" t="s">
        <v>118</v>
      </c>
    </row>
    <row r="2600" spans="1:21" hidden="1" x14ac:dyDescent="0.25">
      <c r="A2600" t="s">
        <v>5084</v>
      </c>
      <c r="B2600" t="s">
        <v>32</v>
      </c>
      <c r="C2600" t="s">
        <v>20</v>
      </c>
      <c r="D2600" t="s">
        <v>5084</v>
      </c>
      <c r="E2600" s="1">
        <v>43902.657638888886</v>
      </c>
      <c r="F2600" t="s">
        <v>945</v>
      </c>
      <c r="G2600" s="2">
        <v>43901</v>
      </c>
      <c r="H2600" s="2">
        <v>37608</v>
      </c>
      <c r="I2600">
        <v>1</v>
      </c>
      <c r="J2600" s="2">
        <v>44372</v>
      </c>
      <c r="K2600" s="2">
        <v>44372</v>
      </c>
      <c r="L2600" t="s">
        <v>29</v>
      </c>
      <c r="M2600" t="s">
        <v>30</v>
      </c>
      <c r="N2600" t="s">
        <v>5085</v>
      </c>
      <c r="O2600" t="s">
        <v>396</v>
      </c>
      <c r="P2600" t="s">
        <v>397</v>
      </c>
      <c r="Q2600" t="s">
        <v>142</v>
      </c>
      <c r="R2600" t="s">
        <v>118</v>
      </c>
    </row>
    <row r="2601" spans="1:21" hidden="1" x14ac:dyDescent="0.25">
      <c r="A2601" t="s">
        <v>5086</v>
      </c>
      <c r="B2601" t="s">
        <v>32</v>
      </c>
      <c r="C2601" t="s">
        <v>20</v>
      </c>
      <c r="D2601" t="s">
        <v>5086</v>
      </c>
      <c r="E2601" s="1">
        <v>43902.658333333333</v>
      </c>
      <c r="F2601" t="s">
        <v>1043</v>
      </c>
      <c r="G2601" s="2">
        <v>43901</v>
      </c>
      <c r="H2601" s="2">
        <v>37608</v>
      </c>
      <c r="I2601">
        <v>1</v>
      </c>
      <c r="J2601" s="2">
        <v>44372</v>
      </c>
      <c r="K2601" s="2">
        <v>44372</v>
      </c>
      <c r="L2601" t="s">
        <v>29</v>
      </c>
      <c r="M2601" t="s">
        <v>30</v>
      </c>
      <c r="N2601" t="s">
        <v>5087</v>
      </c>
      <c r="O2601" t="s">
        <v>396</v>
      </c>
      <c r="P2601" t="s">
        <v>397</v>
      </c>
      <c r="Q2601" t="s">
        <v>142</v>
      </c>
      <c r="R2601" t="s">
        <v>118</v>
      </c>
    </row>
    <row r="2602" spans="1:21" x14ac:dyDescent="0.25">
      <c r="A2602" t="s">
        <v>5088</v>
      </c>
      <c r="B2602" t="s">
        <v>32</v>
      </c>
      <c r="C2602" t="s">
        <v>20</v>
      </c>
      <c r="D2602" t="s">
        <v>5088</v>
      </c>
      <c r="E2602" s="1">
        <v>44371.648611111108</v>
      </c>
      <c r="G2602" s="2">
        <v>44370</v>
      </c>
      <c r="H2602" s="2">
        <v>37608</v>
      </c>
      <c r="I2602">
        <v>3</v>
      </c>
      <c r="J2602" s="2">
        <v>44372</v>
      </c>
      <c r="K2602" s="2">
        <v>44372</v>
      </c>
      <c r="L2602" t="s">
        <v>29</v>
      </c>
      <c r="M2602" t="s">
        <v>30</v>
      </c>
      <c r="N2602" t="s">
        <v>5089</v>
      </c>
      <c r="O2602" t="s">
        <v>396</v>
      </c>
      <c r="P2602" t="s">
        <v>397</v>
      </c>
      <c r="Q2602" t="s">
        <v>118</v>
      </c>
      <c r="T2602" t="str">
        <f>VLOOKUP(O2602,Aggregations!$B$2:$C$12,2,FALSE)</f>
        <v>SUM</v>
      </c>
      <c r="U2602" t="b">
        <f t="shared" ref="U2602:U2665" si="38">ISNUMBER(SEARCH("CLOSE",B2602))</f>
        <v>0</v>
      </c>
    </row>
    <row r="2603" spans="1:21" x14ac:dyDescent="0.25">
      <c r="A2603" t="s">
        <v>5090</v>
      </c>
      <c r="B2603" t="s">
        <v>19</v>
      </c>
      <c r="C2603" t="s">
        <v>20</v>
      </c>
      <c r="D2603" t="s">
        <v>5090</v>
      </c>
      <c r="E2603" s="1">
        <v>44371.648611111108</v>
      </c>
      <c r="G2603" s="2">
        <v>44370</v>
      </c>
      <c r="H2603" s="2">
        <v>37608</v>
      </c>
      <c r="I2603">
        <v>2</v>
      </c>
      <c r="J2603" s="2">
        <v>44372</v>
      </c>
      <c r="K2603" s="2">
        <v>44372</v>
      </c>
      <c r="L2603" t="s">
        <v>29</v>
      </c>
      <c r="M2603" t="s">
        <v>30</v>
      </c>
      <c r="N2603" t="s">
        <v>5091</v>
      </c>
      <c r="O2603" t="s">
        <v>396</v>
      </c>
      <c r="P2603" t="s">
        <v>397</v>
      </c>
      <c r="Q2603" t="s">
        <v>118</v>
      </c>
      <c r="T2603" t="str">
        <f>VLOOKUP(O2603,Aggregations!$B$2:$C$12,2,FALSE)</f>
        <v>SUM</v>
      </c>
      <c r="U2603" t="b">
        <f t="shared" si="38"/>
        <v>0</v>
      </c>
    </row>
    <row r="2604" spans="1:21" x14ac:dyDescent="0.25">
      <c r="A2604" t="s">
        <v>5092</v>
      </c>
      <c r="B2604" t="s">
        <v>19</v>
      </c>
      <c r="C2604" t="s">
        <v>20</v>
      </c>
      <c r="D2604" t="s">
        <v>5092</v>
      </c>
      <c r="E2604" s="1">
        <v>44371.649305555555</v>
      </c>
      <c r="G2604" s="2">
        <v>44370</v>
      </c>
      <c r="H2604" s="2">
        <v>37608</v>
      </c>
      <c r="I2604">
        <v>1</v>
      </c>
      <c r="J2604" s="2">
        <v>44372</v>
      </c>
      <c r="K2604" s="2">
        <v>44372</v>
      </c>
      <c r="L2604" t="s">
        <v>29</v>
      </c>
      <c r="M2604" t="s">
        <v>30</v>
      </c>
      <c r="N2604" t="s">
        <v>5093</v>
      </c>
      <c r="O2604" t="s">
        <v>396</v>
      </c>
      <c r="P2604" t="s">
        <v>397</v>
      </c>
      <c r="Q2604" t="s">
        <v>118</v>
      </c>
      <c r="T2604" t="str">
        <f>VLOOKUP(O2604,Aggregations!$B$2:$C$12,2,FALSE)</f>
        <v>SUM</v>
      </c>
      <c r="U2604" t="b">
        <f t="shared" si="38"/>
        <v>0</v>
      </c>
    </row>
    <row r="2605" spans="1:21" x14ac:dyDescent="0.25">
      <c r="A2605" t="s">
        <v>5094</v>
      </c>
      <c r="B2605" t="s">
        <v>19</v>
      </c>
      <c r="C2605" t="s">
        <v>20</v>
      </c>
      <c r="D2605" t="s">
        <v>5094</v>
      </c>
      <c r="E2605" s="1">
        <v>44371.649305555555</v>
      </c>
      <c r="G2605" s="2">
        <v>44370</v>
      </c>
      <c r="H2605" s="2">
        <v>37608</v>
      </c>
      <c r="I2605">
        <v>1</v>
      </c>
      <c r="J2605" s="2">
        <v>44372</v>
      </c>
      <c r="K2605" s="2">
        <v>44372</v>
      </c>
      <c r="L2605" t="s">
        <v>29</v>
      </c>
      <c r="M2605" t="s">
        <v>30</v>
      </c>
      <c r="N2605" t="s">
        <v>5095</v>
      </c>
      <c r="O2605" t="s">
        <v>396</v>
      </c>
      <c r="P2605" t="s">
        <v>397</v>
      </c>
      <c r="Q2605" t="s">
        <v>118</v>
      </c>
      <c r="T2605" t="str">
        <f>VLOOKUP(O2605,Aggregations!$B$2:$C$12,2,FALSE)</f>
        <v>SUM</v>
      </c>
      <c r="U2605" t="b">
        <f t="shared" si="38"/>
        <v>0</v>
      </c>
    </row>
    <row r="2606" spans="1:21" x14ac:dyDescent="0.25">
      <c r="A2606" t="s">
        <v>5096</v>
      </c>
      <c r="B2606" t="s">
        <v>32</v>
      </c>
      <c r="C2606" t="s">
        <v>20</v>
      </c>
      <c r="D2606" t="s">
        <v>5096</v>
      </c>
      <c r="E2606" s="1">
        <v>44371.649305555555</v>
      </c>
      <c r="G2606" s="2">
        <v>44370</v>
      </c>
      <c r="H2606" s="2">
        <v>37608</v>
      </c>
      <c r="I2606">
        <v>1</v>
      </c>
      <c r="J2606" s="2">
        <v>44372</v>
      </c>
      <c r="K2606" s="2">
        <v>44372</v>
      </c>
      <c r="L2606" t="s">
        <v>29</v>
      </c>
      <c r="M2606" t="s">
        <v>30</v>
      </c>
      <c r="N2606" t="s">
        <v>5097</v>
      </c>
      <c r="O2606" t="s">
        <v>396</v>
      </c>
      <c r="P2606" t="s">
        <v>397</v>
      </c>
      <c r="Q2606" t="s">
        <v>118</v>
      </c>
      <c r="T2606" t="str">
        <f>VLOOKUP(O2606,Aggregations!$B$2:$C$12,2,FALSE)</f>
        <v>SUM</v>
      </c>
      <c r="U2606" t="b">
        <f t="shared" si="38"/>
        <v>0</v>
      </c>
    </row>
    <row r="2607" spans="1:21" x14ac:dyDescent="0.25">
      <c r="A2607" t="s">
        <v>5098</v>
      </c>
      <c r="B2607" t="s">
        <v>32</v>
      </c>
      <c r="C2607" t="s">
        <v>20</v>
      </c>
      <c r="D2607" t="s">
        <v>5098</v>
      </c>
      <c r="E2607" s="1">
        <v>44371.649305555555</v>
      </c>
      <c r="G2607" s="2">
        <v>44370</v>
      </c>
      <c r="H2607" s="2">
        <v>37608</v>
      </c>
      <c r="I2607">
        <v>1</v>
      </c>
      <c r="J2607" s="2">
        <v>44372</v>
      </c>
      <c r="K2607" s="2">
        <v>44372</v>
      </c>
      <c r="L2607" t="s">
        <v>29</v>
      </c>
      <c r="M2607" t="s">
        <v>30</v>
      </c>
      <c r="N2607" t="s">
        <v>5099</v>
      </c>
      <c r="O2607" t="s">
        <v>396</v>
      </c>
      <c r="P2607" t="s">
        <v>397</v>
      </c>
      <c r="Q2607" t="s">
        <v>118</v>
      </c>
      <c r="T2607" t="str">
        <f>VLOOKUP(O2607,Aggregations!$B$2:$C$12,2,FALSE)</f>
        <v>SUM</v>
      </c>
      <c r="U2607" t="b">
        <f t="shared" si="38"/>
        <v>0</v>
      </c>
    </row>
    <row r="2608" spans="1:21" x14ac:dyDescent="0.25">
      <c r="A2608" t="s">
        <v>5100</v>
      </c>
      <c r="B2608" t="s">
        <v>32</v>
      </c>
      <c r="C2608" t="s">
        <v>20</v>
      </c>
      <c r="D2608" t="s">
        <v>5100</v>
      </c>
      <c r="E2608" s="1">
        <v>44371.649305555555</v>
      </c>
      <c r="G2608" s="2">
        <v>44370</v>
      </c>
      <c r="H2608" s="2">
        <v>37608</v>
      </c>
      <c r="I2608">
        <v>1</v>
      </c>
      <c r="J2608" s="2">
        <v>44372</v>
      </c>
      <c r="K2608" s="2">
        <v>44372</v>
      </c>
      <c r="L2608" t="s">
        <v>29</v>
      </c>
      <c r="M2608" t="s">
        <v>30</v>
      </c>
      <c r="N2608" t="s">
        <v>5101</v>
      </c>
      <c r="O2608" t="s">
        <v>396</v>
      </c>
      <c r="P2608" t="s">
        <v>397</v>
      </c>
      <c r="Q2608" t="s">
        <v>118</v>
      </c>
      <c r="T2608" t="str">
        <f>VLOOKUP(O2608,Aggregations!$B$2:$C$12,2,FALSE)</f>
        <v>SUM</v>
      </c>
      <c r="U2608" t="b">
        <f t="shared" si="38"/>
        <v>0</v>
      </c>
    </row>
    <row r="2609" spans="1:21" x14ac:dyDescent="0.25">
      <c r="A2609" t="s">
        <v>5102</v>
      </c>
      <c r="B2609" t="s">
        <v>32</v>
      </c>
      <c r="C2609" t="s">
        <v>20</v>
      </c>
      <c r="D2609" t="s">
        <v>5102</v>
      </c>
      <c r="E2609" s="1">
        <v>44371.649305555555</v>
      </c>
      <c r="G2609" s="2">
        <v>44370</v>
      </c>
      <c r="H2609" s="2">
        <v>37608</v>
      </c>
      <c r="I2609">
        <v>1</v>
      </c>
      <c r="J2609" s="2">
        <v>44372</v>
      </c>
      <c r="K2609" s="2">
        <v>44372</v>
      </c>
      <c r="L2609" t="s">
        <v>29</v>
      </c>
      <c r="M2609" t="s">
        <v>30</v>
      </c>
      <c r="N2609" t="s">
        <v>5103</v>
      </c>
      <c r="O2609" t="s">
        <v>396</v>
      </c>
      <c r="P2609" t="s">
        <v>397</v>
      </c>
      <c r="Q2609" t="s">
        <v>118</v>
      </c>
      <c r="T2609" t="str">
        <f>VLOOKUP(O2609,Aggregations!$B$2:$C$12,2,FALSE)</f>
        <v>SUM</v>
      </c>
      <c r="U2609" t="b">
        <f t="shared" si="38"/>
        <v>0</v>
      </c>
    </row>
    <row r="2610" spans="1:21" x14ac:dyDescent="0.25">
      <c r="A2610" t="s">
        <v>5104</v>
      </c>
      <c r="B2610" t="s">
        <v>32</v>
      </c>
      <c r="C2610" t="s">
        <v>20</v>
      </c>
      <c r="D2610" t="s">
        <v>5104</v>
      </c>
      <c r="E2610" s="1">
        <v>44371.648611111108</v>
      </c>
      <c r="G2610" s="2">
        <v>44370</v>
      </c>
      <c r="H2610" s="2">
        <v>37608</v>
      </c>
      <c r="I2610">
        <v>2</v>
      </c>
      <c r="J2610" s="2">
        <v>44372</v>
      </c>
      <c r="K2610" s="2">
        <v>44372</v>
      </c>
      <c r="L2610" t="s">
        <v>29</v>
      </c>
      <c r="M2610" t="s">
        <v>30</v>
      </c>
      <c r="N2610" t="s">
        <v>5105</v>
      </c>
      <c r="O2610" t="s">
        <v>396</v>
      </c>
      <c r="P2610" t="s">
        <v>397</v>
      </c>
      <c r="Q2610" t="s">
        <v>118</v>
      </c>
      <c r="T2610" t="str">
        <f>VLOOKUP(O2610,Aggregations!$B$2:$C$12,2,FALSE)</f>
        <v>SUM</v>
      </c>
      <c r="U2610" t="b">
        <f t="shared" si="38"/>
        <v>0</v>
      </c>
    </row>
    <row r="2611" spans="1:21" x14ac:dyDescent="0.25">
      <c r="A2611" t="s">
        <v>5106</v>
      </c>
      <c r="B2611" t="s">
        <v>32</v>
      </c>
      <c r="C2611" t="s">
        <v>20</v>
      </c>
      <c r="D2611" t="s">
        <v>5106</v>
      </c>
      <c r="E2611" s="1">
        <v>44371.649305555555</v>
      </c>
      <c r="G2611" s="2">
        <v>44370</v>
      </c>
      <c r="H2611" s="2">
        <v>37608</v>
      </c>
      <c r="I2611">
        <v>1</v>
      </c>
      <c r="J2611" s="2">
        <v>44372</v>
      </c>
      <c r="K2611" s="2">
        <v>44372</v>
      </c>
      <c r="L2611" t="s">
        <v>29</v>
      </c>
      <c r="M2611" t="s">
        <v>30</v>
      </c>
      <c r="N2611" t="s">
        <v>5107</v>
      </c>
      <c r="O2611" t="s">
        <v>396</v>
      </c>
      <c r="P2611" t="s">
        <v>397</v>
      </c>
      <c r="Q2611" t="s">
        <v>118</v>
      </c>
      <c r="T2611" t="str">
        <f>VLOOKUP(O2611,Aggregations!$B$2:$C$12,2,FALSE)</f>
        <v>SUM</v>
      </c>
      <c r="U2611" t="b">
        <f t="shared" si="38"/>
        <v>0</v>
      </c>
    </row>
    <row r="2612" spans="1:21" x14ac:dyDescent="0.25">
      <c r="A2612" t="s">
        <v>5108</v>
      </c>
      <c r="B2612" t="s">
        <v>32</v>
      </c>
      <c r="C2612" t="s">
        <v>20</v>
      </c>
      <c r="D2612" t="s">
        <v>5108</v>
      </c>
      <c r="E2612" s="1">
        <v>44371.649305555555</v>
      </c>
      <c r="G2612" s="2">
        <v>44370</v>
      </c>
      <c r="H2612" s="2">
        <v>37608</v>
      </c>
      <c r="I2612">
        <v>1</v>
      </c>
      <c r="J2612" s="2">
        <v>44372</v>
      </c>
      <c r="K2612" s="2">
        <v>44372</v>
      </c>
      <c r="L2612" t="s">
        <v>29</v>
      </c>
      <c r="M2612" t="s">
        <v>30</v>
      </c>
      <c r="N2612" t="s">
        <v>5109</v>
      </c>
      <c r="O2612" t="s">
        <v>396</v>
      </c>
      <c r="P2612" t="s">
        <v>397</v>
      </c>
      <c r="Q2612" t="s">
        <v>118</v>
      </c>
      <c r="T2612" t="str">
        <f>VLOOKUP(O2612,Aggregations!$B$2:$C$12,2,FALSE)</f>
        <v>SUM</v>
      </c>
      <c r="U2612" t="b">
        <f t="shared" si="38"/>
        <v>0</v>
      </c>
    </row>
    <row r="2613" spans="1:21" x14ac:dyDescent="0.25">
      <c r="A2613" t="s">
        <v>5110</v>
      </c>
      <c r="B2613" t="s">
        <v>32</v>
      </c>
      <c r="C2613" t="s">
        <v>20</v>
      </c>
      <c r="D2613" t="s">
        <v>5110</v>
      </c>
      <c r="E2613" s="1">
        <v>44371.649305555555</v>
      </c>
      <c r="G2613" s="2">
        <v>44370</v>
      </c>
      <c r="H2613" s="2">
        <v>37608</v>
      </c>
      <c r="I2613">
        <v>1</v>
      </c>
      <c r="J2613" s="2">
        <v>44372</v>
      </c>
      <c r="K2613" s="2">
        <v>44372</v>
      </c>
      <c r="L2613" t="s">
        <v>29</v>
      </c>
      <c r="M2613" t="s">
        <v>30</v>
      </c>
      <c r="N2613" t="s">
        <v>5111</v>
      </c>
      <c r="O2613" t="s">
        <v>396</v>
      </c>
      <c r="P2613" t="s">
        <v>397</v>
      </c>
      <c r="Q2613" t="s">
        <v>118</v>
      </c>
      <c r="T2613" t="str">
        <f>VLOOKUP(O2613,Aggregations!$B$2:$C$12,2,FALSE)</f>
        <v>SUM</v>
      </c>
      <c r="U2613" t="b">
        <f t="shared" si="38"/>
        <v>0</v>
      </c>
    </row>
    <row r="2614" spans="1:21" x14ac:dyDescent="0.25">
      <c r="A2614" t="s">
        <v>5112</v>
      </c>
      <c r="B2614" t="s">
        <v>32</v>
      </c>
      <c r="C2614" t="s">
        <v>20</v>
      </c>
      <c r="D2614" t="s">
        <v>5112</v>
      </c>
      <c r="E2614" s="1">
        <v>44371.649305555555</v>
      </c>
      <c r="G2614" s="2">
        <v>44370</v>
      </c>
      <c r="H2614" s="2">
        <v>37608</v>
      </c>
      <c r="I2614">
        <v>1</v>
      </c>
      <c r="J2614" s="2">
        <v>44372</v>
      </c>
      <c r="K2614" s="2">
        <v>44372</v>
      </c>
      <c r="L2614" t="s">
        <v>29</v>
      </c>
      <c r="M2614" t="s">
        <v>30</v>
      </c>
      <c r="N2614" t="s">
        <v>5113</v>
      </c>
      <c r="O2614" t="s">
        <v>396</v>
      </c>
      <c r="P2614" t="s">
        <v>397</v>
      </c>
      <c r="Q2614" t="s">
        <v>118</v>
      </c>
      <c r="T2614" t="str">
        <f>VLOOKUP(O2614,Aggregations!$B$2:$C$12,2,FALSE)</f>
        <v>SUM</v>
      </c>
      <c r="U2614" t="b">
        <f t="shared" si="38"/>
        <v>0</v>
      </c>
    </row>
    <row r="2615" spans="1:21" x14ac:dyDescent="0.25">
      <c r="A2615" t="s">
        <v>5114</v>
      </c>
      <c r="B2615" t="s">
        <v>19</v>
      </c>
      <c r="C2615" t="s">
        <v>20</v>
      </c>
      <c r="D2615" t="s">
        <v>5114</v>
      </c>
      <c r="E2615" s="1">
        <v>44371.649305555555</v>
      </c>
      <c r="G2615" s="2">
        <v>44370</v>
      </c>
      <c r="H2615" s="2">
        <v>37608</v>
      </c>
      <c r="I2615">
        <v>1</v>
      </c>
      <c r="J2615" s="2">
        <v>44372</v>
      </c>
      <c r="K2615" s="2">
        <v>44372</v>
      </c>
      <c r="L2615" t="s">
        <v>29</v>
      </c>
      <c r="M2615" t="s">
        <v>30</v>
      </c>
      <c r="N2615" t="s">
        <v>5115</v>
      </c>
      <c r="O2615" t="s">
        <v>396</v>
      </c>
      <c r="P2615" t="s">
        <v>397</v>
      </c>
      <c r="Q2615" t="s">
        <v>118</v>
      </c>
      <c r="T2615" t="str">
        <f>VLOOKUP(O2615,Aggregations!$B$2:$C$12,2,FALSE)</f>
        <v>SUM</v>
      </c>
      <c r="U2615" t="b">
        <f t="shared" si="38"/>
        <v>0</v>
      </c>
    </row>
    <row r="2616" spans="1:21" x14ac:dyDescent="0.25">
      <c r="A2616" t="s">
        <v>5116</v>
      </c>
      <c r="B2616" t="s">
        <v>19</v>
      </c>
      <c r="C2616" t="s">
        <v>20</v>
      </c>
      <c r="D2616" t="s">
        <v>5116</v>
      </c>
      <c r="E2616" s="1">
        <v>44371.649305555555</v>
      </c>
      <c r="G2616" s="2">
        <v>44370</v>
      </c>
      <c r="H2616" s="2">
        <v>37608</v>
      </c>
      <c r="I2616">
        <v>1</v>
      </c>
      <c r="J2616" s="2">
        <v>44372</v>
      </c>
      <c r="K2616" s="2">
        <v>44372</v>
      </c>
      <c r="L2616" t="s">
        <v>29</v>
      </c>
      <c r="M2616" t="s">
        <v>30</v>
      </c>
      <c r="N2616" t="s">
        <v>5117</v>
      </c>
      <c r="O2616" t="s">
        <v>396</v>
      </c>
      <c r="P2616" t="s">
        <v>397</v>
      </c>
      <c r="Q2616" t="s">
        <v>118</v>
      </c>
      <c r="T2616" t="str">
        <f>VLOOKUP(O2616,Aggregations!$B$2:$C$12,2,FALSE)</f>
        <v>SUM</v>
      </c>
      <c r="U2616" t="b">
        <f t="shared" si="38"/>
        <v>0</v>
      </c>
    </row>
    <row r="2617" spans="1:21" x14ac:dyDescent="0.25">
      <c r="A2617" t="s">
        <v>5118</v>
      </c>
      <c r="B2617" t="s">
        <v>32</v>
      </c>
      <c r="C2617" t="s">
        <v>20</v>
      </c>
      <c r="D2617" t="s">
        <v>5118</v>
      </c>
      <c r="E2617" s="1">
        <v>44371.649305555555</v>
      </c>
      <c r="G2617" s="2">
        <v>44370</v>
      </c>
      <c r="H2617" s="2">
        <v>37608</v>
      </c>
      <c r="I2617">
        <v>1</v>
      </c>
      <c r="J2617" s="2">
        <v>44372</v>
      </c>
      <c r="K2617" s="2">
        <v>44372</v>
      </c>
      <c r="L2617" t="s">
        <v>29</v>
      </c>
      <c r="M2617" t="s">
        <v>30</v>
      </c>
      <c r="N2617" t="s">
        <v>5119</v>
      </c>
      <c r="O2617" t="s">
        <v>396</v>
      </c>
      <c r="P2617" t="s">
        <v>397</v>
      </c>
      <c r="Q2617" t="s">
        <v>118</v>
      </c>
      <c r="T2617" t="str">
        <f>VLOOKUP(O2617,Aggregations!$B$2:$C$12,2,FALSE)</f>
        <v>SUM</v>
      </c>
      <c r="U2617" t="b">
        <f t="shared" si="38"/>
        <v>0</v>
      </c>
    </row>
    <row r="2618" spans="1:21" x14ac:dyDescent="0.25">
      <c r="A2618" t="s">
        <v>5120</v>
      </c>
      <c r="B2618" t="s">
        <v>32</v>
      </c>
      <c r="C2618" t="s">
        <v>20</v>
      </c>
      <c r="D2618" t="s">
        <v>5120</v>
      </c>
      <c r="E2618" s="1">
        <v>44371.649305555555</v>
      </c>
      <c r="G2618" s="2">
        <v>44370</v>
      </c>
      <c r="H2618" s="2">
        <v>37608</v>
      </c>
      <c r="I2618">
        <v>1</v>
      </c>
      <c r="J2618" s="2">
        <v>44372</v>
      </c>
      <c r="K2618" s="2">
        <v>44372</v>
      </c>
      <c r="L2618" t="s">
        <v>29</v>
      </c>
      <c r="M2618" t="s">
        <v>30</v>
      </c>
      <c r="N2618" t="s">
        <v>5121</v>
      </c>
      <c r="O2618" t="s">
        <v>396</v>
      </c>
      <c r="P2618" t="s">
        <v>397</v>
      </c>
      <c r="Q2618" t="s">
        <v>118</v>
      </c>
      <c r="T2618" t="str">
        <f>VLOOKUP(O2618,Aggregations!$B$2:$C$12,2,FALSE)</f>
        <v>SUM</v>
      </c>
      <c r="U2618" t="b">
        <f t="shared" si="38"/>
        <v>0</v>
      </c>
    </row>
    <row r="2619" spans="1:21" x14ac:dyDescent="0.25">
      <c r="A2619" t="s">
        <v>5122</v>
      </c>
      <c r="B2619" t="s">
        <v>32</v>
      </c>
      <c r="C2619" t="s">
        <v>20</v>
      </c>
      <c r="D2619" t="s">
        <v>5122</v>
      </c>
      <c r="E2619" s="1">
        <v>44371.648611111108</v>
      </c>
      <c r="G2619" s="2">
        <v>44370</v>
      </c>
      <c r="H2619" s="2">
        <v>37608</v>
      </c>
      <c r="I2619">
        <v>4</v>
      </c>
      <c r="J2619" s="2">
        <v>44372</v>
      </c>
      <c r="K2619" s="2">
        <v>44372</v>
      </c>
      <c r="L2619" t="s">
        <v>29</v>
      </c>
      <c r="M2619" t="s">
        <v>30</v>
      </c>
      <c r="N2619" t="s">
        <v>5123</v>
      </c>
      <c r="O2619" t="s">
        <v>396</v>
      </c>
      <c r="P2619" t="s">
        <v>397</v>
      </c>
      <c r="Q2619" t="s">
        <v>118</v>
      </c>
      <c r="T2619" t="str">
        <f>VLOOKUP(O2619,Aggregations!$B$2:$C$12,2,FALSE)</f>
        <v>SUM</v>
      </c>
      <c r="U2619" t="b">
        <f t="shared" si="38"/>
        <v>0</v>
      </c>
    </row>
    <row r="2620" spans="1:21" x14ac:dyDescent="0.25">
      <c r="A2620" t="s">
        <v>5124</v>
      </c>
      <c r="B2620" t="s">
        <v>32</v>
      </c>
      <c r="C2620" t="s">
        <v>20</v>
      </c>
      <c r="D2620" t="s">
        <v>5124</v>
      </c>
      <c r="E2620" s="1">
        <v>44371.649305555555</v>
      </c>
      <c r="G2620" s="2">
        <v>44370</v>
      </c>
      <c r="H2620" s="2">
        <v>37608</v>
      </c>
      <c r="I2620">
        <v>1</v>
      </c>
      <c r="J2620" s="2">
        <v>44372</v>
      </c>
      <c r="K2620" s="2">
        <v>44372</v>
      </c>
      <c r="L2620" t="s">
        <v>29</v>
      </c>
      <c r="M2620" t="s">
        <v>30</v>
      </c>
      <c r="N2620" t="s">
        <v>5125</v>
      </c>
      <c r="O2620" t="s">
        <v>396</v>
      </c>
      <c r="P2620" t="s">
        <v>397</v>
      </c>
      <c r="Q2620" t="s">
        <v>118</v>
      </c>
      <c r="T2620" t="str">
        <f>VLOOKUP(O2620,Aggregations!$B$2:$C$12,2,FALSE)</f>
        <v>SUM</v>
      </c>
      <c r="U2620" t="b">
        <f t="shared" si="38"/>
        <v>0</v>
      </c>
    </row>
    <row r="2621" spans="1:21" x14ac:dyDescent="0.25">
      <c r="A2621" t="s">
        <v>5126</v>
      </c>
      <c r="B2621" t="s">
        <v>32</v>
      </c>
      <c r="C2621" t="s">
        <v>20</v>
      </c>
      <c r="D2621" t="s">
        <v>5126</v>
      </c>
      <c r="E2621" s="1">
        <v>44371.649305555555</v>
      </c>
      <c r="G2621" s="2">
        <v>44370</v>
      </c>
      <c r="H2621" s="2">
        <v>37608</v>
      </c>
      <c r="I2621">
        <v>1</v>
      </c>
      <c r="J2621" s="2">
        <v>44372</v>
      </c>
      <c r="K2621" s="2">
        <v>44372</v>
      </c>
      <c r="L2621" t="s">
        <v>29</v>
      </c>
      <c r="M2621" t="s">
        <v>30</v>
      </c>
      <c r="N2621" t="s">
        <v>5127</v>
      </c>
      <c r="O2621" t="s">
        <v>396</v>
      </c>
      <c r="P2621" t="s">
        <v>397</v>
      </c>
      <c r="Q2621" t="s">
        <v>118</v>
      </c>
      <c r="T2621" t="str">
        <f>VLOOKUP(O2621,Aggregations!$B$2:$C$12,2,FALSE)</f>
        <v>SUM</v>
      </c>
      <c r="U2621" t="b">
        <f t="shared" si="38"/>
        <v>0</v>
      </c>
    </row>
    <row r="2622" spans="1:21" x14ac:dyDescent="0.25">
      <c r="A2622" t="s">
        <v>5128</v>
      </c>
      <c r="B2622" t="s">
        <v>32</v>
      </c>
      <c r="C2622" t="s">
        <v>20</v>
      </c>
      <c r="D2622" t="s">
        <v>5128</v>
      </c>
      <c r="E2622" s="1">
        <v>44371.649305555555</v>
      </c>
      <c r="G2622" s="2">
        <v>44370</v>
      </c>
      <c r="H2622" s="2">
        <v>37608</v>
      </c>
      <c r="I2622">
        <v>1</v>
      </c>
      <c r="J2622" s="2">
        <v>44372</v>
      </c>
      <c r="K2622" s="2">
        <v>44372</v>
      </c>
      <c r="L2622" t="s">
        <v>29</v>
      </c>
      <c r="M2622" t="s">
        <v>30</v>
      </c>
      <c r="N2622" t="s">
        <v>5129</v>
      </c>
      <c r="O2622" t="s">
        <v>396</v>
      </c>
      <c r="P2622" t="s">
        <v>397</v>
      </c>
      <c r="Q2622" t="s">
        <v>118</v>
      </c>
      <c r="T2622" t="str">
        <f>VLOOKUP(O2622,Aggregations!$B$2:$C$12,2,FALSE)</f>
        <v>SUM</v>
      </c>
      <c r="U2622" t="b">
        <f t="shared" si="38"/>
        <v>0</v>
      </c>
    </row>
    <row r="2623" spans="1:21" x14ac:dyDescent="0.25">
      <c r="A2623" t="s">
        <v>5130</v>
      </c>
      <c r="B2623" t="s">
        <v>32</v>
      </c>
      <c r="C2623" t="s">
        <v>20</v>
      </c>
      <c r="D2623" t="s">
        <v>5130</v>
      </c>
      <c r="E2623" s="1">
        <v>44371.649305555555</v>
      </c>
      <c r="G2623" s="2">
        <v>44370</v>
      </c>
      <c r="H2623" s="2">
        <v>37608</v>
      </c>
      <c r="I2623">
        <v>1</v>
      </c>
      <c r="J2623" s="2">
        <v>44372</v>
      </c>
      <c r="K2623" s="2">
        <v>44372</v>
      </c>
      <c r="L2623" t="s">
        <v>29</v>
      </c>
      <c r="M2623" t="s">
        <v>30</v>
      </c>
      <c r="N2623" t="s">
        <v>5131</v>
      </c>
      <c r="O2623" t="s">
        <v>396</v>
      </c>
      <c r="P2623" t="s">
        <v>397</v>
      </c>
      <c r="Q2623" t="s">
        <v>118</v>
      </c>
      <c r="T2623" t="str">
        <f>VLOOKUP(O2623,Aggregations!$B$2:$C$12,2,FALSE)</f>
        <v>SUM</v>
      </c>
      <c r="U2623" t="b">
        <f t="shared" si="38"/>
        <v>0</v>
      </c>
    </row>
    <row r="2624" spans="1:21" x14ac:dyDescent="0.25">
      <c r="A2624" t="s">
        <v>5132</v>
      </c>
      <c r="B2624" t="s">
        <v>19</v>
      </c>
      <c r="C2624" t="s">
        <v>20</v>
      </c>
      <c r="D2624" t="s">
        <v>5132</v>
      </c>
      <c r="E2624" s="1">
        <v>44371.649305555555</v>
      </c>
      <c r="G2624" s="2">
        <v>44370</v>
      </c>
      <c r="H2624" s="2">
        <v>37608</v>
      </c>
      <c r="I2624">
        <v>1</v>
      </c>
      <c r="J2624" s="2">
        <v>44372</v>
      </c>
      <c r="K2624" s="2">
        <v>44372</v>
      </c>
      <c r="L2624" t="s">
        <v>29</v>
      </c>
      <c r="M2624" t="s">
        <v>30</v>
      </c>
      <c r="N2624" t="s">
        <v>5133</v>
      </c>
      <c r="O2624" t="s">
        <v>396</v>
      </c>
      <c r="P2624" t="s">
        <v>397</v>
      </c>
      <c r="Q2624" t="s">
        <v>118</v>
      </c>
      <c r="T2624" t="str">
        <f>VLOOKUP(O2624,Aggregations!$B$2:$C$12,2,FALSE)</f>
        <v>SUM</v>
      </c>
      <c r="U2624" t="b">
        <f t="shared" si="38"/>
        <v>0</v>
      </c>
    </row>
    <row r="2625" spans="1:21" x14ac:dyDescent="0.25">
      <c r="A2625" t="s">
        <v>5134</v>
      </c>
      <c r="B2625" t="s">
        <v>19</v>
      </c>
      <c r="C2625" t="s">
        <v>20</v>
      </c>
      <c r="D2625" t="s">
        <v>5134</v>
      </c>
      <c r="E2625" s="1">
        <v>44371.648611111108</v>
      </c>
      <c r="G2625" s="2">
        <v>44370</v>
      </c>
      <c r="H2625" s="2">
        <v>37608</v>
      </c>
      <c r="I2625">
        <v>2</v>
      </c>
      <c r="J2625" s="2">
        <v>44372</v>
      </c>
      <c r="K2625" s="2">
        <v>44372</v>
      </c>
      <c r="L2625" t="s">
        <v>29</v>
      </c>
      <c r="M2625" t="s">
        <v>30</v>
      </c>
      <c r="N2625" t="s">
        <v>5135</v>
      </c>
      <c r="O2625" t="s">
        <v>396</v>
      </c>
      <c r="P2625" t="s">
        <v>397</v>
      </c>
      <c r="Q2625" t="s">
        <v>118</v>
      </c>
      <c r="T2625" t="str">
        <f>VLOOKUP(O2625,Aggregations!$B$2:$C$12,2,FALSE)</f>
        <v>SUM</v>
      </c>
      <c r="U2625" t="b">
        <f t="shared" si="38"/>
        <v>0</v>
      </c>
    </row>
    <row r="2626" spans="1:21" x14ac:dyDescent="0.25">
      <c r="A2626" t="s">
        <v>5136</v>
      </c>
      <c r="B2626" t="s">
        <v>32</v>
      </c>
      <c r="C2626" t="s">
        <v>20</v>
      </c>
      <c r="D2626" t="s">
        <v>5136</v>
      </c>
      <c r="E2626" s="1">
        <v>44371.648611111108</v>
      </c>
      <c r="G2626" s="2">
        <v>44370</v>
      </c>
      <c r="H2626" s="2">
        <v>37608</v>
      </c>
      <c r="I2626">
        <v>14</v>
      </c>
      <c r="J2626" s="2">
        <v>44372</v>
      </c>
      <c r="K2626" s="2">
        <v>44372</v>
      </c>
      <c r="L2626" t="s">
        <v>29</v>
      </c>
      <c r="M2626" t="s">
        <v>30</v>
      </c>
      <c r="N2626" t="s">
        <v>5137</v>
      </c>
      <c r="O2626" t="s">
        <v>396</v>
      </c>
      <c r="P2626" t="s">
        <v>397</v>
      </c>
      <c r="Q2626" t="s">
        <v>118</v>
      </c>
      <c r="T2626" t="str">
        <f>VLOOKUP(O2626,Aggregations!$B$2:$C$12,2,FALSE)</f>
        <v>SUM</v>
      </c>
      <c r="U2626" t="b">
        <f t="shared" si="38"/>
        <v>0</v>
      </c>
    </row>
    <row r="2627" spans="1:21" x14ac:dyDescent="0.25">
      <c r="A2627" t="s">
        <v>5138</v>
      </c>
      <c r="B2627" t="s">
        <v>32</v>
      </c>
      <c r="C2627" t="s">
        <v>20</v>
      </c>
      <c r="D2627" t="s">
        <v>5138</v>
      </c>
      <c r="E2627" s="1">
        <v>44371.649305555555</v>
      </c>
      <c r="G2627" s="2">
        <v>44370</v>
      </c>
      <c r="H2627" s="2">
        <v>37608</v>
      </c>
      <c r="I2627">
        <v>1</v>
      </c>
      <c r="J2627" s="2">
        <v>44372</v>
      </c>
      <c r="K2627" s="2">
        <v>44372</v>
      </c>
      <c r="L2627" t="s">
        <v>29</v>
      </c>
      <c r="M2627" t="s">
        <v>30</v>
      </c>
      <c r="N2627" t="s">
        <v>5139</v>
      </c>
      <c r="O2627" t="s">
        <v>396</v>
      </c>
      <c r="P2627" t="s">
        <v>397</v>
      </c>
      <c r="Q2627" t="s">
        <v>118</v>
      </c>
      <c r="T2627" t="str">
        <f>VLOOKUP(O2627,Aggregations!$B$2:$C$12,2,FALSE)</f>
        <v>SUM</v>
      </c>
      <c r="U2627" t="b">
        <f t="shared" si="38"/>
        <v>0</v>
      </c>
    </row>
    <row r="2628" spans="1:21" x14ac:dyDescent="0.25">
      <c r="A2628" t="s">
        <v>5140</v>
      </c>
      <c r="B2628" t="s">
        <v>32</v>
      </c>
      <c r="C2628" t="s">
        <v>20</v>
      </c>
      <c r="D2628" t="s">
        <v>5140</v>
      </c>
      <c r="E2628" s="1">
        <v>44371.649305555555</v>
      </c>
      <c r="G2628" s="2">
        <v>44370</v>
      </c>
      <c r="H2628" s="2">
        <v>37608</v>
      </c>
      <c r="I2628">
        <v>1</v>
      </c>
      <c r="J2628" s="2">
        <v>44372</v>
      </c>
      <c r="K2628" s="2">
        <v>44372</v>
      </c>
      <c r="L2628" t="s">
        <v>29</v>
      </c>
      <c r="M2628" t="s">
        <v>30</v>
      </c>
      <c r="N2628" t="s">
        <v>5141</v>
      </c>
      <c r="O2628" t="s">
        <v>396</v>
      </c>
      <c r="P2628" t="s">
        <v>397</v>
      </c>
      <c r="Q2628" t="s">
        <v>118</v>
      </c>
      <c r="T2628" t="str">
        <f>VLOOKUP(O2628,Aggregations!$B$2:$C$12,2,FALSE)</f>
        <v>SUM</v>
      </c>
      <c r="U2628" t="b">
        <f t="shared" si="38"/>
        <v>0</v>
      </c>
    </row>
    <row r="2629" spans="1:21" x14ac:dyDescent="0.25">
      <c r="A2629" t="s">
        <v>5142</v>
      </c>
      <c r="B2629" t="s">
        <v>32</v>
      </c>
      <c r="C2629" t="s">
        <v>20</v>
      </c>
      <c r="D2629" t="s">
        <v>5142</v>
      </c>
      <c r="E2629" s="1">
        <v>44371.649305555555</v>
      </c>
      <c r="G2629" s="2">
        <v>44370</v>
      </c>
      <c r="H2629" s="2">
        <v>37608</v>
      </c>
      <c r="I2629">
        <v>1</v>
      </c>
      <c r="J2629" s="2">
        <v>44372</v>
      </c>
      <c r="K2629" s="2">
        <v>44372</v>
      </c>
      <c r="L2629" t="s">
        <v>29</v>
      </c>
      <c r="M2629" t="s">
        <v>30</v>
      </c>
      <c r="N2629" t="s">
        <v>5143</v>
      </c>
      <c r="O2629" t="s">
        <v>396</v>
      </c>
      <c r="P2629" t="s">
        <v>397</v>
      </c>
      <c r="Q2629" t="s">
        <v>118</v>
      </c>
      <c r="T2629" t="str">
        <f>VLOOKUP(O2629,Aggregations!$B$2:$C$12,2,FALSE)</f>
        <v>SUM</v>
      </c>
      <c r="U2629" t="b">
        <f t="shared" si="38"/>
        <v>0</v>
      </c>
    </row>
    <row r="2630" spans="1:21" x14ac:dyDescent="0.25">
      <c r="A2630" t="s">
        <v>5144</v>
      </c>
      <c r="B2630" t="s">
        <v>32</v>
      </c>
      <c r="C2630" t="s">
        <v>20</v>
      </c>
      <c r="D2630" t="s">
        <v>5144</v>
      </c>
      <c r="E2630" s="1">
        <v>44371.649305555555</v>
      </c>
      <c r="G2630" s="2">
        <v>44370</v>
      </c>
      <c r="H2630" s="2">
        <v>37608</v>
      </c>
      <c r="I2630">
        <v>1</v>
      </c>
      <c r="J2630" s="2">
        <v>44372</v>
      </c>
      <c r="K2630" s="2">
        <v>44372</v>
      </c>
      <c r="L2630" t="s">
        <v>29</v>
      </c>
      <c r="M2630" t="s">
        <v>30</v>
      </c>
      <c r="N2630" t="s">
        <v>5145</v>
      </c>
      <c r="O2630" t="s">
        <v>396</v>
      </c>
      <c r="P2630" t="s">
        <v>397</v>
      </c>
      <c r="Q2630" t="s">
        <v>118</v>
      </c>
      <c r="T2630" t="str">
        <f>VLOOKUP(O2630,Aggregations!$B$2:$C$12,2,FALSE)</f>
        <v>SUM</v>
      </c>
      <c r="U2630" t="b">
        <f t="shared" si="38"/>
        <v>0</v>
      </c>
    </row>
    <row r="2631" spans="1:21" x14ac:dyDescent="0.25">
      <c r="A2631" t="s">
        <v>5146</v>
      </c>
      <c r="B2631" t="s">
        <v>32</v>
      </c>
      <c r="C2631" t="s">
        <v>20</v>
      </c>
      <c r="D2631" t="s">
        <v>5146</v>
      </c>
      <c r="E2631" s="1">
        <v>44371.649305555555</v>
      </c>
      <c r="G2631" s="2">
        <v>44370</v>
      </c>
      <c r="H2631" s="2">
        <v>37608</v>
      </c>
      <c r="I2631">
        <v>1</v>
      </c>
      <c r="J2631" s="2">
        <v>44372</v>
      </c>
      <c r="K2631" s="2">
        <v>44372</v>
      </c>
      <c r="L2631" t="s">
        <v>29</v>
      </c>
      <c r="M2631" t="s">
        <v>30</v>
      </c>
      <c r="N2631" t="s">
        <v>5147</v>
      </c>
      <c r="O2631" t="s">
        <v>396</v>
      </c>
      <c r="P2631" t="s">
        <v>397</v>
      </c>
      <c r="Q2631" t="s">
        <v>118</v>
      </c>
      <c r="T2631" t="str">
        <f>VLOOKUP(O2631,Aggregations!$B$2:$C$12,2,FALSE)</f>
        <v>SUM</v>
      </c>
      <c r="U2631" t="b">
        <f t="shared" si="38"/>
        <v>0</v>
      </c>
    </row>
    <row r="2632" spans="1:21" x14ac:dyDescent="0.25">
      <c r="A2632" t="s">
        <v>5148</v>
      </c>
      <c r="B2632" t="s">
        <v>19</v>
      </c>
      <c r="C2632" t="s">
        <v>20</v>
      </c>
      <c r="D2632" t="s">
        <v>5148</v>
      </c>
      <c r="E2632" s="1">
        <v>44371.649305555555</v>
      </c>
      <c r="G2632" s="2">
        <v>44370</v>
      </c>
      <c r="H2632" s="2">
        <v>37608</v>
      </c>
      <c r="I2632">
        <v>1</v>
      </c>
      <c r="J2632" s="2">
        <v>44372</v>
      </c>
      <c r="K2632" s="2">
        <v>44372</v>
      </c>
      <c r="L2632" t="s">
        <v>29</v>
      </c>
      <c r="M2632" t="s">
        <v>30</v>
      </c>
      <c r="N2632" t="s">
        <v>5149</v>
      </c>
      <c r="O2632" t="s">
        <v>396</v>
      </c>
      <c r="P2632" t="s">
        <v>397</v>
      </c>
      <c r="Q2632" t="s">
        <v>118</v>
      </c>
      <c r="T2632" t="str">
        <f>VLOOKUP(O2632,Aggregations!$B$2:$C$12,2,FALSE)</f>
        <v>SUM</v>
      </c>
      <c r="U2632" t="b">
        <f t="shared" si="38"/>
        <v>0</v>
      </c>
    </row>
    <row r="2633" spans="1:21" x14ac:dyDescent="0.25">
      <c r="A2633" t="s">
        <v>5150</v>
      </c>
      <c r="B2633" t="s">
        <v>19</v>
      </c>
      <c r="C2633" t="s">
        <v>20</v>
      </c>
      <c r="D2633" t="s">
        <v>5150</v>
      </c>
      <c r="E2633" s="1">
        <v>44371.649305555555</v>
      </c>
      <c r="G2633" s="2">
        <v>44370</v>
      </c>
      <c r="H2633" s="2">
        <v>37608</v>
      </c>
      <c r="I2633">
        <v>1</v>
      </c>
      <c r="J2633" s="2">
        <v>44372</v>
      </c>
      <c r="K2633" s="2">
        <v>44372</v>
      </c>
      <c r="L2633" t="s">
        <v>29</v>
      </c>
      <c r="M2633" t="s">
        <v>30</v>
      </c>
      <c r="N2633" t="s">
        <v>5151</v>
      </c>
      <c r="O2633" t="s">
        <v>396</v>
      </c>
      <c r="P2633" t="s">
        <v>397</v>
      </c>
      <c r="Q2633" t="s">
        <v>118</v>
      </c>
      <c r="T2633" t="str">
        <f>VLOOKUP(O2633,Aggregations!$B$2:$C$12,2,FALSE)</f>
        <v>SUM</v>
      </c>
      <c r="U2633" t="b">
        <f t="shared" si="38"/>
        <v>0</v>
      </c>
    </row>
    <row r="2634" spans="1:21" x14ac:dyDescent="0.25">
      <c r="A2634" t="s">
        <v>5152</v>
      </c>
      <c r="B2634" t="s">
        <v>32</v>
      </c>
      <c r="C2634" t="s">
        <v>20</v>
      </c>
      <c r="D2634" t="s">
        <v>5152</v>
      </c>
      <c r="E2634" s="1">
        <v>44371.649305555555</v>
      </c>
      <c r="G2634" s="2">
        <v>44370</v>
      </c>
      <c r="H2634" s="2">
        <v>37608</v>
      </c>
      <c r="I2634">
        <v>1</v>
      </c>
      <c r="J2634" s="2">
        <v>44372</v>
      </c>
      <c r="K2634" s="2">
        <v>44372</v>
      </c>
      <c r="L2634" t="s">
        <v>29</v>
      </c>
      <c r="M2634" t="s">
        <v>30</v>
      </c>
      <c r="N2634" t="s">
        <v>5153</v>
      </c>
      <c r="O2634" t="s">
        <v>396</v>
      </c>
      <c r="P2634" t="s">
        <v>397</v>
      </c>
      <c r="Q2634" t="s">
        <v>118</v>
      </c>
      <c r="T2634" t="str">
        <f>VLOOKUP(O2634,Aggregations!$B$2:$C$12,2,FALSE)</f>
        <v>SUM</v>
      </c>
      <c r="U2634" t="b">
        <f t="shared" si="38"/>
        <v>0</v>
      </c>
    </row>
    <row r="2635" spans="1:21" x14ac:dyDescent="0.25">
      <c r="A2635" t="s">
        <v>5154</v>
      </c>
      <c r="B2635" t="s">
        <v>32</v>
      </c>
      <c r="C2635" t="s">
        <v>20</v>
      </c>
      <c r="D2635" t="s">
        <v>5154</v>
      </c>
      <c r="E2635" s="1">
        <v>44371.649305555555</v>
      </c>
      <c r="G2635" s="2">
        <v>44370</v>
      </c>
      <c r="H2635" s="2">
        <v>37608</v>
      </c>
      <c r="I2635">
        <v>1</v>
      </c>
      <c r="J2635" s="2">
        <v>44372</v>
      </c>
      <c r="K2635" s="2">
        <v>44372</v>
      </c>
      <c r="L2635" t="s">
        <v>29</v>
      </c>
      <c r="M2635" t="s">
        <v>30</v>
      </c>
      <c r="N2635" t="s">
        <v>5155</v>
      </c>
      <c r="O2635" t="s">
        <v>396</v>
      </c>
      <c r="P2635" t="s">
        <v>397</v>
      </c>
      <c r="Q2635" t="s">
        <v>118</v>
      </c>
      <c r="T2635" t="str">
        <f>VLOOKUP(O2635,Aggregations!$B$2:$C$12,2,FALSE)</f>
        <v>SUM</v>
      </c>
      <c r="U2635" t="b">
        <f t="shared" si="38"/>
        <v>0</v>
      </c>
    </row>
    <row r="2636" spans="1:21" x14ac:dyDescent="0.25">
      <c r="A2636" t="s">
        <v>5156</v>
      </c>
      <c r="B2636" t="s">
        <v>32</v>
      </c>
      <c r="C2636" t="s">
        <v>20</v>
      </c>
      <c r="D2636" t="s">
        <v>5156</v>
      </c>
      <c r="E2636" s="1">
        <v>44371.648611111108</v>
      </c>
      <c r="G2636" s="2">
        <v>44370</v>
      </c>
      <c r="H2636" s="2">
        <v>37608</v>
      </c>
      <c r="I2636">
        <v>9</v>
      </c>
      <c r="J2636" s="2">
        <v>44372</v>
      </c>
      <c r="K2636" s="2">
        <v>44372</v>
      </c>
      <c r="L2636" t="s">
        <v>29</v>
      </c>
      <c r="M2636" t="s">
        <v>30</v>
      </c>
      <c r="N2636" t="s">
        <v>5157</v>
      </c>
      <c r="O2636" t="s">
        <v>396</v>
      </c>
      <c r="P2636" t="s">
        <v>397</v>
      </c>
      <c r="Q2636" t="s">
        <v>118</v>
      </c>
      <c r="T2636" t="str">
        <f>VLOOKUP(O2636,Aggregations!$B$2:$C$12,2,FALSE)</f>
        <v>SUM</v>
      </c>
      <c r="U2636" t="b">
        <f t="shared" si="38"/>
        <v>0</v>
      </c>
    </row>
    <row r="2637" spans="1:21" x14ac:dyDescent="0.25">
      <c r="A2637" t="s">
        <v>5158</v>
      </c>
      <c r="B2637" t="s">
        <v>32</v>
      </c>
      <c r="C2637" t="s">
        <v>20</v>
      </c>
      <c r="D2637" t="s">
        <v>5158</v>
      </c>
      <c r="E2637" s="1">
        <v>44371.649305555555</v>
      </c>
      <c r="G2637" s="2">
        <v>44370</v>
      </c>
      <c r="H2637" s="2">
        <v>37608</v>
      </c>
      <c r="I2637">
        <v>3</v>
      </c>
      <c r="J2637" s="2">
        <v>44372</v>
      </c>
      <c r="K2637" s="2">
        <v>44372</v>
      </c>
      <c r="L2637" t="s">
        <v>29</v>
      </c>
      <c r="M2637" t="s">
        <v>30</v>
      </c>
      <c r="N2637" t="s">
        <v>5159</v>
      </c>
      <c r="O2637" t="s">
        <v>396</v>
      </c>
      <c r="P2637" t="s">
        <v>397</v>
      </c>
      <c r="Q2637" t="s">
        <v>118</v>
      </c>
      <c r="T2637" t="str">
        <f>VLOOKUP(O2637,Aggregations!$B$2:$C$12,2,FALSE)</f>
        <v>SUM</v>
      </c>
      <c r="U2637" t="b">
        <f t="shared" si="38"/>
        <v>0</v>
      </c>
    </row>
    <row r="2638" spans="1:21" x14ac:dyDescent="0.25">
      <c r="A2638" t="s">
        <v>5160</v>
      </c>
      <c r="B2638" t="s">
        <v>32</v>
      </c>
      <c r="C2638" t="s">
        <v>20</v>
      </c>
      <c r="D2638" t="s">
        <v>5160</v>
      </c>
      <c r="E2638" s="1">
        <v>44371.648611111108</v>
      </c>
      <c r="G2638" s="2">
        <v>44370</v>
      </c>
      <c r="H2638" s="2">
        <v>37608</v>
      </c>
      <c r="I2638">
        <v>11</v>
      </c>
      <c r="J2638" s="2">
        <v>44372</v>
      </c>
      <c r="K2638" s="2">
        <v>44372</v>
      </c>
      <c r="L2638" t="s">
        <v>29</v>
      </c>
      <c r="M2638" t="s">
        <v>30</v>
      </c>
      <c r="N2638" t="s">
        <v>5161</v>
      </c>
      <c r="O2638" t="s">
        <v>396</v>
      </c>
      <c r="P2638" t="s">
        <v>397</v>
      </c>
      <c r="Q2638" t="s">
        <v>118</v>
      </c>
      <c r="T2638" t="str">
        <f>VLOOKUP(O2638,Aggregations!$B$2:$C$12,2,FALSE)</f>
        <v>SUM</v>
      </c>
      <c r="U2638" t="b">
        <f t="shared" si="38"/>
        <v>0</v>
      </c>
    </row>
    <row r="2639" spans="1:21" x14ac:dyDescent="0.25">
      <c r="A2639" t="s">
        <v>5162</v>
      </c>
      <c r="B2639" t="s">
        <v>32</v>
      </c>
      <c r="C2639" t="s">
        <v>20</v>
      </c>
      <c r="D2639" t="s">
        <v>5162</v>
      </c>
      <c r="E2639" s="1">
        <v>44371.648611111108</v>
      </c>
      <c r="G2639" s="2">
        <v>44370</v>
      </c>
      <c r="H2639" s="2">
        <v>37608</v>
      </c>
      <c r="I2639">
        <v>5</v>
      </c>
      <c r="J2639" s="2">
        <v>44372</v>
      </c>
      <c r="K2639" s="2">
        <v>44372</v>
      </c>
      <c r="L2639" t="s">
        <v>29</v>
      </c>
      <c r="M2639" t="s">
        <v>30</v>
      </c>
      <c r="N2639" t="s">
        <v>5163</v>
      </c>
      <c r="O2639" t="s">
        <v>396</v>
      </c>
      <c r="P2639" t="s">
        <v>397</v>
      </c>
      <c r="Q2639" t="s">
        <v>118</v>
      </c>
      <c r="T2639" t="str">
        <f>VLOOKUP(O2639,Aggregations!$B$2:$C$12,2,FALSE)</f>
        <v>SUM</v>
      </c>
      <c r="U2639" t="b">
        <f t="shared" si="38"/>
        <v>0</v>
      </c>
    </row>
    <row r="2640" spans="1:21" x14ac:dyDescent="0.25">
      <c r="A2640" t="s">
        <v>5164</v>
      </c>
      <c r="B2640" t="s">
        <v>32</v>
      </c>
      <c r="C2640" t="s">
        <v>20</v>
      </c>
      <c r="D2640" t="s">
        <v>5164</v>
      </c>
      <c r="E2640" s="1">
        <v>44371.648611111108</v>
      </c>
      <c r="G2640" s="2">
        <v>44370</v>
      </c>
      <c r="H2640" s="2">
        <v>37608</v>
      </c>
      <c r="I2640">
        <v>4</v>
      </c>
      <c r="J2640" s="2">
        <v>44372</v>
      </c>
      <c r="K2640" s="2">
        <v>44372</v>
      </c>
      <c r="L2640" t="s">
        <v>29</v>
      </c>
      <c r="M2640" t="s">
        <v>30</v>
      </c>
      <c r="N2640" t="s">
        <v>5165</v>
      </c>
      <c r="O2640" t="s">
        <v>396</v>
      </c>
      <c r="P2640" t="s">
        <v>397</v>
      </c>
      <c r="Q2640" t="s">
        <v>118</v>
      </c>
      <c r="T2640" t="str">
        <f>VLOOKUP(O2640,Aggregations!$B$2:$C$12,2,FALSE)</f>
        <v>SUM</v>
      </c>
      <c r="U2640" t="b">
        <f t="shared" si="38"/>
        <v>0</v>
      </c>
    </row>
    <row r="2641" spans="1:21" x14ac:dyDescent="0.25">
      <c r="A2641" t="s">
        <v>5166</v>
      </c>
      <c r="B2641" t="s">
        <v>32</v>
      </c>
      <c r="C2641" t="s">
        <v>20</v>
      </c>
      <c r="D2641" t="s">
        <v>5166</v>
      </c>
      <c r="E2641" s="1">
        <v>44371.648611111108</v>
      </c>
      <c r="G2641" s="2">
        <v>44370</v>
      </c>
      <c r="H2641" s="2">
        <v>37608</v>
      </c>
      <c r="I2641">
        <v>7</v>
      </c>
      <c r="J2641" s="2">
        <v>44372</v>
      </c>
      <c r="K2641" s="2">
        <v>44372</v>
      </c>
      <c r="L2641" t="s">
        <v>29</v>
      </c>
      <c r="M2641" t="s">
        <v>30</v>
      </c>
      <c r="N2641" t="s">
        <v>5167</v>
      </c>
      <c r="O2641" t="s">
        <v>396</v>
      </c>
      <c r="P2641" t="s">
        <v>397</v>
      </c>
      <c r="Q2641" t="s">
        <v>118</v>
      </c>
      <c r="T2641" t="str">
        <f>VLOOKUP(O2641,Aggregations!$B$2:$C$12,2,FALSE)</f>
        <v>SUM</v>
      </c>
      <c r="U2641" t="b">
        <f t="shared" si="38"/>
        <v>0</v>
      </c>
    </row>
    <row r="2642" spans="1:21" x14ac:dyDescent="0.25">
      <c r="A2642" t="s">
        <v>5168</v>
      </c>
      <c r="B2642" t="s">
        <v>32</v>
      </c>
      <c r="C2642" t="s">
        <v>20</v>
      </c>
      <c r="D2642" t="s">
        <v>5168</v>
      </c>
      <c r="E2642" s="1">
        <v>44371.648611111108</v>
      </c>
      <c r="G2642" s="2">
        <v>44370</v>
      </c>
      <c r="H2642" s="2">
        <v>37608</v>
      </c>
      <c r="I2642">
        <v>10</v>
      </c>
      <c r="J2642" s="2">
        <v>44372</v>
      </c>
      <c r="K2642" s="2">
        <v>44372</v>
      </c>
      <c r="L2642" t="s">
        <v>29</v>
      </c>
      <c r="M2642" t="s">
        <v>30</v>
      </c>
      <c r="N2642" t="s">
        <v>5169</v>
      </c>
      <c r="O2642" t="s">
        <v>396</v>
      </c>
      <c r="P2642" t="s">
        <v>397</v>
      </c>
      <c r="Q2642" t="s">
        <v>118</v>
      </c>
      <c r="T2642" t="str">
        <f>VLOOKUP(O2642,Aggregations!$B$2:$C$12,2,FALSE)</f>
        <v>SUM</v>
      </c>
      <c r="U2642" t="b">
        <f t="shared" si="38"/>
        <v>0</v>
      </c>
    </row>
    <row r="2643" spans="1:21" x14ac:dyDescent="0.25">
      <c r="A2643" t="s">
        <v>5170</v>
      </c>
      <c r="B2643" t="s">
        <v>19</v>
      </c>
      <c r="C2643" t="s">
        <v>20</v>
      </c>
      <c r="D2643" t="s">
        <v>5170</v>
      </c>
      <c r="E2643" s="1">
        <v>44371.649305555555</v>
      </c>
      <c r="G2643" s="2">
        <v>44370</v>
      </c>
      <c r="H2643" s="2">
        <v>37608</v>
      </c>
      <c r="I2643">
        <v>1</v>
      </c>
      <c r="J2643" s="2">
        <v>44372</v>
      </c>
      <c r="K2643" s="2">
        <v>44372</v>
      </c>
      <c r="L2643" t="s">
        <v>29</v>
      </c>
      <c r="M2643" t="s">
        <v>30</v>
      </c>
      <c r="N2643" t="s">
        <v>5171</v>
      </c>
      <c r="O2643" t="s">
        <v>396</v>
      </c>
      <c r="P2643" t="s">
        <v>397</v>
      </c>
      <c r="Q2643" t="s">
        <v>118</v>
      </c>
      <c r="T2643" t="str">
        <f>VLOOKUP(O2643,Aggregations!$B$2:$C$12,2,FALSE)</f>
        <v>SUM</v>
      </c>
      <c r="U2643" t="b">
        <f t="shared" si="38"/>
        <v>0</v>
      </c>
    </row>
    <row r="2644" spans="1:21" x14ac:dyDescent="0.25">
      <c r="A2644" t="s">
        <v>5172</v>
      </c>
      <c r="B2644" t="s">
        <v>19</v>
      </c>
      <c r="C2644" t="s">
        <v>20</v>
      </c>
      <c r="D2644" t="s">
        <v>5172</v>
      </c>
      <c r="E2644" s="1">
        <v>44371.649305555555</v>
      </c>
      <c r="G2644" s="2">
        <v>44370</v>
      </c>
      <c r="H2644" s="2">
        <v>37608</v>
      </c>
      <c r="I2644">
        <v>3</v>
      </c>
      <c r="J2644" s="2">
        <v>44372</v>
      </c>
      <c r="K2644" s="2">
        <v>44372</v>
      </c>
      <c r="L2644" t="s">
        <v>29</v>
      </c>
      <c r="M2644" t="s">
        <v>30</v>
      </c>
      <c r="N2644" t="s">
        <v>5173</v>
      </c>
      <c r="O2644" t="s">
        <v>396</v>
      </c>
      <c r="P2644" t="s">
        <v>397</v>
      </c>
      <c r="Q2644" t="s">
        <v>118</v>
      </c>
      <c r="T2644" t="str">
        <f>VLOOKUP(O2644,Aggregations!$B$2:$C$12,2,FALSE)</f>
        <v>SUM</v>
      </c>
      <c r="U2644" t="b">
        <f t="shared" si="38"/>
        <v>0</v>
      </c>
    </row>
    <row r="2645" spans="1:21" x14ac:dyDescent="0.25">
      <c r="A2645" t="s">
        <v>5174</v>
      </c>
      <c r="B2645" t="s">
        <v>32</v>
      </c>
      <c r="C2645" t="s">
        <v>20</v>
      </c>
      <c r="D2645" t="s">
        <v>5174</v>
      </c>
      <c r="E2645" s="1">
        <v>44371.649305555555</v>
      </c>
      <c r="G2645" s="2">
        <v>44370</v>
      </c>
      <c r="H2645" s="2">
        <v>37608</v>
      </c>
      <c r="I2645">
        <v>5</v>
      </c>
      <c r="J2645" s="2">
        <v>44372</v>
      </c>
      <c r="K2645" s="2">
        <v>44372</v>
      </c>
      <c r="L2645" t="s">
        <v>29</v>
      </c>
      <c r="M2645" t="s">
        <v>30</v>
      </c>
      <c r="N2645" t="s">
        <v>5175</v>
      </c>
      <c r="O2645" t="s">
        <v>396</v>
      </c>
      <c r="P2645" t="s">
        <v>397</v>
      </c>
      <c r="Q2645" t="s">
        <v>118</v>
      </c>
      <c r="T2645" t="str">
        <f>VLOOKUP(O2645,Aggregations!$B$2:$C$12,2,FALSE)</f>
        <v>SUM</v>
      </c>
      <c r="U2645" t="b">
        <f t="shared" si="38"/>
        <v>0</v>
      </c>
    </row>
    <row r="2646" spans="1:21" x14ac:dyDescent="0.25">
      <c r="A2646" t="s">
        <v>5176</v>
      </c>
      <c r="B2646" t="s">
        <v>32</v>
      </c>
      <c r="C2646" t="s">
        <v>20</v>
      </c>
      <c r="D2646" t="s">
        <v>5176</v>
      </c>
      <c r="E2646" s="1">
        <v>44371.649305555555</v>
      </c>
      <c r="G2646" s="2">
        <v>44370</v>
      </c>
      <c r="H2646" s="2">
        <v>37608</v>
      </c>
      <c r="I2646">
        <v>1</v>
      </c>
      <c r="J2646" s="2">
        <v>44372</v>
      </c>
      <c r="K2646" s="2">
        <v>44372</v>
      </c>
      <c r="L2646" t="s">
        <v>29</v>
      </c>
      <c r="M2646" t="s">
        <v>30</v>
      </c>
      <c r="N2646" t="s">
        <v>5177</v>
      </c>
      <c r="O2646" t="s">
        <v>396</v>
      </c>
      <c r="P2646" t="s">
        <v>397</v>
      </c>
      <c r="Q2646" t="s">
        <v>118</v>
      </c>
      <c r="T2646" t="str">
        <f>VLOOKUP(O2646,Aggregations!$B$2:$C$12,2,FALSE)</f>
        <v>SUM</v>
      </c>
      <c r="U2646" t="b">
        <f t="shared" si="38"/>
        <v>0</v>
      </c>
    </row>
    <row r="2647" spans="1:21" x14ac:dyDescent="0.25">
      <c r="A2647" t="s">
        <v>5178</v>
      </c>
      <c r="B2647" t="s">
        <v>19</v>
      </c>
      <c r="C2647" t="s">
        <v>20</v>
      </c>
      <c r="D2647" t="s">
        <v>5178</v>
      </c>
      <c r="E2647" s="1">
        <v>44371.648611111108</v>
      </c>
      <c r="G2647" s="2">
        <v>44370</v>
      </c>
      <c r="H2647" s="2">
        <v>37608</v>
      </c>
      <c r="I2647">
        <v>2</v>
      </c>
      <c r="J2647" s="2">
        <v>44372</v>
      </c>
      <c r="K2647" s="2">
        <v>44372</v>
      </c>
      <c r="L2647" t="s">
        <v>29</v>
      </c>
      <c r="M2647" t="s">
        <v>30</v>
      </c>
      <c r="N2647" t="s">
        <v>5179</v>
      </c>
      <c r="O2647" t="s">
        <v>396</v>
      </c>
      <c r="P2647" t="s">
        <v>397</v>
      </c>
      <c r="Q2647" t="s">
        <v>118</v>
      </c>
      <c r="T2647" t="str">
        <f>VLOOKUP(O2647,Aggregations!$B$2:$C$12,2,FALSE)</f>
        <v>SUM</v>
      </c>
      <c r="U2647" t="b">
        <f t="shared" si="38"/>
        <v>0</v>
      </c>
    </row>
    <row r="2648" spans="1:21" x14ac:dyDescent="0.25">
      <c r="A2648" t="s">
        <v>5180</v>
      </c>
      <c r="B2648" t="s">
        <v>19</v>
      </c>
      <c r="C2648" t="s">
        <v>20</v>
      </c>
      <c r="D2648" t="s">
        <v>5180</v>
      </c>
      <c r="E2648" s="1">
        <v>44371.648611111108</v>
      </c>
      <c r="G2648" s="2">
        <v>44370</v>
      </c>
      <c r="H2648" s="2">
        <v>37608</v>
      </c>
      <c r="I2648">
        <v>11</v>
      </c>
      <c r="J2648" s="2">
        <v>44372</v>
      </c>
      <c r="K2648" s="2">
        <v>44372</v>
      </c>
      <c r="L2648" t="s">
        <v>29</v>
      </c>
      <c r="M2648" t="s">
        <v>30</v>
      </c>
      <c r="N2648" t="s">
        <v>5181</v>
      </c>
      <c r="O2648" t="s">
        <v>396</v>
      </c>
      <c r="P2648" t="s">
        <v>397</v>
      </c>
      <c r="Q2648" t="s">
        <v>118</v>
      </c>
      <c r="T2648" t="str">
        <f>VLOOKUP(O2648,Aggregations!$B$2:$C$12,2,FALSE)</f>
        <v>SUM</v>
      </c>
      <c r="U2648" t="b">
        <f t="shared" si="38"/>
        <v>0</v>
      </c>
    </row>
    <row r="2649" spans="1:21" x14ac:dyDescent="0.25">
      <c r="A2649" t="s">
        <v>5182</v>
      </c>
      <c r="B2649" t="s">
        <v>32</v>
      </c>
      <c r="C2649" t="s">
        <v>20</v>
      </c>
      <c r="D2649" t="s">
        <v>5182</v>
      </c>
      <c r="E2649" s="1">
        <v>44371.649305555555</v>
      </c>
      <c r="G2649" s="2">
        <v>44370</v>
      </c>
      <c r="H2649" s="2">
        <v>37608</v>
      </c>
      <c r="I2649">
        <v>1</v>
      </c>
      <c r="J2649" s="2">
        <v>44372</v>
      </c>
      <c r="K2649" s="2">
        <v>44372</v>
      </c>
      <c r="L2649" t="s">
        <v>29</v>
      </c>
      <c r="M2649" t="s">
        <v>30</v>
      </c>
      <c r="N2649" t="s">
        <v>5183</v>
      </c>
      <c r="O2649" t="s">
        <v>396</v>
      </c>
      <c r="P2649" t="s">
        <v>397</v>
      </c>
      <c r="Q2649" t="s">
        <v>118</v>
      </c>
      <c r="T2649" t="str">
        <f>VLOOKUP(O2649,Aggregations!$B$2:$C$12,2,FALSE)</f>
        <v>SUM</v>
      </c>
      <c r="U2649" t="b">
        <f t="shared" si="38"/>
        <v>0</v>
      </c>
    </row>
    <row r="2650" spans="1:21" x14ac:dyDescent="0.25">
      <c r="A2650" t="s">
        <v>5184</v>
      </c>
      <c r="B2650" t="s">
        <v>32</v>
      </c>
      <c r="C2650" t="s">
        <v>20</v>
      </c>
      <c r="D2650" t="s">
        <v>5184</v>
      </c>
      <c r="E2650" s="1">
        <v>44371.649305555555</v>
      </c>
      <c r="G2650" s="2">
        <v>44370</v>
      </c>
      <c r="H2650" s="2">
        <v>37608</v>
      </c>
      <c r="I2650">
        <v>1</v>
      </c>
      <c r="J2650" s="2">
        <v>44372</v>
      </c>
      <c r="K2650" s="2">
        <v>44372</v>
      </c>
      <c r="L2650" t="s">
        <v>29</v>
      </c>
      <c r="M2650" t="s">
        <v>30</v>
      </c>
      <c r="N2650" t="s">
        <v>5185</v>
      </c>
      <c r="O2650" t="s">
        <v>396</v>
      </c>
      <c r="P2650" t="s">
        <v>397</v>
      </c>
      <c r="Q2650" t="s">
        <v>118</v>
      </c>
      <c r="T2650" t="str">
        <f>VLOOKUP(O2650,Aggregations!$B$2:$C$12,2,FALSE)</f>
        <v>SUM</v>
      </c>
      <c r="U2650" t="b">
        <f t="shared" si="38"/>
        <v>0</v>
      </c>
    </row>
    <row r="2651" spans="1:21" x14ac:dyDescent="0.25">
      <c r="A2651" t="s">
        <v>5186</v>
      </c>
      <c r="B2651" t="s">
        <v>19</v>
      </c>
      <c r="C2651" t="s">
        <v>20</v>
      </c>
      <c r="D2651" t="s">
        <v>5186</v>
      </c>
      <c r="E2651" s="1">
        <v>44371.649305555555</v>
      </c>
      <c r="G2651" s="2">
        <v>44370</v>
      </c>
      <c r="H2651" s="2">
        <v>37608</v>
      </c>
      <c r="I2651">
        <v>1</v>
      </c>
      <c r="J2651" s="2">
        <v>44372</v>
      </c>
      <c r="K2651" s="2">
        <v>44372</v>
      </c>
      <c r="L2651" t="s">
        <v>29</v>
      </c>
      <c r="M2651" t="s">
        <v>30</v>
      </c>
      <c r="N2651" t="s">
        <v>5187</v>
      </c>
      <c r="O2651" t="s">
        <v>396</v>
      </c>
      <c r="P2651" t="s">
        <v>397</v>
      </c>
      <c r="Q2651" t="s">
        <v>118</v>
      </c>
      <c r="T2651" t="str">
        <f>VLOOKUP(O2651,Aggregations!$B$2:$C$12,2,FALSE)</f>
        <v>SUM</v>
      </c>
      <c r="U2651" t="b">
        <f t="shared" si="38"/>
        <v>0</v>
      </c>
    </row>
    <row r="2652" spans="1:21" x14ac:dyDescent="0.25">
      <c r="A2652" t="s">
        <v>5188</v>
      </c>
      <c r="B2652" t="s">
        <v>19</v>
      </c>
      <c r="C2652" t="s">
        <v>20</v>
      </c>
      <c r="D2652" t="s">
        <v>5188</v>
      </c>
      <c r="E2652" s="1">
        <v>44371.649305555555</v>
      </c>
      <c r="G2652" s="2">
        <v>44370</v>
      </c>
      <c r="H2652" s="2">
        <v>37608</v>
      </c>
      <c r="I2652">
        <v>1</v>
      </c>
      <c r="J2652" s="2">
        <v>44372</v>
      </c>
      <c r="K2652" s="2">
        <v>44372</v>
      </c>
      <c r="L2652" t="s">
        <v>29</v>
      </c>
      <c r="M2652" t="s">
        <v>30</v>
      </c>
      <c r="N2652" t="s">
        <v>5189</v>
      </c>
      <c r="O2652" t="s">
        <v>396</v>
      </c>
      <c r="P2652" t="s">
        <v>397</v>
      </c>
      <c r="Q2652" t="s">
        <v>118</v>
      </c>
      <c r="T2652" t="str">
        <f>VLOOKUP(O2652,Aggregations!$B$2:$C$12,2,FALSE)</f>
        <v>SUM</v>
      </c>
      <c r="U2652" t="b">
        <f t="shared" si="38"/>
        <v>0</v>
      </c>
    </row>
    <row r="2653" spans="1:21" x14ac:dyDescent="0.25">
      <c r="A2653" t="s">
        <v>5190</v>
      </c>
      <c r="B2653" t="s">
        <v>32</v>
      </c>
      <c r="C2653" t="s">
        <v>20</v>
      </c>
      <c r="D2653" t="s">
        <v>5190</v>
      </c>
      <c r="E2653" s="1">
        <v>44371.648611111108</v>
      </c>
      <c r="G2653" s="2">
        <v>44370</v>
      </c>
      <c r="H2653" s="2">
        <v>37608</v>
      </c>
      <c r="I2653">
        <v>2</v>
      </c>
      <c r="J2653" s="2">
        <v>44372</v>
      </c>
      <c r="K2653" s="2">
        <v>44372</v>
      </c>
      <c r="L2653" t="s">
        <v>29</v>
      </c>
      <c r="M2653" t="s">
        <v>30</v>
      </c>
      <c r="N2653" t="s">
        <v>5191</v>
      </c>
      <c r="O2653" t="s">
        <v>396</v>
      </c>
      <c r="P2653" t="s">
        <v>397</v>
      </c>
      <c r="Q2653" t="s">
        <v>118</v>
      </c>
      <c r="T2653" t="str">
        <f>VLOOKUP(O2653,Aggregations!$B$2:$C$12,2,FALSE)</f>
        <v>SUM</v>
      </c>
      <c r="U2653" t="b">
        <f t="shared" si="38"/>
        <v>0</v>
      </c>
    </row>
    <row r="2654" spans="1:21" x14ac:dyDescent="0.25">
      <c r="A2654" t="s">
        <v>5192</v>
      </c>
      <c r="B2654" t="s">
        <v>32</v>
      </c>
      <c r="C2654" t="s">
        <v>20</v>
      </c>
      <c r="D2654" t="s">
        <v>5192</v>
      </c>
      <c r="E2654" s="1">
        <v>44371.649305555555</v>
      </c>
      <c r="G2654" s="2">
        <v>44370</v>
      </c>
      <c r="H2654" s="2">
        <v>37608</v>
      </c>
      <c r="I2654">
        <v>1</v>
      </c>
      <c r="J2654" s="2">
        <v>44372</v>
      </c>
      <c r="K2654" s="2">
        <v>44372</v>
      </c>
      <c r="L2654" t="s">
        <v>29</v>
      </c>
      <c r="M2654" t="s">
        <v>30</v>
      </c>
      <c r="N2654" t="s">
        <v>5193</v>
      </c>
      <c r="O2654" t="s">
        <v>396</v>
      </c>
      <c r="P2654" t="s">
        <v>397</v>
      </c>
      <c r="Q2654" t="s">
        <v>118</v>
      </c>
      <c r="T2654" t="str">
        <f>VLOOKUP(O2654,Aggregations!$B$2:$C$12,2,FALSE)</f>
        <v>SUM</v>
      </c>
      <c r="U2654" t="b">
        <f t="shared" si="38"/>
        <v>0</v>
      </c>
    </row>
    <row r="2655" spans="1:21" x14ac:dyDescent="0.25">
      <c r="A2655" t="s">
        <v>5194</v>
      </c>
      <c r="B2655" t="s">
        <v>19</v>
      </c>
      <c r="C2655" t="s">
        <v>20</v>
      </c>
      <c r="D2655" t="s">
        <v>5194</v>
      </c>
      <c r="E2655" s="1">
        <v>44371.649305555555</v>
      </c>
      <c r="G2655" s="2">
        <v>44370</v>
      </c>
      <c r="H2655" s="2">
        <v>37608</v>
      </c>
      <c r="I2655">
        <v>1</v>
      </c>
      <c r="J2655" s="2">
        <v>44372</v>
      </c>
      <c r="K2655" s="2">
        <v>44372</v>
      </c>
      <c r="L2655" t="s">
        <v>29</v>
      </c>
      <c r="M2655" t="s">
        <v>30</v>
      </c>
      <c r="N2655" t="s">
        <v>5195</v>
      </c>
      <c r="O2655" t="s">
        <v>396</v>
      </c>
      <c r="P2655" t="s">
        <v>397</v>
      </c>
      <c r="Q2655" t="s">
        <v>118</v>
      </c>
      <c r="T2655" t="str">
        <f>VLOOKUP(O2655,Aggregations!$B$2:$C$12,2,FALSE)</f>
        <v>SUM</v>
      </c>
      <c r="U2655" t="b">
        <f t="shared" si="38"/>
        <v>0</v>
      </c>
    </row>
    <row r="2656" spans="1:21" x14ac:dyDescent="0.25">
      <c r="A2656" t="s">
        <v>5196</v>
      </c>
      <c r="B2656" t="s">
        <v>19</v>
      </c>
      <c r="C2656" t="s">
        <v>20</v>
      </c>
      <c r="D2656" t="s">
        <v>5196</v>
      </c>
      <c r="E2656" s="1">
        <v>44371.649305555555</v>
      </c>
      <c r="G2656" s="2">
        <v>44370</v>
      </c>
      <c r="H2656" s="2">
        <v>37608</v>
      </c>
      <c r="I2656">
        <v>1</v>
      </c>
      <c r="J2656" s="2">
        <v>44372</v>
      </c>
      <c r="K2656" s="2">
        <v>44372</v>
      </c>
      <c r="L2656" t="s">
        <v>29</v>
      </c>
      <c r="M2656" t="s">
        <v>30</v>
      </c>
      <c r="N2656" t="s">
        <v>5197</v>
      </c>
      <c r="O2656" t="s">
        <v>396</v>
      </c>
      <c r="P2656" t="s">
        <v>397</v>
      </c>
      <c r="Q2656" t="s">
        <v>118</v>
      </c>
      <c r="T2656" t="str">
        <f>VLOOKUP(O2656,Aggregations!$B$2:$C$12,2,FALSE)</f>
        <v>SUM</v>
      </c>
      <c r="U2656" t="b">
        <f t="shared" si="38"/>
        <v>0</v>
      </c>
    </row>
    <row r="2657" spans="1:21" x14ac:dyDescent="0.25">
      <c r="A2657" t="s">
        <v>5198</v>
      </c>
      <c r="B2657" t="s">
        <v>32</v>
      </c>
      <c r="C2657" t="s">
        <v>20</v>
      </c>
      <c r="D2657" t="s">
        <v>5198</v>
      </c>
      <c r="E2657" s="1">
        <v>44371.649305555555</v>
      </c>
      <c r="G2657" s="2">
        <v>44370</v>
      </c>
      <c r="H2657" s="2">
        <v>37608</v>
      </c>
      <c r="I2657">
        <v>1</v>
      </c>
      <c r="J2657" s="2">
        <v>44372</v>
      </c>
      <c r="K2657" s="2">
        <v>44372</v>
      </c>
      <c r="L2657" t="s">
        <v>29</v>
      </c>
      <c r="M2657" t="s">
        <v>30</v>
      </c>
      <c r="N2657" t="s">
        <v>5199</v>
      </c>
      <c r="O2657" t="s">
        <v>396</v>
      </c>
      <c r="P2657" t="s">
        <v>397</v>
      </c>
      <c r="Q2657" t="s">
        <v>118</v>
      </c>
      <c r="T2657" t="str">
        <f>VLOOKUP(O2657,Aggregations!$B$2:$C$12,2,FALSE)</f>
        <v>SUM</v>
      </c>
      <c r="U2657" t="b">
        <f t="shared" si="38"/>
        <v>0</v>
      </c>
    </row>
    <row r="2658" spans="1:21" x14ac:dyDescent="0.25">
      <c r="A2658" t="s">
        <v>5200</v>
      </c>
      <c r="B2658" t="s">
        <v>32</v>
      </c>
      <c r="C2658" t="s">
        <v>20</v>
      </c>
      <c r="D2658" t="s">
        <v>5200</v>
      </c>
      <c r="E2658" s="1">
        <v>44371.649305555555</v>
      </c>
      <c r="G2658" s="2">
        <v>44370</v>
      </c>
      <c r="H2658" s="2">
        <v>37608</v>
      </c>
      <c r="I2658">
        <v>1</v>
      </c>
      <c r="J2658" s="2">
        <v>44372</v>
      </c>
      <c r="K2658" s="2">
        <v>44372</v>
      </c>
      <c r="L2658" t="s">
        <v>29</v>
      </c>
      <c r="M2658" t="s">
        <v>30</v>
      </c>
      <c r="N2658" t="s">
        <v>5201</v>
      </c>
      <c r="O2658" t="s">
        <v>396</v>
      </c>
      <c r="P2658" t="s">
        <v>397</v>
      </c>
      <c r="Q2658" t="s">
        <v>118</v>
      </c>
      <c r="T2658" t="str">
        <f>VLOOKUP(O2658,Aggregations!$B$2:$C$12,2,FALSE)</f>
        <v>SUM</v>
      </c>
      <c r="U2658" t="b">
        <f t="shared" si="38"/>
        <v>0</v>
      </c>
    </row>
    <row r="2659" spans="1:21" x14ac:dyDescent="0.25">
      <c r="A2659" t="s">
        <v>5202</v>
      </c>
      <c r="B2659" t="s">
        <v>32</v>
      </c>
      <c r="C2659" t="s">
        <v>20</v>
      </c>
      <c r="D2659" t="s">
        <v>5202</v>
      </c>
      <c r="E2659" s="1">
        <v>44371.648611111108</v>
      </c>
      <c r="G2659" s="2">
        <v>44370</v>
      </c>
      <c r="H2659" s="2">
        <v>37608</v>
      </c>
      <c r="I2659">
        <v>19</v>
      </c>
      <c r="J2659" s="2">
        <v>44372</v>
      </c>
      <c r="K2659" s="2">
        <v>44372</v>
      </c>
      <c r="L2659" t="s">
        <v>29</v>
      </c>
      <c r="M2659" t="s">
        <v>30</v>
      </c>
      <c r="N2659" t="s">
        <v>5203</v>
      </c>
      <c r="O2659" t="s">
        <v>396</v>
      </c>
      <c r="P2659" t="s">
        <v>397</v>
      </c>
      <c r="Q2659" t="s">
        <v>118</v>
      </c>
      <c r="T2659" t="str">
        <f>VLOOKUP(O2659,Aggregations!$B$2:$C$12,2,FALSE)</f>
        <v>SUM</v>
      </c>
      <c r="U2659" t="b">
        <f t="shared" si="38"/>
        <v>0</v>
      </c>
    </row>
    <row r="2660" spans="1:21" x14ac:dyDescent="0.25">
      <c r="A2660" t="s">
        <v>5204</v>
      </c>
      <c r="B2660" t="s">
        <v>19</v>
      </c>
      <c r="C2660" t="s">
        <v>20</v>
      </c>
      <c r="D2660" t="s">
        <v>5204</v>
      </c>
      <c r="E2660" s="1">
        <v>44371.649305555555</v>
      </c>
      <c r="G2660" s="2">
        <v>44370</v>
      </c>
      <c r="H2660" s="2">
        <v>37608</v>
      </c>
      <c r="I2660">
        <v>1</v>
      </c>
      <c r="J2660" s="2">
        <v>44372</v>
      </c>
      <c r="K2660" s="2">
        <v>44372</v>
      </c>
      <c r="L2660" t="s">
        <v>29</v>
      </c>
      <c r="M2660" t="s">
        <v>30</v>
      </c>
      <c r="N2660" t="s">
        <v>5205</v>
      </c>
      <c r="O2660" t="s">
        <v>396</v>
      </c>
      <c r="P2660" t="s">
        <v>397</v>
      </c>
      <c r="Q2660" t="s">
        <v>118</v>
      </c>
      <c r="T2660" t="str">
        <f>VLOOKUP(O2660,Aggregations!$B$2:$C$12,2,FALSE)</f>
        <v>SUM</v>
      </c>
      <c r="U2660" t="b">
        <f t="shared" si="38"/>
        <v>0</v>
      </c>
    </row>
    <row r="2661" spans="1:21" x14ac:dyDescent="0.25">
      <c r="A2661" t="s">
        <v>5206</v>
      </c>
      <c r="B2661" t="s">
        <v>19</v>
      </c>
      <c r="C2661" t="s">
        <v>20</v>
      </c>
      <c r="D2661" t="s">
        <v>5206</v>
      </c>
      <c r="E2661" s="1">
        <v>44371.649305555555</v>
      </c>
      <c r="G2661" s="2">
        <v>44370</v>
      </c>
      <c r="H2661" s="2">
        <v>37608</v>
      </c>
      <c r="I2661">
        <v>1</v>
      </c>
      <c r="J2661" s="2">
        <v>44372</v>
      </c>
      <c r="K2661" s="2">
        <v>44372</v>
      </c>
      <c r="L2661" t="s">
        <v>29</v>
      </c>
      <c r="M2661" t="s">
        <v>30</v>
      </c>
      <c r="N2661" t="s">
        <v>5207</v>
      </c>
      <c r="O2661" t="s">
        <v>396</v>
      </c>
      <c r="P2661" t="s">
        <v>397</v>
      </c>
      <c r="Q2661" t="s">
        <v>118</v>
      </c>
      <c r="T2661" t="str">
        <f>VLOOKUP(O2661,Aggregations!$B$2:$C$12,2,FALSE)</f>
        <v>SUM</v>
      </c>
      <c r="U2661" t="b">
        <f t="shared" si="38"/>
        <v>0</v>
      </c>
    </row>
    <row r="2662" spans="1:21" x14ac:dyDescent="0.25">
      <c r="A2662" t="s">
        <v>5208</v>
      </c>
      <c r="B2662" t="s">
        <v>32</v>
      </c>
      <c r="C2662" t="s">
        <v>20</v>
      </c>
      <c r="D2662" t="s">
        <v>5208</v>
      </c>
      <c r="E2662" s="1">
        <v>44371.648611111108</v>
      </c>
      <c r="G2662" s="2">
        <v>44370</v>
      </c>
      <c r="H2662" s="2">
        <v>37608</v>
      </c>
      <c r="I2662">
        <v>8</v>
      </c>
      <c r="J2662" s="2">
        <v>44372</v>
      </c>
      <c r="K2662" s="2">
        <v>44372</v>
      </c>
      <c r="L2662" t="s">
        <v>29</v>
      </c>
      <c r="M2662" t="s">
        <v>30</v>
      </c>
      <c r="N2662" t="s">
        <v>5209</v>
      </c>
      <c r="O2662" t="s">
        <v>396</v>
      </c>
      <c r="P2662" t="s">
        <v>397</v>
      </c>
      <c r="Q2662" t="s">
        <v>118</v>
      </c>
      <c r="T2662" t="str">
        <f>VLOOKUP(O2662,Aggregations!$B$2:$C$12,2,FALSE)</f>
        <v>SUM</v>
      </c>
      <c r="U2662" t="b">
        <f t="shared" si="38"/>
        <v>0</v>
      </c>
    </row>
    <row r="2663" spans="1:21" x14ac:dyDescent="0.25">
      <c r="A2663" t="s">
        <v>5210</v>
      </c>
      <c r="B2663" t="s">
        <v>32</v>
      </c>
      <c r="C2663" t="s">
        <v>20</v>
      </c>
      <c r="D2663" t="s">
        <v>5210</v>
      </c>
      <c r="E2663" s="1">
        <v>44371.649305555555</v>
      </c>
      <c r="G2663" s="2">
        <v>44370</v>
      </c>
      <c r="H2663" s="2">
        <v>37608</v>
      </c>
      <c r="I2663">
        <v>1</v>
      </c>
      <c r="J2663" s="2">
        <v>44372</v>
      </c>
      <c r="K2663" s="2">
        <v>44372</v>
      </c>
      <c r="L2663" t="s">
        <v>29</v>
      </c>
      <c r="M2663" t="s">
        <v>30</v>
      </c>
      <c r="N2663" t="s">
        <v>5211</v>
      </c>
      <c r="O2663" t="s">
        <v>396</v>
      </c>
      <c r="P2663" t="s">
        <v>397</v>
      </c>
      <c r="Q2663" t="s">
        <v>118</v>
      </c>
      <c r="T2663" t="str">
        <f>VLOOKUP(O2663,Aggregations!$B$2:$C$12,2,FALSE)</f>
        <v>SUM</v>
      </c>
      <c r="U2663" t="b">
        <f t="shared" si="38"/>
        <v>0</v>
      </c>
    </row>
    <row r="2664" spans="1:21" x14ac:dyDescent="0.25">
      <c r="A2664" t="s">
        <v>5212</v>
      </c>
      <c r="B2664" t="s">
        <v>19</v>
      </c>
      <c r="C2664" t="s">
        <v>20</v>
      </c>
      <c r="D2664" t="s">
        <v>5212</v>
      </c>
      <c r="E2664" s="1">
        <v>44371.649305555555</v>
      </c>
      <c r="G2664" s="2">
        <v>44370</v>
      </c>
      <c r="H2664" s="2">
        <v>37608</v>
      </c>
      <c r="I2664">
        <v>1</v>
      </c>
      <c r="J2664" s="2">
        <v>44372</v>
      </c>
      <c r="K2664" s="2">
        <v>44372</v>
      </c>
      <c r="L2664" t="s">
        <v>29</v>
      </c>
      <c r="M2664" t="s">
        <v>30</v>
      </c>
      <c r="N2664" t="s">
        <v>5213</v>
      </c>
      <c r="O2664" t="s">
        <v>396</v>
      </c>
      <c r="P2664" t="s">
        <v>397</v>
      </c>
      <c r="Q2664" t="s">
        <v>118</v>
      </c>
      <c r="T2664" t="str">
        <f>VLOOKUP(O2664,Aggregations!$B$2:$C$12,2,FALSE)</f>
        <v>SUM</v>
      </c>
      <c r="U2664" t="b">
        <f t="shared" si="38"/>
        <v>0</v>
      </c>
    </row>
    <row r="2665" spans="1:21" x14ac:dyDescent="0.25">
      <c r="A2665" t="s">
        <v>5214</v>
      </c>
      <c r="B2665" t="s">
        <v>19</v>
      </c>
      <c r="C2665" t="s">
        <v>20</v>
      </c>
      <c r="D2665" t="s">
        <v>5214</v>
      </c>
      <c r="E2665" s="1">
        <v>44371.649305555555</v>
      </c>
      <c r="G2665" s="2">
        <v>44370</v>
      </c>
      <c r="H2665" s="2">
        <v>37608</v>
      </c>
      <c r="I2665">
        <v>1</v>
      </c>
      <c r="J2665" s="2">
        <v>44372</v>
      </c>
      <c r="K2665" s="2">
        <v>44372</v>
      </c>
      <c r="L2665" t="s">
        <v>29</v>
      </c>
      <c r="M2665" t="s">
        <v>30</v>
      </c>
      <c r="N2665" t="s">
        <v>5215</v>
      </c>
      <c r="O2665" t="s">
        <v>396</v>
      </c>
      <c r="P2665" t="s">
        <v>397</v>
      </c>
      <c r="Q2665" t="s">
        <v>118</v>
      </c>
      <c r="T2665" t="str">
        <f>VLOOKUP(O2665,Aggregations!$B$2:$C$12,2,FALSE)</f>
        <v>SUM</v>
      </c>
      <c r="U2665" t="b">
        <f t="shared" si="38"/>
        <v>0</v>
      </c>
    </row>
    <row r="2666" spans="1:21" x14ac:dyDescent="0.25">
      <c r="A2666" t="s">
        <v>5216</v>
      </c>
      <c r="B2666" t="s">
        <v>32</v>
      </c>
      <c r="C2666" t="s">
        <v>20</v>
      </c>
      <c r="D2666" t="s">
        <v>5216</v>
      </c>
      <c r="E2666" s="1">
        <v>44371.649305555555</v>
      </c>
      <c r="G2666" s="2">
        <v>44370</v>
      </c>
      <c r="H2666" s="2">
        <v>37608</v>
      </c>
      <c r="I2666">
        <v>7</v>
      </c>
      <c r="J2666" s="2">
        <v>44372</v>
      </c>
      <c r="K2666" s="2">
        <v>44372</v>
      </c>
      <c r="L2666" t="s">
        <v>29</v>
      </c>
      <c r="M2666" t="s">
        <v>30</v>
      </c>
      <c r="N2666" t="s">
        <v>5217</v>
      </c>
      <c r="O2666" t="s">
        <v>396</v>
      </c>
      <c r="P2666" t="s">
        <v>397</v>
      </c>
      <c r="Q2666" t="s">
        <v>118</v>
      </c>
      <c r="T2666" t="str">
        <f>VLOOKUP(O2666,Aggregations!$B$2:$C$12,2,FALSE)</f>
        <v>SUM</v>
      </c>
      <c r="U2666" t="b">
        <f t="shared" ref="U2666:U2677" si="39">ISNUMBER(SEARCH("CLOSE",B2666))</f>
        <v>0</v>
      </c>
    </row>
    <row r="2667" spans="1:21" x14ac:dyDescent="0.25">
      <c r="A2667" t="s">
        <v>5218</v>
      </c>
      <c r="B2667" t="s">
        <v>32</v>
      </c>
      <c r="C2667" t="s">
        <v>20</v>
      </c>
      <c r="D2667" t="s">
        <v>5218</v>
      </c>
      <c r="E2667" s="1">
        <v>44371.649305555555</v>
      </c>
      <c r="G2667" s="2">
        <v>44370</v>
      </c>
      <c r="H2667" s="2">
        <v>37608</v>
      </c>
      <c r="I2667">
        <v>1</v>
      </c>
      <c r="J2667" s="2">
        <v>44372</v>
      </c>
      <c r="K2667" s="2">
        <v>44372</v>
      </c>
      <c r="L2667" t="s">
        <v>29</v>
      </c>
      <c r="M2667" t="s">
        <v>30</v>
      </c>
      <c r="N2667" t="s">
        <v>5219</v>
      </c>
      <c r="O2667" t="s">
        <v>396</v>
      </c>
      <c r="P2667" t="s">
        <v>397</v>
      </c>
      <c r="Q2667" t="s">
        <v>118</v>
      </c>
      <c r="T2667" t="str">
        <f>VLOOKUP(O2667,Aggregations!$B$2:$C$12,2,FALSE)</f>
        <v>SUM</v>
      </c>
      <c r="U2667" t="b">
        <f t="shared" si="39"/>
        <v>0</v>
      </c>
    </row>
    <row r="2668" spans="1:21" x14ac:dyDescent="0.25">
      <c r="A2668" t="s">
        <v>5220</v>
      </c>
      <c r="B2668" t="s">
        <v>19</v>
      </c>
      <c r="C2668" t="s">
        <v>20</v>
      </c>
      <c r="D2668" t="s">
        <v>5220</v>
      </c>
      <c r="E2668" s="1">
        <v>44371.649305555555</v>
      </c>
      <c r="G2668" s="2">
        <v>44370</v>
      </c>
      <c r="H2668" s="2">
        <v>37608</v>
      </c>
      <c r="I2668">
        <v>1</v>
      </c>
      <c r="J2668" s="2">
        <v>44372</v>
      </c>
      <c r="K2668" s="2">
        <v>44372</v>
      </c>
      <c r="L2668" t="s">
        <v>29</v>
      </c>
      <c r="M2668" t="s">
        <v>30</v>
      </c>
      <c r="N2668" t="s">
        <v>5221</v>
      </c>
      <c r="O2668" t="s">
        <v>396</v>
      </c>
      <c r="P2668" t="s">
        <v>397</v>
      </c>
      <c r="Q2668" t="s">
        <v>118</v>
      </c>
      <c r="T2668" t="str">
        <f>VLOOKUP(O2668,Aggregations!$B$2:$C$12,2,FALSE)</f>
        <v>SUM</v>
      </c>
      <c r="U2668" t="b">
        <f t="shared" si="39"/>
        <v>0</v>
      </c>
    </row>
    <row r="2669" spans="1:21" x14ac:dyDescent="0.25">
      <c r="A2669" t="s">
        <v>5222</v>
      </c>
      <c r="B2669" t="s">
        <v>19</v>
      </c>
      <c r="C2669" t="s">
        <v>20</v>
      </c>
      <c r="D2669" t="s">
        <v>5222</v>
      </c>
      <c r="E2669" s="1">
        <v>44371.649305555555</v>
      </c>
      <c r="G2669" s="2">
        <v>44370</v>
      </c>
      <c r="H2669" s="2">
        <v>37608</v>
      </c>
      <c r="I2669">
        <v>1</v>
      </c>
      <c r="J2669" s="2">
        <v>44372</v>
      </c>
      <c r="K2669" s="2">
        <v>44372</v>
      </c>
      <c r="L2669" t="s">
        <v>29</v>
      </c>
      <c r="M2669" t="s">
        <v>30</v>
      </c>
      <c r="N2669" t="s">
        <v>5223</v>
      </c>
      <c r="O2669" t="s">
        <v>396</v>
      </c>
      <c r="P2669" t="s">
        <v>397</v>
      </c>
      <c r="Q2669" t="s">
        <v>118</v>
      </c>
      <c r="T2669" t="str">
        <f>VLOOKUP(O2669,Aggregations!$B$2:$C$12,2,FALSE)</f>
        <v>SUM</v>
      </c>
      <c r="U2669" t="b">
        <f t="shared" si="39"/>
        <v>0</v>
      </c>
    </row>
    <row r="2670" spans="1:21" x14ac:dyDescent="0.25">
      <c r="A2670" t="s">
        <v>5224</v>
      </c>
      <c r="B2670" t="s">
        <v>19</v>
      </c>
      <c r="C2670" t="s">
        <v>20</v>
      </c>
      <c r="D2670" t="s">
        <v>5224</v>
      </c>
      <c r="E2670" s="1">
        <v>44371.649305555555</v>
      </c>
      <c r="G2670" s="2">
        <v>44370</v>
      </c>
      <c r="H2670" s="2">
        <v>37608</v>
      </c>
      <c r="I2670">
        <v>1</v>
      </c>
      <c r="J2670" s="2">
        <v>44372</v>
      </c>
      <c r="K2670" s="2">
        <v>44372</v>
      </c>
      <c r="L2670" t="s">
        <v>29</v>
      </c>
      <c r="M2670" t="s">
        <v>30</v>
      </c>
      <c r="N2670" t="s">
        <v>5225</v>
      </c>
      <c r="O2670" t="s">
        <v>396</v>
      </c>
      <c r="P2670" t="s">
        <v>397</v>
      </c>
      <c r="Q2670" t="s">
        <v>118</v>
      </c>
      <c r="T2670" t="str">
        <f>VLOOKUP(O2670,Aggregations!$B$2:$C$12,2,FALSE)</f>
        <v>SUM</v>
      </c>
      <c r="U2670" t="b">
        <f t="shared" si="39"/>
        <v>0</v>
      </c>
    </row>
    <row r="2671" spans="1:21" x14ac:dyDescent="0.25">
      <c r="A2671" t="s">
        <v>5226</v>
      </c>
      <c r="B2671" t="s">
        <v>32</v>
      </c>
      <c r="C2671" t="s">
        <v>20</v>
      </c>
      <c r="D2671" t="s">
        <v>5226</v>
      </c>
      <c r="E2671" s="1">
        <v>44371.649305555555</v>
      </c>
      <c r="G2671" s="2">
        <v>44370</v>
      </c>
      <c r="H2671" s="2">
        <v>37608</v>
      </c>
      <c r="I2671">
        <v>1</v>
      </c>
      <c r="J2671" s="2">
        <v>44372</v>
      </c>
      <c r="K2671" s="2">
        <v>44372</v>
      </c>
      <c r="L2671" t="s">
        <v>29</v>
      </c>
      <c r="M2671" t="s">
        <v>30</v>
      </c>
      <c r="N2671" t="s">
        <v>5227</v>
      </c>
      <c r="O2671" t="s">
        <v>396</v>
      </c>
      <c r="P2671" t="s">
        <v>397</v>
      </c>
      <c r="Q2671" t="s">
        <v>118</v>
      </c>
      <c r="T2671" t="str">
        <f>VLOOKUP(O2671,Aggregations!$B$2:$C$12,2,FALSE)</f>
        <v>SUM</v>
      </c>
      <c r="U2671" t="b">
        <f t="shared" si="39"/>
        <v>0</v>
      </c>
    </row>
    <row r="2672" spans="1:21" x14ac:dyDescent="0.25">
      <c r="A2672" t="s">
        <v>5228</v>
      </c>
      <c r="B2672" t="s">
        <v>32</v>
      </c>
      <c r="C2672" t="s">
        <v>20</v>
      </c>
      <c r="D2672" t="s">
        <v>5228</v>
      </c>
      <c r="E2672" s="1">
        <v>44371.649305555555</v>
      </c>
      <c r="G2672" s="2">
        <v>44370</v>
      </c>
      <c r="H2672" s="2">
        <v>37608</v>
      </c>
      <c r="I2672">
        <v>1</v>
      </c>
      <c r="J2672" s="2">
        <v>44372</v>
      </c>
      <c r="K2672" s="2">
        <v>44372</v>
      </c>
      <c r="L2672" t="s">
        <v>29</v>
      </c>
      <c r="M2672" t="s">
        <v>30</v>
      </c>
      <c r="N2672" t="s">
        <v>5229</v>
      </c>
      <c r="O2672" t="s">
        <v>396</v>
      </c>
      <c r="P2672" t="s">
        <v>397</v>
      </c>
      <c r="Q2672" t="s">
        <v>118</v>
      </c>
      <c r="T2672" t="str">
        <f>VLOOKUP(O2672,Aggregations!$B$2:$C$12,2,FALSE)</f>
        <v>SUM</v>
      </c>
      <c r="U2672" t="b">
        <f t="shared" si="39"/>
        <v>0</v>
      </c>
    </row>
    <row r="2673" spans="1:21" x14ac:dyDescent="0.25">
      <c r="A2673" t="s">
        <v>5230</v>
      </c>
      <c r="B2673" t="s">
        <v>19</v>
      </c>
      <c r="C2673" t="s">
        <v>20</v>
      </c>
      <c r="D2673" t="s">
        <v>5230</v>
      </c>
      <c r="E2673" s="1">
        <v>44371.648611111108</v>
      </c>
      <c r="G2673" s="2">
        <v>44370</v>
      </c>
      <c r="H2673" s="2">
        <v>37608</v>
      </c>
      <c r="I2673">
        <v>2</v>
      </c>
      <c r="J2673" s="2">
        <v>44372</v>
      </c>
      <c r="K2673" s="2">
        <v>44372</v>
      </c>
      <c r="L2673" t="s">
        <v>29</v>
      </c>
      <c r="M2673" t="s">
        <v>30</v>
      </c>
      <c r="N2673" t="s">
        <v>5231</v>
      </c>
      <c r="O2673" t="s">
        <v>396</v>
      </c>
      <c r="P2673" t="s">
        <v>397</v>
      </c>
      <c r="Q2673" t="s">
        <v>118</v>
      </c>
      <c r="T2673" t="str">
        <f>VLOOKUP(O2673,Aggregations!$B$2:$C$12,2,FALSE)</f>
        <v>SUM</v>
      </c>
      <c r="U2673" t="b">
        <f t="shared" si="39"/>
        <v>0</v>
      </c>
    </row>
    <row r="2674" spans="1:21" x14ac:dyDescent="0.25">
      <c r="A2674" t="s">
        <v>5232</v>
      </c>
      <c r="B2674" t="s">
        <v>19</v>
      </c>
      <c r="C2674" t="s">
        <v>20</v>
      </c>
      <c r="D2674" t="s">
        <v>5232</v>
      </c>
      <c r="E2674" s="1">
        <v>44371.649305555555</v>
      </c>
      <c r="G2674" s="2">
        <v>44370</v>
      </c>
      <c r="H2674" s="2">
        <v>37608</v>
      </c>
      <c r="I2674">
        <v>1</v>
      </c>
      <c r="J2674" s="2">
        <v>44372</v>
      </c>
      <c r="K2674" s="2">
        <v>44372</v>
      </c>
      <c r="L2674" t="s">
        <v>29</v>
      </c>
      <c r="M2674" t="s">
        <v>30</v>
      </c>
      <c r="N2674" t="s">
        <v>5233</v>
      </c>
      <c r="O2674" t="s">
        <v>396</v>
      </c>
      <c r="P2674" t="s">
        <v>397</v>
      </c>
      <c r="Q2674" t="s">
        <v>118</v>
      </c>
      <c r="T2674" t="str">
        <f>VLOOKUP(O2674,Aggregations!$B$2:$C$12,2,FALSE)</f>
        <v>SUM</v>
      </c>
      <c r="U2674" t="b">
        <f t="shared" si="39"/>
        <v>0</v>
      </c>
    </row>
    <row r="2675" spans="1:21" x14ac:dyDescent="0.25">
      <c r="A2675" t="s">
        <v>5234</v>
      </c>
      <c r="B2675" t="s">
        <v>19</v>
      </c>
      <c r="C2675" t="s">
        <v>20</v>
      </c>
      <c r="D2675" t="s">
        <v>5234</v>
      </c>
      <c r="E2675" s="1">
        <v>44371.649305555555</v>
      </c>
      <c r="G2675" s="2">
        <v>44370</v>
      </c>
      <c r="H2675" s="2">
        <v>37608</v>
      </c>
      <c r="I2675">
        <v>1</v>
      </c>
      <c r="J2675" s="2">
        <v>44372</v>
      </c>
      <c r="K2675" s="2">
        <v>44372</v>
      </c>
      <c r="L2675" t="s">
        <v>29</v>
      </c>
      <c r="M2675" t="s">
        <v>30</v>
      </c>
      <c r="N2675" t="s">
        <v>5235</v>
      </c>
      <c r="O2675" t="s">
        <v>396</v>
      </c>
      <c r="P2675" t="s">
        <v>397</v>
      </c>
      <c r="Q2675" t="s">
        <v>118</v>
      </c>
      <c r="T2675" t="str">
        <f>VLOOKUP(O2675,Aggregations!$B$2:$C$12,2,FALSE)</f>
        <v>SUM</v>
      </c>
      <c r="U2675" t="b">
        <f t="shared" si="39"/>
        <v>0</v>
      </c>
    </row>
    <row r="2676" spans="1:21" x14ac:dyDescent="0.25">
      <c r="A2676" t="s">
        <v>5236</v>
      </c>
      <c r="B2676" t="s">
        <v>32</v>
      </c>
      <c r="C2676" t="s">
        <v>20</v>
      </c>
      <c r="D2676" t="s">
        <v>5236</v>
      </c>
      <c r="E2676" s="1">
        <v>44371.649305555555</v>
      </c>
      <c r="G2676" s="2">
        <v>44370</v>
      </c>
      <c r="H2676" s="2">
        <v>37608</v>
      </c>
      <c r="I2676">
        <v>1</v>
      </c>
      <c r="J2676" s="2">
        <v>44372</v>
      </c>
      <c r="K2676" s="2">
        <v>44372</v>
      </c>
      <c r="L2676" t="s">
        <v>29</v>
      </c>
      <c r="M2676" t="s">
        <v>30</v>
      </c>
      <c r="N2676" t="s">
        <v>5237</v>
      </c>
      <c r="O2676" t="s">
        <v>396</v>
      </c>
      <c r="P2676" t="s">
        <v>397</v>
      </c>
      <c r="Q2676" t="s">
        <v>118</v>
      </c>
      <c r="T2676" t="str">
        <f>VLOOKUP(O2676,Aggregations!$B$2:$C$12,2,FALSE)</f>
        <v>SUM</v>
      </c>
      <c r="U2676" t="b">
        <f t="shared" si="39"/>
        <v>0</v>
      </c>
    </row>
    <row r="2677" spans="1:21" x14ac:dyDescent="0.25">
      <c r="A2677" t="s">
        <v>5238</v>
      </c>
      <c r="B2677" t="s">
        <v>32</v>
      </c>
      <c r="C2677" t="s">
        <v>20</v>
      </c>
      <c r="D2677" t="s">
        <v>5238</v>
      </c>
      <c r="E2677" s="1">
        <v>44371.649305555555</v>
      </c>
      <c r="G2677" s="2">
        <v>44370</v>
      </c>
      <c r="H2677" s="2">
        <v>37608</v>
      </c>
      <c r="I2677">
        <v>1</v>
      </c>
      <c r="J2677" s="2">
        <v>44372</v>
      </c>
      <c r="K2677" s="2">
        <v>44372</v>
      </c>
      <c r="L2677" t="s">
        <v>29</v>
      </c>
      <c r="M2677" t="s">
        <v>30</v>
      </c>
      <c r="N2677" t="s">
        <v>5239</v>
      </c>
      <c r="O2677" t="s">
        <v>396</v>
      </c>
      <c r="P2677" t="s">
        <v>397</v>
      </c>
      <c r="Q2677" t="s">
        <v>118</v>
      </c>
      <c r="T2677" t="str">
        <f>VLOOKUP(O2677,Aggregations!$B$2:$C$12,2,FALSE)</f>
        <v>SUM</v>
      </c>
      <c r="U2677" t="b">
        <f t="shared" si="39"/>
        <v>0</v>
      </c>
    </row>
    <row r="2678" spans="1:21" hidden="1" x14ac:dyDescent="0.25">
      <c r="A2678" t="s">
        <v>5240</v>
      </c>
      <c r="B2678" t="s">
        <v>32</v>
      </c>
      <c r="C2678" t="s">
        <v>20</v>
      </c>
      <c r="D2678" t="s">
        <v>5240</v>
      </c>
      <c r="E2678" s="1">
        <v>43705.382638888892</v>
      </c>
      <c r="G2678" s="2">
        <v>43698</v>
      </c>
      <c r="H2678" s="2">
        <v>37608</v>
      </c>
      <c r="I2678">
        <v>1</v>
      </c>
      <c r="J2678" s="2">
        <v>44372</v>
      </c>
      <c r="K2678" s="2">
        <v>44372</v>
      </c>
      <c r="L2678" t="s">
        <v>29</v>
      </c>
      <c r="M2678" t="s">
        <v>30</v>
      </c>
      <c r="N2678" t="s">
        <v>5241</v>
      </c>
      <c r="O2678" t="s">
        <v>396</v>
      </c>
      <c r="P2678" t="s">
        <v>397</v>
      </c>
      <c r="Q2678" t="s">
        <v>142</v>
      </c>
      <c r="R2678" t="s">
        <v>118</v>
      </c>
    </row>
    <row r="2679" spans="1:21" hidden="1" x14ac:dyDescent="0.25">
      <c r="A2679" t="s">
        <v>5242</v>
      </c>
      <c r="B2679" t="s">
        <v>32</v>
      </c>
      <c r="C2679" t="s">
        <v>20</v>
      </c>
      <c r="D2679" t="s">
        <v>5242</v>
      </c>
      <c r="E2679" s="1">
        <v>43705.382638888892</v>
      </c>
      <c r="G2679" s="2">
        <v>43698</v>
      </c>
      <c r="H2679" s="2">
        <v>37608</v>
      </c>
      <c r="I2679">
        <v>1</v>
      </c>
      <c r="J2679" s="2">
        <v>44372</v>
      </c>
      <c r="K2679" s="2">
        <v>44372</v>
      </c>
      <c r="L2679" t="s">
        <v>29</v>
      </c>
      <c r="M2679" t="s">
        <v>30</v>
      </c>
      <c r="N2679" t="s">
        <v>5243</v>
      </c>
      <c r="O2679" t="s">
        <v>396</v>
      </c>
      <c r="P2679" t="s">
        <v>397</v>
      </c>
      <c r="Q2679" t="s">
        <v>142</v>
      </c>
      <c r="R2679" t="s">
        <v>118</v>
      </c>
    </row>
    <row r="2680" spans="1:21" hidden="1" x14ac:dyDescent="0.25">
      <c r="A2680" t="s">
        <v>5244</v>
      </c>
      <c r="B2680" t="s">
        <v>32</v>
      </c>
      <c r="C2680" t="s">
        <v>20</v>
      </c>
      <c r="D2680" t="s">
        <v>5244</v>
      </c>
      <c r="E2680" s="1">
        <v>43705.382638888892</v>
      </c>
      <c r="G2680" s="2">
        <v>40646</v>
      </c>
      <c r="H2680" s="2">
        <v>37608</v>
      </c>
      <c r="I2680">
        <v>1</v>
      </c>
      <c r="J2680" s="2">
        <v>44372</v>
      </c>
      <c r="K2680" s="2">
        <v>44372</v>
      </c>
      <c r="L2680" t="s">
        <v>29</v>
      </c>
      <c r="M2680" t="s">
        <v>30</v>
      </c>
      <c r="N2680" t="s">
        <v>5245</v>
      </c>
      <c r="O2680" t="s">
        <v>396</v>
      </c>
      <c r="P2680" t="s">
        <v>397</v>
      </c>
      <c r="Q2680" t="s">
        <v>142</v>
      </c>
      <c r="R2680" t="s">
        <v>118</v>
      </c>
    </row>
    <row r="2681" spans="1:21" hidden="1" x14ac:dyDescent="0.25">
      <c r="A2681" t="s">
        <v>5246</v>
      </c>
      <c r="B2681" t="s">
        <v>32</v>
      </c>
      <c r="C2681" t="s">
        <v>20</v>
      </c>
      <c r="D2681" t="s">
        <v>5246</v>
      </c>
      <c r="E2681" s="1">
        <v>43705.382638888892</v>
      </c>
      <c r="G2681" s="2">
        <v>40646</v>
      </c>
      <c r="H2681" s="2">
        <v>37608</v>
      </c>
      <c r="I2681">
        <v>1</v>
      </c>
      <c r="J2681" s="2">
        <v>44372</v>
      </c>
      <c r="K2681" s="2">
        <v>44372</v>
      </c>
      <c r="L2681" t="s">
        <v>29</v>
      </c>
      <c r="M2681" t="s">
        <v>30</v>
      </c>
      <c r="N2681" t="s">
        <v>5247</v>
      </c>
      <c r="O2681" t="s">
        <v>396</v>
      </c>
      <c r="P2681" t="s">
        <v>397</v>
      </c>
      <c r="Q2681" t="s">
        <v>142</v>
      </c>
      <c r="R2681" t="s">
        <v>118</v>
      </c>
    </row>
    <row r="2682" spans="1:21" hidden="1" x14ac:dyDescent="0.25">
      <c r="A2682" t="s">
        <v>5248</v>
      </c>
      <c r="B2682" t="s">
        <v>32</v>
      </c>
      <c r="C2682" t="s">
        <v>20</v>
      </c>
      <c r="D2682" t="s">
        <v>5248</v>
      </c>
      <c r="E2682" s="1">
        <v>43705.382638888892</v>
      </c>
      <c r="G2682" s="2">
        <v>40646</v>
      </c>
      <c r="H2682" s="2">
        <v>37608</v>
      </c>
      <c r="I2682">
        <v>1</v>
      </c>
      <c r="J2682" s="2">
        <v>44372</v>
      </c>
      <c r="K2682" s="2">
        <v>44372</v>
      </c>
      <c r="L2682" t="s">
        <v>29</v>
      </c>
      <c r="M2682" t="s">
        <v>30</v>
      </c>
      <c r="N2682" t="s">
        <v>5249</v>
      </c>
      <c r="O2682" t="s">
        <v>396</v>
      </c>
      <c r="P2682" t="s">
        <v>397</v>
      </c>
      <c r="Q2682" t="s">
        <v>142</v>
      </c>
      <c r="R2682" t="s">
        <v>118</v>
      </c>
    </row>
    <row r="2683" spans="1:21" hidden="1" x14ac:dyDescent="0.25">
      <c r="A2683" t="s">
        <v>5250</v>
      </c>
      <c r="B2683" t="s">
        <v>32</v>
      </c>
      <c r="C2683" t="s">
        <v>20</v>
      </c>
      <c r="D2683" t="s">
        <v>5250</v>
      </c>
      <c r="E2683" s="1">
        <v>43705.382638888892</v>
      </c>
      <c r="G2683" s="2">
        <v>40646</v>
      </c>
      <c r="H2683" s="2">
        <v>37608</v>
      </c>
      <c r="I2683">
        <v>1</v>
      </c>
      <c r="J2683" s="2">
        <v>44372</v>
      </c>
      <c r="K2683" s="2">
        <v>44372</v>
      </c>
      <c r="L2683" t="s">
        <v>29</v>
      </c>
      <c r="M2683" t="s">
        <v>30</v>
      </c>
      <c r="N2683" t="s">
        <v>5251</v>
      </c>
      <c r="O2683" t="s">
        <v>396</v>
      </c>
      <c r="P2683" t="s">
        <v>397</v>
      </c>
      <c r="Q2683" t="s">
        <v>142</v>
      </c>
      <c r="R2683" t="s">
        <v>118</v>
      </c>
    </row>
    <row r="2684" spans="1:21" hidden="1" x14ac:dyDescent="0.25">
      <c r="A2684" t="s">
        <v>5252</v>
      </c>
      <c r="B2684" t="s">
        <v>32</v>
      </c>
      <c r="C2684" t="s">
        <v>20</v>
      </c>
      <c r="D2684" t="s">
        <v>5252</v>
      </c>
      <c r="E2684" s="1">
        <v>43705.382638888892</v>
      </c>
      <c r="G2684" s="2">
        <v>40646</v>
      </c>
      <c r="H2684" s="2">
        <v>37608</v>
      </c>
      <c r="I2684">
        <v>1</v>
      </c>
      <c r="J2684" s="2">
        <v>44372</v>
      </c>
      <c r="K2684" s="2">
        <v>44372</v>
      </c>
      <c r="L2684" t="s">
        <v>29</v>
      </c>
      <c r="M2684" t="s">
        <v>30</v>
      </c>
      <c r="N2684" t="s">
        <v>5253</v>
      </c>
      <c r="O2684" t="s">
        <v>396</v>
      </c>
      <c r="P2684" t="s">
        <v>397</v>
      </c>
      <c r="Q2684" t="s">
        <v>142</v>
      </c>
      <c r="R2684" t="s">
        <v>118</v>
      </c>
    </row>
    <row r="2685" spans="1:21" hidden="1" x14ac:dyDescent="0.25">
      <c r="A2685" t="s">
        <v>5254</v>
      </c>
      <c r="B2685" t="s">
        <v>32</v>
      </c>
      <c r="C2685" t="s">
        <v>20</v>
      </c>
      <c r="D2685" t="s">
        <v>5254</v>
      </c>
      <c r="E2685" s="1">
        <v>43705.382638888892</v>
      </c>
      <c r="G2685" s="2">
        <v>40646</v>
      </c>
      <c r="H2685" s="2">
        <v>37608</v>
      </c>
      <c r="I2685">
        <v>1</v>
      </c>
      <c r="J2685" s="2">
        <v>44372</v>
      </c>
      <c r="K2685" s="2">
        <v>44372</v>
      </c>
      <c r="L2685" t="s">
        <v>29</v>
      </c>
      <c r="M2685" t="s">
        <v>30</v>
      </c>
      <c r="N2685" t="s">
        <v>5255</v>
      </c>
      <c r="O2685" t="s">
        <v>396</v>
      </c>
      <c r="P2685" t="s">
        <v>397</v>
      </c>
      <c r="Q2685" t="s">
        <v>142</v>
      </c>
      <c r="R2685" t="s">
        <v>118</v>
      </c>
    </row>
    <row r="2686" spans="1:21" hidden="1" x14ac:dyDescent="0.25">
      <c r="A2686" t="s">
        <v>5256</v>
      </c>
      <c r="B2686" t="s">
        <v>32</v>
      </c>
      <c r="C2686" t="s">
        <v>20</v>
      </c>
      <c r="D2686" t="s">
        <v>5256</v>
      </c>
      <c r="E2686" s="1">
        <v>43705.382638888892</v>
      </c>
      <c r="G2686" s="2">
        <v>40646</v>
      </c>
      <c r="H2686" s="2">
        <v>37608</v>
      </c>
      <c r="I2686">
        <v>1</v>
      </c>
      <c r="J2686" s="2">
        <v>44372</v>
      </c>
      <c r="K2686" s="2">
        <v>44372</v>
      </c>
      <c r="L2686" t="s">
        <v>29</v>
      </c>
      <c r="M2686" t="s">
        <v>30</v>
      </c>
      <c r="N2686" t="s">
        <v>5257</v>
      </c>
      <c r="O2686" t="s">
        <v>396</v>
      </c>
      <c r="P2686" t="s">
        <v>397</v>
      </c>
      <c r="Q2686" t="s">
        <v>142</v>
      </c>
      <c r="R2686" t="s">
        <v>118</v>
      </c>
    </row>
    <row r="2687" spans="1:21" hidden="1" x14ac:dyDescent="0.25">
      <c r="A2687" t="s">
        <v>5258</v>
      </c>
      <c r="B2687" t="s">
        <v>32</v>
      </c>
      <c r="C2687" t="s">
        <v>20</v>
      </c>
      <c r="D2687" t="s">
        <v>5258</v>
      </c>
      <c r="E2687" s="1">
        <v>43705.382638888892</v>
      </c>
      <c r="G2687" s="2">
        <v>40646</v>
      </c>
      <c r="H2687" s="2">
        <v>37608</v>
      </c>
      <c r="I2687">
        <v>1</v>
      </c>
      <c r="J2687" s="2">
        <v>44372</v>
      </c>
      <c r="K2687" s="2">
        <v>44372</v>
      </c>
      <c r="L2687" t="s">
        <v>29</v>
      </c>
      <c r="M2687" t="s">
        <v>30</v>
      </c>
      <c r="N2687" t="s">
        <v>5259</v>
      </c>
      <c r="O2687" t="s">
        <v>396</v>
      </c>
      <c r="P2687" t="s">
        <v>397</v>
      </c>
      <c r="Q2687" t="s">
        <v>142</v>
      </c>
      <c r="R2687" t="s">
        <v>118</v>
      </c>
    </row>
    <row r="2688" spans="1:21" hidden="1" x14ac:dyDescent="0.25">
      <c r="A2688" t="s">
        <v>5260</v>
      </c>
      <c r="B2688" t="s">
        <v>32</v>
      </c>
      <c r="C2688" t="s">
        <v>20</v>
      </c>
      <c r="D2688" t="s">
        <v>5260</v>
      </c>
      <c r="E2688" s="1">
        <v>43705.382638888892</v>
      </c>
      <c r="G2688" s="2">
        <v>40646</v>
      </c>
      <c r="H2688" s="2">
        <v>37608</v>
      </c>
      <c r="I2688">
        <v>1</v>
      </c>
      <c r="J2688" s="2">
        <v>44372</v>
      </c>
      <c r="K2688" s="2">
        <v>44372</v>
      </c>
      <c r="L2688" t="s">
        <v>29</v>
      </c>
      <c r="M2688" t="s">
        <v>30</v>
      </c>
      <c r="N2688" t="s">
        <v>5261</v>
      </c>
      <c r="O2688" t="s">
        <v>396</v>
      </c>
      <c r="P2688" t="s">
        <v>397</v>
      </c>
      <c r="Q2688" t="s">
        <v>142</v>
      </c>
      <c r="R2688" t="s">
        <v>118</v>
      </c>
    </row>
    <row r="2689" spans="1:21" hidden="1" x14ac:dyDescent="0.25">
      <c r="A2689" t="s">
        <v>5262</v>
      </c>
      <c r="B2689" t="s">
        <v>32</v>
      </c>
      <c r="C2689" t="s">
        <v>20</v>
      </c>
      <c r="D2689" t="s">
        <v>5262</v>
      </c>
      <c r="E2689" s="1">
        <v>43705.382638888892</v>
      </c>
      <c r="G2689" s="2">
        <v>40646</v>
      </c>
      <c r="H2689" s="2">
        <v>37608</v>
      </c>
      <c r="I2689">
        <v>1</v>
      </c>
      <c r="J2689" s="2">
        <v>44372</v>
      </c>
      <c r="K2689" s="2">
        <v>44372</v>
      </c>
      <c r="L2689" t="s">
        <v>29</v>
      </c>
      <c r="M2689" t="s">
        <v>30</v>
      </c>
      <c r="N2689" t="s">
        <v>5263</v>
      </c>
      <c r="O2689" t="s">
        <v>396</v>
      </c>
      <c r="P2689" t="s">
        <v>397</v>
      </c>
      <c r="Q2689" t="s">
        <v>142</v>
      </c>
      <c r="R2689" t="s">
        <v>118</v>
      </c>
    </row>
    <row r="2690" spans="1:21" hidden="1" x14ac:dyDescent="0.25">
      <c r="A2690" t="s">
        <v>5264</v>
      </c>
      <c r="B2690" t="s">
        <v>32</v>
      </c>
      <c r="C2690" t="s">
        <v>20</v>
      </c>
      <c r="D2690" t="s">
        <v>5264</v>
      </c>
      <c r="E2690" s="1">
        <v>43705.382638888892</v>
      </c>
      <c r="G2690" s="2">
        <v>40646</v>
      </c>
      <c r="H2690" s="2">
        <v>37608</v>
      </c>
      <c r="I2690">
        <v>1</v>
      </c>
      <c r="J2690" s="2">
        <v>44372</v>
      </c>
      <c r="K2690" s="2">
        <v>44372</v>
      </c>
      <c r="L2690" t="s">
        <v>29</v>
      </c>
      <c r="M2690" t="s">
        <v>30</v>
      </c>
      <c r="N2690" t="s">
        <v>5265</v>
      </c>
      <c r="O2690" t="s">
        <v>396</v>
      </c>
      <c r="P2690" t="s">
        <v>397</v>
      </c>
      <c r="Q2690" t="s">
        <v>142</v>
      </c>
      <c r="R2690" t="s">
        <v>118</v>
      </c>
    </row>
    <row r="2691" spans="1:21" hidden="1" x14ac:dyDescent="0.25">
      <c r="A2691" t="s">
        <v>5266</v>
      </c>
      <c r="B2691" t="s">
        <v>32</v>
      </c>
      <c r="C2691" t="s">
        <v>20</v>
      </c>
      <c r="D2691" t="s">
        <v>5266</v>
      </c>
      <c r="E2691" s="1">
        <v>43705.382638888892</v>
      </c>
      <c r="G2691" s="2">
        <v>40646</v>
      </c>
      <c r="H2691" s="2">
        <v>37608</v>
      </c>
      <c r="I2691">
        <v>1</v>
      </c>
      <c r="J2691" s="2">
        <v>44372</v>
      </c>
      <c r="K2691" s="2">
        <v>44372</v>
      </c>
      <c r="L2691" t="s">
        <v>29</v>
      </c>
      <c r="M2691" t="s">
        <v>30</v>
      </c>
      <c r="N2691" t="s">
        <v>5267</v>
      </c>
      <c r="O2691" t="s">
        <v>396</v>
      </c>
      <c r="P2691" t="s">
        <v>397</v>
      </c>
      <c r="Q2691" t="s">
        <v>142</v>
      </c>
      <c r="R2691" t="s">
        <v>118</v>
      </c>
    </row>
    <row r="2692" spans="1:21" hidden="1" x14ac:dyDescent="0.25">
      <c r="A2692" t="s">
        <v>5268</v>
      </c>
      <c r="B2692" t="s">
        <v>32</v>
      </c>
      <c r="C2692" t="s">
        <v>20</v>
      </c>
      <c r="D2692" t="s">
        <v>5268</v>
      </c>
      <c r="E2692" s="1">
        <v>43705.382638888892</v>
      </c>
      <c r="G2692" s="2">
        <v>43698</v>
      </c>
      <c r="H2692" s="2">
        <v>37608</v>
      </c>
      <c r="I2692">
        <v>3</v>
      </c>
      <c r="J2692" s="2">
        <v>44372</v>
      </c>
      <c r="K2692" s="2">
        <v>44372</v>
      </c>
      <c r="L2692" t="s">
        <v>29</v>
      </c>
      <c r="M2692" t="s">
        <v>30</v>
      </c>
      <c r="N2692" t="s">
        <v>5269</v>
      </c>
      <c r="O2692" t="s">
        <v>396</v>
      </c>
      <c r="P2692" t="s">
        <v>397</v>
      </c>
      <c r="Q2692" t="s">
        <v>142</v>
      </c>
      <c r="R2692" t="s">
        <v>118</v>
      </c>
    </row>
    <row r="2693" spans="1:21" hidden="1" x14ac:dyDescent="0.25">
      <c r="A2693" t="s">
        <v>5270</v>
      </c>
      <c r="B2693" t="s">
        <v>19</v>
      </c>
      <c r="C2693" t="s">
        <v>20</v>
      </c>
      <c r="D2693" t="s">
        <v>5270</v>
      </c>
      <c r="E2693" s="1">
        <v>43705.382638888892</v>
      </c>
      <c r="G2693" s="2">
        <v>43698</v>
      </c>
      <c r="H2693" s="2">
        <v>37608</v>
      </c>
      <c r="I2693">
        <v>1</v>
      </c>
      <c r="J2693" s="2">
        <v>44372</v>
      </c>
      <c r="K2693" s="2">
        <v>44372</v>
      </c>
      <c r="L2693" t="s">
        <v>29</v>
      </c>
      <c r="M2693" t="s">
        <v>30</v>
      </c>
      <c r="N2693" t="s">
        <v>5271</v>
      </c>
      <c r="O2693" t="s">
        <v>396</v>
      </c>
      <c r="P2693" t="s">
        <v>397</v>
      </c>
      <c r="Q2693" t="s">
        <v>142</v>
      </c>
      <c r="R2693" t="s">
        <v>118</v>
      </c>
    </row>
    <row r="2694" spans="1:21" hidden="1" x14ac:dyDescent="0.25">
      <c r="A2694" t="s">
        <v>5272</v>
      </c>
      <c r="B2694" t="s">
        <v>19</v>
      </c>
      <c r="C2694" t="s">
        <v>20</v>
      </c>
      <c r="D2694" t="s">
        <v>5272</v>
      </c>
      <c r="E2694" s="1">
        <v>43705.382638888892</v>
      </c>
      <c r="G2694" s="2">
        <v>43698</v>
      </c>
      <c r="H2694" s="2">
        <v>37608</v>
      </c>
      <c r="I2694">
        <v>1</v>
      </c>
      <c r="J2694" s="2">
        <v>44372</v>
      </c>
      <c r="K2694" s="2">
        <v>44372</v>
      </c>
      <c r="L2694" t="s">
        <v>29</v>
      </c>
      <c r="M2694" t="s">
        <v>30</v>
      </c>
      <c r="N2694" t="s">
        <v>5273</v>
      </c>
      <c r="O2694" t="s">
        <v>396</v>
      </c>
      <c r="P2694" t="s">
        <v>397</v>
      </c>
      <c r="Q2694" t="s">
        <v>142</v>
      </c>
      <c r="R2694" t="s">
        <v>118</v>
      </c>
    </row>
    <row r="2695" spans="1:21" hidden="1" x14ac:dyDescent="0.25">
      <c r="A2695" t="s">
        <v>5274</v>
      </c>
      <c r="B2695" t="s">
        <v>19</v>
      </c>
      <c r="C2695" t="s">
        <v>20</v>
      </c>
      <c r="D2695" t="s">
        <v>5274</v>
      </c>
      <c r="E2695" s="1">
        <v>43705.382638888892</v>
      </c>
      <c r="G2695" s="2">
        <v>43698</v>
      </c>
      <c r="H2695" s="2">
        <v>37608</v>
      </c>
      <c r="I2695">
        <v>1</v>
      </c>
      <c r="J2695" s="2">
        <v>44372</v>
      </c>
      <c r="K2695" s="2">
        <v>44372</v>
      </c>
      <c r="L2695" t="s">
        <v>29</v>
      </c>
      <c r="M2695" t="s">
        <v>30</v>
      </c>
      <c r="N2695" t="s">
        <v>5275</v>
      </c>
      <c r="O2695" t="s">
        <v>396</v>
      </c>
      <c r="P2695" t="s">
        <v>397</v>
      </c>
      <c r="Q2695" t="s">
        <v>142</v>
      </c>
      <c r="R2695" t="s">
        <v>118</v>
      </c>
    </row>
    <row r="2696" spans="1:21" hidden="1" x14ac:dyDescent="0.25">
      <c r="A2696" t="s">
        <v>5276</v>
      </c>
      <c r="B2696" t="s">
        <v>32</v>
      </c>
      <c r="C2696" t="s">
        <v>20</v>
      </c>
      <c r="D2696" t="s">
        <v>5276</v>
      </c>
      <c r="E2696" s="1">
        <v>43705.382638888892</v>
      </c>
      <c r="G2696" s="2">
        <v>43698</v>
      </c>
      <c r="H2696" s="2">
        <v>37608</v>
      </c>
      <c r="I2696">
        <v>1</v>
      </c>
      <c r="J2696" s="2">
        <v>44372</v>
      </c>
      <c r="K2696" s="2">
        <v>44372</v>
      </c>
      <c r="L2696" t="s">
        <v>29</v>
      </c>
      <c r="M2696" t="s">
        <v>30</v>
      </c>
      <c r="N2696" t="s">
        <v>5277</v>
      </c>
      <c r="O2696" t="s">
        <v>396</v>
      </c>
      <c r="P2696" t="s">
        <v>397</v>
      </c>
      <c r="Q2696" t="s">
        <v>142</v>
      </c>
      <c r="R2696" t="s">
        <v>118</v>
      </c>
    </row>
    <row r="2697" spans="1:21" hidden="1" x14ac:dyDescent="0.25">
      <c r="A2697" t="s">
        <v>5278</v>
      </c>
      <c r="B2697" t="s">
        <v>32</v>
      </c>
      <c r="C2697" t="s">
        <v>20</v>
      </c>
      <c r="D2697" t="s">
        <v>5278</v>
      </c>
      <c r="E2697" s="1">
        <v>43705.380555555559</v>
      </c>
      <c r="G2697" s="2">
        <v>43698</v>
      </c>
      <c r="H2697" s="2">
        <v>37608</v>
      </c>
      <c r="I2697">
        <v>1</v>
      </c>
      <c r="J2697" s="2">
        <v>44372</v>
      </c>
      <c r="K2697" s="2">
        <v>44372</v>
      </c>
      <c r="L2697" t="s">
        <v>29</v>
      </c>
      <c r="M2697" t="s">
        <v>30</v>
      </c>
      <c r="N2697" t="s">
        <v>5279</v>
      </c>
      <c r="O2697" t="s">
        <v>396</v>
      </c>
      <c r="P2697" t="s">
        <v>397</v>
      </c>
      <c r="Q2697" t="s">
        <v>142</v>
      </c>
      <c r="R2697" t="s">
        <v>118</v>
      </c>
    </row>
    <row r="2698" spans="1:21" x14ac:dyDescent="0.25">
      <c r="A2698" t="s">
        <v>5280</v>
      </c>
      <c r="B2698" t="s">
        <v>32</v>
      </c>
      <c r="C2698" t="s">
        <v>20</v>
      </c>
      <c r="D2698" t="s">
        <v>5280</v>
      </c>
      <c r="E2698" s="1">
        <v>44371.649305555555</v>
      </c>
      <c r="G2698" s="2">
        <v>44370</v>
      </c>
      <c r="H2698" s="2">
        <v>37608</v>
      </c>
      <c r="I2698">
        <v>1</v>
      </c>
      <c r="J2698" s="2">
        <v>44372</v>
      </c>
      <c r="K2698" s="2">
        <v>44372</v>
      </c>
      <c r="L2698" t="s">
        <v>29</v>
      </c>
      <c r="M2698" t="s">
        <v>30</v>
      </c>
      <c r="N2698" t="s">
        <v>5281</v>
      </c>
      <c r="O2698" t="s">
        <v>396</v>
      </c>
      <c r="P2698" t="s">
        <v>397</v>
      </c>
      <c r="Q2698" t="s">
        <v>118</v>
      </c>
      <c r="T2698" t="str">
        <f>VLOOKUP(O2698,Aggregations!$B$2:$C$12,2,FALSE)</f>
        <v>SUM</v>
      </c>
      <c r="U2698" t="b">
        <f t="shared" ref="U2698:U2761" si="40">ISNUMBER(SEARCH("CLOSE",B2698))</f>
        <v>0</v>
      </c>
    </row>
    <row r="2699" spans="1:21" x14ac:dyDescent="0.25">
      <c r="A2699" t="s">
        <v>5282</v>
      </c>
      <c r="B2699" t="s">
        <v>32</v>
      </c>
      <c r="C2699" t="s">
        <v>20</v>
      </c>
      <c r="D2699" t="s">
        <v>5282</v>
      </c>
      <c r="E2699" s="1">
        <v>44371.649305555555</v>
      </c>
      <c r="G2699" s="2">
        <v>44370</v>
      </c>
      <c r="H2699" s="2">
        <v>37608</v>
      </c>
      <c r="I2699">
        <v>1</v>
      </c>
      <c r="J2699" s="2">
        <v>44372</v>
      </c>
      <c r="K2699" s="2">
        <v>44372</v>
      </c>
      <c r="L2699" t="s">
        <v>29</v>
      </c>
      <c r="M2699" t="s">
        <v>30</v>
      </c>
      <c r="N2699" t="s">
        <v>5283</v>
      </c>
      <c r="O2699" t="s">
        <v>396</v>
      </c>
      <c r="P2699" t="s">
        <v>397</v>
      </c>
      <c r="Q2699" t="s">
        <v>118</v>
      </c>
      <c r="T2699" t="str">
        <f>VLOOKUP(O2699,Aggregations!$B$2:$C$12,2,FALSE)</f>
        <v>SUM</v>
      </c>
      <c r="U2699" t="b">
        <f t="shared" si="40"/>
        <v>0</v>
      </c>
    </row>
    <row r="2700" spans="1:21" x14ac:dyDescent="0.25">
      <c r="A2700" t="s">
        <v>5284</v>
      </c>
      <c r="B2700" t="s">
        <v>32</v>
      </c>
      <c r="C2700" t="s">
        <v>20</v>
      </c>
      <c r="D2700" t="s">
        <v>5284</v>
      </c>
      <c r="E2700" s="1">
        <v>44371.648611111108</v>
      </c>
      <c r="G2700" s="2">
        <v>44370</v>
      </c>
      <c r="H2700" s="2">
        <v>37608</v>
      </c>
      <c r="I2700">
        <v>1</v>
      </c>
      <c r="J2700" s="2">
        <v>44372</v>
      </c>
      <c r="K2700" s="2">
        <v>44372</v>
      </c>
      <c r="L2700" t="s">
        <v>29</v>
      </c>
      <c r="M2700" t="s">
        <v>30</v>
      </c>
      <c r="N2700" t="s">
        <v>5285</v>
      </c>
      <c r="O2700" t="s">
        <v>396</v>
      </c>
      <c r="P2700" t="s">
        <v>397</v>
      </c>
      <c r="Q2700" t="s">
        <v>118</v>
      </c>
      <c r="T2700" t="str">
        <f>VLOOKUP(O2700,Aggregations!$B$2:$C$12,2,FALSE)</f>
        <v>SUM</v>
      </c>
      <c r="U2700" t="b">
        <f t="shared" si="40"/>
        <v>0</v>
      </c>
    </row>
    <row r="2701" spans="1:21" x14ac:dyDescent="0.25">
      <c r="A2701" t="s">
        <v>5286</v>
      </c>
      <c r="B2701" t="s">
        <v>32</v>
      </c>
      <c r="C2701" t="s">
        <v>20</v>
      </c>
      <c r="D2701" t="s">
        <v>5286</v>
      </c>
      <c r="E2701" s="1">
        <v>44371.648611111108</v>
      </c>
      <c r="G2701" s="2">
        <v>44370</v>
      </c>
      <c r="H2701" s="2">
        <v>37608</v>
      </c>
      <c r="I2701">
        <v>56</v>
      </c>
      <c r="J2701" s="2">
        <v>44372</v>
      </c>
      <c r="K2701" s="2">
        <v>44372</v>
      </c>
      <c r="L2701" t="s">
        <v>29</v>
      </c>
      <c r="M2701" t="s">
        <v>30</v>
      </c>
      <c r="N2701" t="s">
        <v>5287</v>
      </c>
      <c r="O2701" t="s">
        <v>396</v>
      </c>
      <c r="P2701" t="s">
        <v>397</v>
      </c>
      <c r="Q2701" t="s">
        <v>118</v>
      </c>
      <c r="T2701" t="str">
        <f>VLOOKUP(O2701,Aggregations!$B$2:$C$12,2,FALSE)</f>
        <v>SUM</v>
      </c>
      <c r="U2701" t="b">
        <f t="shared" si="40"/>
        <v>0</v>
      </c>
    </row>
    <row r="2702" spans="1:21" x14ac:dyDescent="0.25">
      <c r="A2702" t="s">
        <v>5288</v>
      </c>
      <c r="B2702" t="s">
        <v>19</v>
      </c>
      <c r="C2702" t="s">
        <v>20</v>
      </c>
      <c r="D2702" t="s">
        <v>5288</v>
      </c>
      <c r="E2702" s="1">
        <v>44371.649305555555</v>
      </c>
      <c r="G2702" s="2">
        <v>44370</v>
      </c>
      <c r="H2702" s="2">
        <v>37608</v>
      </c>
      <c r="I2702">
        <v>1</v>
      </c>
      <c r="J2702" s="2">
        <v>44372</v>
      </c>
      <c r="K2702" s="2">
        <v>44372</v>
      </c>
      <c r="L2702" t="s">
        <v>29</v>
      </c>
      <c r="M2702" t="s">
        <v>30</v>
      </c>
      <c r="N2702" t="s">
        <v>5289</v>
      </c>
      <c r="O2702" t="s">
        <v>396</v>
      </c>
      <c r="P2702" t="s">
        <v>397</v>
      </c>
      <c r="Q2702" t="s">
        <v>118</v>
      </c>
      <c r="T2702" t="str">
        <f>VLOOKUP(O2702,Aggregations!$B$2:$C$12,2,FALSE)</f>
        <v>SUM</v>
      </c>
      <c r="U2702" t="b">
        <f t="shared" si="40"/>
        <v>0</v>
      </c>
    </row>
    <row r="2703" spans="1:21" x14ac:dyDescent="0.25">
      <c r="A2703" t="s">
        <v>5290</v>
      </c>
      <c r="B2703" t="s">
        <v>19</v>
      </c>
      <c r="C2703" t="s">
        <v>20</v>
      </c>
      <c r="D2703" t="s">
        <v>5290</v>
      </c>
      <c r="E2703" s="1">
        <v>44371.649305555555</v>
      </c>
      <c r="G2703" s="2">
        <v>44370</v>
      </c>
      <c r="H2703" s="2">
        <v>37608</v>
      </c>
      <c r="I2703">
        <v>1</v>
      </c>
      <c r="J2703" s="2">
        <v>44372</v>
      </c>
      <c r="K2703" s="2">
        <v>44372</v>
      </c>
      <c r="L2703" t="s">
        <v>29</v>
      </c>
      <c r="M2703" t="s">
        <v>30</v>
      </c>
      <c r="N2703" t="s">
        <v>5291</v>
      </c>
      <c r="O2703" t="s">
        <v>396</v>
      </c>
      <c r="P2703" t="s">
        <v>397</v>
      </c>
      <c r="Q2703" t="s">
        <v>118</v>
      </c>
      <c r="T2703" t="str">
        <f>VLOOKUP(O2703,Aggregations!$B$2:$C$12,2,FALSE)</f>
        <v>SUM</v>
      </c>
      <c r="U2703" t="b">
        <f t="shared" si="40"/>
        <v>0</v>
      </c>
    </row>
    <row r="2704" spans="1:21" x14ac:dyDescent="0.25">
      <c r="A2704" t="s">
        <v>5292</v>
      </c>
      <c r="B2704" t="s">
        <v>19</v>
      </c>
      <c r="C2704" t="s">
        <v>20</v>
      </c>
      <c r="D2704" t="s">
        <v>5292</v>
      </c>
      <c r="E2704" s="1">
        <v>44371.649305555555</v>
      </c>
      <c r="G2704" s="2">
        <v>44370</v>
      </c>
      <c r="H2704" s="2">
        <v>37608</v>
      </c>
      <c r="I2704">
        <v>1</v>
      </c>
      <c r="J2704" s="2">
        <v>44372</v>
      </c>
      <c r="K2704" s="2">
        <v>44372</v>
      </c>
      <c r="L2704" t="s">
        <v>29</v>
      </c>
      <c r="M2704" t="s">
        <v>30</v>
      </c>
      <c r="N2704" t="s">
        <v>5293</v>
      </c>
      <c r="O2704" t="s">
        <v>396</v>
      </c>
      <c r="P2704" t="s">
        <v>397</v>
      </c>
      <c r="Q2704" t="s">
        <v>118</v>
      </c>
      <c r="T2704" t="str">
        <f>VLOOKUP(O2704,Aggregations!$B$2:$C$12,2,FALSE)</f>
        <v>SUM</v>
      </c>
      <c r="U2704" t="b">
        <f t="shared" si="40"/>
        <v>0</v>
      </c>
    </row>
    <row r="2705" spans="1:21" x14ac:dyDescent="0.25">
      <c r="A2705" t="s">
        <v>5294</v>
      </c>
      <c r="B2705" t="s">
        <v>32</v>
      </c>
      <c r="C2705" t="s">
        <v>20</v>
      </c>
      <c r="D2705" t="s">
        <v>5294</v>
      </c>
      <c r="E2705" s="1">
        <v>44371.649305555555</v>
      </c>
      <c r="G2705" s="2">
        <v>44370</v>
      </c>
      <c r="H2705" s="2">
        <v>37608</v>
      </c>
      <c r="I2705">
        <v>1</v>
      </c>
      <c r="J2705" s="2">
        <v>44372</v>
      </c>
      <c r="K2705" s="2">
        <v>44372</v>
      </c>
      <c r="L2705" t="s">
        <v>29</v>
      </c>
      <c r="M2705" t="s">
        <v>30</v>
      </c>
      <c r="N2705" t="s">
        <v>5295</v>
      </c>
      <c r="O2705" t="s">
        <v>396</v>
      </c>
      <c r="P2705" t="s">
        <v>397</v>
      </c>
      <c r="Q2705" t="s">
        <v>118</v>
      </c>
      <c r="T2705" t="str">
        <f>VLOOKUP(O2705,Aggregations!$B$2:$C$12,2,FALSE)</f>
        <v>SUM</v>
      </c>
      <c r="U2705" t="b">
        <f t="shared" si="40"/>
        <v>0</v>
      </c>
    </row>
    <row r="2706" spans="1:21" x14ac:dyDescent="0.25">
      <c r="A2706" t="s">
        <v>5296</v>
      </c>
      <c r="B2706" t="s">
        <v>32</v>
      </c>
      <c r="C2706" t="s">
        <v>20</v>
      </c>
      <c r="D2706" t="s">
        <v>5296</v>
      </c>
      <c r="E2706" s="1">
        <v>44371.649305555555</v>
      </c>
      <c r="G2706" s="2">
        <v>44370</v>
      </c>
      <c r="H2706" s="2">
        <v>37608</v>
      </c>
      <c r="I2706">
        <v>1</v>
      </c>
      <c r="J2706" s="2">
        <v>44372</v>
      </c>
      <c r="K2706" s="2">
        <v>44372</v>
      </c>
      <c r="L2706" t="s">
        <v>29</v>
      </c>
      <c r="M2706" t="s">
        <v>30</v>
      </c>
      <c r="N2706" t="s">
        <v>5297</v>
      </c>
      <c r="O2706" t="s">
        <v>396</v>
      </c>
      <c r="P2706" t="s">
        <v>397</v>
      </c>
      <c r="Q2706" t="s">
        <v>118</v>
      </c>
      <c r="T2706" t="str">
        <f>VLOOKUP(O2706,Aggregations!$B$2:$C$12,2,FALSE)</f>
        <v>SUM</v>
      </c>
      <c r="U2706" t="b">
        <f t="shared" si="40"/>
        <v>0</v>
      </c>
    </row>
    <row r="2707" spans="1:21" x14ac:dyDescent="0.25">
      <c r="A2707" t="s">
        <v>5298</v>
      </c>
      <c r="B2707" t="s">
        <v>32</v>
      </c>
      <c r="C2707" t="s">
        <v>20</v>
      </c>
      <c r="D2707" t="s">
        <v>5298</v>
      </c>
      <c r="E2707" s="1">
        <v>44371.649305555555</v>
      </c>
      <c r="G2707" s="2">
        <v>44370</v>
      </c>
      <c r="H2707" s="2">
        <v>37608</v>
      </c>
      <c r="I2707">
        <v>1</v>
      </c>
      <c r="J2707" s="2">
        <v>44372</v>
      </c>
      <c r="K2707" s="2">
        <v>44372</v>
      </c>
      <c r="L2707" t="s">
        <v>29</v>
      </c>
      <c r="M2707" t="s">
        <v>30</v>
      </c>
      <c r="N2707" t="s">
        <v>5299</v>
      </c>
      <c r="O2707" t="s">
        <v>396</v>
      </c>
      <c r="P2707" t="s">
        <v>397</v>
      </c>
      <c r="Q2707" t="s">
        <v>118</v>
      </c>
      <c r="T2707" t="str">
        <f>VLOOKUP(O2707,Aggregations!$B$2:$C$12,2,FALSE)</f>
        <v>SUM</v>
      </c>
      <c r="U2707" t="b">
        <f t="shared" si="40"/>
        <v>0</v>
      </c>
    </row>
    <row r="2708" spans="1:21" x14ac:dyDescent="0.25">
      <c r="A2708" t="s">
        <v>5300</v>
      </c>
      <c r="B2708" t="s">
        <v>32</v>
      </c>
      <c r="C2708" t="s">
        <v>20</v>
      </c>
      <c r="D2708" t="s">
        <v>5300</v>
      </c>
      <c r="E2708" s="1">
        <v>44371.649305555555</v>
      </c>
      <c r="G2708" s="2">
        <v>44370</v>
      </c>
      <c r="H2708" s="2">
        <v>37608</v>
      </c>
      <c r="I2708">
        <v>1</v>
      </c>
      <c r="J2708" s="2">
        <v>44372</v>
      </c>
      <c r="K2708" s="2">
        <v>44372</v>
      </c>
      <c r="L2708" t="s">
        <v>29</v>
      </c>
      <c r="M2708" t="s">
        <v>30</v>
      </c>
      <c r="N2708" t="s">
        <v>5301</v>
      </c>
      <c r="O2708" t="s">
        <v>396</v>
      </c>
      <c r="P2708" t="s">
        <v>397</v>
      </c>
      <c r="Q2708" t="s">
        <v>118</v>
      </c>
      <c r="T2708" t="str">
        <f>VLOOKUP(O2708,Aggregations!$B$2:$C$12,2,FALSE)</f>
        <v>SUM</v>
      </c>
      <c r="U2708" t="b">
        <f t="shared" si="40"/>
        <v>0</v>
      </c>
    </row>
    <row r="2709" spans="1:21" x14ac:dyDescent="0.25">
      <c r="A2709" t="s">
        <v>5302</v>
      </c>
      <c r="B2709" t="s">
        <v>32</v>
      </c>
      <c r="C2709" t="s">
        <v>20</v>
      </c>
      <c r="D2709" t="s">
        <v>5302</v>
      </c>
      <c r="E2709" s="1">
        <v>44371.649305555555</v>
      </c>
      <c r="G2709" s="2">
        <v>44370</v>
      </c>
      <c r="H2709" s="2">
        <v>37608</v>
      </c>
      <c r="I2709">
        <v>1</v>
      </c>
      <c r="J2709" s="2">
        <v>44372</v>
      </c>
      <c r="K2709" s="2">
        <v>44372</v>
      </c>
      <c r="L2709" t="s">
        <v>29</v>
      </c>
      <c r="M2709" t="s">
        <v>30</v>
      </c>
      <c r="N2709" t="s">
        <v>5303</v>
      </c>
      <c r="O2709" t="s">
        <v>396</v>
      </c>
      <c r="P2709" t="s">
        <v>397</v>
      </c>
      <c r="Q2709" t="s">
        <v>118</v>
      </c>
      <c r="T2709" t="str">
        <f>VLOOKUP(O2709,Aggregations!$B$2:$C$12,2,FALSE)</f>
        <v>SUM</v>
      </c>
      <c r="U2709" t="b">
        <f t="shared" si="40"/>
        <v>0</v>
      </c>
    </row>
    <row r="2710" spans="1:21" x14ac:dyDescent="0.25">
      <c r="A2710" t="s">
        <v>5304</v>
      </c>
      <c r="B2710" t="s">
        <v>32</v>
      </c>
      <c r="C2710" t="s">
        <v>20</v>
      </c>
      <c r="D2710" t="s">
        <v>5304</v>
      </c>
      <c r="E2710" s="1">
        <v>44371.649305555555</v>
      </c>
      <c r="G2710" s="2">
        <v>44370</v>
      </c>
      <c r="H2710" s="2">
        <v>37608</v>
      </c>
      <c r="I2710">
        <v>1</v>
      </c>
      <c r="J2710" s="2">
        <v>44372</v>
      </c>
      <c r="K2710" s="2">
        <v>44372</v>
      </c>
      <c r="L2710" t="s">
        <v>29</v>
      </c>
      <c r="M2710" t="s">
        <v>30</v>
      </c>
      <c r="N2710" t="s">
        <v>5305</v>
      </c>
      <c r="O2710" t="s">
        <v>396</v>
      </c>
      <c r="P2710" t="s">
        <v>397</v>
      </c>
      <c r="Q2710" t="s">
        <v>118</v>
      </c>
      <c r="T2710" t="str">
        <f>VLOOKUP(O2710,Aggregations!$B$2:$C$12,2,FALSE)</f>
        <v>SUM</v>
      </c>
      <c r="U2710" t="b">
        <f t="shared" si="40"/>
        <v>0</v>
      </c>
    </row>
    <row r="2711" spans="1:21" x14ac:dyDescent="0.25">
      <c r="A2711" t="s">
        <v>5306</v>
      </c>
      <c r="B2711" t="s">
        <v>19</v>
      </c>
      <c r="C2711" t="s">
        <v>20</v>
      </c>
      <c r="D2711" t="s">
        <v>5306</v>
      </c>
      <c r="E2711" s="1">
        <v>44371.649305555555</v>
      </c>
      <c r="G2711" s="2">
        <v>44370</v>
      </c>
      <c r="H2711" s="2">
        <v>37608</v>
      </c>
      <c r="I2711">
        <v>1</v>
      </c>
      <c r="J2711" s="2">
        <v>44372</v>
      </c>
      <c r="K2711" s="2">
        <v>44372</v>
      </c>
      <c r="L2711" t="s">
        <v>29</v>
      </c>
      <c r="M2711" t="s">
        <v>30</v>
      </c>
      <c r="N2711" t="s">
        <v>5307</v>
      </c>
      <c r="O2711" t="s">
        <v>396</v>
      </c>
      <c r="P2711" t="s">
        <v>397</v>
      </c>
      <c r="Q2711" t="s">
        <v>118</v>
      </c>
      <c r="T2711" t="str">
        <f>VLOOKUP(O2711,Aggregations!$B$2:$C$12,2,FALSE)</f>
        <v>SUM</v>
      </c>
      <c r="U2711" t="b">
        <f t="shared" si="40"/>
        <v>0</v>
      </c>
    </row>
    <row r="2712" spans="1:21" x14ac:dyDescent="0.25">
      <c r="A2712" t="s">
        <v>5308</v>
      </c>
      <c r="B2712" t="s">
        <v>19</v>
      </c>
      <c r="C2712" t="s">
        <v>20</v>
      </c>
      <c r="D2712" t="s">
        <v>5308</v>
      </c>
      <c r="E2712" s="1">
        <v>44371.649305555555</v>
      </c>
      <c r="G2712" s="2">
        <v>44370</v>
      </c>
      <c r="H2712" s="2">
        <v>37608</v>
      </c>
      <c r="I2712">
        <v>1</v>
      </c>
      <c r="J2712" s="2">
        <v>44372</v>
      </c>
      <c r="K2712" s="2">
        <v>44372</v>
      </c>
      <c r="L2712" t="s">
        <v>29</v>
      </c>
      <c r="M2712" t="s">
        <v>30</v>
      </c>
      <c r="N2712" t="s">
        <v>5309</v>
      </c>
      <c r="O2712" t="s">
        <v>396</v>
      </c>
      <c r="P2712" t="s">
        <v>397</v>
      </c>
      <c r="Q2712" t="s">
        <v>118</v>
      </c>
      <c r="T2712" t="str">
        <f>VLOOKUP(O2712,Aggregations!$B$2:$C$12,2,FALSE)</f>
        <v>SUM</v>
      </c>
      <c r="U2712" t="b">
        <f t="shared" si="40"/>
        <v>0</v>
      </c>
    </row>
    <row r="2713" spans="1:21" x14ac:dyDescent="0.25">
      <c r="A2713" t="s">
        <v>5310</v>
      </c>
      <c r="B2713" t="s">
        <v>32</v>
      </c>
      <c r="C2713" t="s">
        <v>20</v>
      </c>
      <c r="D2713" t="s">
        <v>5310</v>
      </c>
      <c r="E2713" s="1">
        <v>44371.649305555555</v>
      </c>
      <c r="G2713" s="2">
        <v>44370</v>
      </c>
      <c r="H2713" s="2">
        <v>37608</v>
      </c>
      <c r="I2713">
        <v>1</v>
      </c>
      <c r="J2713" s="2">
        <v>44372</v>
      </c>
      <c r="K2713" s="2">
        <v>44372</v>
      </c>
      <c r="L2713" t="s">
        <v>29</v>
      </c>
      <c r="M2713" t="s">
        <v>30</v>
      </c>
      <c r="N2713" t="s">
        <v>5311</v>
      </c>
      <c r="O2713" t="s">
        <v>396</v>
      </c>
      <c r="P2713" t="s">
        <v>397</v>
      </c>
      <c r="Q2713" t="s">
        <v>118</v>
      </c>
      <c r="T2713" t="str">
        <f>VLOOKUP(O2713,Aggregations!$B$2:$C$12,2,FALSE)</f>
        <v>SUM</v>
      </c>
      <c r="U2713" t="b">
        <f t="shared" si="40"/>
        <v>0</v>
      </c>
    </row>
    <row r="2714" spans="1:21" x14ac:dyDescent="0.25">
      <c r="A2714" t="s">
        <v>5312</v>
      </c>
      <c r="B2714" t="s">
        <v>32</v>
      </c>
      <c r="C2714" t="s">
        <v>20</v>
      </c>
      <c r="D2714" t="s">
        <v>5312</v>
      </c>
      <c r="E2714" s="1">
        <v>44371.649305555555</v>
      </c>
      <c r="G2714" s="2">
        <v>44370</v>
      </c>
      <c r="H2714" s="2">
        <v>37608</v>
      </c>
      <c r="I2714">
        <v>1</v>
      </c>
      <c r="J2714" s="2">
        <v>44372</v>
      </c>
      <c r="K2714" s="2">
        <v>44372</v>
      </c>
      <c r="L2714" t="s">
        <v>29</v>
      </c>
      <c r="M2714" t="s">
        <v>30</v>
      </c>
      <c r="N2714" t="s">
        <v>5313</v>
      </c>
      <c r="O2714" t="s">
        <v>396</v>
      </c>
      <c r="P2714" t="s">
        <v>397</v>
      </c>
      <c r="Q2714" t="s">
        <v>118</v>
      </c>
      <c r="T2714" t="str">
        <f>VLOOKUP(O2714,Aggregations!$B$2:$C$12,2,FALSE)</f>
        <v>SUM</v>
      </c>
      <c r="U2714" t="b">
        <f t="shared" si="40"/>
        <v>0</v>
      </c>
    </row>
    <row r="2715" spans="1:21" x14ac:dyDescent="0.25">
      <c r="A2715" t="s">
        <v>5314</v>
      </c>
      <c r="B2715" t="s">
        <v>32</v>
      </c>
      <c r="C2715" t="s">
        <v>20</v>
      </c>
      <c r="D2715" t="s">
        <v>5314</v>
      </c>
      <c r="E2715" s="1">
        <v>44371.649305555555</v>
      </c>
      <c r="G2715" s="2">
        <v>44370</v>
      </c>
      <c r="H2715" s="2">
        <v>37608</v>
      </c>
      <c r="I2715">
        <v>1</v>
      </c>
      <c r="J2715" s="2">
        <v>44372</v>
      </c>
      <c r="K2715" s="2">
        <v>44372</v>
      </c>
      <c r="L2715" t="s">
        <v>29</v>
      </c>
      <c r="M2715" t="s">
        <v>30</v>
      </c>
      <c r="N2715" t="s">
        <v>5315</v>
      </c>
      <c r="O2715" t="s">
        <v>396</v>
      </c>
      <c r="P2715" t="s">
        <v>397</v>
      </c>
      <c r="Q2715" t="s">
        <v>118</v>
      </c>
      <c r="T2715" t="str">
        <f>VLOOKUP(O2715,Aggregations!$B$2:$C$12,2,FALSE)</f>
        <v>SUM</v>
      </c>
      <c r="U2715" t="b">
        <f t="shared" si="40"/>
        <v>0</v>
      </c>
    </row>
    <row r="2716" spans="1:21" x14ac:dyDescent="0.25">
      <c r="A2716" t="s">
        <v>5316</v>
      </c>
      <c r="B2716" t="s">
        <v>32</v>
      </c>
      <c r="C2716" t="s">
        <v>20</v>
      </c>
      <c r="D2716" t="s">
        <v>5316</v>
      </c>
      <c r="E2716" s="1">
        <v>44371.649305555555</v>
      </c>
      <c r="G2716" s="2">
        <v>44370</v>
      </c>
      <c r="H2716" s="2">
        <v>37608</v>
      </c>
      <c r="I2716">
        <v>1</v>
      </c>
      <c r="J2716" s="2">
        <v>44372</v>
      </c>
      <c r="K2716" s="2">
        <v>44372</v>
      </c>
      <c r="L2716" t="s">
        <v>29</v>
      </c>
      <c r="M2716" t="s">
        <v>30</v>
      </c>
      <c r="N2716" t="s">
        <v>5317</v>
      </c>
      <c r="O2716" t="s">
        <v>396</v>
      </c>
      <c r="P2716" t="s">
        <v>397</v>
      </c>
      <c r="Q2716" t="s">
        <v>118</v>
      </c>
      <c r="T2716" t="str">
        <f>VLOOKUP(O2716,Aggregations!$B$2:$C$12,2,FALSE)</f>
        <v>SUM</v>
      </c>
      <c r="U2716" t="b">
        <f t="shared" si="40"/>
        <v>0</v>
      </c>
    </row>
    <row r="2717" spans="1:21" x14ac:dyDescent="0.25">
      <c r="A2717" t="s">
        <v>5318</v>
      </c>
      <c r="B2717" t="s">
        <v>32</v>
      </c>
      <c r="C2717" t="s">
        <v>20</v>
      </c>
      <c r="D2717" t="s">
        <v>5318</v>
      </c>
      <c r="E2717" s="1">
        <v>44371.649305555555</v>
      </c>
      <c r="G2717" s="2">
        <v>44370</v>
      </c>
      <c r="H2717" s="2">
        <v>37608</v>
      </c>
      <c r="I2717">
        <v>1</v>
      </c>
      <c r="J2717" s="2">
        <v>44372</v>
      </c>
      <c r="K2717" s="2">
        <v>44372</v>
      </c>
      <c r="L2717" t="s">
        <v>29</v>
      </c>
      <c r="M2717" t="s">
        <v>30</v>
      </c>
      <c r="N2717" t="s">
        <v>5319</v>
      </c>
      <c r="O2717" t="s">
        <v>396</v>
      </c>
      <c r="P2717" t="s">
        <v>397</v>
      </c>
      <c r="Q2717" t="s">
        <v>118</v>
      </c>
      <c r="T2717" t="str">
        <f>VLOOKUP(O2717,Aggregations!$B$2:$C$12,2,FALSE)</f>
        <v>SUM</v>
      </c>
      <c r="U2717" t="b">
        <f t="shared" si="40"/>
        <v>0</v>
      </c>
    </row>
    <row r="2718" spans="1:21" x14ac:dyDescent="0.25">
      <c r="A2718" t="s">
        <v>5320</v>
      </c>
      <c r="B2718" t="s">
        <v>32</v>
      </c>
      <c r="C2718" t="s">
        <v>20</v>
      </c>
      <c r="D2718" t="s">
        <v>5320</v>
      </c>
      <c r="E2718" s="1">
        <v>44371.649305555555</v>
      </c>
      <c r="G2718" s="2">
        <v>44370</v>
      </c>
      <c r="H2718" s="2">
        <v>37608</v>
      </c>
      <c r="I2718">
        <v>1</v>
      </c>
      <c r="J2718" s="2">
        <v>44372</v>
      </c>
      <c r="K2718" s="2">
        <v>44372</v>
      </c>
      <c r="L2718" t="s">
        <v>29</v>
      </c>
      <c r="M2718" t="s">
        <v>30</v>
      </c>
      <c r="N2718" t="s">
        <v>5321</v>
      </c>
      <c r="O2718" t="s">
        <v>396</v>
      </c>
      <c r="P2718" t="s">
        <v>397</v>
      </c>
      <c r="Q2718" t="s">
        <v>118</v>
      </c>
      <c r="T2718" t="str">
        <f>VLOOKUP(O2718,Aggregations!$B$2:$C$12,2,FALSE)</f>
        <v>SUM</v>
      </c>
      <c r="U2718" t="b">
        <f t="shared" si="40"/>
        <v>0</v>
      </c>
    </row>
    <row r="2719" spans="1:21" x14ac:dyDescent="0.25">
      <c r="A2719" t="s">
        <v>5322</v>
      </c>
      <c r="B2719" t="s">
        <v>32</v>
      </c>
      <c r="C2719" t="s">
        <v>20</v>
      </c>
      <c r="D2719" t="s">
        <v>5322</v>
      </c>
      <c r="E2719" s="1">
        <v>44371.649305555555</v>
      </c>
      <c r="G2719" s="2">
        <v>44370</v>
      </c>
      <c r="H2719" s="2">
        <v>37608</v>
      </c>
      <c r="I2719">
        <v>1</v>
      </c>
      <c r="J2719" s="2">
        <v>44372</v>
      </c>
      <c r="K2719" s="2">
        <v>44372</v>
      </c>
      <c r="L2719" t="s">
        <v>29</v>
      </c>
      <c r="M2719" t="s">
        <v>30</v>
      </c>
      <c r="N2719" t="s">
        <v>5323</v>
      </c>
      <c r="O2719" t="s">
        <v>396</v>
      </c>
      <c r="P2719" t="s">
        <v>397</v>
      </c>
      <c r="Q2719" t="s">
        <v>118</v>
      </c>
      <c r="T2719" t="str">
        <f>VLOOKUP(O2719,Aggregations!$B$2:$C$12,2,FALSE)</f>
        <v>SUM</v>
      </c>
      <c r="U2719" t="b">
        <f t="shared" si="40"/>
        <v>0</v>
      </c>
    </row>
    <row r="2720" spans="1:21" x14ac:dyDescent="0.25">
      <c r="A2720" t="s">
        <v>5324</v>
      </c>
      <c r="B2720" t="s">
        <v>32</v>
      </c>
      <c r="C2720" t="s">
        <v>20</v>
      </c>
      <c r="D2720" t="s">
        <v>5324</v>
      </c>
      <c r="E2720" s="1">
        <v>44371.649305555555</v>
      </c>
      <c r="G2720" s="2">
        <v>44370</v>
      </c>
      <c r="H2720" s="2">
        <v>37608</v>
      </c>
      <c r="I2720">
        <v>1</v>
      </c>
      <c r="J2720" s="2">
        <v>44372</v>
      </c>
      <c r="K2720" s="2">
        <v>44372</v>
      </c>
      <c r="L2720" t="s">
        <v>29</v>
      </c>
      <c r="M2720" t="s">
        <v>30</v>
      </c>
      <c r="N2720" t="s">
        <v>5325</v>
      </c>
      <c r="O2720" t="s">
        <v>396</v>
      </c>
      <c r="P2720" t="s">
        <v>397</v>
      </c>
      <c r="Q2720" t="s">
        <v>118</v>
      </c>
      <c r="T2720" t="str">
        <f>VLOOKUP(O2720,Aggregations!$B$2:$C$12,2,FALSE)</f>
        <v>SUM</v>
      </c>
      <c r="U2720" t="b">
        <f t="shared" si="40"/>
        <v>0</v>
      </c>
    </row>
    <row r="2721" spans="1:21" x14ac:dyDescent="0.25">
      <c r="A2721" t="s">
        <v>5326</v>
      </c>
      <c r="B2721" t="s">
        <v>32</v>
      </c>
      <c r="C2721" t="s">
        <v>20</v>
      </c>
      <c r="D2721" t="s">
        <v>5326</v>
      </c>
      <c r="E2721" s="1">
        <v>44371.649305555555</v>
      </c>
      <c r="G2721" s="2">
        <v>44370</v>
      </c>
      <c r="H2721" s="2">
        <v>37608</v>
      </c>
      <c r="I2721">
        <v>1</v>
      </c>
      <c r="J2721" s="2">
        <v>44372</v>
      </c>
      <c r="K2721" s="2">
        <v>44372</v>
      </c>
      <c r="L2721" t="s">
        <v>29</v>
      </c>
      <c r="M2721" t="s">
        <v>30</v>
      </c>
      <c r="N2721" t="s">
        <v>5327</v>
      </c>
      <c r="O2721" t="s">
        <v>396</v>
      </c>
      <c r="P2721" t="s">
        <v>397</v>
      </c>
      <c r="Q2721" t="s">
        <v>118</v>
      </c>
      <c r="T2721" t="str">
        <f>VLOOKUP(O2721,Aggregations!$B$2:$C$12,2,FALSE)</f>
        <v>SUM</v>
      </c>
      <c r="U2721" t="b">
        <f t="shared" si="40"/>
        <v>0</v>
      </c>
    </row>
    <row r="2722" spans="1:21" x14ac:dyDescent="0.25">
      <c r="A2722" t="s">
        <v>5328</v>
      </c>
      <c r="B2722" t="s">
        <v>32</v>
      </c>
      <c r="C2722" t="s">
        <v>20</v>
      </c>
      <c r="D2722" t="s">
        <v>5328</v>
      </c>
      <c r="E2722" s="1">
        <v>44371.649305555555</v>
      </c>
      <c r="G2722" s="2">
        <v>44370</v>
      </c>
      <c r="H2722" s="2">
        <v>37608</v>
      </c>
      <c r="I2722">
        <v>1</v>
      </c>
      <c r="J2722" s="2">
        <v>44372</v>
      </c>
      <c r="K2722" s="2">
        <v>44372</v>
      </c>
      <c r="L2722" t="s">
        <v>29</v>
      </c>
      <c r="M2722" t="s">
        <v>30</v>
      </c>
      <c r="N2722" t="s">
        <v>5329</v>
      </c>
      <c r="O2722" t="s">
        <v>396</v>
      </c>
      <c r="P2722" t="s">
        <v>397</v>
      </c>
      <c r="Q2722" t="s">
        <v>118</v>
      </c>
      <c r="T2722" t="str">
        <f>VLOOKUP(O2722,Aggregations!$B$2:$C$12,2,FALSE)</f>
        <v>SUM</v>
      </c>
      <c r="U2722" t="b">
        <f t="shared" si="40"/>
        <v>0</v>
      </c>
    </row>
    <row r="2723" spans="1:21" x14ac:dyDescent="0.25">
      <c r="A2723" t="s">
        <v>5330</v>
      </c>
      <c r="B2723" t="s">
        <v>32</v>
      </c>
      <c r="C2723" t="s">
        <v>20</v>
      </c>
      <c r="D2723" t="s">
        <v>5330</v>
      </c>
      <c r="E2723" s="1">
        <v>44371.649305555555</v>
      </c>
      <c r="G2723" s="2">
        <v>44370</v>
      </c>
      <c r="H2723" s="2">
        <v>37608</v>
      </c>
      <c r="I2723">
        <v>1</v>
      </c>
      <c r="J2723" s="2">
        <v>44372</v>
      </c>
      <c r="K2723" s="2">
        <v>44372</v>
      </c>
      <c r="L2723" t="s">
        <v>29</v>
      </c>
      <c r="M2723" t="s">
        <v>30</v>
      </c>
      <c r="N2723" t="s">
        <v>5331</v>
      </c>
      <c r="O2723" t="s">
        <v>396</v>
      </c>
      <c r="P2723" t="s">
        <v>397</v>
      </c>
      <c r="Q2723" t="s">
        <v>118</v>
      </c>
      <c r="T2723" t="str">
        <f>VLOOKUP(O2723,Aggregations!$B$2:$C$12,2,FALSE)</f>
        <v>SUM</v>
      </c>
      <c r="U2723" t="b">
        <f t="shared" si="40"/>
        <v>0</v>
      </c>
    </row>
    <row r="2724" spans="1:21" x14ac:dyDescent="0.25">
      <c r="A2724" t="s">
        <v>5332</v>
      </c>
      <c r="B2724" t="s">
        <v>32</v>
      </c>
      <c r="C2724" t="s">
        <v>20</v>
      </c>
      <c r="D2724" t="s">
        <v>5332</v>
      </c>
      <c r="E2724" s="1">
        <v>44371.649305555555</v>
      </c>
      <c r="G2724" s="2">
        <v>44370</v>
      </c>
      <c r="H2724" s="2">
        <v>37608</v>
      </c>
      <c r="I2724">
        <v>1</v>
      </c>
      <c r="J2724" s="2">
        <v>44372</v>
      </c>
      <c r="K2724" s="2">
        <v>44372</v>
      </c>
      <c r="L2724" t="s">
        <v>29</v>
      </c>
      <c r="M2724" t="s">
        <v>30</v>
      </c>
      <c r="N2724" t="s">
        <v>5333</v>
      </c>
      <c r="O2724" t="s">
        <v>396</v>
      </c>
      <c r="P2724" t="s">
        <v>397</v>
      </c>
      <c r="Q2724" t="s">
        <v>118</v>
      </c>
      <c r="T2724" t="str">
        <f>VLOOKUP(O2724,Aggregations!$B$2:$C$12,2,FALSE)</f>
        <v>SUM</v>
      </c>
      <c r="U2724" t="b">
        <f t="shared" si="40"/>
        <v>0</v>
      </c>
    </row>
    <row r="2725" spans="1:21" x14ac:dyDescent="0.25">
      <c r="A2725" t="s">
        <v>5334</v>
      </c>
      <c r="B2725" t="s">
        <v>32</v>
      </c>
      <c r="C2725" t="s">
        <v>20</v>
      </c>
      <c r="D2725" t="s">
        <v>5334</v>
      </c>
      <c r="E2725" s="1">
        <v>44371.649305555555</v>
      </c>
      <c r="G2725" s="2">
        <v>44370</v>
      </c>
      <c r="H2725" s="2">
        <v>37608</v>
      </c>
      <c r="I2725">
        <v>1</v>
      </c>
      <c r="J2725" s="2">
        <v>44372</v>
      </c>
      <c r="K2725" s="2">
        <v>44372</v>
      </c>
      <c r="L2725" t="s">
        <v>29</v>
      </c>
      <c r="M2725" t="s">
        <v>30</v>
      </c>
      <c r="N2725" t="s">
        <v>5335</v>
      </c>
      <c r="O2725" t="s">
        <v>396</v>
      </c>
      <c r="P2725" t="s">
        <v>397</v>
      </c>
      <c r="Q2725" t="s">
        <v>118</v>
      </c>
      <c r="T2725" t="str">
        <f>VLOOKUP(O2725,Aggregations!$B$2:$C$12,2,FALSE)</f>
        <v>SUM</v>
      </c>
      <c r="U2725" t="b">
        <f t="shared" si="40"/>
        <v>0</v>
      </c>
    </row>
    <row r="2726" spans="1:21" x14ac:dyDescent="0.25">
      <c r="A2726" t="s">
        <v>5336</v>
      </c>
      <c r="B2726" t="s">
        <v>19</v>
      </c>
      <c r="C2726" t="s">
        <v>20</v>
      </c>
      <c r="D2726" t="s">
        <v>5336</v>
      </c>
      <c r="E2726" s="1">
        <v>44371.649305555555</v>
      </c>
      <c r="G2726" s="2">
        <v>44370</v>
      </c>
      <c r="H2726" s="2">
        <v>37608</v>
      </c>
      <c r="I2726">
        <v>1</v>
      </c>
      <c r="J2726" s="2">
        <v>44372</v>
      </c>
      <c r="K2726" s="2">
        <v>44372</v>
      </c>
      <c r="L2726" t="s">
        <v>29</v>
      </c>
      <c r="M2726" t="s">
        <v>30</v>
      </c>
      <c r="N2726" t="s">
        <v>5337</v>
      </c>
      <c r="O2726" t="s">
        <v>396</v>
      </c>
      <c r="P2726" t="s">
        <v>397</v>
      </c>
      <c r="Q2726" t="s">
        <v>118</v>
      </c>
      <c r="T2726" t="str">
        <f>VLOOKUP(O2726,Aggregations!$B$2:$C$12,2,FALSE)</f>
        <v>SUM</v>
      </c>
      <c r="U2726" t="b">
        <f t="shared" si="40"/>
        <v>0</v>
      </c>
    </row>
    <row r="2727" spans="1:21" x14ac:dyDescent="0.25">
      <c r="A2727" t="s">
        <v>5338</v>
      </c>
      <c r="B2727" t="s">
        <v>19</v>
      </c>
      <c r="C2727" t="s">
        <v>20</v>
      </c>
      <c r="D2727" t="s">
        <v>5338</v>
      </c>
      <c r="E2727" s="1">
        <v>44371.649305555555</v>
      </c>
      <c r="G2727" s="2">
        <v>44370</v>
      </c>
      <c r="H2727" s="2">
        <v>37608</v>
      </c>
      <c r="I2727">
        <v>1</v>
      </c>
      <c r="J2727" s="2">
        <v>44372</v>
      </c>
      <c r="K2727" s="2">
        <v>44372</v>
      </c>
      <c r="L2727" t="s">
        <v>29</v>
      </c>
      <c r="M2727" t="s">
        <v>30</v>
      </c>
      <c r="N2727" t="s">
        <v>5339</v>
      </c>
      <c r="O2727" t="s">
        <v>396</v>
      </c>
      <c r="P2727" t="s">
        <v>397</v>
      </c>
      <c r="Q2727" t="s">
        <v>118</v>
      </c>
      <c r="T2727" t="str">
        <f>VLOOKUP(O2727,Aggregations!$B$2:$C$12,2,FALSE)</f>
        <v>SUM</v>
      </c>
      <c r="U2727" t="b">
        <f t="shared" si="40"/>
        <v>0</v>
      </c>
    </row>
    <row r="2728" spans="1:21" x14ac:dyDescent="0.25">
      <c r="A2728" t="s">
        <v>5340</v>
      </c>
      <c r="B2728" t="s">
        <v>32</v>
      </c>
      <c r="C2728" t="s">
        <v>20</v>
      </c>
      <c r="D2728" t="s">
        <v>5340</v>
      </c>
      <c r="E2728" s="1">
        <v>44371.649305555555</v>
      </c>
      <c r="G2728" s="2">
        <v>44370</v>
      </c>
      <c r="H2728" s="2">
        <v>37608</v>
      </c>
      <c r="I2728">
        <v>1</v>
      </c>
      <c r="J2728" s="2">
        <v>44372</v>
      </c>
      <c r="K2728" s="2">
        <v>44372</v>
      </c>
      <c r="L2728" t="s">
        <v>29</v>
      </c>
      <c r="M2728" t="s">
        <v>30</v>
      </c>
      <c r="N2728" t="s">
        <v>5341</v>
      </c>
      <c r="O2728" t="s">
        <v>396</v>
      </c>
      <c r="P2728" t="s">
        <v>397</v>
      </c>
      <c r="Q2728" t="s">
        <v>118</v>
      </c>
      <c r="T2728" t="str">
        <f>VLOOKUP(O2728,Aggregations!$B$2:$C$12,2,FALSE)</f>
        <v>SUM</v>
      </c>
      <c r="U2728" t="b">
        <f t="shared" si="40"/>
        <v>0</v>
      </c>
    </row>
    <row r="2729" spans="1:21" x14ac:dyDescent="0.25">
      <c r="A2729" t="s">
        <v>5342</v>
      </c>
      <c r="B2729" t="s">
        <v>19</v>
      </c>
      <c r="C2729" t="s">
        <v>20</v>
      </c>
      <c r="D2729" t="s">
        <v>5342</v>
      </c>
      <c r="E2729" s="1">
        <v>44371.649305555555</v>
      </c>
      <c r="G2729" s="2">
        <v>44370</v>
      </c>
      <c r="H2729" s="2">
        <v>37608</v>
      </c>
      <c r="I2729">
        <v>1</v>
      </c>
      <c r="J2729" s="2">
        <v>44372</v>
      </c>
      <c r="K2729" s="2">
        <v>44372</v>
      </c>
      <c r="L2729" t="s">
        <v>29</v>
      </c>
      <c r="M2729" t="s">
        <v>30</v>
      </c>
      <c r="N2729" t="s">
        <v>5343</v>
      </c>
      <c r="O2729" t="s">
        <v>396</v>
      </c>
      <c r="P2729" t="s">
        <v>397</v>
      </c>
      <c r="Q2729" t="s">
        <v>118</v>
      </c>
      <c r="T2729" t="str">
        <f>VLOOKUP(O2729,Aggregations!$B$2:$C$12,2,FALSE)</f>
        <v>SUM</v>
      </c>
      <c r="U2729" t="b">
        <f t="shared" si="40"/>
        <v>0</v>
      </c>
    </row>
    <row r="2730" spans="1:21" x14ac:dyDescent="0.25">
      <c r="A2730" t="s">
        <v>5344</v>
      </c>
      <c r="B2730" t="s">
        <v>19</v>
      </c>
      <c r="C2730" t="s">
        <v>20</v>
      </c>
      <c r="D2730" t="s">
        <v>5344</v>
      </c>
      <c r="E2730" s="1">
        <v>44371.649305555555</v>
      </c>
      <c r="G2730" s="2">
        <v>44370</v>
      </c>
      <c r="H2730" s="2">
        <v>37608</v>
      </c>
      <c r="I2730">
        <v>1</v>
      </c>
      <c r="J2730" s="2">
        <v>44372</v>
      </c>
      <c r="K2730" s="2">
        <v>44372</v>
      </c>
      <c r="L2730" t="s">
        <v>29</v>
      </c>
      <c r="M2730" t="s">
        <v>30</v>
      </c>
      <c r="N2730" t="s">
        <v>5345</v>
      </c>
      <c r="O2730" t="s">
        <v>396</v>
      </c>
      <c r="P2730" t="s">
        <v>397</v>
      </c>
      <c r="Q2730" t="s">
        <v>118</v>
      </c>
      <c r="T2730" t="str">
        <f>VLOOKUP(O2730,Aggregations!$B$2:$C$12,2,FALSE)</f>
        <v>SUM</v>
      </c>
      <c r="U2730" t="b">
        <f t="shared" si="40"/>
        <v>0</v>
      </c>
    </row>
    <row r="2731" spans="1:21" x14ac:dyDescent="0.25">
      <c r="A2731" t="s">
        <v>5346</v>
      </c>
      <c r="B2731" t="s">
        <v>32</v>
      </c>
      <c r="C2731" t="s">
        <v>20</v>
      </c>
      <c r="D2731" t="s">
        <v>5346</v>
      </c>
      <c r="E2731" s="1">
        <v>44371.649305555555</v>
      </c>
      <c r="G2731" s="2">
        <v>44370</v>
      </c>
      <c r="H2731" s="2">
        <v>37608</v>
      </c>
      <c r="I2731">
        <v>1</v>
      </c>
      <c r="J2731" s="2">
        <v>44372</v>
      </c>
      <c r="K2731" s="2">
        <v>44372</v>
      </c>
      <c r="L2731" t="s">
        <v>29</v>
      </c>
      <c r="M2731" t="s">
        <v>30</v>
      </c>
      <c r="N2731" t="s">
        <v>5347</v>
      </c>
      <c r="O2731" t="s">
        <v>396</v>
      </c>
      <c r="P2731" t="s">
        <v>397</v>
      </c>
      <c r="Q2731" t="s">
        <v>118</v>
      </c>
      <c r="T2731" t="str">
        <f>VLOOKUP(O2731,Aggregations!$B$2:$C$12,2,FALSE)</f>
        <v>SUM</v>
      </c>
      <c r="U2731" t="b">
        <f t="shared" si="40"/>
        <v>0</v>
      </c>
    </row>
    <row r="2732" spans="1:21" x14ac:dyDescent="0.25">
      <c r="A2732" t="s">
        <v>5348</v>
      </c>
      <c r="B2732" t="s">
        <v>32</v>
      </c>
      <c r="C2732" t="s">
        <v>20</v>
      </c>
      <c r="D2732" t="s">
        <v>5348</v>
      </c>
      <c r="E2732" s="1">
        <v>44371.649305555555</v>
      </c>
      <c r="G2732" s="2">
        <v>44370</v>
      </c>
      <c r="H2732" s="2">
        <v>37608</v>
      </c>
      <c r="I2732">
        <v>1</v>
      </c>
      <c r="J2732" s="2">
        <v>44372</v>
      </c>
      <c r="K2732" s="2">
        <v>44372</v>
      </c>
      <c r="L2732" t="s">
        <v>29</v>
      </c>
      <c r="M2732" t="s">
        <v>30</v>
      </c>
      <c r="N2732" t="s">
        <v>5349</v>
      </c>
      <c r="O2732" t="s">
        <v>396</v>
      </c>
      <c r="P2732" t="s">
        <v>397</v>
      </c>
      <c r="Q2732" t="s">
        <v>118</v>
      </c>
      <c r="T2732" t="str">
        <f>VLOOKUP(O2732,Aggregations!$B$2:$C$12,2,FALSE)</f>
        <v>SUM</v>
      </c>
      <c r="U2732" t="b">
        <f t="shared" si="40"/>
        <v>0</v>
      </c>
    </row>
    <row r="2733" spans="1:21" x14ac:dyDescent="0.25">
      <c r="A2733" t="s">
        <v>5350</v>
      </c>
      <c r="B2733" t="s">
        <v>32</v>
      </c>
      <c r="C2733" t="s">
        <v>20</v>
      </c>
      <c r="D2733" t="s">
        <v>5350</v>
      </c>
      <c r="E2733" s="1">
        <v>44371.649305555555</v>
      </c>
      <c r="G2733" s="2">
        <v>44370</v>
      </c>
      <c r="H2733" s="2">
        <v>37608</v>
      </c>
      <c r="I2733">
        <v>1</v>
      </c>
      <c r="J2733" s="2">
        <v>44372</v>
      </c>
      <c r="K2733" s="2">
        <v>44372</v>
      </c>
      <c r="L2733" t="s">
        <v>29</v>
      </c>
      <c r="M2733" t="s">
        <v>30</v>
      </c>
      <c r="N2733" t="s">
        <v>5351</v>
      </c>
      <c r="O2733" t="s">
        <v>396</v>
      </c>
      <c r="P2733" t="s">
        <v>397</v>
      </c>
      <c r="Q2733" t="s">
        <v>118</v>
      </c>
      <c r="T2733" t="str">
        <f>VLOOKUP(O2733,Aggregations!$B$2:$C$12,2,FALSE)</f>
        <v>SUM</v>
      </c>
      <c r="U2733" t="b">
        <f t="shared" si="40"/>
        <v>0</v>
      </c>
    </row>
    <row r="2734" spans="1:21" x14ac:dyDescent="0.25">
      <c r="A2734" t="s">
        <v>5352</v>
      </c>
      <c r="B2734" t="s">
        <v>32</v>
      </c>
      <c r="C2734" t="s">
        <v>20</v>
      </c>
      <c r="D2734" t="s">
        <v>5352</v>
      </c>
      <c r="E2734" s="1">
        <v>44371.649305555555</v>
      </c>
      <c r="G2734" s="2">
        <v>44370</v>
      </c>
      <c r="H2734" s="2">
        <v>37608</v>
      </c>
      <c r="I2734">
        <v>1</v>
      </c>
      <c r="J2734" s="2">
        <v>44372</v>
      </c>
      <c r="K2734" s="2">
        <v>44372</v>
      </c>
      <c r="L2734" t="s">
        <v>29</v>
      </c>
      <c r="M2734" t="s">
        <v>30</v>
      </c>
      <c r="N2734" t="s">
        <v>5353</v>
      </c>
      <c r="O2734" t="s">
        <v>396</v>
      </c>
      <c r="P2734" t="s">
        <v>397</v>
      </c>
      <c r="Q2734" t="s">
        <v>118</v>
      </c>
      <c r="T2734" t="str">
        <f>VLOOKUP(O2734,Aggregations!$B$2:$C$12,2,FALSE)</f>
        <v>SUM</v>
      </c>
      <c r="U2734" t="b">
        <f t="shared" si="40"/>
        <v>0</v>
      </c>
    </row>
    <row r="2735" spans="1:21" x14ac:dyDescent="0.25">
      <c r="A2735" t="s">
        <v>5354</v>
      </c>
      <c r="B2735" t="s">
        <v>19</v>
      </c>
      <c r="C2735" t="s">
        <v>20</v>
      </c>
      <c r="D2735" t="s">
        <v>5354</v>
      </c>
      <c r="E2735" s="1">
        <v>44371.649305555555</v>
      </c>
      <c r="G2735" s="2">
        <v>44370</v>
      </c>
      <c r="H2735" s="2">
        <v>37608</v>
      </c>
      <c r="I2735">
        <v>1</v>
      </c>
      <c r="J2735" s="2">
        <v>44372</v>
      </c>
      <c r="K2735" s="2">
        <v>44372</v>
      </c>
      <c r="L2735" t="s">
        <v>29</v>
      </c>
      <c r="M2735" t="s">
        <v>30</v>
      </c>
      <c r="N2735" t="s">
        <v>5355</v>
      </c>
      <c r="O2735" t="s">
        <v>396</v>
      </c>
      <c r="P2735" t="s">
        <v>397</v>
      </c>
      <c r="Q2735" t="s">
        <v>118</v>
      </c>
      <c r="T2735" t="str">
        <f>VLOOKUP(O2735,Aggregations!$B$2:$C$12,2,FALSE)</f>
        <v>SUM</v>
      </c>
      <c r="U2735" t="b">
        <f t="shared" si="40"/>
        <v>0</v>
      </c>
    </row>
    <row r="2736" spans="1:21" x14ac:dyDescent="0.25">
      <c r="A2736" t="s">
        <v>5356</v>
      </c>
      <c r="B2736" t="s">
        <v>19</v>
      </c>
      <c r="C2736" t="s">
        <v>20</v>
      </c>
      <c r="D2736" t="s">
        <v>5356</v>
      </c>
      <c r="E2736" s="1">
        <v>44371.649305555555</v>
      </c>
      <c r="G2736" s="2">
        <v>44370</v>
      </c>
      <c r="H2736" s="2">
        <v>37608</v>
      </c>
      <c r="I2736">
        <v>1</v>
      </c>
      <c r="J2736" s="2">
        <v>44372</v>
      </c>
      <c r="K2736" s="2">
        <v>44372</v>
      </c>
      <c r="L2736" t="s">
        <v>29</v>
      </c>
      <c r="M2736" t="s">
        <v>30</v>
      </c>
      <c r="N2736" t="s">
        <v>5357</v>
      </c>
      <c r="O2736" t="s">
        <v>396</v>
      </c>
      <c r="P2736" t="s">
        <v>397</v>
      </c>
      <c r="Q2736" t="s">
        <v>118</v>
      </c>
      <c r="T2736" t="str">
        <f>VLOOKUP(O2736,Aggregations!$B$2:$C$12,2,FALSE)</f>
        <v>SUM</v>
      </c>
      <c r="U2736" t="b">
        <f t="shared" si="40"/>
        <v>0</v>
      </c>
    </row>
    <row r="2737" spans="1:21" x14ac:dyDescent="0.25">
      <c r="A2737" t="s">
        <v>5358</v>
      </c>
      <c r="B2737" t="s">
        <v>32</v>
      </c>
      <c r="C2737" t="s">
        <v>20</v>
      </c>
      <c r="D2737" t="s">
        <v>5358</v>
      </c>
      <c r="E2737" s="1">
        <v>44371.649305555555</v>
      </c>
      <c r="G2737" s="2">
        <v>44370</v>
      </c>
      <c r="H2737" s="2">
        <v>37608</v>
      </c>
      <c r="I2737">
        <v>1</v>
      </c>
      <c r="J2737" s="2">
        <v>44372</v>
      </c>
      <c r="K2737" s="2">
        <v>44372</v>
      </c>
      <c r="L2737" t="s">
        <v>29</v>
      </c>
      <c r="M2737" t="s">
        <v>30</v>
      </c>
      <c r="N2737" t="s">
        <v>5359</v>
      </c>
      <c r="O2737" t="s">
        <v>396</v>
      </c>
      <c r="P2737" t="s">
        <v>397</v>
      </c>
      <c r="Q2737" t="s">
        <v>118</v>
      </c>
      <c r="T2737" t="str">
        <f>VLOOKUP(O2737,Aggregations!$B$2:$C$12,2,FALSE)</f>
        <v>SUM</v>
      </c>
      <c r="U2737" t="b">
        <f t="shared" si="40"/>
        <v>0</v>
      </c>
    </row>
    <row r="2738" spans="1:21" x14ac:dyDescent="0.25">
      <c r="A2738" t="s">
        <v>5360</v>
      </c>
      <c r="B2738" t="s">
        <v>32</v>
      </c>
      <c r="C2738" t="s">
        <v>20</v>
      </c>
      <c r="D2738" t="s">
        <v>5360</v>
      </c>
      <c r="E2738" s="1">
        <v>44371.648611111108</v>
      </c>
      <c r="G2738" s="2">
        <v>44370</v>
      </c>
      <c r="H2738" s="2">
        <v>37608</v>
      </c>
      <c r="I2738">
        <v>1</v>
      </c>
      <c r="J2738" s="2">
        <v>44372</v>
      </c>
      <c r="K2738" s="2">
        <v>44372</v>
      </c>
      <c r="L2738" t="s">
        <v>29</v>
      </c>
      <c r="M2738" t="s">
        <v>30</v>
      </c>
      <c r="N2738" t="s">
        <v>5361</v>
      </c>
      <c r="O2738" t="s">
        <v>396</v>
      </c>
      <c r="P2738" t="s">
        <v>397</v>
      </c>
      <c r="Q2738" t="s">
        <v>118</v>
      </c>
      <c r="T2738" t="str">
        <f>VLOOKUP(O2738,Aggregations!$B$2:$C$12,2,FALSE)</f>
        <v>SUM</v>
      </c>
      <c r="U2738" t="b">
        <f t="shared" si="40"/>
        <v>0</v>
      </c>
    </row>
    <row r="2739" spans="1:21" x14ac:dyDescent="0.25">
      <c r="A2739" t="s">
        <v>5362</v>
      </c>
      <c r="B2739" t="s">
        <v>32</v>
      </c>
      <c r="C2739" t="s">
        <v>20</v>
      </c>
      <c r="D2739" t="s">
        <v>5362</v>
      </c>
      <c r="E2739" s="1">
        <v>44371.648611111108</v>
      </c>
      <c r="G2739" s="2">
        <v>44370</v>
      </c>
      <c r="H2739" s="2">
        <v>37608</v>
      </c>
      <c r="I2739">
        <v>1</v>
      </c>
      <c r="J2739" s="2">
        <v>44372</v>
      </c>
      <c r="K2739" s="2">
        <v>44372</v>
      </c>
      <c r="L2739" t="s">
        <v>29</v>
      </c>
      <c r="M2739" t="s">
        <v>30</v>
      </c>
      <c r="N2739" t="s">
        <v>5363</v>
      </c>
      <c r="O2739" t="s">
        <v>396</v>
      </c>
      <c r="P2739" t="s">
        <v>397</v>
      </c>
      <c r="Q2739" t="s">
        <v>118</v>
      </c>
      <c r="T2739" t="str">
        <f>VLOOKUP(O2739,Aggregations!$B$2:$C$12,2,FALSE)</f>
        <v>SUM</v>
      </c>
      <c r="U2739" t="b">
        <f t="shared" si="40"/>
        <v>0</v>
      </c>
    </row>
    <row r="2740" spans="1:21" x14ac:dyDescent="0.25">
      <c r="A2740" t="s">
        <v>5364</v>
      </c>
      <c r="B2740" t="s">
        <v>19</v>
      </c>
      <c r="C2740" t="s">
        <v>20</v>
      </c>
      <c r="D2740" t="s">
        <v>5364</v>
      </c>
      <c r="E2740" s="1">
        <v>44371.648611111108</v>
      </c>
      <c r="G2740" s="2">
        <v>44370</v>
      </c>
      <c r="H2740" s="2">
        <v>37608</v>
      </c>
      <c r="I2740">
        <v>1</v>
      </c>
      <c r="J2740" s="2">
        <v>44372</v>
      </c>
      <c r="K2740" s="2">
        <v>44372</v>
      </c>
      <c r="L2740" t="s">
        <v>29</v>
      </c>
      <c r="M2740" t="s">
        <v>30</v>
      </c>
      <c r="N2740" t="s">
        <v>5365</v>
      </c>
      <c r="O2740" t="s">
        <v>396</v>
      </c>
      <c r="P2740" t="s">
        <v>397</v>
      </c>
      <c r="Q2740" t="s">
        <v>118</v>
      </c>
      <c r="T2740" t="str">
        <f>VLOOKUP(O2740,Aggregations!$B$2:$C$12,2,FALSE)</f>
        <v>SUM</v>
      </c>
      <c r="U2740" t="b">
        <f t="shared" si="40"/>
        <v>0</v>
      </c>
    </row>
    <row r="2741" spans="1:21" x14ac:dyDescent="0.25">
      <c r="A2741" t="s">
        <v>5366</v>
      </c>
      <c r="B2741" t="s">
        <v>19</v>
      </c>
      <c r="C2741" t="s">
        <v>20</v>
      </c>
      <c r="D2741" t="s">
        <v>5366</v>
      </c>
      <c r="E2741" s="1">
        <v>44371.648611111108</v>
      </c>
      <c r="G2741" s="2">
        <v>44370</v>
      </c>
      <c r="H2741" s="2">
        <v>37608</v>
      </c>
      <c r="I2741">
        <v>1</v>
      </c>
      <c r="J2741" s="2">
        <v>44372</v>
      </c>
      <c r="K2741" s="2">
        <v>44372</v>
      </c>
      <c r="L2741" t="s">
        <v>29</v>
      </c>
      <c r="M2741" t="s">
        <v>30</v>
      </c>
      <c r="N2741" t="s">
        <v>5367</v>
      </c>
      <c r="O2741" t="s">
        <v>396</v>
      </c>
      <c r="P2741" t="s">
        <v>397</v>
      </c>
      <c r="Q2741" t="s">
        <v>118</v>
      </c>
      <c r="T2741" t="str">
        <f>VLOOKUP(O2741,Aggregations!$B$2:$C$12,2,FALSE)</f>
        <v>SUM</v>
      </c>
      <c r="U2741" t="b">
        <f t="shared" si="40"/>
        <v>0</v>
      </c>
    </row>
    <row r="2742" spans="1:21" x14ac:dyDescent="0.25">
      <c r="A2742" t="s">
        <v>5368</v>
      </c>
      <c r="B2742" t="s">
        <v>32</v>
      </c>
      <c r="C2742" t="s">
        <v>20</v>
      </c>
      <c r="D2742" t="s">
        <v>5368</v>
      </c>
      <c r="E2742" s="1">
        <v>44371.648611111108</v>
      </c>
      <c r="G2742" s="2">
        <v>44370</v>
      </c>
      <c r="H2742" s="2">
        <v>37608</v>
      </c>
      <c r="I2742">
        <v>1</v>
      </c>
      <c r="J2742" s="2">
        <v>44372</v>
      </c>
      <c r="K2742" s="2">
        <v>44372</v>
      </c>
      <c r="L2742" t="s">
        <v>29</v>
      </c>
      <c r="M2742" t="s">
        <v>30</v>
      </c>
      <c r="N2742" t="s">
        <v>5369</v>
      </c>
      <c r="O2742" t="s">
        <v>396</v>
      </c>
      <c r="P2742" t="s">
        <v>397</v>
      </c>
      <c r="Q2742" t="s">
        <v>118</v>
      </c>
      <c r="T2742" t="str">
        <f>VLOOKUP(O2742,Aggregations!$B$2:$C$12,2,FALSE)</f>
        <v>SUM</v>
      </c>
      <c r="U2742" t="b">
        <f t="shared" si="40"/>
        <v>0</v>
      </c>
    </row>
    <row r="2743" spans="1:21" x14ac:dyDescent="0.25">
      <c r="A2743" t="s">
        <v>5370</v>
      </c>
      <c r="B2743" t="s">
        <v>32</v>
      </c>
      <c r="C2743" t="s">
        <v>20</v>
      </c>
      <c r="D2743" t="s">
        <v>5370</v>
      </c>
      <c r="E2743" s="1">
        <v>44371.648611111108</v>
      </c>
      <c r="G2743" s="2">
        <v>44370</v>
      </c>
      <c r="H2743" s="2">
        <v>37608</v>
      </c>
      <c r="I2743">
        <v>1</v>
      </c>
      <c r="J2743" s="2">
        <v>44372</v>
      </c>
      <c r="K2743" s="2">
        <v>44372</v>
      </c>
      <c r="L2743" t="s">
        <v>29</v>
      </c>
      <c r="M2743" t="s">
        <v>30</v>
      </c>
      <c r="N2743" t="s">
        <v>5371</v>
      </c>
      <c r="O2743" t="s">
        <v>396</v>
      </c>
      <c r="P2743" t="s">
        <v>397</v>
      </c>
      <c r="Q2743" t="s">
        <v>118</v>
      </c>
      <c r="T2743" t="str">
        <f>VLOOKUP(O2743,Aggregations!$B$2:$C$12,2,FALSE)</f>
        <v>SUM</v>
      </c>
      <c r="U2743" t="b">
        <f t="shared" si="40"/>
        <v>0</v>
      </c>
    </row>
    <row r="2744" spans="1:21" x14ac:dyDescent="0.25">
      <c r="A2744" t="s">
        <v>5372</v>
      </c>
      <c r="B2744" t="s">
        <v>19</v>
      </c>
      <c r="C2744" t="s">
        <v>20</v>
      </c>
      <c r="D2744" t="s">
        <v>5372</v>
      </c>
      <c r="E2744" s="1">
        <v>44371.648611111108</v>
      </c>
      <c r="G2744" s="2">
        <v>44370</v>
      </c>
      <c r="H2744" s="2">
        <v>37608</v>
      </c>
      <c r="I2744">
        <v>1</v>
      </c>
      <c r="J2744" s="2">
        <v>44372</v>
      </c>
      <c r="K2744" s="2">
        <v>44372</v>
      </c>
      <c r="L2744" t="s">
        <v>29</v>
      </c>
      <c r="M2744" t="s">
        <v>30</v>
      </c>
      <c r="N2744" t="s">
        <v>5373</v>
      </c>
      <c r="O2744" t="s">
        <v>396</v>
      </c>
      <c r="P2744" t="s">
        <v>397</v>
      </c>
      <c r="Q2744" t="s">
        <v>118</v>
      </c>
      <c r="T2744" t="str">
        <f>VLOOKUP(O2744,Aggregations!$B$2:$C$12,2,FALSE)</f>
        <v>SUM</v>
      </c>
      <c r="U2744" t="b">
        <f t="shared" si="40"/>
        <v>0</v>
      </c>
    </row>
    <row r="2745" spans="1:21" x14ac:dyDescent="0.25">
      <c r="A2745" t="s">
        <v>5374</v>
      </c>
      <c r="B2745" t="s">
        <v>19</v>
      </c>
      <c r="C2745" t="s">
        <v>20</v>
      </c>
      <c r="D2745" t="s">
        <v>5374</v>
      </c>
      <c r="E2745" s="1">
        <v>44371.648611111108</v>
      </c>
      <c r="G2745" s="2">
        <v>44370</v>
      </c>
      <c r="H2745" s="2">
        <v>37608</v>
      </c>
      <c r="I2745">
        <v>1</v>
      </c>
      <c r="J2745" s="2">
        <v>44372</v>
      </c>
      <c r="K2745" s="2">
        <v>44372</v>
      </c>
      <c r="L2745" t="s">
        <v>29</v>
      </c>
      <c r="M2745" t="s">
        <v>30</v>
      </c>
      <c r="N2745" t="s">
        <v>5375</v>
      </c>
      <c r="O2745" t="s">
        <v>396</v>
      </c>
      <c r="P2745" t="s">
        <v>397</v>
      </c>
      <c r="Q2745" t="s">
        <v>118</v>
      </c>
      <c r="T2745" t="str">
        <f>VLOOKUP(O2745,Aggregations!$B$2:$C$12,2,FALSE)</f>
        <v>SUM</v>
      </c>
      <c r="U2745" t="b">
        <f t="shared" si="40"/>
        <v>0</v>
      </c>
    </row>
    <row r="2746" spans="1:21" x14ac:dyDescent="0.25">
      <c r="A2746" t="s">
        <v>5376</v>
      </c>
      <c r="B2746" t="s">
        <v>32</v>
      </c>
      <c r="C2746" t="s">
        <v>20</v>
      </c>
      <c r="D2746" t="s">
        <v>5376</v>
      </c>
      <c r="E2746" s="1">
        <v>44371.647916666669</v>
      </c>
      <c r="G2746" s="2">
        <v>44370</v>
      </c>
      <c r="H2746" s="2">
        <v>37608</v>
      </c>
      <c r="I2746">
        <v>2</v>
      </c>
      <c r="J2746" s="2">
        <v>44372</v>
      </c>
      <c r="K2746" s="2">
        <v>44372</v>
      </c>
      <c r="L2746" t="s">
        <v>29</v>
      </c>
      <c r="M2746" t="s">
        <v>30</v>
      </c>
      <c r="N2746" t="s">
        <v>5377</v>
      </c>
      <c r="O2746" t="s">
        <v>396</v>
      </c>
      <c r="P2746" t="s">
        <v>397</v>
      </c>
      <c r="Q2746" t="s">
        <v>118</v>
      </c>
      <c r="T2746" t="str">
        <f>VLOOKUP(O2746,Aggregations!$B$2:$C$12,2,FALSE)</f>
        <v>SUM</v>
      </c>
      <c r="U2746" t="b">
        <f t="shared" si="40"/>
        <v>0</v>
      </c>
    </row>
    <row r="2747" spans="1:21" x14ac:dyDescent="0.25">
      <c r="A2747" t="s">
        <v>5378</v>
      </c>
      <c r="B2747" t="s">
        <v>32</v>
      </c>
      <c r="C2747" t="s">
        <v>20</v>
      </c>
      <c r="D2747" t="s">
        <v>5378</v>
      </c>
      <c r="E2747" s="1">
        <v>44371.648611111108</v>
      </c>
      <c r="G2747" s="2">
        <v>44370</v>
      </c>
      <c r="H2747" s="2">
        <v>37608</v>
      </c>
      <c r="I2747">
        <v>1</v>
      </c>
      <c r="J2747" s="2">
        <v>44372</v>
      </c>
      <c r="K2747" s="2">
        <v>44372</v>
      </c>
      <c r="L2747" t="s">
        <v>29</v>
      </c>
      <c r="M2747" t="s">
        <v>30</v>
      </c>
      <c r="N2747" t="s">
        <v>5379</v>
      </c>
      <c r="O2747" t="s">
        <v>396</v>
      </c>
      <c r="P2747" t="s">
        <v>397</v>
      </c>
      <c r="Q2747" t="s">
        <v>118</v>
      </c>
      <c r="T2747" t="str">
        <f>VLOOKUP(O2747,Aggregations!$B$2:$C$12,2,FALSE)</f>
        <v>SUM</v>
      </c>
      <c r="U2747" t="b">
        <f t="shared" si="40"/>
        <v>0</v>
      </c>
    </row>
    <row r="2748" spans="1:21" x14ac:dyDescent="0.25">
      <c r="A2748" t="s">
        <v>5380</v>
      </c>
      <c r="B2748" t="s">
        <v>32</v>
      </c>
      <c r="C2748" t="s">
        <v>20</v>
      </c>
      <c r="D2748" t="s">
        <v>5380</v>
      </c>
      <c r="E2748" s="1">
        <v>44371.648611111108</v>
      </c>
      <c r="G2748" s="2">
        <v>44370</v>
      </c>
      <c r="H2748" s="2">
        <v>37608</v>
      </c>
      <c r="I2748">
        <v>1</v>
      </c>
      <c r="J2748" s="2">
        <v>44372</v>
      </c>
      <c r="K2748" s="2">
        <v>44372</v>
      </c>
      <c r="L2748" t="s">
        <v>29</v>
      </c>
      <c r="M2748" t="s">
        <v>30</v>
      </c>
      <c r="N2748" t="s">
        <v>5381</v>
      </c>
      <c r="O2748" t="s">
        <v>396</v>
      </c>
      <c r="P2748" t="s">
        <v>397</v>
      </c>
      <c r="Q2748" t="s">
        <v>118</v>
      </c>
      <c r="T2748" t="str">
        <f>VLOOKUP(O2748,Aggregations!$B$2:$C$12,2,FALSE)</f>
        <v>SUM</v>
      </c>
      <c r="U2748" t="b">
        <f t="shared" si="40"/>
        <v>0</v>
      </c>
    </row>
    <row r="2749" spans="1:21" x14ac:dyDescent="0.25">
      <c r="A2749" t="s">
        <v>5382</v>
      </c>
      <c r="B2749" t="s">
        <v>32</v>
      </c>
      <c r="C2749" t="s">
        <v>20</v>
      </c>
      <c r="D2749" t="s">
        <v>5382</v>
      </c>
      <c r="E2749" s="1">
        <v>44371.647916666669</v>
      </c>
      <c r="G2749" s="2">
        <v>44370</v>
      </c>
      <c r="H2749" s="2">
        <v>37608</v>
      </c>
      <c r="I2749">
        <v>5</v>
      </c>
      <c r="J2749" s="2">
        <v>44372</v>
      </c>
      <c r="K2749" s="2">
        <v>44372</v>
      </c>
      <c r="L2749" t="s">
        <v>29</v>
      </c>
      <c r="M2749" t="s">
        <v>30</v>
      </c>
      <c r="N2749" t="s">
        <v>5383</v>
      </c>
      <c r="O2749" t="s">
        <v>396</v>
      </c>
      <c r="P2749" t="s">
        <v>397</v>
      </c>
      <c r="Q2749" t="s">
        <v>118</v>
      </c>
      <c r="T2749" t="str">
        <f>VLOOKUP(O2749,Aggregations!$B$2:$C$12,2,FALSE)</f>
        <v>SUM</v>
      </c>
      <c r="U2749" t="b">
        <f t="shared" si="40"/>
        <v>0</v>
      </c>
    </row>
    <row r="2750" spans="1:21" x14ac:dyDescent="0.25">
      <c r="A2750" t="s">
        <v>5384</v>
      </c>
      <c r="B2750" t="s">
        <v>32</v>
      </c>
      <c r="C2750" t="s">
        <v>20</v>
      </c>
      <c r="D2750" t="s">
        <v>5384</v>
      </c>
      <c r="E2750" s="1">
        <v>44371.648611111108</v>
      </c>
      <c r="G2750" s="2">
        <v>44370</v>
      </c>
      <c r="H2750" s="2">
        <v>37608</v>
      </c>
      <c r="I2750">
        <v>1</v>
      </c>
      <c r="J2750" s="2">
        <v>44372</v>
      </c>
      <c r="K2750" s="2">
        <v>44372</v>
      </c>
      <c r="L2750" t="s">
        <v>29</v>
      </c>
      <c r="M2750" t="s">
        <v>30</v>
      </c>
      <c r="N2750" t="s">
        <v>5385</v>
      </c>
      <c r="O2750" t="s">
        <v>396</v>
      </c>
      <c r="P2750" t="s">
        <v>397</v>
      </c>
      <c r="Q2750" t="s">
        <v>118</v>
      </c>
      <c r="T2750" t="str">
        <f>VLOOKUP(O2750,Aggregations!$B$2:$C$12,2,FALSE)</f>
        <v>SUM</v>
      </c>
      <c r="U2750" t="b">
        <f t="shared" si="40"/>
        <v>0</v>
      </c>
    </row>
    <row r="2751" spans="1:21" x14ac:dyDescent="0.25">
      <c r="A2751" t="s">
        <v>5386</v>
      </c>
      <c r="B2751" t="s">
        <v>32</v>
      </c>
      <c r="C2751" t="s">
        <v>20</v>
      </c>
      <c r="D2751" t="s">
        <v>5386</v>
      </c>
      <c r="E2751" s="1">
        <v>44371.647916666669</v>
      </c>
      <c r="G2751" s="2">
        <v>44370</v>
      </c>
      <c r="H2751" s="2">
        <v>37608</v>
      </c>
      <c r="I2751">
        <v>2</v>
      </c>
      <c r="J2751" s="2">
        <v>44372</v>
      </c>
      <c r="K2751" s="2">
        <v>44372</v>
      </c>
      <c r="L2751" t="s">
        <v>29</v>
      </c>
      <c r="M2751" t="s">
        <v>30</v>
      </c>
      <c r="N2751" t="s">
        <v>5387</v>
      </c>
      <c r="O2751" t="s">
        <v>396</v>
      </c>
      <c r="P2751" t="s">
        <v>397</v>
      </c>
      <c r="Q2751" t="s">
        <v>118</v>
      </c>
      <c r="T2751" t="str">
        <f>VLOOKUP(O2751,Aggregations!$B$2:$C$12,2,FALSE)</f>
        <v>SUM</v>
      </c>
      <c r="U2751" t="b">
        <f t="shared" si="40"/>
        <v>0</v>
      </c>
    </row>
    <row r="2752" spans="1:21" x14ac:dyDescent="0.25">
      <c r="A2752" t="s">
        <v>5388</v>
      </c>
      <c r="B2752" t="s">
        <v>32</v>
      </c>
      <c r="C2752" t="s">
        <v>20</v>
      </c>
      <c r="D2752" t="s">
        <v>5388</v>
      </c>
      <c r="E2752" s="1">
        <v>44371.647916666669</v>
      </c>
      <c r="G2752" s="2">
        <v>44370</v>
      </c>
      <c r="H2752" s="2">
        <v>37608</v>
      </c>
      <c r="I2752">
        <v>4</v>
      </c>
      <c r="J2752" s="2">
        <v>44372</v>
      </c>
      <c r="K2752" s="2">
        <v>44372</v>
      </c>
      <c r="L2752" t="s">
        <v>29</v>
      </c>
      <c r="M2752" t="s">
        <v>30</v>
      </c>
      <c r="N2752" t="s">
        <v>5389</v>
      </c>
      <c r="O2752" t="s">
        <v>396</v>
      </c>
      <c r="P2752" t="s">
        <v>397</v>
      </c>
      <c r="Q2752" t="s">
        <v>118</v>
      </c>
      <c r="T2752" t="str">
        <f>VLOOKUP(O2752,Aggregations!$B$2:$C$12,2,FALSE)</f>
        <v>SUM</v>
      </c>
      <c r="U2752" t="b">
        <f t="shared" si="40"/>
        <v>0</v>
      </c>
    </row>
    <row r="2753" spans="1:21" x14ac:dyDescent="0.25">
      <c r="A2753" t="s">
        <v>5390</v>
      </c>
      <c r="B2753" t="s">
        <v>32</v>
      </c>
      <c r="C2753" t="s">
        <v>20</v>
      </c>
      <c r="D2753" t="s">
        <v>5390</v>
      </c>
      <c r="E2753" s="1">
        <v>44371.648611111108</v>
      </c>
      <c r="G2753" s="2">
        <v>44370</v>
      </c>
      <c r="H2753" s="2">
        <v>37608</v>
      </c>
      <c r="I2753">
        <v>3</v>
      </c>
      <c r="J2753" s="2">
        <v>44372</v>
      </c>
      <c r="K2753" s="2">
        <v>44372</v>
      </c>
      <c r="L2753" t="s">
        <v>29</v>
      </c>
      <c r="M2753" t="s">
        <v>30</v>
      </c>
      <c r="N2753" t="s">
        <v>5391</v>
      </c>
      <c r="O2753" t="s">
        <v>396</v>
      </c>
      <c r="P2753" t="s">
        <v>397</v>
      </c>
      <c r="Q2753" t="s">
        <v>118</v>
      </c>
      <c r="T2753" t="str">
        <f>VLOOKUP(O2753,Aggregations!$B$2:$C$12,2,FALSE)</f>
        <v>SUM</v>
      </c>
      <c r="U2753" t="b">
        <f t="shared" si="40"/>
        <v>0</v>
      </c>
    </row>
    <row r="2754" spans="1:21" x14ac:dyDescent="0.25">
      <c r="A2754" t="s">
        <v>5392</v>
      </c>
      <c r="B2754" t="s">
        <v>32</v>
      </c>
      <c r="C2754" t="s">
        <v>20</v>
      </c>
      <c r="D2754" t="s">
        <v>5392</v>
      </c>
      <c r="E2754" s="1">
        <v>44371.648611111108</v>
      </c>
      <c r="G2754" s="2">
        <v>44370</v>
      </c>
      <c r="H2754" s="2">
        <v>37608</v>
      </c>
      <c r="I2754">
        <v>1</v>
      </c>
      <c r="J2754" s="2">
        <v>44372</v>
      </c>
      <c r="K2754" s="2">
        <v>44372</v>
      </c>
      <c r="L2754" t="s">
        <v>29</v>
      </c>
      <c r="M2754" t="s">
        <v>30</v>
      </c>
      <c r="N2754" t="s">
        <v>5393</v>
      </c>
      <c r="O2754" t="s">
        <v>396</v>
      </c>
      <c r="P2754" t="s">
        <v>397</v>
      </c>
      <c r="Q2754" t="s">
        <v>118</v>
      </c>
      <c r="T2754" t="str">
        <f>VLOOKUP(O2754,Aggregations!$B$2:$C$12,2,FALSE)</f>
        <v>SUM</v>
      </c>
      <c r="U2754" t="b">
        <f t="shared" si="40"/>
        <v>0</v>
      </c>
    </row>
    <row r="2755" spans="1:21" x14ac:dyDescent="0.25">
      <c r="A2755" t="s">
        <v>5394</v>
      </c>
      <c r="B2755" t="s">
        <v>32</v>
      </c>
      <c r="C2755" t="s">
        <v>20</v>
      </c>
      <c r="D2755" t="s">
        <v>5394</v>
      </c>
      <c r="E2755" s="1">
        <v>43902.657638888886</v>
      </c>
      <c r="F2755" t="s">
        <v>5395</v>
      </c>
      <c r="G2755" s="2">
        <v>43901</v>
      </c>
      <c r="H2755" s="2">
        <v>37608</v>
      </c>
      <c r="I2755">
        <v>1</v>
      </c>
      <c r="J2755" s="2">
        <v>44372</v>
      </c>
      <c r="K2755" s="2">
        <v>44372</v>
      </c>
      <c r="L2755" t="s">
        <v>29</v>
      </c>
      <c r="M2755" t="s">
        <v>30</v>
      </c>
      <c r="N2755" t="s">
        <v>5396</v>
      </c>
      <c r="O2755" t="s">
        <v>396</v>
      </c>
      <c r="P2755" t="s">
        <v>397</v>
      </c>
      <c r="Q2755" t="s">
        <v>118</v>
      </c>
      <c r="T2755" t="str">
        <f>VLOOKUP(O2755,Aggregations!$B$2:$C$12,2,FALSE)</f>
        <v>SUM</v>
      </c>
      <c r="U2755" t="b">
        <f t="shared" si="40"/>
        <v>0</v>
      </c>
    </row>
    <row r="2756" spans="1:21" x14ac:dyDescent="0.25">
      <c r="A2756" t="s">
        <v>5397</v>
      </c>
      <c r="B2756" t="s">
        <v>32</v>
      </c>
      <c r="C2756" t="s">
        <v>20</v>
      </c>
      <c r="D2756" t="s">
        <v>5397</v>
      </c>
      <c r="E2756" s="1">
        <v>44371.647916666669</v>
      </c>
      <c r="G2756" s="2">
        <v>44370</v>
      </c>
      <c r="H2756" s="2">
        <v>37608</v>
      </c>
      <c r="I2756">
        <v>10</v>
      </c>
      <c r="J2756" s="2">
        <v>44372</v>
      </c>
      <c r="K2756" s="2">
        <v>44372</v>
      </c>
      <c r="L2756" t="s">
        <v>29</v>
      </c>
      <c r="M2756" t="s">
        <v>30</v>
      </c>
      <c r="N2756" t="s">
        <v>5398</v>
      </c>
      <c r="O2756" t="s">
        <v>396</v>
      </c>
      <c r="P2756" t="s">
        <v>397</v>
      </c>
      <c r="Q2756" t="s">
        <v>118</v>
      </c>
      <c r="T2756" t="str">
        <f>VLOOKUP(O2756,Aggregations!$B$2:$C$12,2,FALSE)</f>
        <v>SUM</v>
      </c>
      <c r="U2756" t="b">
        <f t="shared" si="40"/>
        <v>0</v>
      </c>
    </row>
    <row r="2757" spans="1:21" x14ac:dyDescent="0.25">
      <c r="A2757" t="s">
        <v>5399</v>
      </c>
      <c r="B2757" t="s">
        <v>32</v>
      </c>
      <c r="C2757" t="s">
        <v>20</v>
      </c>
      <c r="D2757" t="s">
        <v>5399</v>
      </c>
      <c r="E2757" s="1">
        <v>44371.648611111108</v>
      </c>
      <c r="G2757" s="2">
        <v>44370</v>
      </c>
      <c r="H2757" s="2">
        <v>37608</v>
      </c>
      <c r="I2757">
        <v>1</v>
      </c>
      <c r="J2757" s="2">
        <v>44372</v>
      </c>
      <c r="K2757" s="2">
        <v>44372</v>
      </c>
      <c r="L2757" t="s">
        <v>29</v>
      </c>
      <c r="M2757" t="s">
        <v>30</v>
      </c>
      <c r="N2757" t="s">
        <v>5400</v>
      </c>
      <c r="O2757" t="s">
        <v>396</v>
      </c>
      <c r="P2757" t="s">
        <v>397</v>
      </c>
      <c r="Q2757" t="s">
        <v>118</v>
      </c>
      <c r="T2757" t="str">
        <f>VLOOKUP(O2757,Aggregations!$B$2:$C$12,2,FALSE)</f>
        <v>SUM</v>
      </c>
      <c r="U2757" t="b">
        <f t="shared" si="40"/>
        <v>0</v>
      </c>
    </row>
    <row r="2758" spans="1:21" x14ac:dyDescent="0.25">
      <c r="A2758" t="s">
        <v>5401</v>
      </c>
      <c r="B2758" t="s">
        <v>32</v>
      </c>
      <c r="C2758" t="s">
        <v>20</v>
      </c>
      <c r="D2758" t="s">
        <v>5401</v>
      </c>
      <c r="E2758" s="1">
        <v>44371.648611111108</v>
      </c>
      <c r="G2758" s="2">
        <v>44370</v>
      </c>
      <c r="H2758" s="2">
        <v>37608</v>
      </c>
      <c r="I2758">
        <v>1</v>
      </c>
      <c r="J2758" s="2">
        <v>44372</v>
      </c>
      <c r="K2758" s="2">
        <v>44372</v>
      </c>
      <c r="L2758" t="s">
        <v>29</v>
      </c>
      <c r="M2758" t="s">
        <v>30</v>
      </c>
      <c r="N2758" t="s">
        <v>5402</v>
      </c>
      <c r="O2758" t="s">
        <v>396</v>
      </c>
      <c r="P2758" t="s">
        <v>397</v>
      </c>
      <c r="Q2758" t="s">
        <v>118</v>
      </c>
      <c r="T2758" t="str">
        <f>VLOOKUP(O2758,Aggregations!$B$2:$C$12,2,FALSE)</f>
        <v>SUM</v>
      </c>
      <c r="U2758" t="b">
        <f t="shared" si="40"/>
        <v>0</v>
      </c>
    </row>
    <row r="2759" spans="1:21" x14ac:dyDescent="0.25">
      <c r="A2759" t="s">
        <v>5403</v>
      </c>
      <c r="B2759" t="s">
        <v>19</v>
      </c>
      <c r="C2759" t="s">
        <v>20</v>
      </c>
      <c r="D2759" t="s">
        <v>5403</v>
      </c>
      <c r="E2759" s="1">
        <v>44371.648611111108</v>
      </c>
      <c r="G2759" s="2">
        <v>44370</v>
      </c>
      <c r="H2759" s="2">
        <v>37608</v>
      </c>
      <c r="I2759">
        <v>1</v>
      </c>
      <c r="J2759" s="2">
        <v>44372</v>
      </c>
      <c r="K2759" s="2">
        <v>44372</v>
      </c>
      <c r="L2759" t="s">
        <v>29</v>
      </c>
      <c r="M2759" t="s">
        <v>30</v>
      </c>
      <c r="N2759" t="s">
        <v>5404</v>
      </c>
      <c r="O2759" t="s">
        <v>396</v>
      </c>
      <c r="P2759" t="s">
        <v>397</v>
      </c>
      <c r="Q2759" t="s">
        <v>118</v>
      </c>
      <c r="T2759" t="str">
        <f>VLOOKUP(O2759,Aggregations!$B$2:$C$12,2,FALSE)</f>
        <v>SUM</v>
      </c>
      <c r="U2759" t="b">
        <f t="shared" si="40"/>
        <v>0</v>
      </c>
    </row>
    <row r="2760" spans="1:21" x14ac:dyDescent="0.25">
      <c r="A2760" t="s">
        <v>5405</v>
      </c>
      <c r="B2760" t="s">
        <v>19</v>
      </c>
      <c r="C2760" t="s">
        <v>20</v>
      </c>
      <c r="D2760" t="s">
        <v>5405</v>
      </c>
      <c r="E2760" s="1">
        <v>44371.648611111108</v>
      </c>
      <c r="G2760" s="2">
        <v>44370</v>
      </c>
      <c r="H2760" s="2">
        <v>37608</v>
      </c>
      <c r="I2760">
        <v>1</v>
      </c>
      <c r="J2760" s="2">
        <v>44372</v>
      </c>
      <c r="K2760" s="2">
        <v>44372</v>
      </c>
      <c r="L2760" t="s">
        <v>29</v>
      </c>
      <c r="M2760" t="s">
        <v>30</v>
      </c>
      <c r="N2760" t="s">
        <v>5406</v>
      </c>
      <c r="O2760" t="s">
        <v>396</v>
      </c>
      <c r="P2760" t="s">
        <v>397</v>
      </c>
      <c r="Q2760" t="s">
        <v>118</v>
      </c>
      <c r="T2760" t="str">
        <f>VLOOKUP(O2760,Aggregations!$B$2:$C$12,2,FALSE)</f>
        <v>SUM</v>
      </c>
      <c r="U2760" t="b">
        <f t="shared" si="40"/>
        <v>0</v>
      </c>
    </row>
    <row r="2761" spans="1:21" x14ac:dyDescent="0.25">
      <c r="A2761" t="s">
        <v>5407</v>
      </c>
      <c r="B2761" t="s">
        <v>19</v>
      </c>
      <c r="C2761" t="s">
        <v>20</v>
      </c>
      <c r="D2761" t="s">
        <v>5407</v>
      </c>
      <c r="E2761" s="1">
        <v>44371.648611111108</v>
      </c>
      <c r="G2761" s="2">
        <v>44370</v>
      </c>
      <c r="H2761" s="2">
        <v>37608</v>
      </c>
      <c r="I2761">
        <v>1</v>
      </c>
      <c r="J2761" s="2">
        <v>44372</v>
      </c>
      <c r="K2761" s="2">
        <v>44372</v>
      </c>
      <c r="L2761" t="s">
        <v>29</v>
      </c>
      <c r="M2761" t="s">
        <v>30</v>
      </c>
      <c r="N2761" t="s">
        <v>5408</v>
      </c>
      <c r="O2761" t="s">
        <v>396</v>
      </c>
      <c r="P2761" t="s">
        <v>397</v>
      </c>
      <c r="Q2761" t="s">
        <v>118</v>
      </c>
      <c r="T2761" t="str">
        <f>VLOOKUP(O2761,Aggregations!$B$2:$C$12,2,FALSE)</f>
        <v>SUM</v>
      </c>
      <c r="U2761" t="b">
        <f t="shared" si="40"/>
        <v>0</v>
      </c>
    </row>
    <row r="2762" spans="1:21" x14ac:dyDescent="0.25">
      <c r="A2762" t="s">
        <v>5409</v>
      </c>
      <c r="B2762" t="s">
        <v>19</v>
      </c>
      <c r="C2762" t="s">
        <v>20</v>
      </c>
      <c r="D2762" t="s">
        <v>5409</v>
      </c>
      <c r="E2762" s="1">
        <v>44371.648611111108</v>
      </c>
      <c r="G2762" s="2">
        <v>44370</v>
      </c>
      <c r="H2762" s="2">
        <v>37608</v>
      </c>
      <c r="I2762">
        <v>1</v>
      </c>
      <c r="J2762" s="2">
        <v>44372</v>
      </c>
      <c r="K2762" s="2">
        <v>44372</v>
      </c>
      <c r="L2762" t="s">
        <v>29</v>
      </c>
      <c r="M2762" t="s">
        <v>30</v>
      </c>
      <c r="N2762" t="s">
        <v>5410</v>
      </c>
      <c r="O2762" t="s">
        <v>396</v>
      </c>
      <c r="P2762" t="s">
        <v>397</v>
      </c>
      <c r="Q2762" t="s">
        <v>118</v>
      </c>
      <c r="T2762" t="str">
        <f>VLOOKUP(O2762,Aggregations!$B$2:$C$12,2,FALSE)</f>
        <v>SUM</v>
      </c>
      <c r="U2762" t="b">
        <f t="shared" ref="U2762:U2793" si="41">ISNUMBER(SEARCH("CLOSE",B2762))</f>
        <v>0</v>
      </c>
    </row>
    <row r="2763" spans="1:21" x14ac:dyDescent="0.25">
      <c r="A2763" t="s">
        <v>5411</v>
      </c>
      <c r="B2763" t="s">
        <v>19</v>
      </c>
      <c r="C2763" t="s">
        <v>20</v>
      </c>
      <c r="D2763" t="s">
        <v>5411</v>
      </c>
      <c r="E2763" s="1">
        <v>44371.648611111108</v>
      </c>
      <c r="G2763" s="2">
        <v>44370</v>
      </c>
      <c r="H2763" s="2">
        <v>37608</v>
      </c>
      <c r="I2763">
        <v>1</v>
      </c>
      <c r="J2763" s="2">
        <v>44372</v>
      </c>
      <c r="K2763" s="2">
        <v>44372</v>
      </c>
      <c r="L2763" t="s">
        <v>29</v>
      </c>
      <c r="M2763" t="s">
        <v>30</v>
      </c>
      <c r="N2763" t="s">
        <v>5412</v>
      </c>
      <c r="O2763" t="s">
        <v>396</v>
      </c>
      <c r="P2763" t="s">
        <v>397</v>
      </c>
      <c r="Q2763" t="s">
        <v>118</v>
      </c>
      <c r="T2763" t="str">
        <f>VLOOKUP(O2763,Aggregations!$B$2:$C$12,2,FALSE)</f>
        <v>SUM</v>
      </c>
      <c r="U2763" t="b">
        <f t="shared" si="41"/>
        <v>0</v>
      </c>
    </row>
    <row r="2764" spans="1:21" x14ac:dyDescent="0.25">
      <c r="A2764" t="s">
        <v>5413</v>
      </c>
      <c r="B2764" t="s">
        <v>19</v>
      </c>
      <c r="C2764" t="s">
        <v>20</v>
      </c>
      <c r="D2764" t="s">
        <v>5413</v>
      </c>
      <c r="E2764" s="1">
        <v>44371.648611111108</v>
      </c>
      <c r="G2764" s="2">
        <v>44370</v>
      </c>
      <c r="H2764" s="2">
        <v>37608</v>
      </c>
      <c r="I2764">
        <v>1</v>
      </c>
      <c r="J2764" s="2">
        <v>44372</v>
      </c>
      <c r="K2764" s="2">
        <v>44372</v>
      </c>
      <c r="L2764" t="s">
        <v>29</v>
      </c>
      <c r="M2764" t="s">
        <v>30</v>
      </c>
      <c r="N2764" t="s">
        <v>5414</v>
      </c>
      <c r="O2764" t="s">
        <v>396</v>
      </c>
      <c r="P2764" t="s">
        <v>397</v>
      </c>
      <c r="Q2764" t="s">
        <v>118</v>
      </c>
      <c r="T2764" t="str">
        <f>VLOOKUP(O2764,Aggregations!$B$2:$C$12,2,FALSE)</f>
        <v>SUM</v>
      </c>
      <c r="U2764" t="b">
        <f t="shared" si="41"/>
        <v>0</v>
      </c>
    </row>
    <row r="2765" spans="1:21" x14ac:dyDescent="0.25">
      <c r="A2765" t="s">
        <v>5415</v>
      </c>
      <c r="B2765" t="s">
        <v>32</v>
      </c>
      <c r="C2765" t="s">
        <v>20</v>
      </c>
      <c r="D2765" t="s">
        <v>5415</v>
      </c>
      <c r="E2765" s="1">
        <v>44371.648611111108</v>
      </c>
      <c r="G2765" s="2">
        <v>44370</v>
      </c>
      <c r="H2765" s="2">
        <v>37608</v>
      </c>
      <c r="I2765">
        <v>1</v>
      </c>
      <c r="J2765" s="2">
        <v>44372</v>
      </c>
      <c r="K2765" s="2">
        <v>44372</v>
      </c>
      <c r="L2765" t="s">
        <v>29</v>
      </c>
      <c r="M2765" t="s">
        <v>30</v>
      </c>
      <c r="N2765" t="s">
        <v>5416</v>
      </c>
      <c r="O2765" t="s">
        <v>396</v>
      </c>
      <c r="P2765" t="s">
        <v>397</v>
      </c>
      <c r="Q2765" t="s">
        <v>118</v>
      </c>
      <c r="T2765" t="str">
        <f>VLOOKUP(O2765,Aggregations!$B$2:$C$12,2,FALSE)</f>
        <v>SUM</v>
      </c>
      <c r="U2765" t="b">
        <f t="shared" si="41"/>
        <v>0</v>
      </c>
    </row>
    <row r="2766" spans="1:21" x14ac:dyDescent="0.25">
      <c r="A2766" t="s">
        <v>5417</v>
      </c>
      <c r="B2766" t="s">
        <v>32</v>
      </c>
      <c r="C2766" t="s">
        <v>20</v>
      </c>
      <c r="D2766" t="s">
        <v>5417</v>
      </c>
      <c r="E2766" s="1">
        <v>44371.648611111108</v>
      </c>
      <c r="G2766" s="2">
        <v>44370</v>
      </c>
      <c r="H2766" s="2">
        <v>37608</v>
      </c>
      <c r="I2766">
        <v>1</v>
      </c>
      <c r="J2766" s="2">
        <v>44372</v>
      </c>
      <c r="K2766" s="2">
        <v>44372</v>
      </c>
      <c r="L2766" t="s">
        <v>29</v>
      </c>
      <c r="M2766" t="s">
        <v>30</v>
      </c>
      <c r="N2766" t="s">
        <v>5418</v>
      </c>
      <c r="O2766" t="s">
        <v>396</v>
      </c>
      <c r="P2766" t="s">
        <v>397</v>
      </c>
      <c r="Q2766" t="s">
        <v>118</v>
      </c>
      <c r="T2766" t="str">
        <f>VLOOKUP(O2766,Aggregations!$B$2:$C$12,2,FALSE)</f>
        <v>SUM</v>
      </c>
      <c r="U2766" t="b">
        <f t="shared" si="41"/>
        <v>0</v>
      </c>
    </row>
    <row r="2767" spans="1:21" x14ac:dyDescent="0.25">
      <c r="A2767" t="s">
        <v>5419</v>
      </c>
      <c r="B2767" t="s">
        <v>32</v>
      </c>
      <c r="C2767" t="s">
        <v>20</v>
      </c>
      <c r="D2767" t="s">
        <v>5419</v>
      </c>
      <c r="E2767" s="1">
        <v>44371.647916666669</v>
      </c>
      <c r="G2767" s="2">
        <v>44370</v>
      </c>
      <c r="H2767" s="2">
        <v>37608</v>
      </c>
      <c r="I2767">
        <v>2</v>
      </c>
      <c r="J2767" s="2">
        <v>44372</v>
      </c>
      <c r="K2767" s="2">
        <v>44372</v>
      </c>
      <c r="L2767" t="s">
        <v>29</v>
      </c>
      <c r="M2767" t="s">
        <v>30</v>
      </c>
      <c r="N2767" t="s">
        <v>5420</v>
      </c>
      <c r="O2767" t="s">
        <v>396</v>
      </c>
      <c r="P2767" t="s">
        <v>397</v>
      </c>
      <c r="Q2767" t="s">
        <v>118</v>
      </c>
      <c r="T2767" t="str">
        <f>VLOOKUP(O2767,Aggregations!$B$2:$C$12,2,FALSE)</f>
        <v>SUM</v>
      </c>
      <c r="U2767" t="b">
        <f t="shared" si="41"/>
        <v>0</v>
      </c>
    </row>
    <row r="2768" spans="1:21" x14ac:dyDescent="0.25">
      <c r="A2768" t="s">
        <v>5421</v>
      </c>
      <c r="B2768" t="s">
        <v>32</v>
      </c>
      <c r="C2768" t="s">
        <v>20</v>
      </c>
      <c r="D2768" t="s">
        <v>5421</v>
      </c>
      <c r="E2768" s="1">
        <v>44371.648611111108</v>
      </c>
      <c r="G2768" s="2">
        <v>44370</v>
      </c>
      <c r="H2768" s="2">
        <v>37608</v>
      </c>
      <c r="I2768">
        <v>1</v>
      </c>
      <c r="J2768" s="2">
        <v>44372</v>
      </c>
      <c r="K2768" s="2">
        <v>44372</v>
      </c>
      <c r="L2768" t="s">
        <v>29</v>
      </c>
      <c r="M2768" t="s">
        <v>30</v>
      </c>
      <c r="N2768" t="s">
        <v>5422</v>
      </c>
      <c r="O2768" t="s">
        <v>396</v>
      </c>
      <c r="P2768" t="s">
        <v>397</v>
      </c>
      <c r="Q2768" t="s">
        <v>118</v>
      </c>
      <c r="T2768" t="str">
        <f>VLOOKUP(O2768,Aggregations!$B$2:$C$12,2,FALSE)</f>
        <v>SUM</v>
      </c>
      <c r="U2768" t="b">
        <f t="shared" si="41"/>
        <v>0</v>
      </c>
    </row>
    <row r="2769" spans="1:21" x14ac:dyDescent="0.25">
      <c r="A2769" t="s">
        <v>5423</v>
      </c>
      <c r="B2769" t="s">
        <v>32</v>
      </c>
      <c r="C2769" t="s">
        <v>20</v>
      </c>
      <c r="D2769" t="s">
        <v>5423</v>
      </c>
      <c r="E2769" s="1">
        <v>44371.648611111108</v>
      </c>
      <c r="G2769" s="2">
        <v>44370</v>
      </c>
      <c r="H2769" s="2">
        <v>37608</v>
      </c>
      <c r="I2769">
        <v>3</v>
      </c>
      <c r="J2769" s="2">
        <v>44372</v>
      </c>
      <c r="K2769" s="2">
        <v>44372</v>
      </c>
      <c r="L2769" t="s">
        <v>29</v>
      </c>
      <c r="M2769" t="s">
        <v>30</v>
      </c>
      <c r="N2769" t="s">
        <v>5424</v>
      </c>
      <c r="O2769" t="s">
        <v>396</v>
      </c>
      <c r="P2769" t="s">
        <v>397</v>
      </c>
      <c r="Q2769" t="s">
        <v>118</v>
      </c>
      <c r="T2769" t="str">
        <f>VLOOKUP(O2769,Aggregations!$B$2:$C$12,2,FALSE)</f>
        <v>SUM</v>
      </c>
      <c r="U2769" t="b">
        <f t="shared" si="41"/>
        <v>0</v>
      </c>
    </row>
    <row r="2770" spans="1:21" x14ac:dyDescent="0.25">
      <c r="A2770" t="s">
        <v>5425</v>
      </c>
      <c r="B2770" t="s">
        <v>32</v>
      </c>
      <c r="C2770" t="s">
        <v>20</v>
      </c>
      <c r="D2770" t="s">
        <v>5425</v>
      </c>
      <c r="E2770" s="1">
        <v>44371.647916666669</v>
      </c>
      <c r="G2770" s="2">
        <v>44370</v>
      </c>
      <c r="H2770" s="2">
        <v>37608</v>
      </c>
      <c r="I2770">
        <v>5</v>
      </c>
      <c r="J2770" s="2">
        <v>44372</v>
      </c>
      <c r="K2770" s="2">
        <v>44372</v>
      </c>
      <c r="L2770" t="s">
        <v>29</v>
      </c>
      <c r="M2770" t="s">
        <v>30</v>
      </c>
      <c r="N2770" t="s">
        <v>5426</v>
      </c>
      <c r="O2770" t="s">
        <v>396</v>
      </c>
      <c r="P2770" t="s">
        <v>397</v>
      </c>
      <c r="Q2770" t="s">
        <v>118</v>
      </c>
      <c r="T2770" t="str">
        <f>VLOOKUP(O2770,Aggregations!$B$2:$C$12,2,FALSE)</f>
        <v>SUM</v>
      </c>
      <c r="U2770" t="b">
        <f t="shared" si="41"/>
        <v>0</v>
      </c>
    </row>
    <row r="2771" spans="1:21" x14ac:dyDescent="0.25">
      <c r="A2771" t="s">
        <v>5427</v>
      </c>
      <c r="B2771" t="s">
        <v>32</v>
      </c>
      <c r="C2771" t="s">
        <v>20</v>
      </c>
      <c r="D2771" t="s">
        <v>5427</v>
      </c>
      <c r="E2771" s="1">
        <v>44371.647916666669</v>
      </c>
      <c r="G2771" s="2">
        <v>44370</v>
      </c>
      <c r="H2771" s="2">
        <v>37608</v>
      </c>
      <c r="I2771">
        <v>2</v>
      </c>
      <c r="J2771" s="2">
        <v>44372</v>
      </c>
      <c r="K2771" s="2">
        <v>44372</v>
      </c>
      <c r="L2771" t="s">
        <v>29</v>
      </c>
      <c r="M2771" t="s">
        <v>30</v>
      </c>
      <c r="N2771" t="s">
        <v>5428</v>
      </c>
      <c r="O2771" t="s">
        <v>396</v>
      </c>
      <c r="P2771" t="s">
        <v>397</v>
      </c>
      <c r="Q2771" t="s">
        <v>118</v>
      </c>
      <c r="T2771" t="str">
        <f>VLOOKUP(O2771,Aggregations!$B$2:$C$12,2,FALSE)</f>
        <v>SUM</v>
      </c>
      <c r="U2771" t="b">
        <f t="shared" si="41"/>
        <v>0</v>
      </c>
    </row>
    <row r="2772" spans="1:21" x14ac:dyDescent="0.25">
      <c r="A2772" t="s">
        <v>5429</v>
      </c>
      <c r="B2772" t="s">
        <v>32</v>
      </c>
      <c r="C2772" t="s">
        <v>20</v>
      </c>
      <c r="D2772" t="s">
        <v>5429</v>
      </c>
      <c r="E2772" s="1">
        <v>44371.648611111108</v>
      </c>
      <c r="G2772" s="2">
        <v>44370</v>
      </c>
      <c r="H2772" s="2">
        <v>37608</v>
      </c>
      <c r="I2772">
        <v>1</v>
      </c>
      <c r="J2772" s="2">
        <v>44372</v>
      </c>
      <c r="K2772" s="2">
        <v>44372</v>
      </c>
      <c r="L2772" t="s">
        <v>29</v>
      </c>
      <c r="M2772" t="s">
        <v>30</v>
      </c>
      <c r="N2772" t="s">
        <v>5430</v>
      </c>
      <c r="O2772" t="s">
        <v>396</v>
      </c>
      <c r="P2772" t="s">
        <v>397</v>
      </c>
      <c r="Q2772" t="s">
        <v>118</v>
      </c>
      <c r="T2772" t="str">
        <f>VLOOKUP(O2772,Aggregations!$B$2:$C$12,2,FALSE)</f>
        <v>SUM</v>
      </c>
      <c r="U2772" t="b">
        <f t="shared" si="41"/>
        <v>0</v>
      </c>
    </row>
    <row r="2773" spans="1:21" x14ac:dyDescent="0.25">
      <c r="A2773" t="s">
        <v>5431</v>
      </c>
      <c r="B2773" t="s">
        <v>32</v>
      </c>
      <c r="C2773" t="s">
        <v>20</v>
      </c>
      <c r="D2773" t="s">
        <v>5431</v>
      </c>
      <c r="E2773" s="1">
        <v>44371.648611111108</v>
      </c>
      <c r="G2773" s="2">
        <v>44370</v>
      </c>
      <c r="H2773" s="2">
        <v>37608</v>
      </c>
      <c r="I2773">
        <v>1</v>
      </c>
      <c r="J2773" s="2">
        <v>44372</v>
      </c>
      <c r="K2773" s="2">
        <v>44372</v>
      </c>
      <c r="L2773" t="s">
        <v>29</v>
      </c>
      <c r="M2773" t="s">
        <v>30</v>
      </c>
      <c r="N2773" t="s">
        <v>5432</v>
      </c>
      <c r="O2773" t="s">
        <v>396</v>
      </c>
      <c r="P2773" t="s">
        <v>397</v>
      </c>
      <c r="Q2773" t="s">
        <v>118</v>
      </c>
      <c r="T2773" t="str">
        <f>VLOOKUP(O2773,Aggregations!$B$2:$C$12,2,FALSE)</f>
        <v>SUM</v>
      </c>
      <c r="U2773" t="b">
        <f t="shared" si="41"/>
        <v>0</v>
      </c>
    </row>
    <row r="2774" spans="1:21" x14ac:dyDescent="0.25">
      <c r="A2774" t="s">
        <v>5433</v>
      </c>
      <c r="B2774" t="s">
        <v>32</v>
      </c>
      <c r="C2774" t="s">
        <v>20</v>
      </c>
      <c r="D2774" t="s">
        <v>5433</v>
      </c>
      <c r="E2774" s="1">
        <v>44371.647916666669</v>
      </c>
      <c r="G2774" s="2">
        <v>44370</v>
      </c>
      <c r="H2774" s="2">
        <v>37608</v>
      </c>
      <c r="I2774">
        <v>5</v>
      </c>
      <c r="J2774" s="2">
        <v>44372</v>
      </c>
      <c r="K2774" s="2">
        <v>44372</v>
      </c>
      <c r="L2774" t="s">
        <v>29</v>
      </c>
      <c r="M2774" t="s">
        <v>30</v>
      </c>
      <c r="N2774" t="s">
        <v>5434</v>
      </c>
      <c r="O2774" t="s">
        <v>396</v>
      </c>
      <c r="P2774" t="s">
        <v>397</v>
      </c>
      <c r="Q2774" t="s">
        <v>118</v>
      </c>
      <c r="T2774" t="str">
        <f>VLOOKUP(O2774,Aggregations!$B$2:$C$12,2,FALSE)</f>
        <v>SUM</v>
      </c>
      <c r="U2774" t="b">
        <f t="shared" si="41"/>
        <v>0</v>
      </c>
    </row>
    <row r="2775" spans="1:21" x14ac:dyDescent="0.25">
      <c r="A2775" t="s">
        <v>5435</v>
      </c>
      <c r="B2775" t="s">
        <v>32</v>
      </c>
      <c r="C2775" t="s">
        <v>20</v>
      </c>
      <c r="D2775" t="s">
        <v>5435</v>
      </c>
      <c r="E2775" s="1">
        <v>44371.648611111108</v>
      </c>
      <c r="G2775" s="2">
        <v>44370</v>
      </c>
      <c r="H2775" s="2">
        <v>37608</v>
      </c>
      <c r="I2775">
        <v>1</v>
      </c>
      <c r="J2775" s="2">
        <v>44372</v>
      </c>
      <c r="K2775" s="2">
        <v>44372</v>
      </c>
      <c r="L2775" t="s">
        <v>29</v>
      </c>
      <c r="M2775" t="s">
        <v>30</v>
      </c>
      <c r="N2775" t="s">
        <v>5436</v>
      </c>
      <c r="O2775" t="s">
        <v>396</v>
      </c>
      <c r="P2775" t="s">
        <v>397</v>
      </c>
      <c r="Q2775" t="s">
        <v>118</v>
      </c>
      <c r="T2775" t="str">
        <f>VLOOKUP(O2775,Aggregations!$B$2:$C$12,2,FALSE)</f>
        <v>SUM</v>
      </c>
      <c r="U2775" t="b">
        <f t="shared" si="41"/>
        <v>0</v>
      </c>
    </row>
    <row r="2776" spans="1:21" x14ac:dyDescent="0.25">
      <c r="A2776" t="s">
        <v>5437</v>
      </c>
      <c r="B2776" t="s">
        <v>32</v>
      </c>
      <c r="C2776" t="s">
        <v>20</v>
      </c>
      <c r="D2776" t="s">
        <v>5437</v>
      </c>
      <c r="E2776" s="1">
        <v>44371.648611111108</v>
      </c>
      <c r="G2776" s="2">
        <v>44370</v>
      </c>
      <c r="H2776" s="2">
        <v>37608</v>
      </c>
      <c r="I2776">
        <v>1</v>
      </c>
      <c r="J2776" s="2">
        <v>44372</v>
      </c>
      <c r="K2776" s="2">
        <v>44372</v>
      </c>
      <c r="L2776" t="s">
        <v>29</v>
      </c>
      <c r="M2776" t="s">
        <v>30</v>
      </c>
      <c r="N2776" t="s">
        <v>5438</v>
      </c>
      <c r="O2776" t="s">
        <v>396</v>
      </c>
      <c r="P2776" t="s">
        <v>397</v>
      </c>
      <c r="Q2776" t="s">
        <v>118</v>
      </c>
      <c r="T2776" t="str">
        <f>VLOOKUP(O2776,Aggregations!$B$2:$C$12,2,FALSE)</f>
        <v>SUM</v>
      </c>
      <c r="U2776" t="b">
        <f t="shared" si="41"/>
        <v>0</v>
      </c>
    </row>
    <row r="2777" spans="1:21" x14ac:dyDescent="0.25">
      <c r="A2777" t="s">
        <v>5439</v>
      </c>
      <c r="B2777" t="s">
        <v>32</v>
      </c>
      <c r="C2777" t="s">
        <v>20</v>
      </c>
      <c r="D2777" t="s">
        <v>5439</v>
      </c>
      <c r="E2777" s="1">
        <v>44371.648611111108</v>
      </c>
      <c r="G2777" s="2">
        <v>44370</v>
      </c>
      <c r="H2777" s="2">
        <v>37608</v>
      </c>
      <c r="I2777">
        <v>1</v>
      </c>
      <c r="J2777" s="2">
        <v>44372</v>
      </c>
      <c r="K2777" s="2">
        <v>44372</v>
      </c>
      <c r="L2777" t="s">
        <v>29</v>
      </c>
      <c r="M2777" t="s">
        <v>30</v>
      </c>
      <c r="N2777" t="s">
        <v>5440</v>
      </c>
      <c r="O2777" t="s">
        <v>396</v>
      </c>
      <c r="P2777" t="s">
        <v>397</v>
      </c>
      <c r="Q2777" t="s">
        <v>118</v>
      </c>
      <c r="T2777" t="str">
        <f>VLOOKUP(O2777,Aggregations!$B$2:$C$12,2,FALSE)</f>
        <v>SUM</v>
      </c>
      <c r="U2777" t="b">
        <f t="shared" si="41"/>
        <v>0</v>
      </c>
    </row>
    <row r="2778" spans="1:21" x14ac:dyDescent="0.25">
      <c r="A2778" t="s">
        <v>5441</v>
      </c>
      <c r="B2778" t="s">
        <v>32</v>
      </c>
      <c r="C2778" t="s">
        <v>20</v>
      </c>
      <c r="D2778" t="s">
        <v>5441</v>
      </c>
      <c r="E2778" s="1">
        <v>44371.648611111108</v>
      </c>
      <c r="G2778" s="2">
        <v>44370</v>
      </c>
      <c r="H2778" s="2">
        <v>37608</v>
      </c>
      <c r="I2778">
        <v>1</v>
      </c>
      <c r="J2778" s="2">
        <v>44372</v>
      </c>
      <c r="K2778" s="2">
        <v>44372</v>
      </c>
      <c r="L2778" t="s">
        <v>29</v>
      </c>
      <c r="M2778" t="s">
        <v>30</v>
      </c>
      <c r="N2778" t="s">
        <v>5442</v>
      </c>
      <c r="O2778" t="s">
        <v>396</v>
      </c>
      <c r="P2778" t="s">
        <v>397</v>
      </c>
      <c r="Q2778" t="s">
        <v>118</v>
      </c>
      <c r="T2778" t="str">
        <f>VLOOKUP(O2778,Aggregations!$B$2:$C$12,2,FALSE)</f>
        <v>SUM</v>
      </c>
      <c r="U2778" t="b">
        <f t="shared" si="41"/>
        <v>0</v>
      </c>
    </row>
    <row r="2779" spans="1:21" x14ac:dyDescent="0.25">
      <c r="A2779" t="s">
        <v>5443</v>
      </c>
      <c r="B2779" t="s">
        <v>32</v>
      </c>
      <c r="C2779" t="s">
        <v>20</v>
      </c>
      <c r="D2779" t="s">
        <v>5443</v>
      </c>
      <c r="E2779" s="1">
        <v>44371.647916666669</v>
      </c>
      <c r="G2779" s="2">
        <v>44370</v>
      </c>
      <c r="H2779" s="2">
        <v>37608</v>
      </c>
      <c r="I2779">
        <v>2</v>
      </c>
      <c r="J2779" s="2">
        <v>44372</v>
      </c>
      <c r="K2779" s="2">
        <v>44372</v>
      </c>
      <c r="L2779" t="s">
        <v>29</v>
      </c>
      <c r="M2779" t="s">
        <v>30</v>
      </c>
      <c r="N2779" t="s">
        <v>5444</v>
      </c>
      <c r="O2779" t="s">
        <v>396</v>
      </c>
      <c r="P2779" t="s">
        <v>397</v>
      </c>
      <c r="Q2779" t="s">
        <v>118</v>
      </c>
      <c r="T2779" t="str">
        <f>VLOOKUP(O2779,Aggregations!$B$2:$C$12,2,FALSE)</f>
        <v>SUM</v>
      </c>
      <c r="U2779" t="b">
        <f t="shared" si="41"/>
        <v>0</v>
      </c>
    </row>
    <row r="2780" spans="1:21" x14ac:dyDescent="0.25">
      <c r="A2780" t="s">
        <v>5445</v>
      </c>
      <c r="B2780" t="s">
        <v>32</v>
      </c>
      <c r="C2780" t="s">
        <v>20</v>
      </c>
      <c r="D2780" t="s">
        <v>5445</v>
      </c>
      <c r="E2780" s="1">
        <v>44371.647916666669</v>
      </c>
      <c r="G2780" s="2">
        <v>44370</v>
      </c>
      <c r="H2780" s="2">
        <v>37608</v>
      </c>
      <c r="I2780">
        <v>2</v>
      </c>
      <c r="J2780" s="2">
        <v>44372</v>
      </c>
      <c r="K2780" s="2">
        <v>44372</v>
      </c>
      <c r="L2780" t="s">
        <v>29</v>
      </c>
      <c r="M2780" t="s">
        <v>30</v>
      </c>
      <c r="N2780" t="s">
        <v>5446</v>
      </c>
      <c r="O2780" t="s">
        <v>396</v>
      </c>
      <c r="P2780" t="s">
        <v>397</v>
      </c>
      <c r="Q2780" t="s">
        <v>118</v>
      </c>
      <c r="T2780" t="str">
        <f>VLOOKUP(O2780,Aggregations!$B$2:$C$12,2,FALSE)</f>
        <v>SUM</v>
      </c>
      <c r="U2780" t="b">
        <f t="shared" si="41"/>
        <v>0</v>
      </c>
    </row>
    <row r="2781" spans="1:21" x14ac:dyDescent="0.25">
      <c r="A2781" t="s">
        <v>5447</v>
      </c>
      <c r="B2781" t="s">
        <v>32</v>
      </c>
      <c r="C2781" t="s">
        <v>20</v>
      </c>
      <c r="D2781" t="s">
        <v>5447</v>
      </c>
      <c r="E2781" s="1">
        <v>44371.648611111108</v>
      </c>
      <c r="G2781" s="2">
        <v>44370</v>
      </c>
      <c r="H2781" s="2">
        <v>37608</v>
      </c>
      <c r="I2781">
        <v>1</v>
      </c>
      <c r="J2781" s="2">
        <v>44372</v>
      </c>
      <c r="K2781" s="2">
        <v>44372</v>
      </c>
      <c r="L2781" t="s">
        <v>29</v>
      </c>
      <c r="M2781" t="s">
        <v>30</v>
      </c>
      <c r="N2781" t="s">
        <v>5448</v>
      </c>
      <c r="O2781" t="s">
        <v>396</v>
      </c>
      <c r="P2781" t="s">
        <v>397</v>
      </c>
      <c r="Q2781" t="s">
        <v>118</v>
      </c>
      <c r="T2781" t="str">
        <f>VLOOKUP(O2781,Aggregations!$B$2:$C$12,2,FALSE)</f>
        <v>SUM</v>
      </c>
      <c r="U2781" t="b">
        <f t="shared" si="41"/>
        <v>0</v>
      </c>
    </row>
    <row r="2782" spans="1:21" x14ac:dyDescent="0.25">
      <c r="A2782" t="s">
        <v>5449</v>
      </c>
      <c r="B2782" t="s">
        <v>32</v>
      </c>
      <c r="C2782" t="s">
        <v>20</v>
      </c>
      <c r="D2782" t="s">
        <v>5449</v>
      </c>
      <c r="E2782" s="1">
        <v>44371.648611111108</v>
      </c>
      <c r="G2782" s="2">
        <v>44370</v>
      </c>
      <c r="H2782" s="2">
        <v>37608</v>
      </c>
      <c r="I2782">
        <v>1</v>
      </c>
      <c r="J2782" s="2">
        <v>44372</v>
      </c>
      <c r="K2782" s="2">
        <v>44372</v>
      </c>
      <c r="L2782" t="s">
        <v>29</v>
      </c>
      <c r="M2782" t="s">
        <v>30</v>
      </c>
      <c r="N2782" t="s">
        <v>5450</v>
      </c>
      <c r="O2782" t="s">
        <v>396</v>
      </c>
      <c r="P2782" t="s">
        <v>397</v>
      </c>
      <c r="Q2782" t="s">
        <v>118</v>
      </c>
      <c r="T2782" t="str">
        <f>VLOOKUP(O2782,Aggregations!$B$2:$C$12,2,FALSE)</f>
        <v>SUM</v>
      </c>
      <c r="U2782" t="b">
        <f t="shared" si="41"/>
        <v>0</v>
      </c>
    </row>
    <row r="2783" spans="1:21" x14ac:dyDescent="0.25">
      <c r="A2783" t="s">
        <v>5451</v>
      </c>
      <c r="B2783" t="s">
        <v>32</v>
      </c>
      <c r="C2783" t="s">
        <v>20</v>
      </c>
      <c r="D2783" t="s">
        <v>5451</v>
      </c>
      <c r="E2783" s="1">
        <v>44371.647916666669</v>
      </c>
      <c r="G2783" s="2">
        <v>44370</v>
      </c>
      <c r="H2783" s="2">
        <v>37608</v>
      </c>
      <c r="I2783">
        <v>16</v>
      </c>
      <c r="J2783" s="2">
        <v>44372</v>
      </c>
      <c r="K2783" s="2">
        <v>44372</v>
      </c>
      <c r="L2783" t="s">
        <v>29</v>
      </c>
      <c r="M2783" t="s">
        <v>30</v>
      </c>
      <c r="N2783" t="s">
        <v>5452</v>
      </c>
      <c r="O2783" t="s">
        <v>396</v>
      </c>
      <c r="P2783" t="s">
        <v>397</v>
      </c>
      <c r="Q2783" t="s">
        <v>118</v>
      </c>
      <c r="T2783" t="str">
        <f>VLOOKUP(O2783,Aggregations!$B$2:$C$12,2,FALSE)</f>
        <v>SUM</v>
      </c>
      <c r="U2783" t="b">
        <f t="shared" si="41"/>
        <v>0</v>
      </c>
    </row>
    <row r="2784" spans="1:21" x14ac:dyDescent="0.25">
      <c r="A2784" t="s">
        <v>5453</v>
      </c>
      <c r="B2784" t="s">
        <v>32</v>
      </c>
      <c r="C2784" t="s">
        <v>20</v>
      </c>
      <c r="D2784" t="s">
        <v>5453</v>
      </c>
      <c r="E2784" s="1">
        <v>44371.647916666669</v>
      </c>
      <c r="G2784" s="2">
        <v>44370</v>
      </c>
      <c r="H2784" s="2">
        <v>37608</v>
      </c>
      <c r="I2784">
        <v>24</v>
      </c>
      <c r="J2784" s="2">
        <v>44372</v>
      </c>
      <c r="K2784" s="2">
        <v>44372</v>
      </c>
      <c r="L2784" t="s">
        <v>29</v>
      </c>
      <c r="M2784" t="s">
        <v>30</v>
      </c>
      <c r="N2784" t="s">
        <v>5454</v>
      </c>
      <c r="O2784" t="s">
        <v>396</v>
      </c>
      <c r="P2784" t="s">
        <v>397</v>
      </c>
      <c r="Q2784" t="s">
        <v>118</v>
      </c>
      <c r="T2784" t="str">
        <f>VLOOKUP(O2784,Aggregations!$B$2:$C$12,2,FALSE)</f>
        <v>SUM</v>
      </c>
      <c r="U2784" t="b">
        <f t="shared" si="41"/>
        <v>0</v>
      </c>
    </row>
    <row r="2785" spans="1:21" x14ac:dyDescent="0.25">
      <c r="A2785" t="s">
        <v>5455</v>
      </c>
      <c r="B2785" t="s">
        <v>32</v>
      </c>
      <c r="C2785" t="s">
        <v>20</v>
      </c>
      <c r="D2785" t="s">
        <v>5455</v>
      </c>
      <c r="E2785" s="1">
        <v>44371.647916666669</v>
      </c>
      <c r="G2785" s="2">
        <v>44370</v>
      </c>
      <c r="H2785" s="2">
        <v>37608</v>
      </c>
      <c r="I2785">
        <v>11</v>
      </c>
      <c r="J2785" s="2">
        <v>44372</v>
      </c>
      <c r="K2785" s="2">
        <v>44372</v>
      </c>
      <c r="L2785" t="s">
        <v>29</v>
      </c>
      <c r="M2785" t="s">
        <v>30</v>
      </c>
      <c r="N2785" t="s">
        <v>5456</v>
      </c>
      <c r="O2785" t="s">
        <v>396</v>
      </c>
      <c r="P2785" t="s">
        <v>397</v>
      </c>
      <c r="Q2785" t="s">
        <v>118</v>
      </c>
      <c r="T2785" t="str">
        <f>VLOOKUP(O2785,Aggregations!$B$2:$C$12,2,FALSE)</f>
        <v>SUM</v>
      </c>
      <c r="U2785" t="b">
        <f t="shared" si="41"/>
        <v>0</v>
      </c>
    </row>
    <row r="2786" spans="1:21" x14ac:dyDescent="0.25">
      <c r="A2786" t="s">
        <v>5457</v>
      </c>
      <c r="B2786" t="s">
        <v>19</v>
      </c>
      <c r="C2786" t="s">
        <v>20</v>
      </c>
      <c r="D2786" t="s">
        <v>5457</v>
      </c>
      <c r="E2786" s="1">
        <v>44371.648611111108</v>
      </c>
      <c r="G2786" s="2">
        <v>44370</v>
      </c>
      <c r="H2786" s="2">
        <v>37608</v>
      </c>
      <c r="I2786">
        <v>1</v>
      </c>
      <c r="J2786" s="2">
        <v>44372</v>
      </c>
      <c r="K2786" s="2">
        <v>44372</v>
      </c>
      <c r="L2786" t="s">
        <v>29</v>
      </c>
      <c r="M2786" t="s">
        <v>30</v>
      </c>
      <c r="N2786" t="s">
        <v>5458</v>
      </c>
      <c r="O2786" t="s">
        <v>396</v>
      </c>
      <c r="P2786" t="s">
        <v>397</v>
      </c>
      <c r="Q2786" t="s">
        <v>118</v>
      </c>
      <c r="T2786" t="str">
        <f>VLOOKUP(O2786,Aggregations!$B$2:$C$12,2,FALSE)</f>
        <v>SUM</v>
      </c>
      <c r="U2786" t="b">
        <f t="shared" si="41"/>
        <v>0</v>
      </c>
    </row>
    <row r="2787" spans="1:21" x14ac:dyDescent="0.25">
      <c r="A2787" t="s">
        <v>5459</v>
      </c>
      <c r="B2787" t="s">
        <v>19</v>
      </c>
      <c r="C2787" t="s">
        <v>20</v>
      </c>
      <c r="D2787" t="s">
        <v>5459</v>
      </c>
      <c r="E2787" s="1">
        <v>44371.648611111108</v>
      </c>
      <c r="G2787" s="2">
        <v>44370</v>
      </c>
      <c r="H2787" s="2">
        <v>37608</v>
      </c>
      <c r="I2787">
        <v>1</v>
      </c>
      <c r="J2787" s="2">
        <v>44372</v>
      </c>
      <c r="K2787" s="2">
        <v>44372</v>
      </c>
      <c r="L2787" t="s">
        <v>29</v>
      </c>
      <c r="M2787" t="s">
        <v>30</v>
      </c>
      <c r="N2787" t="s">
        <v>5460</v>
      </c>
      <c r="O2787" t="s">
        <v>396</v>
      </c>
      <c r="P2787" t="s">
        <v>397</v>
      </c>
      <c r="Q2787" t="s">
        <v>118</v>
      </c>
      <c r="T2787" t="str">
        <f>VLOOKUP(O2787,Aggregations!$B$2:$C$12,2,FALSE)</f>
        <v>SUM</v>
      </c>
      <c r="U2787" t="b">
        <f t="shared" si="41"/>
        <v>0</v>
      </c>
    </row>
    <row r="2788" spans="1:21" x14ac:dyDescent="0.25">
      <c r="A2788" t="s">
        <v>5461</v>
      </c>
      <c r="B2788" t="s">
        <v>19</v>
      </c>
      <c r="C2788" t="s">
        <v>20</v>
      </c>
      <c r="D2788" t="s">
        <v>5461</v>
      </c>
      <c r="E2788" s="1">
        <v>44371.647916666669</v>
      </c>
      <c r="G2788" s="2">
        <v>44370</v>
      </c>
      <c r="H2788" s="2">
        <v>37608</v>
      </c>
      <c r="I2788">
        <v>3</v>
      </c>
      <c r="J2788" s="2">
        <v>44372</v>
      </c>
      <c r="K2788" s="2">
        <v>44372</v>
      </c>
      <c r="L2788" t="s">
        <v>29</v>
      </c>
      <c r="M2788" t="s">
        <v>30</v>
      </c>
      <c r="N2788" t="s">
        <v>5462</v>
      </c>
      <c r="O2788" t="s">
        <v>396</v>
      </c>
      <c r="P2788" t="s">
        <v>397</v>
      </c>
      <c r="Q2788" t="s">
        <v>118</v>
      </c>
      <c r="T2788" t="str">
        <f>VLOOKUP(O2788,Aggregations!$B$2:$C$12,2,FALSE)</f>
        <v>SUM</v>
      </c>
      <c r="U2788" t="b">
        <f t="shared" si="41"/>
        <v>0</v>
      </c>
    </row>
    <row r="2789" spans="1:21" x14ac:dyDescent="0.25">
      <c r="A2789" t="s">
        <v>5463</v>
      </c>
      <c r="B2789" t="s">
        <v>19</v>
      </c>
      <c r="C2789" t="s">
        <v>20</v>
      </c>
      <c r="D2789" t="s">
        <v>5463</v>
      </c>
      <c r="E2789" s="1">
        <v>44371.647916666669</v>
      </c>
      <c r="G2789" s="2">
        <v>44370</v>
      </c>
      <c r="H2789" s="2">
        <v>37608</v>
      </c>
      <c r="I2789">
        <v>4</v>
      </c>
      <c r="J2789" s="2">
        <v>44372</v>
      </c>
      <c r="K2789" s="2">
        <v>44372</v>
      </c>
      <c r="L2789" t="s">
        <v>29</v>
      </c>
      <c r="M2789" t="s">
        <v>30</v>
      </c>
      <c r="N2789" t="s">
        <v>5464</v>
      </c>
      <c r="O2789" t="s">
        <v>396</v>
      </c>
      <c r="P2789" t="s">
        <v>397</v>
      </c>
      <c r="Q2789" t="s">
        <v>118</v>
      </c>
      <c r="T2789" t="str">
        <f>VLOOKUP(O2789,Aggregations!$B$2:$C$12,2,FALSE)</f>
        <v>SUM</v>
      </c>
      <c r="U2789" t="b">
        <f t="shared" si="41"/>
        <v>0</v>
      </c>
    </row>
    <row r="2790" spans="1:21" x14ac:dyDescent="0.25">
      <c r="A2790" t="s">
        <v>5465</v>
      </c>
      <c r="B2790" t="s">
        <v>19</v>
      </c>
      <c r="C2790" t="s">
        <v>20</v>
      </c>
      <c r="D2790" t="s">
        <v>5465</v>
      </c>
      <c r="E2790" s="1">
        <v>44371.648611111108</v>
      </c>
      <c r="G2790" s="2">
        <v>44370</v>
      </c>
      <c r="H2790" s="2">
        <v>37608</v>
      </c>
      <c r="I2790">
        <v>2</v>
      </c>
      <c r="J2790" s="2">
        <v>44372</v>
      </c>
      <c r="K2790" s="2">
        <v>44372</v>
      </c>
      <c r="L2790" t="s">
        <v>29</v>
      </c>
      <c r="M2790" t="s">
        <v>30</v>
      </c>
      <c r="N2790" t="s">
        <v>5466</v>
      </c>
      <c r="O2790" t="s">
        <v>396</v>
      </c>
      <c r="P2790" t="s">
        <v>397</v>
      </c>
      <c r="Q2790" t="s">
        <v>118</v>
      </c>
      <c r="T2790" t="str">
        <f>VLOOKUP(O2790,Aggregations!$B$2:$C$12,2,FALSE)</f>
        <v>SUM</v>
      </c>
      <c r="U2790" t="b">
        <f t="shared" si="41"/>
        <v>0</v>
      </c>
    </row>
    <row r="2791" spans="1:21" x14ac:dyDescent="0.25">
      <c r="A2791" t="s">
        <v>5467</v>
      </c>
      <c r="B2791" t="s">
        <v>19</v>
      </c>
      <c r="C2791" t="s">
        <v>20</v>
      </c>
      <c r="D2791" t="s">
        <v>5467</v>
      </c>
      <c r="E2791" s="1">
        <v>44371.648611111108</v>
      </c>
      <c r="G2791" s="2">
        <v>44370</v>
      </c>
      <c r="H2791" s="2">
        <v>37608</v>
      </c>
      <c r="I2791">
        <v>1</v>
      </c>
      <c r="J2791" s="2">
        <v>44372</v>
      </c>
      <c r="K2791" s="2">
        <v>44372</v>
      </c>
      <c r="L2791" t="s">
        <v>29</v>
      </c>
      <c r="M2791" t="s">
        <v>30</v>
      </c>
      <c r="N2791" t="s">
        <v>5468</v>
      </c>
      <c r="O2791" t="s">
        <v>396</v>
      </c>
      <c r="P2791" t="s">
        <v>397</v>
      </c>
      <c r="Q2791" t="s">
        <v>118</v>
      </c>
      <c r="T2791" t="str">
        <f>VLOOKUP(O2791,Aggregations!$B$2:$C$12,2,FALSE)</f>
        <v>SUM</v>
      </c>
      <c r="U2791" t="b">
        <f t="shared" si="41"/>
        <v>0</v>
      </c>
    </row>
    <row r="2792" spans="1:21" x14ac:dyDescent="0.25">
      <c r="A2792" t="s">
        <v>5469</v>
      </c>
      <c r="B2792" t="s">
        <v>19</v>
      </c>
      <c r="C2792" t="s">
        <v>20</v>
      </c>
      <c r="D2792" t="s">
        <v>5469</v>
      </c>
      <c r="E2792" s="1">
        <v>44371.648611111108</v>
      </c>
      <c r="G2792" s="2">
        <v>44370</v>
      </c>
      <c r="H2792" s="2">
        <v>37608</v>
      </c>
      <c r="I2792">
        <v>1</v>
      </c>
      <c r="J2792" s="2">
        <v>44372</v>
      </c>
      <c r="K2792" s="2">
        <v>44372</v>
      </c>
      <c r="L2792" t="s">
        <v>29</v>
      </c>
      <c r="M2792" t="s">
        <v>30</v>
      </c>
      <c r="N2792" t="s">
        <v>5470</v>
      </c>
      <c r="O2792" t="s">
        <v>396</v>
      </c>
      <c r="P2792" t="s">
        <v>397</v>
      </c>
      <c r="Q2792" t="s">
        <v>118</v>
      </c>
      <c r="T2792" t="str">
        <f>VLOOKUP(O2792,Aggregations!$B$2:$C$12,2,FALSE)</f>
        <v>SUM</v>
      </c>
      <c r="U2792" t="b">
        <f t="shared" si="41"/>
        <v>0</v>
      </c>
    </row>
    <row r="2793" spans="1:21" x14ac:dyDescent="0.25">
      <c r="A2793" t="s">
        <v>5471</v>
      </c>
      <c r="B2793" t="s">
        <v>19</v>
      </c>
      <c r="C2793" t="s">
        <v>20</v>
      </c>
      <c r="D2793" t="s">
        <v>5471</v>
      </c>
      <c r="E2793" s="1">
        <v>44371.648611111108</v>
      </c>
      <c r="G2793" s="2">
        <v>44370</v>
      </c>
      <c r="H2793" s="2">
        <v>37608</v>
      </c>
      <c r="I2793">
        <v>1</v>
      </c>
      <c r="J2793" s="2">
        <v>44372</v>
      </c>
      <c r="K2793" s="2">
        <v>44372</v>
      </c>
      <c r="L2793" t="s">
        <v>29</v>
      </c>
      <c r="M2793" t="s">
        <v>30</v>
      </c>
      <c r="N2793" t="s">
        <v>5472</v>
      </c>
      <c r="O2793" t="s">
        <v>396</v>
      </c>
      <c r="P2793" t="s">
        <v>397</v>
      </c>
      <c r="Q2793" t="s">
        <v>118</v>
      </c>
      <c r="T2793" t="str">
        <f>VLOOKUP(O2793,Aggregations!$B$2:$C$12,2,FALSE)</f>
        <v>SUM</v>
      </c>
      <c r="U2793" t="b">
        <f t="shared" si="41"/>
        <v>0</v>
      </c>
    </row>
    <row r="2794" spans="1:21" hidden="1" x14ac:dyDescent="0.25">
      <c r="A2794" t="s">
        <v>5473</v>
      </c>
      <c r="B2794" t="s">
        <v>19</v>
      </c>
      <c r="C2794" t="s">
        <v>20</v>
      </c>
      <c r="D2794" t="s">
        <v>5473</v>
      </c>
      <c r="E2794" s="1">
        <v>44369.352777777778</v>
      </c>
      <c r="F2794" t="s">
        <v>100</v>
      </c>
      <c r="G2794" s="2">
        <v>44356</v>
      </c>
      <c r="H2794" s="2">
        <v>31945</v>
      </c>
      <c r="I2794">
        <v>6</v>
      </c>
      <c r="J2794" s="2">
        <v>44372</v>
      </c>
      <c r="K2794" s="2">
        <v>44372</v>
      </c>
      <c r="L2794" t="s">
        <v>29</v>
      </c>
      <c r="M2794" t="s">
        <v>30</v>
      </c>
      <c r="N2794" t="s">
        <v>5474</v>
      </c>
      <c r="O2794" t="s">
        <v>78</v>
      </c>
      <c r="P2794" t="s">
        <v>79</v>
      </c>
      <c r="Q2794" t="s">
        <v>6929</v>
      </c>
    </row>
    <row r="2795" spans="1:21" x14ac:dyDescent="0.25">
      <c r="A2795" t="s">
        <v>5475</v>
      </c>
      <c r="B2795" t="s">
        <v>19</v>
      </c>
      <c r="C2795" t="s">
        <v>20</v>
      </c>
      <c r="D2795" t="s">
        <v>5475</v>
      </c>
      <c r="E2795" s="1">
        <v>44369.352777777778</v>
      </c>
      <c r="F2795" t="s">
        <v>100</v>
      </c>
      <c r="G2795" s="2">
        <v>44356</v>
      </c>
      <c r="H2795" s="2">
        <v>31945</v>
      </c>
      <c r="I2795">
        <v>45</v>
      </c>
      <c r="J2795" s="2">
        <v>44372</v>
      </c>
      <c r="K2795" s="2">
        <v>44372</v>
      </c>
      <c r="L2795" t="s">
        <v>22</v>
      </c>
      <c r="M2795" t="s">
        <v>23</v>
      </c>
      <c r="N2795" t="s">
        <v>5474</v>
      </c>
      <c r="O2795" t="s">
        <v>78</v>
      </c>
      <c r="P2795" t="s">
        <v>79</v>
      </c>
      <c r="Q2795" t="s">
        <v>118</v>
      </c>
      <c r="T2795" t="str">
        <f>VLOOKUP(O2795,Aggregations!$B$2:$C$12,2,FALSE)</f>
        <v>SUM</v>
      </c>
      <c r="U2795" t="b">
        <f>ISNUMBER(SEARCH("CLOSE",B2795))</f>
        <v>0</v>
      </c>
    </row>
    <row r="2796" spans="1:21" hidden="1" x14ac:dyDescent="0.25">
      <c r="A2796" t="s">
        <v>5476</v>
      </c>
      <c r="B2796" t="s">
        <v>19</v>
      </c>
      <c r="C2796" t="s">
        <v>20</v>
      </c>
      <c r="D2796" t="s">
        <v>5476</v>
      </c>
      <c r="E2796" s="1">
        <v>44369.352777777778</v>
      </c>
      <c r="F2796" t="s">
        <v>100</v>
      </c>
      <c r="G2796" s="2">
        <v>44356</v>
      </c>
      <c r="H2796" s="2">
        <v>31945</v>
      </c>
      <c r="I2796">
        <v>2</v>
      </c>
      <c r="J2796" s="2">
        <v>44372</v>
      </c>
      <c r="K2796" s="2">
        <v>44372</v>
      </c>
      <c r="L2796" t="s">
        <v>29</v>
      </c>
      <c r="M2796" t="s">
        <v>30</v>
      </c>
      <c r="N2796" t="s">
        <v>5477</v>
      </c>
      <c r="O2796" t="s">
        <v>78</v>
      </c>
      <c r="P2796" t="s">
        <v>79</v>
      </c>
      <c r="Q2796" t="s">
        <v>6929</v>
      </c>
    </row>
    <row r="2797" spans="1:21" x14ac:dyDescent="0.25">
      <c r="A2797" t="s">
        <v>5478</v>
      </c>
      <c r="B2797" t="s">
        <v>19</v>
      </c>
      <c r="C2797" t="s">
        <v>20</v>
      </c>
      <c r="D2797" t="s">
        <v>5478</v>
      </c>
      <c r="E2797" s="1">
        <v>44369.352777777778</v>
      </c>
      <c r="F2797" t="s">
        <v>100</v>
      </c>
      <c r="G2797" s="2">
        <v>44356</v>
      </c>
      <c r="H2797" s="2">
        <v>31945</v>
      </c>
      <c r="I2797">
        <v>8</v>
      </c>
      <c r="J2797" s="2">
        <v>44372</v>
      </c>
      <c r="K2797" s="2">
        <v>44372</v>
      </c>
      <c r="L2797" t="s">
        <v>22</v>
      </c>
      <c r="M2797" t="s">
        <v>23</v>
      </c>
      <c r="N2797" t="s">
        <v>5477</v>
      </c>
      <c r="O2797" t="s">
        <v>78</v>
      </c>
      <c r="P2797" t="s">
        <v>79</v>
      </c>
      <c r="Q2797" t="s">
        <v>118</v>
      </c>
      <c r="T2797" t="str">
        <f>VLOOKUP(O2797,Aggregations!$B$2:$C$12,2,FALSE)</f>
        <v>SUM</v>
      </c>
      <c r="U2797" t="b">
        <f>ISNUMBER(SEARCH("CLOSE",B2797))</f>
        <v>0</v>
      </c>
    </row>
    <row r="2798" spans="1:21" hidden="1" x14ac:dyDescent="0.25">
      <c r="A2798" t="s">
        <v>5479</v>
      </c>
      <c r="B2798" t="s">
        <v>19</v>
      </c>
      <c r="C2798" t="s">
        <v>20</v>
      </c>
      <c r="D2798" t="s">
        <v>5479</v>
      </c>
      <c r="E2798" s="1">
        <v>44369.34652777778</v>
      </c>
      <c r="F2798" t="s">
        <v>100</v>
      </c>
      <c r="G2798" s="2">
        <v>44356</v>
      </c>
      <c r="H2798" s="2">
        <v>39995</v>
      </c>
      <c r="I2798">
        <v>1</v>
      </c>
      <c r="J2798" s="2">
        <v>44372</v>
      </c>
      <c r="K2798" s="2">
        <v>44372</v>
      </c>
      <c r="L2798" t="s">
        <v>29</v>
      </c>
      <c r="M2798" t="s">
        <v>30</v>
      </c>
      <c r="N2798" t="s">
        <v>5480</v>
      </c>
      <c r="O2798" t="s">
        <v>78</v>
      </c>
      <c r="P2798" t="s">
        <v>79</v>
      </c>
      <c r="Q2798" t="s">
        <v>6929</v>
      </c>
    </row>
    <row r="2799" spans="1:21" x14ac:dyDescent="0.25">
      <c r="A2799" t="s">
        <v>5481</v>
      </c>
      <c r="B2799" t="s">
        <v>19</v>
      </c>
      <c r="C2799" t="s">
        <v>20</v>
      </c>
      <c r="D2799" t="s">
        <v>5481</v>
      </c>
      <c r="E2799" s="1">
        <v>44369.350694444445</v>
      </c>
      <c r="F2799" t="s">
        <v>100</v>
      </c>
      <c r="G2799" s="2">
        <v>44356</v>
      </c>
      <c r="H2799" s="2">
        <v>39995</v>
      </c>
      <c r="I2799">
        <v>2</v>
      </c>
      <c r="J2799" s="2">
        <v>44372</v>
      </c>
      <c r="K2799" s="2">
        <v>44372</v>
      </c>
      <c r="L2799" t="s">
        <v>22</v>
      </c>
      <c r="M2799" t="s">
        <v>23</v>
      </c>
      <c r="N2799" t="s">
        <v>5480</v>
      </c>
      <c r="O2799" t="s">
        <v>78</v>
      </c>
      <c r="P2799" t="s">
        <v>79</v>
      </c>
      <c r="Q2799" t="s">
        <v>118</v>
      </c>
      <c r="T2799" t="str">
        <f>VLOOKUP(O2799,Aggregations!$B$2:$C$12,2,FALSE)</f>
        <v>SUM</v>
      </c>
      <c r="U2799" t="b">
        <f>ISNUMBER(SEARCH("CLOSE",B2799))</f>
        <v>0</v>
      </c>
    </row>
    <row r="2800" spans="1:21" hidden="1" x14ac:dyDescent="0.25">
      <c r="A2800" t="s">
        <v>5482</v>
      </c>
      <c r="B2800" t="s">
        <v>19</v>
      </c>
      <c r="C2800" t="s">
        <v>20</v>
      </c>
      <c r="D2800" t="s">
        <v>5482</v>
      </c>
      <c r="E2800" s="1">
        <v>44369.352083333331</v>
      </c>
      <c r="F2800" t="s">
        <v>100</v>
      </c>
      <c r="G2800" s="2">
        <v>44356</v>
      </c>
      <c r="H2800" s="2">
        <v>31945</v>
      </c>
      <c r="I2800">
        <v>1</v>
      </c>
      <c r="J2800" s="2">
        <v>44372</v>
      </c>
      <c r="K2800" s="2">
        <v>44372</v>
      </c>
      <c r="L2800" t="s">
        <v>29</v>
      </c>
      <c r="M2800" t="s">
        <v>30</v>
      </c>
      <c r="N2800" t="s">
        <v>5483</v>
      </c>
      <c r="O2800" t="s">
        <v>78</v>
      </c>
      <c r="P2800" t="s">
        <v>79</v>
      </c>
      <c r="Q2800" t="s">
        <v>6929</v>
      </c>
    </row>
    <row r="2801" spans="1:21" x14ac:dyDescent="0.25">
      <c r="A2801" t="s">
        <v>5484</v>
      </c>
      <c r="B2801" t="s">
        <v>19</v>
      </c>
      <c r="C2801" t="s">
        <v>20</v>
      </c>
      <c r="D2801" t="s">
        <v>5484</v>
      </c>
      <c r="E2801" s="1">
        <v>44369.352777777778</v>
      </c>
      <c r="F2801" t="s">
        <v>100</v>
      </c>
      <c r="G2801" s="2">
        <v>44356</v>
      </c>
      <c r="H2801" s="2">
        <v>31945</v>
      </c>
      <c r="I2801">
        <v>4</v>
      </c>
      <c r="J2801" s="2">
        <v>44372</v>
      </c>
      <c r="K2801" s="2">
        <v>44372</v>
      </c>
      <c r="L2801" t="s">
        <v>22</v>
      </c>
      <c r="M2801" t="s">
        <v>23</v>
      </c>
      <c r="N2801" t="s">
        <v>5483</v>
      </c>
      <c r="O2801" t="s">
        <v>78</v>
      </c>
      <c r="P2801" t="s">
        <v>79</v>
      </c>
      <c r="Q2801" t="s">
        <v>118</v>
      </c>
      <c r="T2801" t="str">
        <f>VLOOKUP(O2801,Aggregations!$B$2:$C$12,2,FALSE)</f>
        <v>SUM</v>
      </c>
      <c r="U2801" t="b">
        <f>ISNUMBER(SEARCH("CLOSE",B2801))</f>
        <v>0</v>
      </c>
    </row>
    <row r="2802" spans="1:21" hidden="1" x14ac:dyDescent="0.25">
      <c r="A2802" t="s">
        <v>5485</v>
      </c>
      <c r="B2802" t="s">
        <v>19</v>
      </c>
      <c r="C2802" t="s">
        <v>20</v>
      </c>
      <c r="D2802" t="s">
        <v>5485</v>
      </c>
      <c r="E2802" s="1">
        <v>44369.350694444445</v>
      </c>
      <c r="F2802" t="s">
        <v>100</v>
      </c>
      <c r="G2802" s="2">
        <v>44356</v>
      </c>
      <c r="H2802" s="2">
        <v>31945</v>
      </c>
      <c r="I2802">
        <v>1</v>
      </c>
      <c r="J2802" s="2">
        <v>44372</v>
      </c>
      <c r="K2802" s="2">
        <v>44372</v>
      </c>
      <c r="L2802" t="s">
        <v>29</v>
      </c>
      <c r="M2802" t="s">
        <v>30</v>
      </c>
      <c r="N2802" t="s">
        <v>5486</v>
      </c>
      <c r="O2802" t="s">
        <v>78</v>
      </c>
      <c r="P2802" t="s">
        <v>79</v>
      </c>
      <c r="Q2802" t="s">
        <v>6929</v>
      </c>
    </row>
    <row r="2803" spans="1:21" x14ac:dyDescent="0.25">
      <c r="A2803" t="s">
        <v>5487</v>
      </c>
      <c r="B2803" t="s">
        <v>19</v>
      </c>
      <c r="C2803" t="s">
        <v>20</v>
      </c>
      <c r="D2803" t="s">
        <v>5487</v>
      </c>
      <c r="E2803" s="1">
        <v>44369.351388888892</v>
      </c>
      <c r="F2803" t="s">
        <v>100</v>
      </c>
      <c r="G2803" s="2">
        <v>44356</v>
      </c>
      <c r="H2803" s="2">
        <v>31945</v>
      </c>
      <c r="I2803">
        <v>3</v>
      </c>
      <c r="J2803" s="2">
        <v>44372</v>
      </c>
      <c r="K2803" s="2">
        <v>44372</v>
      </c>
      <c r="L2803" t="s">
        <v>22</v>
      </c>
      <c r="M2803" t="s">
        <v>23</v>
      </c>
      <c r="N2803" t="s">
        <v>5486</v>
      </c>
      <c r="O2803" t="s">
        <v>78</v>
      </c>
      <c r="P2803" t="s">
        <v>79</v>
      </c>
      <c r="Q2803" t="s">
        <v>118</v>
      </c>
      <c r="T2803" t="str">
        <f>VLOOKUP(O2803,Aggregations!$B$2:$C$12,2,FALSE)</f>
        <v>SUM</v>
      </c>
      <c r="U2803" t="b">
        <f>ISNUMBER(SEARCH("CLOSE",B2803))</f>
        <v>0</v>
      </c>
    </row>
    <row r="2804" spans="1:21" hidden="1" x14ac:dyDescent="0.25">
      <c r="A2804" t="s">
        <v>5488</v>
      </c>
      <c r="B2804" t="s">
        <v>50</v>
      </c>
      <c r="C2804" t="s">
        <v>20</v>
      </c>
      <c r="D2804" t="s">
        <v>5488</v>
      </c>
      <c r="E2804" s="1">
        <v>44372.316666666666</v>
      </c>
      <c r="F2804" t="s">
        <v>51</v>
      </c>
      <c r="G2804" s="2">
        <v>44359</v>
      </c>
      <c r="H2804" s="2">
        <v>31451</v>
      </c>
      <c r="I2804">
        <v>2</v>
      </c>
      <c r="J2804" s="2">
        <v>44372</v>
      </c>
      <c r="K2804" s="2">
        <v>44372</v>
      </c>
      <c r="L2804" t="s">
        <v>29</v>
      </c>
      <c r="M2804" t="s">
        <v>30</v>
      </c>
      <c r="N2804" t="s">
        <v>5489</v>
      </c>
      <c r="O2804" t="s">
        <v>53</v>
      </c>
      <c r="P2804" t="s">
        <v>53</v>
      </c>
      <c r="Q2804" t="s">
        <v>6926</v>
      </c>
      <c r="S2804" t="s">
        <v>55</v>
      </c>
    </row>
    <row r="2805" spans="1:21" hidden="1" x14ac:dyDescent="0.25">
      <c r="A2805" t="s">
        <v>5490</v>
      </c>
      <c r="B2805" t="s">
        <v>50</v>
      </c>
      <c r="C2805" t="s">
        <v>20</v>
      </c>
      <c r="D2805" t="s">
        <v>5490</v>
      </c>
      <c r="E2805" s="1">
        <v>44372.316666666666</v>
      </c>
      <c r="F2805" t="s">
        <v>57</v>
      </c>
      <c r="G2805" s="2">
        <v>44359</v>
      </c>
      <c r="H2805" s="2">
        <v>31451</v>
      </c>
      <c r="I2805">
        <v>1</v>
      </c>
      <c r="J2805" s="2">
        <v>44372</v>
      </c>
      <c r="K2805" s="2">
        <v>44372</v>
      </c>
      <c r="L2805" t="s">
        <v>29</v>
      </c>
      <c r="M2805" t="s">
        <v>30</v>
      </c>
      <c r="N2805" t="s">
        <v>5491</v>
      </c>
      <c r="O2805" t="s">
        <v>53</v>
      </c>
      <c r="P2805" t="s">
        <v>53</v>
      </c>
      <c r="Q2805" t="s">
        <v>6926</v>
      </c>
      <c r="S2805" t="s">
        <v>55</v>
      </c>
    </row>
    <row r="2806" spans="1:21" hidden="1" x14ac:dyDescent="0.25">
      <c r="A2806" t="s">
        <v>5492</v>
      </c>
      <c r="B2806" t="s">
        <v>50</v>
      </c>
      <c r="C2806" t="s">
        <v>20</v>
      </c>
      <c r="D2806" t="s">
        <v>5492</v>
      </c>
      <c r="E2806" s="1">
        <v>44372.316666666666</v>
      </c>
      <c r="F2806" t="s">
        <v>60</v>
      </c>
      <c r="G2806" s="2">
        <v>44366</v>
      </c>
      <c r="H2806" s="2">
        <v>31458</v>
      </c>
      <c r="I2806">
        <v>2</v>
      </c>
      <c r="J2806" s="2">
        <v>44372</v>
      </c>
      <c r="K2806" s="2">
        <v>44372</v>
      </c>
      <c r="L2806" t="s">
        <v>29</v>
      </c>
      <c r="M2806" t="s">
        <v>30</v>
      </c>
      <c r="N2806" t="s">
        <v>5493</v>
      </c>
      <c r="O2806" t="s">
        <v>53</v>
      </c>
      <c r="P2806" t="s">
        <v>53</v>
      </c>
      <c r="Q2806" t="s">
        <v>6926</v>
      </c>
      <c r="S2806" t="s">
        <v>55</v>
      </c>
    </row>
    <row r="2807" spans="1:21" hidden="1" x14ac:dyDescent="0.25">
      <c r="A2807" t="s">
        <v>5494</v>
      </c>
      <c r="B2807" t="s">
        <v>50</v>
      </c>
      <c r="C2807" t="s">
        <v>20</v>
      </c>
      <c r="D2807" t="s">
        <v>5494</v>
      </c>
      <c r="E2807" s="1">
        <v>44372.316666666666</v>
      </c>
      <c r="F2807" t="s">
        <v>63</v>
      </c>
      <c r="G2807" s="2">
        <v>44359</v>
      </c>
      <c r="H2807" s="2">
        <v>31451</v>
      </c>
      <c r="I2807">
        <v>1</v>
      </c>
      <c r="J2807" s="2">
        <v>44372</v>
      </c>
      <c r="K2807" s="2">
        <v>44372</v>
      </c>
      <c r="L2807" t="s">
        <v>29</v>
      </c>
      <c r="M2807" t="s">
        <v>30</v>
      </c>
      <c r="N2807" t="s">
        <v>5495</v>
      </c>
      <c r="O2807" t="s">
        <v>65</v>
      </c>
      <c r="P2807" t="s">
        <v>66</v>
      </c>
      <c r="Q2807" t="s">
        <v>6926</v>
      </c>
      <c r="S2807" t="s">
        <v>55</v>
      </c>
    </row>
    <row r="2808" spans="1:21" hidden="1" x14ac:dyDescent="0.25">
      <c r="A2808" t="s">
        <v>5496</v>
      </c>
      <c r="B2808" t="s">
        <v>99</v>
      </c>
      <c r="C2808" t="s">
        <v>20</v>
      </c>
      <c r="D2808" t="s">
        <v>5496</v>
      </c>
      <c r="E2808" s="1">
        <v>44369.352777777778</v>
      </c>
      <c r="F2808" t="s">
        <v>100</v>
      </c>
      <c r="G2808" s="2">
        <v>44356</v>
      </c>
      <c r="H2808" s="2">
        <v>38140</v>
      </c>
      <c r="I2808">
        <v>3</v>
      </c>
      <c r="J2808" s="2">
        <v>44372</v>
      </c>
      <c r="K2808" s="2">
        <v>44372</v>
      </c>
      <c r="L2808" t="s">
        <v>29</v>
      </c>
      <c r="M2808" t="s">
        <v>30</v>
      </c>
      <c r="N2808" t="s">
        <v>5497</v>
      </c>
      <c r="O2808" t="s">
        <v>78</v>
      </c>
      <c r="P2808" t="s">
        <v>79</v>
      </c>
      <c r="Q2808" t="s">
        <v>6929</v>
      </c>
    </row>
    <row r="2809" spans="1:21" x14ac:dyDescent="0.25">
      <c r="A2809" t="s">
        <v>5498</v>
      </c>
      <c r="B2809" t="s">
        <v>99</v>
      </c>
      <c r="C2809" t="s">
        <v>20</v>
      </c>
      <c r="D2809" t="s">
        <v>5498</v>
      </c>
      <c r="E2809" s="1">
        <v>44369.352777777778</v>
      </c>
      <c r="F2809" t="s">
        <v>100</v>
      </c>
      <c r="G2809" s="2">
        <v>44356</v>
      </c>
      <c r="H2809" s="2">
        <v>38140</v>
      </c>
      <c r="I2809">
        <v>29</v>
      </c>
      <c r="J2809" s="2">
        <v>44372</v>
      </c>
      <c r="K2809" s="2">
        <v>44372</v>
      </c>
      <c r="L2809" t="s">
        <v>22</v>
      </c>
      <c r="M2809" t="s">
        <v>23</v>
      </c>
      <c r="N2809" t="s">
        <v>5497</v>
      </c>
      <c r="O2809" t="s">
        <v>78</v>
      </c>
      <c r="P2809" t="s">
        <v>79</v>
      </c>
      <c r="Q2809" t="s">
        <v>118</v>
      </c>
      <c r="T2809" t="str">
        <f>VLOOKUP(O2809,Aggregations!$B$2:$C$12,2,FALSE)</f>
        <v>SUM</v>
      </c>
      <c r="U2809" t="b">
        <f>ISNUMBER(SEARCH("CLOSE",B2809))</f>
        <v>0</v>
      </c>
    </row>
    <row r="2810" spans="1:21" hidden="1" x14ac:dyDescent="0.25">
      <c r="A2810" t="s">
        <v>5499</v>
      </c>
      <c r="B2810" t="s">
        <v>99</v>
      </c>
      <c r="C2810" t="s">
        <v>20</v>
      </c>
      <c r="D2810" t="s">
        <v>5499</v>
      </c>
      <c r="E2810" s="1">
        <v>44369.352777777778</v>
      </c>
      <c r="F2810" t="s">
        <v>100</v>
      </c>
      <c r="G2810" s="2">
        <v>44356</v>
      </c>
      <c r="H2810" s="2">
        <v>38140</v>
      </c>
      <c r="I2810">
        <v>1</v>
      </c>
      <c r="J2810" s="2">
        <v>44372</v>
      </c>
      <c r="K2810" s="2">
        <v>44372</v>
      </c>
      <c r="L2810" t="s">
        <v>29</v>
      </c>
      <c r="M2810" t="s">
        <v>30</v>
      </c>
      <c r="N2810" t="s">
        <v>5500</v>
      </c>
      <c r="O2810" t="s">
        <v>78</v>
      </c>
      <c r="P2810" t="s">
        <v>79</v>
      </c>
      <c r="Q2810" t="s">
        <v>6929</v>
      </c>
    </row>
    <row r="2811" spans="1:21" x14ac:dyDescent="0.25">
      <c r="A2811" t="s">
        <v>5501</v>
      </c>
      <c r="B2811" t="s">
        <v>99</v>
      </c>
      <c r="C2811" t="s">
        <v>20</v>
      </c>
      <c r="D2811" t="s">
        <v>5501</v>
      </c>
      <c r="E2811" s="1">
        <v>44369.352777777778</v>
      </c>
      <c r="F2811" t="s">
        <v>100</v>
      </c>
      <c r="G2811" s="2">
        <v>44356</v>
      </c>
      <c r="H2811" s="2">
        <v>38140</v>
      </c>
      <c r="I2811">
        <v>1</v>
      </c>
      <c r="J2811" s="2">
        <v>44372</v>
      </c>
      <c r="K2811" s="2">
        <v>44372</v>
      </c>
      <c r="L2811" t="s">
        <v>22</v>
      </c>
      <c r="M2811" t="s">
        <v>23</v>
      </c>
      <c r="N2811" t="s">
        <v>5500</v>
      </c>
      <c r="O2811" t="s">
        <v>78</v>
      </c>
      <c r="P2811" t="s">
        <v>79</v>
      </c>
      <c r="Q2811" t="s">
        <v>118</v>
      </c>
      <c r="T2811" t="str">
        <f>VLOOKUP(O2811,Aggregations!$B$2:$C$12,2,FALSE)</f>
        <v>SUM</v>
      </c>
      <c r="U2811" t="b">
        <f>ISNUMBER(SEARCH("CLOSE",B2811))</f>
        <v>0</v>
      </c>
    </row>
    <row r="2812" spans="1:21" hidden="1" x14ac:dyDescent="0.25">
      <c r="A2812" t="s">
        <v>5502</v>
      </c>
      <c r="B2812" t="s">
        <v>99</v>
      </c>
      <c r="C2812" t="s">
        <v>20</v>
      </c>
      <c r="D2812" t="s">
        <v>5502</v>
      </c>
      <c r="E2812" s="1">
        <v>44369.34652777778</v>
      </c>
      <c r="F2812" t="s">
        <v>100</v>
      </c>
      <c r="G2812" s="2">
        <v>44356</v>
      </c>
      <c r="H2812" s="2">
        <v>39995</v>
      </c>
      <c r="I2812">
        <v>1</v>
      </c>
      <c r="J2812" s="2">
        <v>44372</v>
      </c>
      <c r="K2812" s="2">
        <v>44372</v>
      </c>
      <c r="L2812" t="s">
        <v>29</v>
      </c>
      <c r="M2812" t="s">
        <v>30</v>
      </c>
      <c r="N2812" t="s">
        <v>5503</v>
      </c>
      <c r="O2812" t="s">
        <v>78</v>
      </c>
      <c r="P2812" t="s">
        <v>79</v>
      </c>
      <c r="Q2812" t="s">
        <v>6929</v>
      </c>
    </row>
    <row r="2813" spans="1:21" x14ac:dyDescent="0.25">
      <c r="A2813" t="s">
        <v>5504</v>
      </c>
      <c r="B2813" t="s">
        <v>99</v>
      </c>
      <c r="C2813" t="s">
        <v>20</v>
      </c>
      <c r="D2813" t="s">
        <v>5504</v>
      </c>
      <c r="E2813" s="1">
        <v>44369.350694444445</v>
      </c>
      <c r="F2813" t="s">
        <v>100</v>
      </c>
      <c r="G2813" s="2">
        <v>44356</v>
      </c>
      <c r="H2813" s="2">
        <v>39995</v>
      </c>
      <c r="I2813">
        <v>1</v>
      </c>
      <c r="J2813" s="2">
        <v>44372</v>
      </c>
      <c r="K2813" s="2">
        <v>44372</v>
      </c>
      <c r="L2813" t="s">
        <v>22</v>
      </c>
      <c r="M2813" t="s">
        <v>23</v>
      </c>
      <c r="N2813" t="s">
        <v>5503</v>
      </c>
      <c r="O2813" t="s">
        <v>78</v>
      </c>
      <c r="P2813" t="s">
        <v>79</v>
      </c>
      <c r="Q2813" t="s">
        <v>118</v>
      </c>
      <c r="T2813" t="str">
        <f>VLOOKUP(O2813,Aggregations!$B$2:$C$12,2,FALSE)</f>
        <v>SUM</v>
      </c>
      <c r="U2813" t="b">
        <f>ISNUMBER(SEARCH("CLOSE",B2813))</f>
        <v>0</v>
      </c>
    </row>
    <row r="2814" spans="1:21" hidden="1" x14ac:dyDescent="0.25">
      <c r="A2814" t="s">
        <v>5505</v>
      </c>
      <c r="B2814" t="s">
        <v>99</v>
      </c>
      <c r="C2814" t="s">
        <v>20</v>
      </c>
      <c r="D2814" t="s">
        <v>5505</v>
      </c>
      <c r="E2814" s="1">
        <v>44369.352083333331</v>
      </c>
      <c r="F2814" t="s">
        <v>100</v>
      </c>
      <c r="G2814" s="2">
        <v>44356</v>
      </c>
      <c r="H2814" s="2">
        <v>35340</v>
      </c>
      <c r="I2814">
        <v>1</v>
      </c>
      <c r="J2814" s="2">
        <v>44372</v>
      </c>
      <c r="K2814" s="2">
        <v>44372</v>
      </c>
      <c r="L2814" t="s">
        <v>29</v>
      </c>
      <c r="M2814" t="s">
        <v>30</v>
      </c>
      <c r="N2814" t="s">
        <v>5506</v>
      </c>
      <c r="O2814" t="s">
        <v>78</v>
      </c>
      <c r="P2814" t="s">
        <v>79</v>
      </c>
      <c r="Q2814" t="s">
        <v>6929</v>
      </c>
    </row>
    <row r="2815" spans="1:21" x14ac:dyDescent="0.25">
      <c r="A2815" t="s">
        <v>5507</v>
      </c>
      <c r="B2815" t="s">
        <v>99</v>
      </c>
      <c r="C2815" t="s">
        <v>20</v>
      </c>
      <c r="D2815" t="s">
        <v>5507</v>
      </c>
      <c r="E2815" s="1">
        <v>44369.352777777778</v>
      </c>
      <c r="F2815" t="s">
        <v>100</v>
      </c>
      <c r="G2815" s="2">
        <v>44356</v>
      </c>
      <c r="H2815" s="2">
        <v>35340</v>
      </c>
      <c r="I2815">
        <v>1</v>
      </c>
      <c r="J2815" s="2">
        <v>44372</v>
      </c>
      <c r="K2815" s="2">
        <v>44372</v>
      </c>
      <c r="L2815" t="s">
        <v>22</v>
      </c>
      <c r="M2815" t="s">
        <v>23</v>
      </c>
      <c r="N2815" t="s">
        <v>5506</v>
      </c>
      <c r="O2815" t="s">
        <v>78</v>
      </c>
      <c r="P2815" t="s">
        <v>79</v>
      </c>
      <c r="Q2815" t="s">
        <v>118</v>
      </c>
      <c r="T2815" t="str">
        <f>VLOOKUP(O2815,Aggregations!$B$2:$C$12,2,FALSE)</f>
        <v>SUM</v>
      </c>
      <c r="U2815" t="b">
        <f t="shared" ref="U2815:U2817" si="42">ISNUMBER(SEARCH("CLOSE",B2815))</f>
        <v>0</v>
      </c>
    </row>
    <row r="2816" spans="1:21" x14ac:dyDescent="0.25">
      <c r="A2816" t="s">
        <v>5508</v>
      </c>
      <c r="B2816" t="s">
        <v>32</v>
      </c>
      <c r="C2816" t="s">
        <v>20</v>
      </c>
      <c r="D2816" t="s">
        <v>5508</v>
      </c>
      <c r="E2816" s="1">
        <v>44371.648611111108</v>
      </c>
      <c r="F2816" t="s">
        <v>5509</v>
      </c>
      <c r="G2816" s="2">
        <v>44370</v>
      </c>
      <c r="H2816" s="2">
        <v>37608</v>
      </c>
      <c r="I2816">
        <v>17</v>
      </c>
      <c r="J2816" s="2">
        <v>44372</v>
      </c>
      <c r="K2816" s="2">
        <v>44372</v>
      </c>
      <c r="L2816" t="s">
        <v>29</v>
      </c>
      <c r="M2816" t="s">
        <v>30</v>
      </c>
      <c r="N2816" t="s">
        <v>5510</v>
      </c>
      <c r="O2816" t="s">
        <v>396</v>
      </c>
      <c r="P2816" t="s">
        <v>397</v>
      </c>
      <c r="Q2816" t="s">
        <v>118</v>
      </c>
      <c r="T2816" t="str">
        <f>VLOOKUP(O2816,Aggregations!$B$2:$C$12,2,FALSE)</f>
        <v>SUM</v>
      </c>
      <c r="U2816" t="b">
        <f t="shared" si="42"/>
        <v>0</v>
      </c>
    </row>
    <row r="2817" spans="1:21" x14ac:dyDescent="0.25">
      <c r="A2817" t="s">
        <v>5511</v>
      </c>
      <c r="B2817" t="s">
        <v>32</v>
      </c>
      <c r="C2817" t="s">
        <v>20</v>
      </c>
      <c r="D2817" t="s">
        <v>5511</v>
      </c>
      <c r="E2817" s="1">
        <v>44371.648611111108</v>
      </c>
      <c r="F2817" t="s">
        <v>5509</v>
      </c>
      <c r="G2817" s="2">
        <v>44370</v>
      </c>
      <c r="H2817" s="2">
        <v>37608</v>
      </c>
      <c r="I2817">
        <v>3</v>
      </c>
      <c r="J2817" s="2">
        <v>44372</v>
      </c>
      <c r="K2817" s="2">
        <v>44372</v>
      </c>
      <c r="L2817" t="s">
        <v>29</v>
      </c>
      <c r="M2817" t="s">
        <v>30</v>
      </c>
      <c r="N2817" t="s">
        <v>5512</v>
      </c>
      <c r="O2817" t="s">
        <v>396</v>
      </c>
      <c r="P2817" t="s">
        <v>397</v>
      </c>
      <c r="Q2817" t="s">
        <v>118</v>
      </c>
      <c r="T2817" t="str">
        <f>VLOOKUP(O2817,Aggregations!$B$2:$C$12,2,FALSE)</f>
        <v>SUM</v>
      </c>
      <c r="U2817" t="b">
        <f t="shared" si="42"/>
        <v>0</v>
      </c>
    </row>
    <row r="2818" spans="1:21" hidden="1" x14ac:dyDescent="0.25">
      <c r="A2818" t="s">
        <v>5513</v>
      </c>
      <c r="B2818" t="s">
        <v>32</v>
      </c>
      <c r="C2818" t="s">
        <v>20</v>
      </c>
      <c r="D2818" t="s">
        <v>5513</v>
      </c>
      <c r="E2818" s="1">
        <v>43265.65347222222</v>
      </c>
      <c r="F2818" t="s">
        <v>5514</v>
      </c>
      <c r="G2818" s="2">
        <v>43264</v>
      </c>
      <c r="H2818" s="2">
        <v>37608</v>
      </c>
      <c r="I2818">
        <v>24</v>
      </c>
      <c r="J2818" s="2">
        <v>44372</v>
      </c>
      <c r="K2818" s="2">
        <v>44372</v>
      </c>
      <c r="L2818" t="s">
        <v>29</v>
      </c>
      <c r="M2818" t="s">
        <v>30</v>
      </c>
      <c r="N2818" t="s">
        <v>5515</v>
      </c>
      <c r="O2818" t="s">
        <v>34</v>
      </c>
      <c r="P2818" t="s">
        <v>35</v>
      </c>
      <c r="Q2818" t="s">
        <v>142</v>
      </c>
      <c r="R2818" t="s">
        <v>118</v>
      </c>
    </row>
    <row r="2819" spans="1:21" hidden="1" x14ac:dyDescent="0.25">
      <c r="A2819" t="s">
        <v>5516</v>
      </c>
      <c r="B2819" t="s">
        <v>99</v>
      </c>
      <c r="C2819" t="s">
        <v>20</v>
      </c>
      <c r="D2819" t="s">
        <v>5516</v>
      </c>
      <c r="E2819" s="1">
        <v>44369.350694444445</v>
      </c>
      <c r="F2819" t="s">
        <v>100</v>
      </c>
      <c r="G2819" s="2">
        <v>44356</v>
      </c>
      <c r="H2819" s="2">
        <v>38140</v>
      </c>
      <c r="I2819">
        <v>1</v>
      </c>
      <c r="J2819" s="2">
        <v>44372</v>
      </c>
      <c r="K2819" s="2">
        <v>44372</v>
      </c>
      <c r="L2819" t="s">
        <v>29</v>
      </c>
      <c r="M2819" t="s">
        <v>30</v>
      </c>
      <c r="N2819" t="s">
        <v>5517</v>
      </c>
      <c r="O2819" t="s">
        <v>78</v>
      </c>
      <c r="P2819" t="s">
        <v>79</v>
      </c>
      <c r="Q2819" t="s">
        <v>6929</v>
      </c>
    </row>
    <row r="2820" spans="1:21" x14ac:dyDescent="0.25">
      <c r="A2820" t="s">
        <v>5518</v>
      </c>
      <c r="B2820" t="s">
        <v>99</v>
      </c>
      <c r="C2820" t="s">
        <v>20</v>
      </c>
      <c r="D2820" t="s">
        <v>5518</v>
      </c>
      <c r="E2820" s="1">
        <v>44369.351388888892</v>
      </c>
      <c r="F2820" t="s">
        <v>100</v>
      </c>
      <c r="G2820" s="2">
        <v>44356</v>
      </c>
      <c r="H2820" s="2">
        <v>38140</v>
      </c>
      <c r="I2820">
        <v>4</v>
      </c>
      <c r="J2820" s="2">
        <v>44372</v>
      </c>
      <c r="K2820" s="2">
        <v>44372</v>
      </c>
      <c r="L2820" t="s">
        <v>22</v>
      </c>
      <c r="M2820" t="s">
        <v>23</v>
      </c>
      <c r="N2820" t="s">
        <v>5517</v>
      </c>
      <c r="O2820" t="s">
        <v>78</v>
      </c>
      <c r="P2820" t="s">
        <v>79</v>
      </c>
      <c r="Q2820" t="s">
        <v>118</v>
      </c>
      <c r="T2820" t="str">
        <f>VLOOKUP(O2820,Aggregations!$B$2:$C$12,2,FALSE)</f>
        <v>SUM</v>
      </c>
      <c r="U2820" t="b">
        <f>ISNUMBER(SEARCH("CLOSE",B2820))</f>
        <v>0</v>
      </c>
    </row>
    <row r="2821" spans="1:21" hidden="1" x14ac:dyDescent="0.25">
      <c r="A2821" t="s">
        <v>5519</v>
      </c>
      <c r="B2821" t="s">
        <v>830</v>
      </c>
      <c r="C2821" t="s">
        <v>20</v>
      </c>
      <c r="D2821" t="s">
        <v>5519</v>
      </c>
      <c r="E2821" s="1">
        <v>44250.574305555558</v>
      </c>
      <c r="F2821" t="s">
        <v>5520</v>
      </c>
      <c r="G2821" s="2">
        <v>43948</v>
      </c>
      <c r="H2821" s="2">
        <v>27400</v>
      </c>
      <c r="I2821">
        <v>59</v>
      </c>
      <c r="J2821" s="2">
        <v>44372</v>
      </c>
      <c r="K2821" s="2">
        <v>44372</v>
      </c>
      <c r="L2821" t="s">
        <v>22</v>
      </c>
      <c r="M2821" t="s">
        <v>23</v>
      </c>
      <c r="N2821" t="s">
        <v>5521</v>
      </c>
      <c r="O2821" t="s">
        <v>25</v>
      </c>
      <c r="P2821" t="s">
        <v>26</v>
      </c>
      <c r="Q2821" t="s">
        <v>142</v>
      </c>
      <c r="R2821" t="s">
        <v>118</v>
      </c>
    </row>
    <row r="2822" spans="1:21" hidden="1" x14ac:dyDescent="0.25">
      <c r="A2822" t="s">
        <v>5522</v>
      </c>
      <c r="B2822" t="s">
        <v>643</v>
      </c>
      <c r="C2822" t="s">
        <v>20</v>
      </c>
      <c r="D2822" t="s">
        <v>5522</v>
      </c>
      <c r="E2822" s="1">
        <v>44284.59097222222</v>
      </c>
      <c r="F2822" t="s">
        <v>644</v>
      </c>
      <c r="G2822" s="2">
        <v>44284</v>
      </c>
      <c r="H2822" s="2">
        <v>39951</v>
      </c>
      <c r="I2822">
        <v>36</v>
      </c>
      <c r="J2822" s="2">
        <v>44372</v>
      </c>
      <c r="K2822" s="2">
        <v>44372</v>
      </c>
      <c r="L2822" t="s">
        <v>29</v>
      </c>
      <c r="M2822" t="s">
        <v>30</v>
      </c>
      <c r="N2822" t="s">
        <v>5523</v>
      </c>
      <c r="O2822" t="s">
        <v>65</v>
      </c>
      <c r="P2822" t="s">
        <v>66</v>
      </c>
      <c r="Q2822" t="s">
        <v>142</v>
      </c>
      <c r="R2822" t="s">
        <v>118</v>
      </c>
    </row>
    <row r="2823" spans="1:21" hidden="1" x14ac:dyDescent="0.25">
      <c r="A2823" t="s">
        <v>5524</v>
      </c>
      <c r="B2823" t="s">
        <v>643</v>
      </c>
      <c r="C2823" t="s">
        <v>20</v>
      </c>
      <c r="D2823" t="s">
        <v>5524</v>
      </c>
      <c r="E2823" s="1">
        <v>44284.59097222222</v>
      </c>
      <c r="F2823" t="s">
        <v>649</v>
      </c>
      <c r="G2823" s="2">
        <v>44284</v>
      </c>
      <c r="H2823" s="2">
        <v>39951</v>
      </c>
      <c r="I2823">
        <v>7</v>
      </c>
      <c r="J2823" s="2">
        <v>44372</v>
      </c>
      <c r="K2823" s="2">
        <v>44372</v>
      </c>
      <c r="L2823" t="s">
        <v>29</v>
      </c>
      <c r="M2823" t="s">
        <v>30</v>
      </c>
      <c r="N2823" t="s">
        <v>5525</v>
      </c>
      <c r="O2823" t="s">
        <v>65</v>
      </c>
      <c r="P2823" t="s">
        <v>66</v>
      </c>
      <c r="Q2823" t="s">
        <v>142</v>
      </c>
      <c r="R2823" t="s">
        <v>118</v>
      </c>
    </row>
    <row r="2824" spans="1:21" hidden="1" x14ac:dyDescent="0.25">
      <c r="A2824" t="s">
        <v>5526</v>
      </c>
      <c r="B2824" t="s">
        <v>19</v>
      </c>
      <c r="C2824" t="s">
        <v>20</v>
      </c>
      <c r="D2824" t="s">
        <v>5526</v>
      </c>
      <c r="E2824" s="1">
        <v>44369.352777777778</v>
      </c>
      <c r="F2824" t="s">
        <v>100</v>
      </c>
      <c r="G2824" s="2">
        <v>44356</v>
      </c>
      <c r="H2824" s="2">
        <v>26667</v>
      </c>
      <c r="I2824">
        <v>6</v>
      </c>
      <c r="J2824" s="2">
        <v>44372</v>
      </c>
      <c r="K2824" s="2">
        <v>44372</v>
      </c>
      <c r="L2824" t="s">
        <v>29</v>
      </c>
      <c r="M2824" t="s">
        <v>30</v>
      </c>
      <c r="N2824" t="s">
        <v>5527</v>
      </c>
      <c r="O2824" t="s">
        <v>78</v>
      </c>
      <c r="P2824" t="s">
        <v>79</v>
      </c>
      <c r="Q2824" t="s">
        <v>6929</v>
      </c>
    </row>
    <row r="2825" spans="1:21" x14ac:dyDescent="0.25">
      <c r="A2825" t="s">
        <v>5528</v>
      </c>
      <c r="B2825" t="s">
        <v>19</v>
      </c>
      <c r="C2825" t="s">
        <v>20</v>
      </c>
      <c r="D2825" t="s">
        <v>5528</v>
      </c>
      <c r="E2825" s="1">
        <v>44369.352777777778</v>
      </c>
      <c r="F2825" t="s">
        <v>100</v>
      </c>
      <c r="G2825" s="2">
        <v>44356</v>
      </c>
      <c r="H2825" s="2">
        <v>26667</v>
      </c>
      <c r="I2825">
        <v>25</v>
      </c>
      <c r="J2825" s="2">
        <v>44372</v>
      </c>
      <c r="K2825" s="2">
        <v>44372</v>
      </c>
      <c r="L2825" t="s">
        <v>22</v>
      </c>
      <c r="M2825" t="s">
        <v>23</v>
      </c>
      <c r="N2825" t="s">
        <v>5527</v>
      </c>
      <c r="O2825" t="s">
        <v>78</v>
      </c>
      <c r="P2825" t="s">
        <v>79</v>
      </c>
      <c r="Q2825" t="s">
        <v>118</v>
      </c>
      <c r="T2825" t="str">
        <f>VLOOKUP(O2825,Aggregations!$B$2:$C$12,2,FALSE)</f>
        <v>SUM</v>
      </c>
      <c r="U2825" t="b">
        <f>ISNUMBER(SEARCH("CLOSE",B2825))</f>
        <v>0</v>
      </c>
    </row>
    <row r="2826" spans="1:21" hidden="1" x14ac:dyDescent="0.25">
      <c r="A2826" t="s">
        <v>5529</v>
      </c>
      <c r="B2826" t="s">
        <v>19</v>
      </c>
      <c r="C2826" t="s">
        <v>20</v>
      </c>
      <c r="D2826" t="s">
        <v>5529</v>
      </c>
      <c r="E2826" s="1">
        <v>44369.352777777778</v>
      </c>
      <c r="F2826" t="s">
        <v>100</v>
      </c>
      <c r="G2826" s="2">
        <v>44356</v>
      </c>
      <c r="H2826" s="2">
        <v>26667</v>
      </c>
      <c r="I2826">
        <v>1</v>
      </c>
      <c r="J2826" s="2">
        <v>44372</v>
      </c>
      <c r="K2826" s="2">
        <v>44372</v>
      </c>
      <c r="L2826" t="s">
        <v>29</v>
      </c>
      <c r="M2826" t="s">
        <v>30</v>
      </c>
      <c r="N2826" t="s">
        <v>5530</v>
      </c>
      <c r="O2826" t="s">
        <v>78</v>
      </c>
      <c r="P2826" t="s">
        <v>79</v>
      </c>
      <c r="Q2826" t="s">
        <v>6929</v>
      </c>
    </row>
    <row r="2827" spans="1:21" x14ac:dyDescent="0.25">
      <c r="A2827" t="s">
        <v>5531</v>
      </c>
      <c r="B2827" t="s">
        <v>19</v>
      </c>
      <c r="C2827" t="s">
        <v>20</v>
      </c>
      <c r="D2827" t="s">
        <v>5531</v>
      </c>
      <c r="E2827" s="1">
        <v>44369.352777777778</v>
      </c>
      <c r="F2827" t="s">
        <v>100</v>
      </c>
      <c r="G2827" s="2">
        <v>44356</v>
      </c>
      <c r="H2827" s="2">
        <v>26667</v>
      </c>
      <c r="I2827">
        <v>1</v>
      </c>
      <c r="J2827" s="2">
        <v>44372</v>
      </c>
      <c r="K2827" s="2">
        <v>44372</v>
      </c>
      <c r="L2827" t="s">
        <v>22</v>
      </c>
      <c r="M2827" t="s">
        <v>23</v>
      </c>
      <c r="N2827" t="s">
        <v>5530</v>
      </c>
      <c r="O2827" t="s">
        <v>78</v>
      </c>
      <c r="P2827" t="s">
        <v>79</v>
      </c>
      <c r="Q2827" t="s">
        <v>118</v>
      </c>
      <c r="T2827" t="str">
        <f>VLOOKUP(O2827,Aggregations!$B$2:$C$12,2,FALSE)</f>
        <v>SUM</v>
      </c>
      <c r="U2827" t="b">
        <f>ISNUMBER(SEARCH("CLOSE",B2827))</f>
        <v>0</v>
      </c>
    </row>
    <row r="2828" spans="1:21" hidden="1" x14ac:dyDescent="0.25">
      <c r="A2828" t="s">
        <v>5532</v>
      </c>
      <c r="B2828" t="s">
        <v>19</v>
      </c>
      <c r="C2828" t="s">
        <v>20</v>
      </c>
      <c r="D2828" t="s">
        <v>5532</v>
      </c>
      <c r="E2828" s="1">
        <v>44369.34652777778</v>
      </c>
      <c r="F2828" t="s">
        <v>100</v>
      </c>
      <c r="G2828" s="2">
        <v>44356</v>
      </c>
      <c r="H2828" s="2">
        <v>26667</v>
      </c>
      <c r="I2828">
        <v>2</v>
      </c>
      <c r="J2828" s="2">
        <v>44372</v>
      </c>
      <c r="K2828" s="2">
        <v>44372</v>
      </c>
      <c r="L2828" t="s">
        <v>29</v>
      </c>
      <c r="M2828" t="s">
        <v>30</v>
      </c>
      <c r="N2828" t="s">
        <v>5533</v>
      </c>
      <c r="O2828" t="s">
        <v>78</v>
      </c>
      <c r="P2828" t="s">
        <v>79</v>
      </c>
      <c r="Q2828" t="s">
        <v>6929</v>
      </c>
    </row>
    <row r="2829" spans="1:21" x14ac:dyDescent="0.25">
      <c r="A2829" t="s">
        <v>5534</v>
      </c>
      <c r="B2829" t="s">
        <v>19</v>
      </c>
      <c r="C2829" t="s">
        <v>20</v>
      </c>
      <c r="D2829" t="s">
        <v>5534</v>
      </c>
      <c r="E2829" s="1">
        <v>44369.350694444445</v>
      </c>
      <c r="F2829" t="s">
        <v>100</v>
      </c>
      <c r="G2829" s="2">
        <v>44356</v>
      </c>
      <c r="H2829" s="2">
        <v>26667</v>
      </c>
      <c r="I2829">
        <v>1</v>
      </c>
      <c r="J2829" s="2">
        <v>44372</v>
      </c>
      <c r="K2829" s="2">
        <v>44372</v>
      </c>
      <c r="L2829" t="s">
        <v>22</v>
      </c>
      <c r="M2829" t="s">
        <v>23</v>
      </c>
      <c r="N2829" t="s">
        <v>5533</v>
      </c>
      <c r="O2829" t="s">
        <v>78</v>
      </c>
      <c r="P2829" t="s">
        <v>79</v>
      </c>
      <c r="Q2829" t="s">
        <v>118</v>
      </c>
      <c r="T2829" t="str">
        <f>VLOOKUP(O2829,Aggregations!$B$2:$C$12,2,FALSE)</f>
        <v>SUM</v>
      </c>
      <c r="U2829" t="b">
        <f>ISNUMBER(SEARCH("CLOSE",B2829))</f>
        <v>0</v>
      </c>
    </row>
    <row r="2830" spans="1:21" hidden="1" x14ac:dyDescent="0.25">
      <c r="A2830" t="s">
        <v>5535</v>
      </c>
      <c r="B2830" t="s">
        <v>19</v>
      </c>
      <c r="C2830" t="s">
        <v>20</v>
      </c>
      <c r="D2830" t="s">
        <v>5535</v>
      </c>
      <c r="E2830" s="1">
        <v>44369.352777777778</v>
      </c>
      <c r="F2830" t="s">
        <v>100</v>
      </c>
      <c r="G2830" s="2">
        <v>44356</v>
      </c>
      <c r="H2830" s="2">
        <v>31140</v>
      </c>
      <c r="I2830">
        <v>1</v>
      </c>
      <c r="J2830" s="2">
        <v>44372</v>
      </c>
      <c r="K2830" s="2">
        <v>44372</v>
      </c>
      <c r="L2830" t="s">
        <v>29</v>
      </c>
      <c r="M2830" t="s">
        <v>30</v>
      </c>
      <c r="N2830" t="s">
        <v>5536</v>
      </c>
      <c r="O2830" t="s">
        <v>78</v>
      </c>
      <c r="P2830" t="s">
        <v>79</v>
      </c>
      <c r="Q2830" t="s">
        <v>6929</v>
      </c>
    </row>
    <row r="2831" spans="1:21" x14ac:dyDescent="0.25">
      <c r="A2831" t="s">
        <v>5537</v>
      </c>
      <c r="B2831" t="s">
        <v>19</v>
      </c>
      <c r="C2831" t="s">
        <v>20</v>
      </c>
      <c r="D2831" t="s">
        <v>5537</v>
      </c>
      <c r="E2831" s="1">
        <v>44369.352777777778</v>
      </c>
      <c r="F2831" t="s">
        <v>100</v>
      </c>
      <c r="G2831" s="2">
        <v>44356</v>
      </c>
      <c r="H2831" s="2">
        <v>31140</v>
      </c>
      <c r="I2831">
        <v>1</v>
      </c>
      <c r="J2831" s="2">
        <v>44372</v>
      </c>
      <c r="K2831" s="2">
        <v>44372</v>
      </c>
      <c r="L2831" t="s">
        <v>22</v>
      </c>
      <c r="M2831" t="s">
        <v>23</v>
      </c>
      <c r="N2831" t="s">
        <v>5536</v>
      </c>
      <c r="O2831" t="s">
        <v>78</v>
      </c>
      <c r="P2831" t="s">
        <v>79</v>
      </c>
      <c r="Q2831" t="s">
        <v>118</v>
      </c>
      <c r="T2831" t="str">
        <f>VLOOKUP(O2831,Aggregations!$B$2:$C$12,2,FALSE)</f>
        <v>SUM</v>
      </c>
      <c r="U2831" t="b">
        <f>ISNUMBER(SEARCH("CLOSE",B2831))</f>
        <v>0</v>
      </c>
    </row>
    <row r="2832" spans="1:21" hidden="1" x14ac:dyDescent="0.25">
      <c r="A2832" t="s">
        <v>5538</v>
      </c>
      <c r="B2832" t="s">
        <v>19</v>
      </c>
      <c r="C2832" t="s">
        <v>20</v>
      </c>
      <c r="D2832" t="s">
        <v>5538</v>
      </c>
      <c r="E2832" s="1">
        <v>44369.352083333331</v>
      </c>
      <c r="F2832" t="s">
        <v>100</v>
      </c>
      <c r="G2832" s="2">
        <v>44356</v>
      </c>
      <c r="H2832" s="2">
        <v>31140</v>
      </c>
      <c r="I2832">
        <v>1</v>
      </c>
      <c r="J2832" s="2">
        <v>44372</v>
      </c>
      <c r="K2832" s="2">
        <v>44372</v>
      </c>
      <c r="L2832" t="s">
        <v>29</v>
      </c>
      <c r="M2832" t="s">
        <v>30</v>
      </c>
      <c r="N2832" t="s">
        <v>5539</v>
      </c>
      <c r="O2832" t="s">
        <v>78</v>
      </c>
      <c r="P2832" t="s">
        <v>79</v>
      </c>
      <c r="Q2832" t="s">
        <v>6929</v>
      </c>
    </row>
    <row r="2833" spans="1:21" x14ac:dyDescent="0.25">
      <c r="A2833" t="s">
        <v>5540</v>
      </c>
      <c r="B2833" t="s">
        <v>19</v>
      </c>
      <c r="C2833" t="s">
        <v>20</v>
      </c>
      <c r="D2833" t="s">
        <v>5540</v>
      </c>
      <c r="E2833" s="1">
        <v>44369.352777777778</v>
      </c>
      <c r="F2833" t="s">
        <v>100</v>
      </c>
      <c r="G2833" s="2">
        <v>44356</v>
      </c>
      <c r="H2833" s="2">
        <v>31140</v>
      </c>
      <c r="I2833">
        <v>5</v>
      </c>
      <c r="J2833" s="2">
        <v>44372</v>
      </c>
      <c r="K2833" s="2">
        <v>44372</v>
      </c>
      <c r="L2833" t="s">
        <v>22</v>
      </c>
      <c r="M2833" t="s">
        <v>23</v>
      </c>
      <c r="N2833" t="s">
        <v>5539</v>
      </c>
      <c r="O2833" t="s">
        <v>78</v>
      </c>
      <c r="P2833" t="s">
        <v>79</v>
      </c>
      <c r="Q2833" t="s">
        <v>118</v>
      </c>
      <c r="T2833" t="str">
        <f>VLOOKUP(O2833,Aggregations!$B$2:$C$12,2,FALSE)</f>
        <v>SUM</v>
      </c>
      <c r="U2833" t="b">
        <f>ISNUMBER(SEARCH("CLOSE",B2833))</f>
        <v>0</v>
      </c>
    </row>
    <row r="2834" spans="1:21" hidden="1" x14ac:dyDescent="0.25">
      <c r="A2834" t="s">
        <v>5541</v>
      </c>
      <c r="B2834" t="s">
        <v>99</v>
      </c>
      <c r="C2834" t="s">
        <v>20</v>
      </c>
      <c r="D2834" t="s">
        <v>5541</v>
      </c>
      <c r="E2834" s="1">
        <v>44369.352777777778</v>
      </c>
      <c r="F2834" t="s">
        <v>100</v>
      </c>
      <c r="G2834" s="2">
        <v>44356</v>
      </c>
      <c r="H2834" s="2">
        <v>42011</v>
      </c>
      <c r="I2834">
        <v>1</v>
      </c>
      <c r="J2834" s="2">
        <v>44372</v>
      </c>
      <c r="K2834" s="2">
        <v>44372</v>
      </c>
      <c r="L2834" t="s">
        <v>29</v>
      </c>
      <c r="M2834" t="s">
        <v>30</v>
      </c>
      <c r="N2834" t="s">
        <v>5542</v>
      </c>
      <c r="O2834" t="s">
        <v>78</v>
      </c>
      <c r="P2834" t="s">
        <v>79</v>
      </c>
      <c r="Q2834" t="s">
        <v>6929</v>
      </c>
    </row>
    <row r="2835" spans="1:21" x14ac:dyDescent="0.25">
      <c r="A2835" t="s">
        <v>5543</v>
      </c>
      <c r="B2835" t="s">
        <v>99</v>
      </c>
      <c r="C2835" t="s">
        <v>20</v>
      </c>
      <c r="D2835" t="s">
        <v>5543</v>
      </c>
      <c r="E2835" s="1">
        <v>44369.352777777778</v>
      </c>
      <c r="F2835" t="s">
        <v>100</v>
      </c>
      <c r="G2835" s="2">
        <v>44356</v>
      </c>
      <c r="H2835" s="2">
        <v>42011</v>
      </c>
      <c r="I2835">
        <v>5</v>
      </c>
      <c r="J2835" s="2">
        <v>44372</v>
      </c>
      <c r="K2835" s="2">
        <v>44372</v>
      </c>
      <c r="L2835" t="s">
        <v>22</v>
      </c>
      <c r="M2835" t="s">
        <v>23</v>
      </c>
      <c r="N2835" t="s">
        <v>5542</v>
      </c>
      <c r="O2835" t="s">
        <v>78</v>
      </c>
      <c r="P2835" t="s">
        <v>79</v>
      </c>
      <c r="Q2835" t="s">
        <v>118</v>
      </c>
      <c r="T2835" t="str">
        <f>VLOOKUP(O2835,Aggregations!$B$2:$C$12,2,FALSE)</f>
        <v>SUM</v>
      </c>
      <c r="U2835" t="b">
        <f>ISNUMBER(SEARCH("CLOSE",B2835))</f>
        <v>0</v>
      </c>
    </row>
    <row r="2836" spans="1:21" hidden="1" x14ac:dyDescent="0.25">
      <c r="A2836" t="s">
        <v>5544</v>
      </c>
      <c r="B2836" t="s">
        <v>99</v>
      </c>
      <c r="C2836" t="s">
        <v>20</v>
      </c>
      <c r="D2836" t="s">
        <v>5544</v>
      </c>
      <c r="E2836" s="1">
        <v>44369.352777777778</v>
      </c>
      <c r="F2836" t="s">
        <v>100</v>
      </c>
      <c r="G2836" s="2">
        <v>44356</v>
      </c>
      <c r="H2836" s="2">
        <v>42011</v>
      </c>
      <c r="I2836">
        <v>3</v>
      </c>
      <c r="J2836" s="2">
        <v>44372</v>
      </c>
      <c r="K2836" s="2">
        <v>44372</v>
      </c>
      <c r="L2836" t="s">
        <v>29</v>
      </c>
      <c r="M2836" t="s">
        <v>30</v>
      </c>
      <c r="N2836" t="s">
        <v>5545</v>
      </c>
      <c r="O2836" t="s">
        <v>78</v>
      </c>
      <c r="P2836" t="s">
        <v>79</v>
      </c>
      <c r="Q2836" t="s">
        <v>6929</v>
      </c>
    </row>
    <row r="2837" spans="1:21" x14ac:dyDescent="0.25">
      <c r="A2837" t="s">
        <v>5546</v>
      </c>
      <c r="B2837" t="s">
        <v>99</v>
      </c>
      <c r="C2837" t="s">
        <v>20</v>
      </c>
      <c r="D2837" t="s">
        <v>5546</v>
      </c>
      <c r="E2837" s="1">
        <v>44369.352777777778</v>
      </c>
      <c r="F2837" t="s">
        <v>100</v>
      </c>
      <c r="G2837" s="2">
        <v>44356</v>
      </c>
      <c r="H2837" s="2">
        <v>42011</v>
      </c>
      <c r="I2837">
        <v>1</v>
      </c>
      <c r="J2837" s="2">
        <v>44372</v>
      </c>
      <c r="K2837" s="2">
        <v>44372</v>
      </c>
      <c r="L2837" t="s">
        <v>22</v>
      </c>
      <c r="M2837" t="s">
        <v>23</v>
      </c>
      <c r="N2837" t="s">
        <v>5545</v>
      </c>
      <c r="O2837" t="s">
        <v>78</v>
      </c>
      <c r="P2837" t="s">
        <v>79</v>
      </c>
      <c r="Q2837" t="s">
        <v>118</v>
      </c>
      <c r="T2837" t="str">
        <f>VLOOKUP(O2837,Aggregations!$B$2:$C$12,2,FALSE)</f>
        <v>SUM</v>
      </c>
      <c r="U2837" t="b">
        <f>ISNUMBER(SEARCH("CLOSE",B2837))</f>
        <v>0</v>
      </c>
    </row>
    <row r="2838" spans="1:21" hidden="1" x14ac:dyDescent="0.25">
      <c r="A2838" t="s">
        <v>5547</v>
      </c>
      <c r="B2838" t="s">
        <v>99</v>
      </c>
      <c r="C2838" t="s">
        <v>20</v>
      </c>
      <c r="D2838" t="s">
        <v>5547</v>
      </c>
      <c r="E2838" s="1">
        <v>44369.34652777778</v>
      </c>
      <c r="F2838" t="s">
        <v>100</v>
      </c>
      <c r="G2838" s="2">
        <v>44356</v>
      </c>
      <c r="H2838" s="2">
        <v>42011</v>
      </c>
      <c r="I2838">
        <v>1</v>
      </c>
      <c r="J2838" s="2">
        <v>44372</v>
      </c>
      <c r="K2838" s="2">
        <v>44372</v>
      </c>
      <c r="L2838" t="s">
        <v>29</v>
      </c>
      <c r="M2838" t="s">
        <v>30</v>
      </c>
      <c r="N2838" t="s">
        <v>5548</v>
      </c>
      <c r="O2838" t="s">
        <v>78</v>
      </c>
      <c r="P2838" t="s">
        <v>79</v>
      </c>
      <c r="Q2838" t="s">
        <v>6929</v>
      </c>
    </row>
    <row r="2839" spans="1:21" x14ac:dyDescent="0.25">
      <c r="A2839" t="s">
        <v>5549</v>
      </c>
      <c r="B2839" t="s">
        <v>99</v>
      </c>
      <c r="C2839" t="s">
        <v>20</v>
      </c>
      <c r="D2839" t="s">
        <v>5549</v>
      </c>
      <c r="E2839" s="1">
        <v>44369.350694444445</v>
      </c>
      <c r="F2839" t="s">
        <v>100</v>
      </c>
      <c r="G2839" s="2">
        <v>44356</v>
      </c>
      <c r="H2839" s="2">
        <v>42011</v>
      </c>
      <c r="I2839">
        <v>3</v>
      </c>
      <c r="J2839" s="2">
        <v>44372</v>
      </c>
      <c r="K2839" s="2">
        <v>44372</v>
      </c>
      <c r="L2839" t="s">
        <v>22</v>
      </c>
      <c r="M2839" t="s">
        <v>23</v>
      </c>
      <c r="N2839" t="s">
        <v>5548</v>
      </c>
      <c r="O2839" t="s">
        <v>78</v>
      </c>
      <c r="P2839" t="s">
        <v>79</v>
      </c>
      <c r="Q2839" t="s">
        <v>118</v>
      </c>
      <c r="T2839" t="str">
        <f>VLOOKUP(O2839,Aggregations!$B$2:$C$12,2,FALSE)</f>
        <v>SUM</v>
      </c>
      <c r="U2839" t="b">
        <f>ISNUMBER(SEARCH("CLOSE",B2839))</f>
        <v>0</v>
      </c>
    </row>
    <row r="2840" spans="1:21" hidden="1" x14ac:dyDescent="0.25">
      <c r="A2840" t="s">
        <v>5550</v>
      </c>
      <c r="B2840" t="s">
        <v>99</v>
      </c>
      <c r="C2840" t="s">
        <v>20</v>
      </c>
      <c r="D2840" t="s">
        <v>5550</v>
      </c>
      <c r="E2840" s="1">
        <v>44369.352083333331</v>
      </c>
      <c r="F2840" t="s">
        <v>100</v>
      </c>
      <c r="G2840" s="2">
        <v>44356</v>
      </c>
      <c r="H2840" s="2">
        <v>42011</v>
      </c>
      <c r="I2840">
        <v>1</v>
      </c>
      <c r="J2840" s="2">
        <v>44372</v>
      </c>
      <c r="K2840" s="2">
        <v>44372</v>
      </c>
      <c r="L2840" t="s">
        <v>29</v>
      </c>
      <c r="M2840" t="s">
        <v>30</v>
      </c>
      <c r="N2840" t="s">
        <v>5551</v>
      </c>
      <c r="O2840" t="s">
        <v>78</v>
      </c>
      <c r="P2840" t="s">
        <v>79</v>
      </c>
      <c r="Q2840" t="s">
        <v>6929</v>
      </c>
    </row>
    <row r="2841" spans="1:21" x14ac:dyDescent="0.25">
      <c r="A2841" t="s">
        <v>5552</v>
      </c>
      <c r="B2841" t="s">
        <v>99</v>
      </c>
      <c r="C2841" t="s">
        <v>20</v>
      </c>
      <c r="D2841" t="s">
        <v>5552</v>
      </c>
      <c r="E2841" s="1">
        <v>44369.352083333331</v>
      </c>
      <c r="F2841" t="s">
        <v>100</v>
      </c>
      <c r="G2841" s="2">
        <v>44356</v>
      </c>
      <c r="H2841" s="2">
        <v>42011</v>
      </c>
      <c r="I2841">
        <v>1</v>
      </c>
      <c r="J2841" s="2">
        <v>44372</v>
      </c>
      <c r="K2841" s="2">
        <v>44372</v>
      </c>
      <c r="L2841" t="s">
        <v>22</v>
      </c>
      <c r="M2841" t="s">
        <v>23</v>
      </c>
      <c r="N2841" t="s">
        <v>5551</v>
      </c>
      <c r="O2841" t="s">
        <v>78</v>
      </c>
      <c r="P2841" t="s">
        <v>79</v>
      </c>
      <c r="Q2841" t="s">
        <v>118</v>
      </c>
      <c r="T2841" t="str">
        <f>VLOOKUP(O2841,Aggregations!$B$2:$C$12,2,FALSE)</f>
        <v>SUM</v>
      </c>
      <c r="U2841" t="b">
        <f>ISNUMBER(SEARCH("CLOSE",B2841))</f>
        <v>0</v>
      </c>
    </row>
    <row r="2842" spans="1:21" hidden="1" x14ac:dyDescent="0.25">
      <c r="A2842" t="s">
        <v>5553</v>
      </c>
      <c r="B2842" t="s">
        <v>99</v>
      </c>
      <c r="C2842" t="s">
        <v>20</v>
      </c>
      <c r="D2842" t="s">
        <v>5553</v>
      </c>
      <c r="E2842" s="1">
        <v>44369.350694444445</v>
      </c>
      <c r="F2842" t="s">
        <v>100</v>
      </c>
      <c r="G2842" s="2">
        <v>44356</v>
      </c>
      <c r="H2842" s="2">
        <v>42011</v>
      </c>
      <c r="I2842">
        <v>1</v>
      </c>
      <c r="J2842" s="2">
        <v>44372</v>
      </c>
      <c r="K2842" s="2">
        <v>44372</v>
      </c>
      <c r="L2842" t="s">
        <v>29</v>
      </c>
      <c r="M2842" t="s">
        <v>30</v>
      </c>
      <c r="N2842" t="s">
        <v>5554</v>
      </c>
      <c r="O2842" t="s">
        <v>78</v>
      </c>
      <c r="P2842" t="s">
        <v>79</v>
      </c>
      <c r="Q2842" t="s">
        <v>6929</v>
      </c>
    </row>
    <row r="2843" spans="1:21" x14ac:dyDescent="0.25">
      <c r="A2843" t="s">
        <v>5555</v>
      </c>
      <c r="B2843" t="s">
        <v>99</v>
      </c>
      <c r="C2843" t="s">
        <v>20</v>
      </c>
      <c r="D2843" t="s">
        <v>5555</v>
      </c>
      <c r="E2843" s="1">
        <v>44369.351388888892</v>
      </c>
      <c r="F2843" t="s">
        <v>100</v>
      </c>
      <c r="G2843" s="2">
        <v>44356</v>
      </c>
      <c r="H2843" s="2">
        <v>42011</v>
      </c>
      <c r="I2843">
        <v>1</v>
      </c>
      <c r="J2843" s="2">
        <v>44372</v>
      </c>
      <c r="K2843" s="2">
        <v>44372</v>
      </c>
      <c r="L2843" t="s">
        <v>22</v>
      </c>
      <c r="M2843" t="s">
        <v>23</v>
      </c>
      <c r="N2843" t="s">
        <v>5554</v>
      </c>
      <c r="O2843" t="s">
        <v>78</v>
      </c>
      <c r="P2843" t="s">
        <v>79</v>
      </c>
      <c r="Q2843" t="s">
        <v>118</v>
      </c>
      <c r="T2843" t="str">
        <f>VLOOKUP(O2843,Aggregations!$B$2:$C$12,2,FALSE)</f>
        <v>SUM</v>
      </c>
      <c r="U2843" t="b">
        <f>ISNUMBER(SEARCH("CLOSE",B2843))</f>
        <v>0</v>
      </c>
    </row>
    <row r="2844" spans="1:21" hidden="1" x14ac:dyDescent="0.25">
      <c r="A2844" t="s">
        <v>5556</v>
      </c>
      <c r="B2844" t="s">
        <v>19</v>
      </c>
      <c r="C2844" t="s">
        <v>20</v>
      </c>
      <c r="D2844" t="s">
        <v>5556</v>
      </c>
      <c r="E2844" s="1">
        <v>42013.655555555553</v>
      </c>
      <c r="F2844" t="s">
        <v>100</v>
      </c>
      <c r="G2844" s="2">
        <v>42004</v>
      </c>
      <c r="H2844" s="2">
        <v>36705</v>
      </c>
      <c r="I2844">
        <v>1</v>
      </c>
      <c r="J2844" s="2">
        <v>44372</v>
      </c>
      <c r="K2844" s="2">
        <v>44372</v>
      </c>
      <c r="L2844" t="s">
        <v>29</v>
      </c>
      <c r="M2844" t="s">
        <v>30</v>
      </c>
      <c r="N2844" t="s">
        <v>5557</v>
      </c>
      <c r="O2844" t="s">
        <v>78</v>
      </c>
      <c r="P2844" t="s">
        <v>79</v>
      </c>
      <c r="Q2844" t="s">
        <v>142</v>
      </c>
      <c r="R2844" t="s">
        <v>118</v>
      </c>
    </row>
    <row r="2845" spans="1:21" hidden="1" x14ac:dyDescent="0.25">
      <c r="A2845" t="s">
        <v>5558</v>
      </c>
      <c r="B2845" t="s">
        <v>19</v>
      </c>
      <c r="C2845" t="s">
        <v>20</v>
      </c>
      <c r="D2845" t="s">
        <v>5558</v>
      </c>
      <c r="E2845" s="1">
        <v>42013.655555555553</v>
      </c>
      <c r="F2845" t="s">
        <v>100</v>
      </c>
      <c r="G2845" s="2">
        <v>42004</v>
      </c>
      <c r="H2845" s="2">
        <v>36705</v>
      </c>
      <c r="I2845">
        <v>1</v>
      </c>
      <c r="J2845" s="2">
        <v>44372</v>
      </c>
      <c r="K2845" s="2">
        <v>44372</v>
      </c>
      <c r="L2845" t="s">
        <v>22</v>
      </c>
      <c r="M2845" t="s">
        <v>23</v>
      </c>
      <c r="N2845" t="s">
        <v>5557</v>
      </c>
      <c r="O2845" t="s">
        <v>78</v>
      </c>
      <c r="P2845" t="s">
        <v>79</v>
      </c>
      <c r="Q2845" t="s">
        <v>142</v>
      </c>
      <c r="R2845" t="s">
        <v>118</v>
      </c>
    </row>
    <row r="2846" spans="1:21" hidden="1" x14ac:dyDescent="0.25">
      <c r="A2846" t="s">
        <v>5559</v>
      </c>
      <c r="B2846" t="s">
        <v>50</v>
      </c>
      <c r="C2846" t="s">
        <v>20</v>
      </c>
      <c r="D2846" t="s">
        <v>5559</v>
      </c>
      <c r="E2846" s="1">
        <v>44372.316666666666</v>
      </c>
      <c r="F2846" t="s">
        <v>51</v>
      </c>
      <c r="G2846" s="2">
        <v>44359</v>
      </c>
      <c r="H2846" s="2">
        <v>31451</v>
      </c>
      <c r="I2846">
        <v>6</v>
      </c>
      <c r="J2846" s="2">
        <v>44372</v>
      </c>
      <c r="K2846" s="2">
        <v>44372</v>
      </c>
      <c r="L2846" t="s">
        <v>29</v>
      </c>
      <c r="M2846" t="s">
        <v>30</v>
      </c>
      <c r="N2846" t="s">
        <v>5560</v>
      </c>
      <c r="O2846" t="s">
        <v>53</v>
      </c>
      <c r="P2846" t="s">
        <v>53</v>
      </c>
      <c r="Q2846" t="s">
        <v>6926</v>
      </c>
      <c r="S2846" t="s">
        <v>55</v>
      </c>
    </row>
    <row r="2847" spans="1:21" hidden="1" x14ac:dyDescent="0.25">
      <c r="A2847" t="s">
        <v>5561</v>
      </c>
      <c r="B2847" t="s">
        <v>19</v>
      </c>
      <c r="C2847" t="s">
        <v>20</v>
      </c>
      <c r="D2847" t="s">
        <v>5561</v>
      </c>
      <c r="E2847" s="1">
        <v>42013.655555555553</v>
      </c>
      <c r="F2847" t="s">
        <v>100</v>
      </c>
      <c r="G2847" s="2">
        <v>42004</v>
      </c>
      <c r="H2847" s="2">
        <v>36705</v>
      </c>
      <c r="I2847">
        <v>1</v>
      </c>
      <c r="J2847" s="2">
        <v>44372</v>
      </c>
      <c r="K2847" s="2">
        <v>44372</v>
      </c>
      <c r="L2847" t="s">
        <v>29</v>
      </c>
      <c r="M2847" t="s">
        <v>30</v>
      </c>
      <c r="N2847" t="s">
        <v>5562</v>
      </c>
      <c r="O2847" t="s">
        <v>78</v>
      </c>
      <c r="P2847" t="s">
        <v>79</v>
      </c>
      <c r="Q2847" t="s">
        <v>142</v>
      </c>
      <c r="R2847" t="s">
        <v>118</v>
      </c>
    </row>
    <row r="2848" spans="1:21" hidden="1" x14ac:dyDescent="0.25">
      <c r="A2848" t="s">
        <v>5563</v>
      </c>
      <c r="B2848" t="s">
        <v>19</v>
      </c>
      <c r="C2848" t="s">
        <v>20</v>
      </c>
      <c r="D2848" t="s">
        <v>5563</v>
      </c>
      <c r="E2848" s="1">
        <v>42013.655555555553</v>
      </c>
      <c r="F2848" t="s">
        <v>100</v>
      </c>
      <c r="G2848" s="2">
        <v>42004</v>
      </c>
      <c r="H2848" s="2">
        <v>36705</v>
      </c>
      <c r="I2848">
        <v>1</v>
      </c>
      <c r="J2848" s="2">
        <v>44372</v>
      </c>
      <c r="K2848" s="2">
        <v>44372</v>
      </c>
      <c r="L2848" t="s">
        <v>22</v>
      </c>
      <c r="M2848" t="s">
        <v>23</v>
      </c>
      <c r="N2848" t="s">
        <v>5562</v>
      </c>
      <c r="O2848" t="s">
        <v>78</v>
      </c>
      <c r="P2848" t="s">
        <v>79</v>
      </c>
      <c r="Q2848" t="s">
        <v>142</v>
      </c>
      <c r="R2848" t="s">
        <v>118</v>
      </c>
    </row>
    <row r="2849" spans="1:19" hidden="1" x14ac:dyDescent="0.25">
      <c r="A2849" t="s">
        <v>5564</v>
      </c>
      <c r="B2849" t="s">
        <v>50</v>
      </c>
      <c r="C2849" t="s">
        <v>20</v>
      </c>
      <c r="D2849" t="s">
        <v>5564</v>
      </c>
      <c r="E2849" s="1">
        <v>44372.316666666666</v>
      </c>
      <c r="F2849" t="s">
        <v>57</v>
      </c>
      <c r="G2849" s="2">
        <v>44359</v>
      </c>
      <c r="H2849" s="2">
        <v>31451</v>
      </c>
      <c r="I2849">
        <v>1</v>
      </c>
      <c r="J2849" s="2">
        <v>44372</v>
      </c>
      <c r="K2849" s="2">
        <v>44372</v>
      </c>
      <c r="L2849" t="s">
        <v>29</v>
      </c>
      <c r="M2849" t="s">
        <v>30</v>
      </c>
      <c r="N2849" t="s">
        <v>5565</v>
      </c>
      <c r="O2849" t="s">
        <v>53</v>
      </c>
      <c r="P2849" t="s">
        <v>53</v>
      </c>
      <c r="Q2849" t="s">
        <v>6926</v>
      </c>
      <c r="S2849" t="s">
        <v>55</v>
      </c>
    </row>
    <row r="2850" spans="1:19" hidden="1" x14ac:dyDescent="0.25">
      <c r="A2850" t="s">
        <v>5566</v>
      </c>
      <c r="B2850" t="s">
        <v>19</v>
      </c>
      <c r="C2850" t="s">
        <v>20</v>
      </c>
      <c r="D2850" t="s">
        <v>5566</v>
      </c>
      <c r="E2850" s="1">
        <v>42013.655555555553</v>
      </c>
      <c r="F2850" t="s">
        <v>100</v>
      </c>
      <c r="G2850" s="2">
        <v>42004</v>
      </c>
      <c r="H2850" s="2">
        <v>39995</v>
      </c>
      <c r="I2850">
        <v>1</v>
      </c>
      <c r="J2850" s="2">
        <v>44372</v>
      </c>
      <c r="K2850" s="2">
        <v>44372</v>
      </c>
      <c r="L2850" t="s">
        <v>29</v>
      </c>
      <c r="M2850" t="s">
        <v>30</v>
      </c>
      <c r="N2850" t="s">
        <v>5567</v>
      </c>
      <c r="O2850" t="s">
        <v>78</v>
      </c>
      <c r="P2850" t="s">
        <v>79</v>
      </c>
      <c r="Q2850" t="s">
        <v>142</v>
      </c>
      <c r="R2850" t="s">
        <v>118</v>
      </c>
    </row>
    <row r="2851" spans="1:19" hidden="1" x14ac:dyDescent="0.25">
      <c r="A2851" t="s">
        <v>5568</v>
      </c>
      <c r="B2851" t="s">
        <v>19</v>
      </c>
      <c r="C2851" t="s">
        <v>20</v>
      </c>
      <c r="D2851" t="s">
        <v>5568</v>
      </c>
      <c r="E2851" s="1">
        <v>42013.655555555553</v>
      </c>
      <c r="F2851" t="s">
        <v>100</v>
      </c>
      <c r="G2851" s="2">
        <v>42004</v>
      </c>
      <c r="H2851" s="2">
        <v>39995</v>
      </c>
      <c r="I2851">
        <v>1</v>
      </c>
      <c r="J2851" s="2">
        <v>44372</v>
      </c>
      <c r="K2851" s="2">
        <v>44372</v>
      </c>
      <c r="L2851" t="s">
        <v>22</v>
      </c>
      <c r="M2851" t="s">
        <v>23</v>
      </c>
      <c r="N2851" t="s">
        <v>5567</v>
      </c>
      <c r="O2851" t="s">
        <v>78</v>
      </c>
      <c r="P2851" t="s">
        <v>79</v>
      </c>
      <c r="Q2851" t="s">
        <v>142</v>
      </c>
      <c r="R2851" t="s">
        <v>118</v>
      </c>
    </row>
    <row r="2852" spans="1:19" hidden="1" x14ac:dyDescent="0.25">
      <c r="A2852" t="s">
        <v>5569</v>
      </c>
      <c r="B2852" t="s">
        <v>19</v>
      </c>
      <c r="C2852" t="s">
        <v>20</v>
      </c>
      <c r="D2852" t="s">
        <v>5569</v>
      </c>
      <c r="E2852" s="1">
        <v>42013.655555555553</v>
      </c>
      <c r="F2852" t="s">
        <v>100</v>
      </c>
      <c r="G2852" s="2">
        <v>42004</v>
      </c>
      <c r="H2852" s="2">
        <v>36705</v>
      </c>
      <c r="I2852">
        <v>1</v>
      </c>
      <c r="J2852" s="2">
        <v>44372</v>
      </c>
      <c r="K2852" s="2">
        <v>44372</v>
      </c>
      <c r="L2852" t="s">
        <v>29</v>
      </c>
      <c r="M2852" t="s">
        <v>30</v>
      </c>
      <c r="N2852" t="s">
        <v>5570</v>
      </c>
      <c r="O2852" t="s">
        <v>78</v>
      </c>
      <c r="P2852" t="s">
        <v>79</v>
      </c>
      <c r="Q2852" t="s">
        <v>142</v>
      </c>
      <c r="R2852" t="s">
        <v>118</v>
      </c>
    </row>
    <row r="2853" spans="1:19" hidden="1" x14ac:dyDescent="0.25">
      <c r="A2853" t="s">
        <v>5571</v>
      </c>
      <c r="B2853" t="s">
        <v>19</v>
      </c>
      <c r="C2853" t="s">
        <v>20</v>
      </c>
      <c r="D2853" t="s">
        <v>5571</v>
      </c>
      <c r="E2853" s="1">
        <v>42013.655555555553</v>
      </c>
      <c r="F2853" t="s">
        <v>100</v>
      </c>
      <c r="G2853" s="2">
        <v>42004</v>
      </c>
      <c r="H2853" s="2">
        <v>36705</v>
      </c>
      <c r="I2853">
        <v>1</v>
      </c>
      <c r="J2853" s="2">
        <v>44372</v>
      </c>
      <c r="K2853" s="2">
        <v>44372</v>
      </c>
      <c r="L2853" t="s">
        <v>22</v>
      </c>
      <c r="M2853" t="s">
        <v>23</v>
      </c>
      <c r="N2853" t="s">
        <v>5570</v>
      </c>
      <c r="O2853" t="s">
        <v>78</v>
      </c>
      <c r="P2853" t="s">
        <v>79</v>
      </c>
      <c r="Q2853" t="s">
        <v>142</v>
      </c>
      <c r="R2853" t="s">
        <v>118</v>
      </c>
    </row>
    <row r="2854" spans="1:19" hidden="1" x14ac:dyDescent="0.25">
      <c r="A2854" t="s">
        <v>5572</v>
      </c>
      <c r="B2854" t="s">
        <v>19</v>
      </c>
      <c r="C2854" t="s">
        <v>20</v>
      </c>
      <c r="D2854" t="s">
        <v>5572</v>
      </c>
      <c r="E2854" s="1">
        <v>42013.655555555553</v>
      </c>
      <c r="F2854" t="s">
        <v>100</v>
      </c>
      <c r="G2854" s="2">
        <v>42004</v>
      </c>
      <c r="H2854" s="2">
        <v>36705</v>
      </c>
      <c r="I2854">
        <v>1</v>
      </c>
      <c r="J2854" s="2">
        <v>44372</v>
      </c>
      <c r="K2854" s="2">
        <v>44372</v>
      </c>
      <c r="L2854" t="s">
        <v>29</v>
      </c>
      <c r="M2854" t="s">
        <v>30</v>
      </c>
      <c r="N2854" t="s">
        <v>5573</v>
      </c>
      <c r="O2854" t="s">
        <v>78</v>
      </c>
      <c r="P2854" t="s">
        <v>79</v>
      </c>
      <c r="Q2854" t="s">
        <v>142</v>
      </c>
      <c r="R2854" t="s">
        <v>118</v>
      </c>
    </row>
    <row r="2855" spans="1:19" hidden="1" x14ac:dyDescent="0.25">
      <c r="A2855" t="s">
        <v>5574</v>
      </c>
      <c r="B2855" t="s">
        <v>19</v>
      </c>
      <c r="C2855" t="s">
        <v>20</v>
      </c>
      <c r="D2855" t="s">
        <v>5574</v>
      </c>
      <c r="E2855" s="1">
        <v>42013.655555555553</v>
      </c>
      <c r="F2855" t="s">
        <v>100</v>
      </c>
      <c r="G2855" s="2">
        <v>42004</v>
      </c>
      <c r="H2855" s="2">
        <v>36705</v>
      </c>
      <c r="I2855">
        <v>1</v>
      </c>
      <c r="J2855" s="2">
        <v>44372</v>
      </c>
      <c r="K2855" s="2">
        <v>44372</v>
      </c>
      <c r="L2855" t="s">
        <v>22</v>
      </c>
      <c r="M2855" t="s">
        <v>23</v>
      </c>
      <c r="N2855" t="s">
        <v>5573</v>
      </c>
      <c r="O2855" t="s">
        <v>78</v>
      </c>
      <c r="P2855" t="s">
        <v>79</v>
      </c>
      <c r="Q2855" t="s">
        <v>142</v>
      </c>
      <c r="R2855" t="s">
        <v>118</v>
      </c>
    </row>
    <row r="2856" spans="1:19" hidden="1" x14ac:dyDescent="0.25">
      <c r="A2856" t="s">
        <v>5575</v>
      </c>
      <c r="B2856" t="s">
        <v>50</v>
      </c>
      <c r="C2856" t="s">
        <v>20</v>
      </c>
      <c r="D2856" t="s">
        <v>5575</v>
      </c>
      <c r="E2856" s="1">
        <v>44372.316666666666</v>
      </c>
      <c r="F2856" t="s">
        <v>60</v>
      </c>
      <c r="G2856" s="2">
        <v>44366</v>
      </c>
      <c r="H2856" s="2">
        <v>31458</v>
      </c>
      <c r="I2856">
        <v>11</v>
      </c>
      <c r="J2856" s="2">
        <v>44372</v>
      </c>
      <c r="K2856" s="2">
        <v>44372</v>
      </c>
      <c r="L2856" t="s">
        <v>29</v>
      </c>
      <c r="M2856" t="s">
        <v>30</v>
      </c>
      <c r="N2856" t="s">
        <v>5576</v>
      </c>
      <c r="O2856" t="s">
        <v>53</v>
      </c>
      <c r="P2856" t="s">
        <v>53</v>
      </c>
      <c r="Q2856" t="s">
        <v>6926</v>
      </c>
      <c r="S2856" t="s">
        <v>55</v>
      </c>
    </row>
    <row r="2857" spans="1:19" hidden="1" x14ac:dyDescent="0.25">
      <c r="A2857" t="s">
        <v>5577</v>
      </c>
      <c r="B2857" t="s">
        <v>50</v>
      </c>
      <c r="C2857" t="s">
        <v>20</v>
      </c>
      <c r="D2857" t="s">
        <v>5577</v>
      </c>
      <c r="E2857" s="1">
        <v>44372.316666666666</v>
      </c>
      <c r="F2857" t="s">
        <v>63</v>
      </c>
      <c r="G2857" s="2">
        <v>44359</v>
      </c>
      <c r="H2857" s="2">
        <v>31451</v>
      </c>
      <c r="I2857">
        <v>1</v>
      </c>
      <c r="J2857" s="2">
        <v>44372</v>
      </c>
      <c r="K2857" s="2">
        <v>44372</v>
      </c>
      <c r="L2857" t="s">
        <v>29</v>
      </c>
      <c r="M2857" t="s">
        <v>30</v>
      </c>
      <c r="N2857" t="s">
        <v>5578</v>
      </c>
      <c r="O2857" t="s">
        <v>65</v>
      </c>
      <c r="P2857" t="s">
        <v>66</v>
      </c>
      <c r="Q2857" t="s">
        <v>6926</v>
      </c>
      <c r="S2857" t="s">
        <v>55</v>
      </c>
    </row>
    <row r="2858" spans="1:19" hidden="1" x14ac:dyDescent="0.25">
      <c r="A2858" t="s">
        <v>5579</v>
      </c>
      <c r="B2858" t="s">
        <v>19</v>
      </c>
      <c r="C2858" t="s">
        <v>20</v>
      </c>
      <c r="D2858" t="s">
        <v>5579</v>
      </c>
      <c r="E2858" s="1">
        <v>42013.65625</v>
      </c>
      <c r="F2858" t="s">
        <v>100</v>
      </c>
      <c r="G2858" s="2">
        <v>42004</v>
      </c>
      <c r="H2858" s="2">
        <v>36705</v>
      </c>
      <c r="I2858">
        <v>1</v>
      </c>
      <c r="J2858" s="2">
        <v>44372</v>
      </c>
      <c r="K2858" s="2">
        <v>44372</v>
      </c>
      <c r="L2858" t="s">
        <v>29</v>
      </c>
      <c r="M2858" t="s">
        <v>30</v>
      </c>
      <c r="N2858" t="s">
        <v>5580</v>
      </c>
      <c r="O2858" t="s">
        <v>78</v>
      </c>
      <c r="P2858" t="s">
        <v>79</v>
      </c>
      <c r="Q2858" t="s">
        <v>142</v>
      </c>
      <c r="R2858" t="s">
        <v>118</v>
      </c>
    </row>
    <row r="2859" spans="1:19" hidden="1" x14ac:dyDescent="0.25">
      <c r="A2859" t="s">
        <v>5581</v>
      </c>
      <c r="B2859" t="s">
        <v>19</v>
      </c>
      <c r="C2859" t="s">
        <v>20</v>
      </c>
      <c r="D2859" t="s">
        <v>5581</v>
      </c>
      <c r="E2859" s="1">
        <v>42013.65625</v>
      </c>
      <c r="F2859" t="s">
        <v>100</v>
      </c>
      <c r="G2859" s="2">
        <v>42004</v>
      </c>
      <c r="H2859" s="2">
        <v>36705</v>
      </c>
      <c r="I2859">
        <v>1</v>
      </c>
      <c r="J2859" s="2">
        <v>44372</v>
      </c>
      <c r="K2859" s="2">
        <v>44372</v>
      </c>
      <c r="L2859" t="s">
        <v>22</v>
      </c>
      <c r="M2859" t="s">
        <v>23</v>
      </c>
      <c r="N2859" t="s">
        <v>5580</v>
      </c>
      <c r="O2859" t="s">
        <v>78</v>
      </c>
      <c r="P2859" t="s">
        <v>79</v>
      </c>
      <c r="Q2859" t="s">
        <v>142</v>
      </c>
      <c r="R2859" t="s">
        <v>118</v>
      </c>
    </row>
    <row r="2860" spans="1:19" hidden="1" x14ac:dyDescent="0.25">
      <c r="A2860" t="s">
        <v>5582</v>
      </c>
      <c r="B2860" t="s">
        <v>19</v>
      </c>
      <c r="C2860" t="s">
        <v>20</v>
      </c>
      <c r="D2860" t="s">
        <v>5582</v>
      </c>
      <c r="E2860" s="1">
        <v>42013.65625</v>
      </c>
      <c r="F2860" t="s">
        <v>100</v>
      </c>
      <c r="G2860" s="2">
        <v>42004</v>
      </c>
      <c r="H2860" s="2">
        <v>36705</v>
      </c>
      <c r="I2860">
        <v>1</v>
      </c>
      <c r="J2860" s="2">
        <v>44372</v>
      </c>
      <c r="K2860" s="2">
        <v>44372</v>
      </c>
      <c r="L2860" t="s">
        <v>29</v>
      </c>
      <c r="M2860" t="s">
        <v>30</v>
      </c>
      <c r="N2860" t="s">
        <v>5583</v>
      </c>
      <c r="O2860" t="s">
        <v>78</v>
      </c>
      <c r="P2860" t="s">
        <v>79</v>
      </c>
      <c r="Q2860" t="s">
        <v>142</v>
      </c>
      <c r="R2860" t="s">
        <v>118</v>
      </c>
    </row>
    <row r="2861" spans="1:19" hidden="1" x14ac:dyDescent="0.25">
      <c r="A2861" t="s">
        <v>5584</v>
      </c>
      <c r="B2861" t="s">
        <v>19</v>
      </c>
      <c r="C2861" t="s">
        <v>20</v>
      </c>
      <c r="D2861" t="s">
        <v>5584</v>
      </c>
      <c r="E2861" s="1">
        <v>42013.65625</v>
      </c>
      <c r="F2861" t="s">
        <v>100</v>
      </c>
      <c r="G2861" s="2">
        <v>42004</v>
      </c>
      <c r="H2861" s="2">
        <v>36705</v>
      </c>
      <c r="I2861">
        <v>1</v>
      </c>
      <c r="J2861" s="2">
        <v>44372</v>
      </c>
      <c r="K2861" s="2">
        <v>44372</v>
      </c>
      <c r="L2861" t="s">
        <v>22</v>
      </c>
      <c r="M2861" t="s">
        <v>23</v>
      </c>
      <c r="N2861" t="s">
        <v>5583</v>
      </c>
      <c r="O2861" t="s">
        <v>78</v>
      </c>
      <c r="P2861" t="s">
        <v>79</v>
      </c>
      <c r="Q2861" t="s">
        <v>142</v>
      </c>
      <c r="R2861" t="s">
        <v>118</v>
      </c>
    </row>
    <row r="2862" spans="1:19" hidden="1" x14ac:dyDescent="0.25">
      <c r="A2862" t="s">
        <v>5585</v>
      </c>
      <c r="B2862" t="s">
        <v>19</v>
      </c>
      <c r="C2862" t="s">
        <v>20</v>
      </c>
      <c r="D2862" t="s">
        <v>5585</v>
      </c>
      <c r="E2862" s="1">
        <v>42013.65625</v>
      </c>
      <c r="F2862" t="s">
        <v>100</v>
      </c>
      <c r="G2862" s="2">
        <v>42004</v>
      </c>
      <c r="H2862" s="2">
        <v>39995</v>
      </c>
      <c r="I2862">
        <v>1</v>
      </c>
      <c r="J2862" s="2">
        <v>44372</v>
      </c>
      <c r="K2862" s="2">
        <v>44372</v>
      </c>
      <c r="L2862" t="s">
        <v>29</v>
      </c>
      <c r="M2862" t="s">
        <v>30</v>
      </c>
      <c r="N2862" t="s">
        <v>5586</v>
      </c>
      <c r="O2862" t="s">
        <v>78</v>
      </c>
      <c r="P2862" t="s">
        <v>79</v>
      </c>
      <c r="Q2862" t="s">
        <v>142</v>
      </c>
      <c r="R2862" t="s">
        <v>118</v>
      </c>
    </row>
    <row r="2863" spans="1:19" hidden="1" x14ac:dyDescent="0.25">
      <c r="A2863" t="s">
        <v>5587</v>
      </c>
      <c r="B2863" t="s">
        <v>19</v>
      </c>
      <c r="C2863" t="s">
        <v>20</v>
      </c>
      <c r="D2863" t="s">
        <v>5587</v>
      </c>
      <c r="E2863" s="1">
        <v>42013.65625</v>
      </c>
      <c r="F2863" t="s">
        <v>100</v>
      </c>
      <c r="G2863" s="2">
        <v>42004</v>
      </c>
      <c r="H2863" s="2">
        <v>39995</v>
      </c>
      <c r="I2863">
        <v>1</v>
      </c>
      <c r="J2863" s="2">
        <v>44372</v>
      </c>
      <c r="K2863" s="2">
        <v>44372</v>
      </c>
      <c r="L2863" t="s">
        <v>22</v>
      </c>
      <c r="M2863" t="s">
        <v>23</v>
      </c>
      <c r="N2863" t="s">
        <v>5586</v>
      </c>
      <c r="O2863" t="s">
        <v>78</v>
      </c>
      <c r="P2863" t="s">
        <v>79</v>
      </c>
      <c r="Q2863" t="s">
        <v>142</v>
      </c>
      <c r="R2863" t="s">
        <v>118</v>
      </c>
    </row>
    <row r="2864" spans="1:19" hidden="1" x14ac:dyDescent="0.25">
      <c r="A2864" t="s">
        <v>5588</v>
      </c>
      <c r="B2864" t="s">
        <v>19</v>
      </c>
      <c r="C2864" t="s">
        <v>20</v>
      </c>
      <c r="D2864" t="s">
        <v>5588</v>
      </c>
      <c r="E2864" s="1">
        <v>42013.65625</v>
      </c>
      <c r="F2864" t="s">
        <v>100</v>
      </c>
      <c r="G2864" s="2">
        <v>42004</v>
      </c>
      <c r="H2864" s="2">
        <v>36705</v>
      </c>
      <c r="I2864">
        <v>1</v>
      </c>
      <c r="J2864" s="2">
        <v>44372</v>
      </c>
      <c r="K2864" s="2">
        <v>44372</v>
      </c>
      <c r="L2864" t="s">
        <v>29</v>
      </c>
      <c r="M2864" t="s">
        <v>30</v>
      </c>
      <c r="N2864" t="s">
        <v>5589</v>
      </c>
      <c r="O2864" t="s">
        <v>78</v>
      </c>
      <c r="P2864" t="s">
        <v>79</v>
      </c>
      <c r="Q2864" t="s">
        <v>142</v>
      </c>
      <c r="R2864" t="s">
        <v>118</v>
      </c>
    </row>
    <row r="2865" spans="1:21" hidden="1" x14ac:dyDescent="0.25">
      <c r="A2865" t="s">
        <v>5590</v>
      </c>
      <c r="B2865" t="s">
        <v>19</v>
      </c>
      <c r="C2865" t="s">
        <v>20</v>
      </c>
      <c r="D2865" t="s">
        <v>5590</v>
      </c>
      <c r="E2865" s="1">
        <v>42013.65625</v>
      </c>
      <c r="F2865" t="s">
        <v>100</v>
      </c>
      <c r="G2865" s="2">
        <v>42004</v>
      </c>
      <c r="H2865" s="2">
        <v>36705</v>
      </c>
      <c r="I2865">
        <v>1</v>
      </c>
      <c r="J2865" s="2">
        <v>44372</v>
      </c>
      <c r="K2865" s="2">
        <v>44372</v>
      </c>
      <c r="L2865" t="s">
        <v>22</v>
      </c>
      <c r="M2865" t="s">
        <v>23</v>
      </c>
      <c r="N2865" t="s">
        <v>5589</v>
      </c>
      <c r="O2865" t="s">
        <v>78</v>
      </c>
      <c r="P2865" t="s">
        <v>79</v>
      </c>
      <c r="Q2865" t="s">
        <v>142</v>
      </c>
      <c r="R2865" t="s">
        <v>118</v>
      </c>
    </row>
    <row r="2866" spans="1:21" hidden="1" x14ac:dyDescent="0.25">
      <c r="A2866" t="s">
        <v>5591</v>
      </c>
      <c r="B2866" t="s">
        <v>19</v>
      </c>
      <c r="C2866" t="s">
        <v>20</v>
      </c>
      <c r="D2866" t="s">
        <v>5591</v>
      </c>
      <c r="E2866" s="1">
        <v>42013.65625</v>
      </c>
      <c r="F2866" t="s">
        <v>100</v>
      </c>
      <c r="G2866" s="2">
        <v>42004</v>
      </c>
      <c r="H2866" s="2">
        <v>36705</v>
      </c>
      <c r="I2866">
        <v>1</v>
      </c>
      <c r="J2866" s="2">
        <v>44372</v>
      </c>
      <c r="K2866" s="2">
        <v>44372</v>
      </c>
      <c r="L2866" t="s">
        <v>29</v>
      </c>
      <c r="M2866" t="s">
        <v>30</v>
      </c>
      <c r="N2866" t="s">
        <v>5592</v>
      </c>
      <c r="O2866" t="s">
        <v>78</v>
      </c>
      <c r="P2866" t="s">
        <v>79</v>
      </c>
      <c r="Q2866" t="s">
        <v>142</v>
      </c>
      <c r="R2866" t="s">
        <v>118</v>
      </c>
    </row>
    <row r="2867" spans="1:21" hidden="1" x14ac:dyDescent="0.25">
      <c r="A2867" t="s">
        <v>5593</v>
      </c>
      <c r="B2867" t="s">
        <v>19</v>
      </c>
      <c r="C2867" t="s">
        <v>20</v>
      </c>
      <c r="D2867" t="s">
        <v>5593</v>
      </c>
      <c r="E2867" s="1">
        <v>42013.65625</v>
      </c>
      <c r="F2867" t="s">
        <v>100</v>
      </c>
      <c r="G2867" s="2">
        <v>42004</v>
      </c>
      <c r="H2867" s="2">
        <v>36705</v>
      </c>
      <c r="I2867">
        <v>1</v>
      </c>
      <c r="J2867" s="2">
        <v>44372</v>
      </c>
      <c r="K2867" s="2">
        <v>44372</v>
      </c>
      <c r="L2867" t="s">
        <v>22</v>
      </c>
      <c r="M2867" t="s">
        <v>23</v>
      </c>
      <c r="N2867" t="s">
        <v>5592</v>
      </c>
      <c r="O2867" t="s">
        <v>78</v>
      </c>
      <c r="P2867" t="s">
        <v>79</v>
      </c>
      <c r="Q2867" t="s">
        <v>142</v>
      </c>
      <c r="R2867" t="s">
        <v>118</v>
      </c>
    </row>
    <row r="2868" spans="1:21" hidden="1" x14ac:dyDescent="0.25">
      <c r="A2868" t="s">
        <v>5594</v>
      </c>
      <c r="B2868" t="s">
        <v>50</v>
      </c>
      <c r="C2868" t="s">
        <v>20</v>
      </c>
      <c r="D2868" t="s">
        <v>5594</v>
      </c>
      <c r="E2868" s="1">
        <v>44372.316666666666</v>
      </c>
      <c r="F2868" t="s">
        <v>51</v>
      </c>
      <c r="G2868" s="2">
        <v>44359</v>
      </c>
      <c r="H2868" s="2">
        <v>31311</v>
      </c>
      <c r="I2868">
        <v>6</v>
      </c>
      <c r="J2868" s="2">
        <v>44372</v>
      </c>
      <c r="K2868" s="2">
        <v>44372</v>
      </c>
      <c r="L2868" t="s">
        <v>29</v>
      </c>
      <c r="M2868" t="s">
        <v>30</v>
      </c>
      <c r="N2868" t="s">
        <v>5595</v>
      </c>
      <c r="O2868" t="s">
        <v>53</v>
      </c>
      <c r="P2868" t="s">
        <v>53</v>
      </c>
      <c r="Q2868" t="s">
        <v>6926</v>
      </c>
      <c r="S2868" t="s">
        <v>55</v>
      </c>
    </row>
    <row r="2869" spans="1:21" hidden="1" x14ac:dyDescent="0.25">
      <c r="A2869" t="s">
        <v>5596</v>
      </c>
      <c r="B2869" t="s">
        <v>50</v>
      </c>
      <c r="C2869" t="s">
        <v>20</v>
      </c>
      <c r="D2869" t="s">
        <v>5596</v>
      </c>
      <c r="E2869" s="1">
        <v>44372.316666666666</v>
      </c>
      <c r="F2869" t="s">
        <v>57</v>
      </c>
      <c r="G2869" s="2">
        <v>44359</v>
      </c>
      <c r="H2869" s="2">
        <v>31311</v>
      </c>
      <c r="I2869">
        <v>1</v>
      </c>
      <c r="J2869" s="2">
        <v>44372</v>
      </c>
      <c r="K2869" s="2">
        <v>44372</v>
      </c>
      <c r="L2869" t="s">
        <v>29</v>
      </c>
      <c r="M2869" t="s">
        <v>30</v>
      </c>
      <c r="N2869" t="s">
        <v>5597</v>
      </c>
      <c r="O2869" t="s">
        <v>53</v>
      </c>
      <c r="P2869" t="s">
        <v>53</v>
      </c>
      <c r="Q2869" t="s">
        <v>6926</v>
      </c>
      <c r="S2869" t="s">
        <v>55</v>
      </c>
    </row>
    <row r="2870" spans="1:21" hidden="1" x14ac:dyDescent="0.25">
      <c r="A2870" t="s">
        <v>5598</v>
      </c>
      <c r="B2870" t="s">
        <v>50</v>
      </c>
      <c r="C2870" t="s">
        <v>20</v>
      </c>
      <c r="D2870" t="s">
        <v>5598</v>
      </c>
      <c r="E2870" s="1">
        <v>44372.316666666666</v>
      </c>
      <c r="F2870" t="s">
        <v>60</v>
      </c>
      <c r="G2870" s="2">
        <v>44366</v>
      </c>
      <c r="H2870" s="2">
        <v>31318</v>
      </c>
      <c r="I2870">
        <v>9</v>
      </c>
      <c r="J2870" s="2">
        <v>44372</v>
      </c>
      <c r="K2870" s="2">
        <v>44372</v>
      </c>
      <c r="L2870" t="s">
        <v>29</v>
      </c>
      <c r="M2870" t="s">
        <v>30</v>
      </c>
      <c r="N2870" t="s">
        <v>5599</v>
      </c>
      <c r="O2870" t="s">
        <v>53</v>
      </c>
      <c r="P2870" t="s">
        <v>53</v>
      </c>
      <c r="Q2870" t="s">
        <v>6926</v>
      </c>
      <c r="S2870" t="s">
        <v>55</v>
      </c>
    </row>
    <row r="2871" spans="1:21" hidden="1" x14ac:dyDescent="0.25">
      <c r="A2871" t="s">
        <v>5600</v>
      </c>
      <c r="B2871" t="s">
        <v>50</v>
      </c>
      <c r="C2871" t="s">
        <v>20</v>
      </c>
      <c r="D2871" t="s">
        <v>5600</v>
      </c>
      <c r="E2871" s="1">
        <v>44372.316666666666</v>
      </c>
      <c r="F2871" t="s">
        <v>63</v>
      </c>
      <c r="G2871" s="2">
        <v>44359</v>
      </c>
      <c r="H2871" s="2">
        <v>31311</v>
      </c>
      <c r="I2871">
        <v>2</v>
      </c>
      <c r="J2871" s="2">
        <v>44372</v>
      </c>
      <c r="K2871" s="2">
        <v>44372</v>
      </c>
      <c r="L2871" t="s">
        <v>29</v>
      </c>
      <c r="M2871" t="s">
        <v>30</v>
      </c>
      <c r="N2871" t="s">
        <v>5601</v>
      </c>
      <c r="O2871" t="s">
        <v>65</v>
      </c>
      <c r="P2871" t="s">
        <v>66</v>
      </c>
      <c r="Q2871" t="s">
        <v>6926</v>
      </c>
      <c r="S2871" t="s">
        <v>55</v>
      </c>
    </row>
    <row r="2872" spans="1:21" hidden="1" x14ac:dyDescent="0.25">
      <c r="A2872" t="s">
        <v>5602</v>
      </c>
      <c r="B2872" t="s">
        <v>19</v>
      </c>
      <c r="C2872" t="s">
        <v>20</v>
      </c>
      <c r="D2872" t="s">
        <v>5602</v>
      </c>
      <c r="E2872" s="1">
        <v>44084.656944444447</v>
      </c>
      <c r="F2872" t="s">
        <v>5603</v>
      </c>
      <c r="G2872" s="2">
        <v>44083</v>
      </c>
      <c r="H2872" s="2">
        <v>27402</v>
      </c>
      <c r="I2872">
        <v>2</v>
      </c>
      <c r="J2872" s="2">
        <v>44372</v>
      </c>
      <c r="K2872" s="2">
        <v>44372</v>
      </c>
      <c r="L2872" t="s">
        <v>29</v>
      </c>
      <c r="M2872" t="s">
        <v>30</v>
      </c>
      <c r="N2872" t="s">
        <v>5604</v>
      </c>
      <c r="O2872" t="s">
        <v>34</v>
      </c>
      <c r="P2872" t="s">
        <v>35</v>
      </c>
      <c r="Q2872" t="s">
        <v>142</v>
      </c>
      <c r="R2872" t="s">
        <v>118</v>
      </c>
    </row>
    <row r="2873" spans="1:21" hidden="1" x14ac:dyDescent="0.25">
      <c r="A2873" t="s">
        <v>5605</v>
      </c>
      <c r="B2873" t="s">
        <v>19</v>
      </c>
      <c r="C2873" t="s">
        <v>20</v>
      </c>
      <c r="D2873" t="s">
        <v>5605</v>
      </c>
      <c r="E2873" s="1">
        <v>44084.656944444447</v>
      </c>
      <c r="F2873" t="s">
        <v>5606</v>
      </c>
      <c r="G2873" s="2">
        <v>44083</v>
      </c>
      <c r="H2873" s="2">
        <v>37636</v>
      </c>
      <c r="I2873">
        <v>2</v>
      </c>
      <c r="J2873" s="2">
        <v>44372</v>
      </c>
      <c r="K2873" s="2">
        <v>44372</v>
      </c>
      <c r="L2873" t="s">
        <v>29</v>
      </c>
      <c r="M2873" t="s">
        <v>30</v>
      </c>
      <c r="N2873" t="s">
        <v>5607</v>
      </c>
      <c r="O2873" t="s">
        <v>34</v>
      </c>
      <c r="P2873" t="s">
        <v>35</v>
      </c>
      <c r="Q2873" t="s">
        <v>142</v>
      </c>
      <c r="R2873" t="s">
        <v>118</v>
      </c>
    </row>
    <row r="2874" spans="1:21" hidden="1" x14ac:dyDescent="0.25">
      <c r="A2874" t="s">
        <v>5608</v>
      </c>
      <c r="B2874" t="s">
        <v>99</v>
      </c>
      <c r="C2874" t="s">
        <v>20</v>
      </c>
      <c r="D2874" t="s">
        <v>5608</v>
      </c>
      <c r="E2874" s="1">
        <v>44369.352777777778</v>
      </c>
      <c r="F2874" t="s">
        <v>100</v>
      </c>
      <c r="G2874" s="2">
        <v>44356</v>
      </c>
      <c r="H2874" s="2">
        <v>42011</v>
      </c>
      <c r="I2874">
        <v>1</v>
      </c>
      <c r="J2874" s="2">
        <v>44372</v>
      </c>
      <c r="K2874" s="2">
        <v>44372</v>
      </c>
      <c r="L2874" t="s">
        <v>29</v>
      </c>
      <c r="M2874" t="s">
        <v>30</v>
      </c>
      <c r="N2874" t="s">
        <v>5609</v>
      </c>
      <c r="O2874" t="s">
        <v>78</v>
      </c>
      <c r="P2874" t="s">
        <v>79</v>
      </c>
      <c r="Q2874" t="s">
        <v>6929</v>
      </c>
    </row>
    <row r="2875" spans="1:21" x14ac:dyDescent="0.25">
      <c r="A2875" t="s">
        <v>5610</v>
      </c>
      <c r="B2875" t="s">
        <v>99</v>
      </c>
      <c r="C2875" t="s">
        <v>20</v>
      </c>
      <c r="D2875" t="s">
        <v>5610</v>
      </c>
      <c r="E2875" s="1">
        <v>44369.352777777778</v>
      </c>
      <c r="F2875" t="s">
        <v>100</v>
      </c>
      <c r="G2875" s="2">
        <v>44356</v>
      </c>
      <c r="H2875" s="2">
        <v>42011</v>
      </c>
      <c r="I2875">
        <v>12</v>
      </c>
      <c r="J2875" s="2">
        <v>44372</v>
      </c>
      <c r="K2875" s="2">
        <v>44372</v>
      </c>
      <c r="L2875" t="s">
        <v>22</v>
      </c>
      <c r="M2875" t="s">
        <v>23</v>
      </c>
      <c r="N2875" t="s">
        <v>5609</v>
      </c>
      <c r="O2875" t="s">
        <v>78</v>
      </c>
      <c r="P2875" t="s">
        <v>79</v>
      </c>
      <c r="Q2875" t="s">
        <v>118</v>
      </c>
      <c r="T2875" t="str">
        <f>VLOOKUP(O2875,Aggregations!$B$2:$C$12,2,FALSE)</f>
        <v>SUM</v>
      </c>
      <c r="U2875" t="b">
        <f>ISNUMBER(SEARCH("CLOSE",B2875))</f>
        <v>0</v>
      </c>
    </row>
    <row r="2876" spans="1:21" hidden="1" x14ac:dyDescent="0.25">
      <c r="A2876" t="s">
        <v>5611</v>
      </c>
      <c r="B2876" t="s">
        <v>99</v>
      </c>
      <c r="C2876" t="s">
        <v>20</v>
      </c>
      <c r="D2876" t="s">
        <v>5611</v>
      </c>
      <c r="E2876" s="1">
        <v>44369.352777777778</v>
      </c>
      <c r="F2876" t="s">
        <v>100</v>
      </c>
      <c r="G2876" s="2">
        <v>44356</v>
      </c>
      <c r="H2876" s="2">
        <v>42011</v>
      </c>
      <c r="I2876">
        <v>1</v>
      </c>
      <c r="J2876" s="2">
        <v>44372</v>
      </c>
      <c r="K2876" s="2">
        <v>44372</v>
      </c>
      <c r="L2876" t="s">
        <v>29</v>
      </c>
      <c r="M2876" t="s">
        <v>30</v>
      </c>
      <c r="N2876" t="s">
        <v>5612</v>
      </c>
      <c r="O2876" t="s">
        <v>78</v>
      </c>
      <c r="P2876" t="s">
        <v>79</v>
      </c>
      <c r="Q2876" t="s">
        <v>6929</v>
      </c>
    </row>
    <row r="2877" spans="1:21" x14ac:dyDescent="0.25">
      <c r="A2877" t="s">
        <v>5613</v>
      </c>
      <c r="B2877" t="s">
        <v>99</v>
      </c>
      <c r="C2877" t="s">
        <v>20</v>
      </c>
      <c r="D2877" t="s">
        <v>5613</v>
      </c>
      <c r="E2877" s="1">
        <v>44369.352777777778</v>
      </c>
      <c r="F2877" t="s">
        <v>100</v>
      </c>
      <c r="G2877" s="2">
        <v>44356</v>
      </c>
      <c r="H2877" s="2">
        <v>42011</v>
      </c>
      <c r="I2877">
        <v>1</v>
      </c>
      <c r="J2877" s="2">
        <v>44372</v>
      </c>
      <c r="K2877" s="2">
        <v>44372</v>
      </c>
      <c r="L2877" t="s">
        <v>22</v>
      </c>
      <c r="M2877" t="s">
        <v>23</v>
      </c>
      <c r="N2877" t="s">
        <v>5612</v>
      </c>
      <c r="O2877" t="s">
        <v>78</v>
      </c>
      <c r="P2877" t="s">
        <v>79</v>
      </c>
      <c r="Q2877" t="s">
        <v>118</v>
      </c>
      <c r="T2877" t="str">
        <f>VLOOKUP(O2877,Aggregations!$B$2:$C$12,2,FALSE)</f>
        <v>SUM</v>
      </c>
      <c r="U2877" t="b">
        <f>ISNUMBER(SEARCH("CLOSE",B2877))</f>
        <v>0</v>
      </c>
    </row>
    <row r="2878" spans="1:21" hidden="1" x14ac:dyDescent="0.25">
      <c r="A2878" t="s">
        <v>5614</v>
      </c>
      <c r="B2878" t="s">
        <v>99</v>
      </c>
      <c r="C2878" t="s">
        <v>20</v>
      </c>
      <c r="D2878" t="s">
        <v>5614</v>
      </c>
      <c r="E2878" s="1">
        <v>44369.34652777778</v>
      </c>
      <c r="F2878" t="s">
        <v>100</v>
      </c>
      <c r="G2878" s="2">
        <v>44356</v>
      </c>
      <c r="H2878" s="2">
        <v>42011</v>
      </c>
      <c r="I2878">
        <v>1</v>
      </c>
      <c r="J2878" s="2">
        <v>44372</v>
      </c>
      <c r="K2878" s="2">
        <v>44372</v>
      </c>
      <c r="L2878" t="s">
        <v>29</v>
      </c>
      <c r="M2878" t="s">
        <v>30</v>
      </c>
      <c r="N2878" t="s">
        <v>5615</v>
      </c>
      <c r="O2878" t="s">
        <v>78</v>
      </c>
      <c r="P2878" t="s">
        <v>79</v>
      </c>
      <c r="Q2878" t="s">
        <v>6929</v>
      </c>
    </row>
    <row r="2879" spans="1:21" x14ac:dyDescent="0.25">
      <c r="A2879" t="s">
        <v>5616</v>
      </c>
      <c r="B2879" t="s">
        <v>99</v>
      </c>
      <c r="C2879" t="s">
        <v>20</v>
      </c>
      <c r="D2879" t="s">
        <v>5616</v>
      </c>
      <c r="E2879" s="1">
        <v>44369.350694444445</v>
      </c>
      <c r="F2879" t="s">
        <v>100</v>
      </c>
      <c r="G2879" s="2">
        <v>44356</v>
      </c>
      <c r="H2879" s="2">
        <v>42011</v>
      </c>
      <c r="I2879">
        <v>1</v>
      </c>
      <c r="J2879" s="2">
        <v>44372</v>
      </c>
      <c r="K2879" s="2">
        <v>44372</v>
      </c>
      <c r="L2879" t="s">
        <v>22</v>
      </c>
      <c r="M2879" t="s">
        <v>23</v>
      </c>
      <c r="N2879" t="s">
        <v>5615</v>
      </c>
      <c r="O2879" t="s">
        <v>78</v>
      </c>
      <c r="P2879" t="s">
        <v>79</v>
      </c>
      <c r="Q2879" t="s">
        <v>118</v>
      </c>
      <c r="T2879" t="str">
        <f>VLOOKUP(O2879,Aggregations!$B$2:$C$12,2,FALSE)</f>
        <v>SUM</v>
      </c>
      <c r="U2879" t="b">
        <f>ISNUMBER(SEARCH("CLOSE",B2879))</f>
        <v>0</v>
      </c>
    </row>
    <row r="2880" spans="1:21" hidden="1" x14ac:dyDescent="0.25">
      <c r="A2880" t="s">
        <v>5617</v>
      </c>
      <c r="B2880" t="s">
        <v>99</v>
      </c>
      <c r="C2880" t="s">
        <v>20</v>
      </c>
      <c r="D2880" t="s">
        <v>5617</v>
      </c>
      <c r="E2880" s="1">
        <v>44369.352083333331</v>
      </c>
      <c r="F2880" t="s">
        <v>100</v>
      </c>
      <c r="G2880" s="2">
        <v>44356</v>
      </c>
      <c r="H2880" s="2">
        <v>42011</v>
      </c>
      <c r="I2880">
        <v>1</v>
      </c>
      <c r="J2880" s="2">
        <v>44372</v>
      </c>
      <c r="K2880" s="2">
        <v>44372</v>
      </c>
      <c r="L2880" t="s">
        <v>29</v>
      </c>
      <c r="M2880" t="s">
        <v>30</v>
      </c>
      <c r="N2880" t="s">
        <v>5618</v>
      </c>
      <c r="O2880" t="s">
        <v>78</v>
      </c>
      <c r="P2880" t="s">
        <v>79</v>
      </c>
      <c r="Q2880" t="s">
        <v>6929</v>
      </c>
    </row>
    <row r="2881" spans="1:21" x14ac:dyDescent="0.25">
      <c r="A2881" t="s">
        <v>5619</v>
      </c>
      <c r="B2881" t="s">
        <v>99</v>
      </c>
      <c r="C2881" t="s">
        <v>20</v>
      </c>
      <c r="D2881" t="s">
        <v>5619</v>
      </c>
      <c r="E2881" s="1">
        <v>44369.352083333331</v>
      </c>
      <c r="F2881" t="s">
        <v>100</v>
      </c>
      <c r="G2881" s="2">
        <v>44356</v>
      </c>
      <c r="H2881" s="2">
        <v>42011</v>
      </c>
      <c r="I2881">
        <v>1</v>
      </c>
      <c r="J2881" s="2">
        <v>44372</v>
      </c>
      <c r="K2881" s="2">
        <v>44372</v>
      </c>
      <c r="L2881" t="s">
        <v>22</v>
      </c>
      <c r="M2881" t="s">
        <v>23</v>
      </c>
      <c r="N2881" t="s">
        <v>5618</v>
      </c>
      <c r="O2881" t="s">
        <v>78</v>
      </c>
      <c r="P2881" t="s">
        <v>79</v>
      </c>
      <c r="Q2881" t="s">
        <v>118</v>
      </c>
      <c r="T2881" t="str">
        <f>VLOOKUP(O2881,Aggregations!$B$2:$C$12,2,FALSE)</f>
        <v>SUM</v>
      </c>
      <c r="U2881" t="b">
        <f>ISNUMBER(SEARCH("CLOSE",B2881))</f>
        <v>0</v>
      </c>
    </row>
    <row r="2882" spans="1:21" hidden="1" x14ac:dyDescent="0.25">
      <c r="A2882" t="s">
        <v>5620</v>
      </c>
      <c r="B2882" t="s">
        <v>99</v>
      </c>
      <c r="C2882" t="s">
        <v>20</v>
      </c>
      <c r="D2882" t="s">
        <v>5620</v>
      </c>
      <c r="E2882" s="1">
        <v>44369.350694444445</v>
      </c>
      <c r="F2882" t="s">
        <v>100</v>
      </c>
      <c r="G2882" s="2">
        <v>44356</v>
      </c>
      <c r="H2882" s="2">
        <v>42011</v>
      </c>
      <c r="I2882">
        <v>1</v>
      </c>
      <c r="J2882" s="2">
        <v>44372</v>
      </c>
      <c r="K2882" s="2">
        <v>44372</v>
      </c>
      <c r="L2882" t="s">
        <v>29</v>
      </c>
      <c r="M2882" t="s">
        <v>30</v>
      </c>
      <c r="N2882" t="s">
        <v>5621</v>
      </c>
      <c r="O2882" t="s">
        <v>78</v>
      </c>
      <c r="P2882" t="s">
        <v>79</v>
      </c>
      <c r="Q2882" t="s">
        <v>6929</v>
      </c>
    </row>
    <row r="2883" spans="1:21" x14ac:dyDescent="0.25">
      <c r="A2883" t="s">
        <v>5622</v>
      </c>
      <c r="B2883" t="s">
        <v>99</v>
      </c>
      <c r="C2883" t="s">
        <v>20</v>
      </c>
      <c r="D2883" t="s">
        <v>5622</v>
      </c>
      <c r="E2883" s="1">
        <v>44369.351388888892</v>
      </c>
      <c r="F2883" t="s">
        <v>100</v>
      </c>
      <c r="G2883" s="2">
        <v>44356</v>
      </c>
      <c r="H2883" s="2">
        <v>42011</v>
      </c>
      <c r="I2883">
        <v>1</v>
      </c>
      <c r="J2883" s="2">
        <v>44372</v>
      </c>
      <c r="K2883" s="2">
        <v>44372</v>
      </c>
      <c r="L2883" t="s">
        <v>22</v>
      </c>
      <c r="M2883" t="s">
        <v>23</v>
      </c>
      <c r="N2883" t="s">
        <v>5621</v>
      </c>
      <c r="O2883" t="s">
        <v>78</v>
      </c>
      <c r="P2883" t="s">
        <v>79</v>
      </c>
      <c r="Q2883" t="s">
        <v>118</v>
      </c>
      <c r="T2883" t="str">
        <f>VLOOKUP(O2883,Aggregations!$B$2:$C$12,2,FALSE)</f>
        <v>SUM</v>
      </c>
      <c r="U2883" t="b">
        <f>ISNUMBER(SEARCH("CLOSE",B2883))</f>
        <v>0</v>
      </c>
    </row>
    <row r="2884" spans="1:21" hidden="1" x14ac:dyDescent="0.25">
      <c r="A2884" t="s">
        <v>5623</v>
      </c>
      <c r="B2884" t="s">
        <v>99</v>
      </c>
      <c r="C2884" t="s">
        <v>20</v>
      </c>
      <c r="D2884" t="s">
        <v>5623</v>
      </c>
      <c r="E2884" s="1">
        <v>44369.352777777778</v>
      </c>
      <c r="F2884" t="s">
        <v>100</v>
      </c>
      <c r="G2884" s="2">
        <v>44356</v>
      </c>
      <c r="H2884" s="2">
        <v>42011</v>
      </c>
      <c r="I2884">
        <v>1</v>
      </c>
      <c r="J2884" s="2">
        <v>44372</v>
      </c>
      <c r="K2884" s="2">
        <v>44372</v>
      </c>
      <c r="L2884" t="s">
        <v>29</v>
      </c>
      <c r="M2884" t="s">
        <v>30</v>
      </c>
      <c r="N2884" t="s">
        <v>5624</v>
      </c>
      <c r="O2884" t="s">
        <v>78</v>
      </c>
      <c r="P2884" t="s">
        <v>79</v>
      </c>
      <c r="Q2884" t="s">
        <v>6929</v>
      </c>
    </row>
    <row r="2885" spans="1:21" x14ac:dyDescent="0.25">
      <c r="A2885" t="s">
        <v>5625</v>
      </c>
      <c r="B2885" t="s">
        <v>99</v>
      </c>
      <c r="C2885" t="s">
        <v>20</v>
      </c>
      <c r="D2885" t="s">
        <v>5625</v>
      </c>
      <c r="E2885" s="1">
        <v>44369.352777777778</v>
      </c>
      <c r="F2885" t="s">
        <v>100</v>
      </c>
      <c r="G2885" s="2">
        <v>44356</v>
      </c>
      <c r="H2885" s="2">
        <v>42011</v>
      </c>
      <c r="I2885">
        <v>6</v>
      </c>
      <c r="J2885" s="2">
        <v>44372</v>
      </c>
      <c r="K2885" s="2">
        <v>44372</v>
      </c>
      <c r="L2885" t="s">
        <v>22</v>
      </c>
      <c r="M2885" t="s">
        <v>23</v>
      </c>
      <c r="N2885" t="s">
        <v>5624</v>
      </c>
      <c r="O2885" t="s">
        <v>78</v>
      </c>
      <c r="P2885" t="s">
        <v>79</v>
      </c>
      <c r="Q2885" t="s">
        <v>118</v>
      </c>
      <c r="T2885" t="str">
        <f>VLOOKUP(O2885,Aggregations!$B$2:$C$12,2,FALSE)</f>
        <v>SUM</v>
      </c>
      <c r="U2885" t="b">
        <f>ISNUMBER(SEARCH("CLOSE",B2885))</f>
        <v>0</v>
      </c>
    </row>
    <row r="2886" spans="1:21" hidden="1" x14ac:dyDescent="0.25">
      <c r="A2886" t="s">
        <v>5626</v>
      </c>
      <c r="B2886" t="s">
        <v>99</v>
      </c>
      <c r="C2886" t="s">
        <v>20</v>
      </c>
      <c r="D2886" t="s">
        <v>5626</v>
      </c>
      <c r="E2886" s="1">
        <v>44369.352777777778</v>
      </c>
      <c r="F2886" t="s">
        <v>100</v>
      </c>
      <c r="G2886" s="2">
        <v>44356</v>
      </c>
      <c r="H2886" s="2">
        <v>42011</v>
      </c>
      <c r="I2886">
        <v>1</v>
      </c>
      <c r="J2886" s="2">
        <v>44372</v>
      </c>
      <c r="K2886" s="2">
        <v>44372</v>
      </c>
      <c r="L2886" t="s">
        <v>29</v>
      </c>
      <c r="M2886" t="s">
        <v>30</v>
      </c>
      <c r="N2886" t="s">
        <v>5627</v>
      </c>
      <c r="O2886" t="s">
        <v>78</v>
      </c>
      <c r="P2886" t="s">
        <v>79</v>
      </c>
      <c r="Q2886" t="s">
        <v>6929</v>
      </c>
    </row>
    <row r="2887" spans="1:21" x14ac:dyDescent="0.25">
      <c r="A2887" t="s">
        <v>5628</v>
      </c>
      <c r="B2887" t="s">
        <v>99</v>
      </c>
      <c r="C2887" t="s">
        <v>20</v>
      </c>
      <c r="D2887" t="s">
        <v>5628</v>
      </c>
      <c r="E2887" s="1">
        <v>44369.352777777778</v>
      </c>
      <c r="F2887" t="s">
        <v>100</v>
      </c>
      <c r="G2887" s="2">
        <v>44356</v>
      </c>
      <c r="H2887" s="2">
        <v>42011</v>
      </c>
      <c r="I2887">
        <v>1</v>
      </c>
      <c r="J2887" s="2">
        <v>44372</v>
      </c>
      <c r="K2887" s="2">
        <v>44372</v>
      </c>
      <c r="L2887" t="s">
        <v>22</v>
      </c>
      <c r="M2887" t="s">
        <v>23</v>
      </c>
      <c r="N2887" t="s">
        <v>5627</v>
      </c>
      <c r="O2887" t="s">
        <v>78</v>
      </c>
      <c r="P2887" t="s">
        <v>79</v>
      </c>
      <c r="Q2887" t="s">
        <v>118</v>
      </c>
      <c r="T2887" t="str">
        <f>VLOOKUP(O2887,Aggregations!$B$2:$C$12,2,FALSE)</f>
        <v>SUM</v>
      </c>
      <c r="U2887" t="b">
        <f>ISNUMBER(SEARCH("CLOSE",B2887))</f>
        <v>0</v>
      </c>
    </row>
    <row r="2888" spans="1:21" hidden="1" x14ac:dyDescent="0.25">
      <c r="A2888" t="s">
        <v>5629</v>
      </c>
      <c r="B2888" t="s">
        <v>99</v>
      </c>
      <c r="C2888" t="s">
        <v>20</v>
      </c>
      <c r="D2888" t="s">
        <v>5629</v>
      </c>
      <c r="E2888" s="1">
        <v>44369.34652777778</v>
      </c>
      <c r="F2888" t="s">
        <v>100</v>
      </c>
      <c r="G2888" s="2">
        <v>44356</v>
      </c>
      <c r="H2888" s="2">
        <v>42011</v>
      </c>
      <c r="I2888">
        <v>1</v>
      </c>
      <c r="J2888" s="2">
        <v>44372</v>
      </c>
      <c r="K2888" s="2">
        <v>44372</v>
      </c>
      <c r="L2888" t="s">
        <v>29</v>
      </c>
      <c r="M2888" t="s">
        <v>30</v>
      </c>
      <c r="N2888" t="s">
        <v>5630</v>
      </c>
      <c r="O2888" t="s">
        <v>78</v>
      </c>
      <c r="P2888" t="s">
        <v>79</v>
      </c>
      <c r="Q2888" t="s">
        <v>6929</v>
      </c>
    </row>
    <row r="2889" spans="1:21" x14ac:dyDescent="0.25">
      <c r="A2889" t="s">
        <v>5631</v>
      </c>
      <c r="B2889" t="s">
        <v>99</v>
      </c>
      <c r="C2889" t="s">
        <v>20</v>
      </c>
      <c r="D2889" t="s">
        <v>5631</v>
      </c>
      <c r="E2889" s="1">
        <v>44369.350694444445</v>
      </c>
      <c r="F2889" t="s">
        <v>100</v>
      </c>
      <c r="G2889" s="2">
        <v>44356</v>
      </c>
      <c r="H2889" s="2">
        <v>42011</v>
      </c>
      <c r="I2889">
        <v>1</v>
      </c>
      <c r="J2889" s="2">
        <v>44372</v>
      </c>
      <c r="K2889" s="2">
        <v>44372</v>
      </c>
      <c r="L2889" t="s">
        <v>22</v>
      </c>
      <c r="M2889" t="s">
        <v>23</v>
      </c>
      <c r="N2889" t="s">
        <v>5630</v>
      </c>
      <c r="O2889" t="s">
        <v>78</v>
      </c>
      <c r="P2889" t="s">
        <v>79</v>
      </c>
      <c r="Q2889" t="s">
        <v>118</v>
      </c>
      <c r="T2889" t="str">
        <f>VLOOKUP(O2889,Aggregations!$B$2:$C$12,2,FALSE)</f>
        <v>SUM</v>
      </c>
      <c r="U2889" t="b">
        <f>ISNUMBER(SEARCH("CLOSE",B2889))</f>
        <v>0</v>
      </c>
    </row>
    <row r="2890" spans="1:21" hidden="1" x14ac:dyDescent="0.25">
      <c r="A2890" t="s">
        <v>5632</v>
      </c>
      <c r="B2890" t="s">
        <v>99</v>
      </c>
      <c r="C2890" t="s">
        <v>20</v>
      </c>
      <c r="D2890" t="s">
        <v>5632</v>
      </c>
      <c r="E2890" s="1">
        <v>44369.352083333331</v>
      </c>
      <c r="F2890" t="s">
        <v>100</v>
      </c>
      <c r="G2890" s="2">
        <v>44356</v>
      </c>
      <c r="H2890" s="2">
        <v>42011</v>
      </c>
      <c r="I2890">
        <v>1</v>
      </c>
      <c r="J2890" s="2">
        <v>44372</v>
      </c>
      <c r="K2890" s="2">
        <v>44372</v>
      </c>
      <c r="L2890" t="s">
        <v>29</v>
      </c>
      <c r="M2890" t="s">
        <v>30</v>
      </c>
      <c r="N2890" t="s">
        <v>5633</v>
      </c>
      <c r="O2890" t="s">
        <v>78</v>
      </c>
      <c r="P2890" t="s">
        <v>79</v>
      </c>
      <c r="Q2890" t="s">
        <v>6929</v>
      </c>
    </row>
    <row r="2891" spans="1:21" x14ac:dyDescent="0.25">
      <c r="A2891" t="s">
        <v>5634</v>
      </c>
      <c r="B2891" t="s">
        <v>99</v>
      </c>
      <c r="C2891" t="s">
        <v>20</v>
      </c>
      <c r="D2891" t="s">
        <v>5634</v>
      </c>
      <c r="E2891" s="1">
        <v>44369.352083333331</v>
      </c>
      <c r="F2891" t="s">
        <v>100</v>
      </c>
      <c r="G2891" s="2">
        <v>44356</v>
      </c>
      <c r="H2891" s="2">
        <v>42011</v>
      </c>
      <c r="I2891">
        <v>1</v>
      </c>
      <c r="J2891" s="2">
        <v>44372</v>
      </c>
      <c r="K2891" s="2">
        <v>44372</v>
      </c>
      <c r="L2891" t="s">
        <v>22</v>
      </c>
      <c r="M2891" t="s">
        <v>23</v>
      </c>
      <c r="N2891" t="s">
        <v>5633</v>
      </c>
      <c r="O2891" t="s">
        <v>78</v>
      </c>
      <c r="P2891" t="s">
        <v>79</v>
      </c>
      <c r="Q2891" t="s">
        <v>118</v>
      </c>
      <c r="T2891" t="str">
        <f>VLOOKUP(O2891,Aggregations!$B$2:$C$12,2,FALSE)</f>
        <v>SUM</v>
      </c>
      <c r="U2891" t="b">
        <f>ISNUMBER(SEARCH("CLOSE",B2891))</f>
        <v>0</v>
      </c>
    </row>
    <row r="2892" spans="1:21" hidden="1" x14ac:dyDescent="0.25">
      <c r="A2892" t="s">
        <v>5635</v>
      </c>
      <c r="B2892" t="s">
        <v>99</v>
      </c>
      <c r="C2892" t="s">
        <v>20</v>
      </c>
      <c r="D2892" t="s">
        <v>5635</v>
      </c>
      <c r="E2892" s="1">
        <v>44369.350694444445</v>
      </c>
      <c r="F2892" t="s">
        <v>100</v>
      </c>
      <c r="G2892" s="2">
        <v>44356</v>
      </c>
      <c r="H2892" s="2">
        <v>42011</v>
      </c>
      <c r="I2892">
        <v>1</v>
      </c>
      <c r="J2892" s="2">
        <v>44372</v>
      </c>
      <c r="K2892" s="2">
        <v>44372</v>
      </c>
      <c r="L2892" t="s">
        <v>29</v>
      </c>
      <c r="M2892" t="s">
        <v>30</v>
      </c>
      <c r="N2892" t="s">
        <v>5636</v>
      </c>
      <c r="O2892" t="s">
        <v>78</v>
      </c>
      <c r="P2892" t="s">
        <v>79</v>
      </c>
      <c r="Q2892" t="s">
        <v>6929</v>
      </c>
    </row>
    <row r="2893" spans="1:21" x14ac:dyDescent="0.25">
      <c r="A2893" t="s">
        <v>5637</v>
      </c>
      <c r="B2893" t="s">
        <v>99</v>
      </c>
      <c r="C2893" t="s">
        <v>20</v>
      </c>
      <c r="D2893" t="s">
        <v>5637</v>
      </c>
      <c r="E2893" s="1">
        <v>44369.351388888892</v>
      </c>
      <c r="F2893" t="s">
        <v>100</v>
      </c>
      <c r="G2893" s="2">
        <v>44356</v>
      </c>
      <c r="H2893" s="2">
        <v>42011</v>
      </c>
      <c r="I2893">
        <v>1</v>
      </c>
      <c r="J2893" s="2">
        <v>44372</v>
      </c>
      <c r="K2893" s="2">
        <v>44372</v>
      </c>
      <c r="L2893" t="s">
        <v>22</v>
      </c>
      <c r="M2893" t="s">
        <v>23</v>
      </c>
      <c r="N2893" t="s">
        <v>5636</v>
      </c>
      <c r="O2893" t="s">
        <v>78</v>
      </c>
      <c r="P2893" t="s">
        <v>79</v>
      </c>
      <c r="Q2893" t="s">
        <v>118</v>
      </c>
      <c r="T2893" t="str">
        <f>VLOOKUP(O2893,Aggregations!$B$2:$C$12,2,FALSE)</f>
        <v>SUM</v>
      </c>
      <c r="U2893" t="b">
        <f>ISNUMBER(SEARCH("CLOSE",B2893))</f>
        <v>0</v>
      </c>
    </row>
    <row r="2894" spans="1:21" hidden="1" x14ac:dyDescent="0.25">
      <c r="A2894" t="s">
        <v>5638</v>
      </c>
      <c r="B2894" t="s">
        <v>19</v>
      </c>
      <c r="C2894" t="s">
        <v>20</v>
      </c>
      <c r="D2894" t="s">
        <v>5638</v>
      </c>
      <c r="E2894" s="1">
        <v>42013.655555555553</v>
      </c>
      <c r="F2894" t="s">
        <v>100</v>
      </c>
      <c r="G2894" s="2">
        <v>42004</v>
      </c>
      <c r="H2894" s="2">
        <v>39267</v>
      </c>
      <c r="I2894">
        <v>1</v>
      </c>
      <c r="J2894" s="2">
        <v>44372</v>
      </c>
      <c r="K2894" s="2">
        <v>44372</v>
      </c>
      <c r="L2894" t="s">
        <v>29</v>
      </c>
      <c r="M2894" t="s">
        <v>30</v>
      </c>
      <c r="N2894" t="s">
        <v>5639</v>
      </c>
      <c r="O2894" t="s">
        <v>78</v>
      </c>
      <c r="P2894" t="s">
        <v>79</v>
      </c>
      <c r="Q2894" t="s">
        <v>142</v>
      </c>
      <c r="R2894" t="s">
        <v>118</v>
      </c>
    </row>
    <row r="2895" spans="1:21" hidden="1" x14ac:dyDescent="0.25">
      <c r="A2895" t="s">
        <v>5640</v>
      </c>
      <c r="B2895" t="s">
        <v>19</v>
      </c>
      <c r="C2895" t="s">
        <v>20</v>
      </c>
      <c r="D2895" t="s">
        <v>5640</v>
      </c>
      <c r="E2895" s="1">
        <v>42013.655555555553</v>
      </c>
      <c r="F2895" t="s">
        <v>100</v>
      </c>
      <c r="G2895" s="2">
        <v>42004</v>
      </c>
      <c r="H2895" s="2">
        <v>39267</v>
      </c>
      <c r="I2895">
        <v>1</v>
      </c>
      <c r="J2895" s="2">
        <v>44372</v>
      </c>
      <c r="K2895" s="2">
        <v>44372</v>
      </c>
      <c r="L2895" t="s">
        <v>22</v>
      </c>
      <c r="M2895" t="s">
        <v>23</v>
      </c>
      <c r="N2895" t="s">
        <v>5639</v>
      </c>
      <c r="O2895" t="s">
        <v>78</v>
      </c>
      <c r="P2895" t="s">
        <v>79</v>
      </c>
      <c r="Q2895" t="s">
        <v>142</v>
      </c>
      <c r="R2895" t="s">
        <v>118</v>
      </c>
    </row>
    <row r="2896" spans="1:21" hidden="1" x14ac:dyDescent="0.25">
      <c r="A2896" t="s">
        <v>5641</v>
      </c>
      <c r="B2896" t="s">
        <v>19</v>
      </c>
      <c r="C2896" t="s">
        <v>20</v>
      </c>
      <c r="D2896" t="s">
        <v>5641</v>
      </c>
      <c r="E2896" s="1">
        <v>42013.655555555553</v>
      </c>
      <c r="F2896" t="s">
        <v>100</v>
      </c>
      <c r="G2896" s="2">
        <v>42004</v>
      </c>
      <c r="H2896" s="2">
        <v>39267</v>
      </c>
      <c r="I2896">
        <v>1</v>
      </c>
      <c r="J2896" s="2">
        <v>44372</v>
      </c>
      <c r="K2896" s="2">
        <v>44372</v>
      </c>
      <c r="L2896" t="s">
        <v>29</v>
      </c>
      <c r="M2896" t="s">
        <v>30</v>
      </c>
      <c r="N2896" t="s">
        <v>5642</v>
      </c>
      <c r="O2896" t="s">
        <v>78</v>
      </c>
      <c r="P2896" t="s">
        <v>79</v>
      </c>
      <c r="Q2896" t="s">
        <v>142</v>
      </c>
      <c r="R2896" t="s">
        <v>118</v>
      </c>
    </row>
    <row r="2897" spans="1:21" hidden="1" x14ac:dyDescent="0.25">
      <c r="A2897" t="s">
        <v>5643</v>
      </c>
      <c r="B2897" t="s">
        <v>19</v>
      </c>
      <c r="C2897" t="s">
        <v>20</v>
      </c>
      <c r="D2897" t="s">
        <v>5643</v>
      </c>
      <c r="E2897" s="1">
        <v>42013.655555555553</v>
      </c>
      <c r="F2897" t="s">
        <v>100</v>
      </c>
      <c r="G2897" s="2">
        <v>42004</v>
      </c>
      <c r="H2897" s="2">
        <v>39267</v>
      </c>
      <c r="I2897">
        <v>1</v>
      </c>
      <c r="J2897" s="2">
        <v>44372</v>
      </c>
      <c r="K2897" s="2">
        <v>44372</v>
      </c>
      <c r="L2897" t="s">
        <v>22</v>
      </c>
      <c r="M2897" t="s">
        <v>23</v>
      </c>
      <c r="N2897" t="s">
        <v>5642</v>
      </c>
      <c r="O2897" t="s">
        <v>78</v>
      </c>
      <c r="P2897" t="s">
        <v>79</v>
      </c>
      <c r="Q2897" t="s">
        <v>142</v>
      </c>
      <c r="R2897" t="s">
        <v>118</v>
      </c>
    </row>
    <row r="2898" spans="1:21" hidden="1" x14ac:dyDescent="0.25">
      <c r="A2898" t="s">
        <v>5644</v>
      </c>
      <c r="B2898" t="s">
        <v>19</v>
      </c>
      <c r="C2898" t="s">
        <v>20</v>
      </c>
      <c r="D2898" t="s">
        <v>5644</v>
      </c>
      <c r="E2898" s="1">
        <v>42013.655555555553</v>
      </c>
      <c r="F2898" t="s">
        <v>100</v>
      </c>
      <c r="G2898" s="2">
        <v>42004</v>
      </c>
      <c r="H2898" s="2">
        <v>39995</v>
      </c>
      <c r="I2898">
        <v>1</v>
      </c>
      <c r="J2898" s="2">
        <v>44372</v>
      </c>
      <c r="K2898" s="2">
        <v>44372</v>
      </c>
      <c r="L2898" t="s">
        <v>29</v>
      </c>
      <c r="M2898" t="s">
        <v>30</v>
      </c>
      <c r="N2898" t="s">
        <v>5645</v>
      </c>
      <c r="O2898" t="s">
        <v>78</v>
      </c>
      <c r="P2898" t="s">
        <v>79</v>
      </c>
      <c r="Q2898" t="s">
        <v>142</v>
      </c>
      <c r="R2898" t="s">
        <v>118</v>
      </c>
    </row>
    <row r="2899" spans="1:21" hidden="1" x14ac:dyDescent="0.25">
      <c r="A2899" t="s">
        <v>5646</v>
      </c>
      <c r="B2899" t="s">
        <v>19</v>
      </c>
      <c r="C2899" t="s">
        <v>20</v>
      </c>
      <c r="D2899" t="s">
        <v>5646</v>
      </c>
      <c r="E2899" s="1">
        <v>42013.655555555553</v>
      </c>
      <c r="F2899" t="s">
        <v>100</v>
      </c>
      <c r="G2899" s="2">
        <v>42004</v>
      </c>
      <c r="H2899" s="2">
        <v>39995</v>
      </c>
      <c r="I2899">
        <v>1</v>
      </c>
      <c r="J2899" s="2">
        <v>44372</v>
      </c>
      <c r="K2899" s="2">
        <v>44372</v>
      </c>
      <c r="L2899" t="s">
        <v>22</v>
      </c>
      <c r="M2899" t="s">
        <v>23</v>
      </c>
      <c r="N2899" t="s">
        <v>5645</v>
      </c>
      <c r="O2899" t="s">
        <v>78</v>
      </c>
      <c r="P2899" t="s">
        <v>79</v>
      </c>
      <c r="Q2899" t="s">
        <v>142</v>
      </c>
      <c r="R2899" t="s">
        <v>118</v>
      </c>
    </row>
    <row r="2900" spans="1:21" hidden="1" x14ac:dyDescent="0.25">
      <c r="A2900" t="s">
        <v>5647</v>
      </c>
      <c r="B2900" t="s">
        <v>19</v>
      </c>
      <c r="C2900" t="s">
        <v>20</v>
      </c>
      <c r="D2900" t="s">
        <v>5647</v>
      </c>
      <c r="E2900" s="1">
        <v>42013.655555555553</v>
      </c>
      <c r="F2900" t="s">
        <v>100</v>
      </c>
      <c r="G2900" s="2">
        <v>42004</v>
      </c>
      <c r="H2900" s="2">
        <v>39267</v>
      </c>
      <c r="I2900">
        <v>1</v>
      </c>
      <c r="J2900" s="2">
        <v>44372</v>
      </c>
      <c r="K2900" s="2">
        <v>44372</v>
      </c>
      <c r="L2900" t="s">
        <v>29</v>
      </c>
      <c r="M2900" t="s">
        <v>30</v>
      </c>
      <c r="N2900" t="s">
        <v>5648</v>
      </c>
      <c r="O2900" t="s">
        <v>78</v>
      </c>
      <c r="P2900" t="s">
        <v>79</v>
      </c>
      <c r="Q2900" t="s">
        <v>142</v>
      </c>
      <c r="R2900" t="s">
        <v>118</v>
      </c>
    </row>
    <row r="2901" spans="1:21" hidden="1" x14ac:dyDescent="0.25">
      <c r="A2901" t="s">
        <v>5649</v>
      </c>
      <c r="B2901" t="s">
        <v>19</v>
      </c>
      <c r="C2901" t="s">
        <v>20</v>
      </c>
      <c r="D2901" t="s">
        <v>5649</v>
      </c>
      <c r="E2901" s="1">
        <v>42013.655555555553</v>
      </c>
      <c r="F2901" t="s">
        <v>100</v>
      </c>
      <c r="G2901" s="2">
        <v>42004</v>
      </c>
      <c r="H2901" s="2">
        <v>39267</v>
      </c>
      <c r="I2901">
        <v>1</v>
      </c>
      <c r="J2901" s="2">
        <v>44372</v>
      </c>
      <c r="K2901" s="2">
        <v>44372</v>
      </c>
      <c r="L2901" t="s">
        <v>22</v>
      </c>
      <c r="M2901" t="s">
        <v>23</v>
      </c>
      <c r="N2901" t="s">
        <v>5648</v>
      </c>
      <c r="O2901" t="s">
        <v>78</v>
      </c>
      <c r="P2901" t="s">
        <v>79</v>
      </c>
      <c r="Q2901" t="s">
        <v>142</v>
      </c>
      <c r="R2901" t="s">
        <v>118</v>
      </c>
    </row>
    <row r="2902" spans="1:21" hidden="1" x14ac:dyDescent="0.25">
      <c r="A2902" t="s">
        <v>5650</v>
      </c>
      <c r="B2902" t="s">
        <v>19</v>
      </c>
      <c r="C2902" t="s">
        <v>20</v>
      </c>
      <c r="D2902" t="s">
        <v>5650</v>
      </c>
      <c r="E2902" s="1">
        <v>42013.655555555553</v>
      </c>
      <c r="F2902" t="s">
        <v>100</v>
      </c>
      <c r="G2902" s="2">
        <v>42004</v>
      </c>
      <c r="H2902" s="2">
        <v>39267</v>
      </c>
      <c r="I2902">
        <v>1</v>
      </c>
      <c r="J2902" s="2">
        <v>44372</v>
      </c>
      <c r="K2902" s="2">
        <v>44372</v>
      </c>
      <c r="L2902" t="s">
        <v>29</v>
      </c>
      <c r="M2902" t="s">
        <v>30</v>
      </c>
      <c r="N2902" t="s">
        <v>5651</v>
      </c>
      <c r="O2902" t="s">
        <v>78</v>
      </c>
      <c r="P2902" t="s">
        <v>79</v>
      </c>
      <c r="Q2902" t="s">
        <v>142</v>
      </c>
      <c r="R2902" t="s">
        <v>118</v>
      </c>
    </row>
    <row r="2903" spans="1:21" hidden="1" x14ac:dyDescent="0.25">
      <c r="A2903" t="s">
        <v>5652</v>
      </c>
      <c r="B2903" t="s">
        <v>19</v>
      </c>
      <c r="C2903" t="s">
        <v>20</v>
      </c>
      <c r="D2903" t="s">
        <v>5652</v>
      </c>
      <c r="E2903" s="1">
        <v>42013.655555555553</v>
      </c>
      <c r="F2903" t="s">
        <v>100</v>
      </c>
      <c r="G2903" s="2">
        <v>42004</v>
      </c>
      <c r="H2903" s="2">
        <v>39267</v>
      </c>
      <c r="I2903">
        <v>1</v>
      </c>
      <c r="J2903" s="2">
        <v>44372</v>
      </c>
      <c r="K2903" s="2">
        <v>44372</v>
      </c>
      <c r="L2903" t="s">
        <v>22</v>
      </c>
      <c r="M2903" t="s">
        <v>23</v>
      </c>
      <c r="N2903" t="s">
        <v>5651</v>
      </c>
      <c r="O2903" t="s">
        <v>78</v>
      </c>
      <c r="P2903" t="s">
        <v>79</v>
      </c>
      <c r="Q2903" t="s">
        <v>142</v>
      </c>
      <c r="R2903" t="s">
        <v>118</v>
      </c>
    </row>
    <row r="2904" spans="1:21" hidden="1" x14ac:dyDescent="0.25">
      <c r="A2904" t="s">
        <v>5653</v>
      </c>
      <c r="B2904" t="s">
        <v>94</v>
      </c>
      <c r="C2904" t="s">
        <v>20</v>
      </c>
      <c r="D2904" t="s">
        <v>5653</v>
      </c>
      <c r="E2904" s="1">
        <v>43909.375</v>
      </c>
      <c r="F2904" t="s">
        <v>5654</v>
      </c>
      <c r="G2904" s="2">
        <v>43903</v>
      </c>
      <c r="H2904" s="2">
        <v>34334</v>
      </c>
      <c r="I2904">
        <v>54</v>
      </c>
      <c r="J2904" s="2">
        <v>44372</v>
      </c>
      <c r="K2904" s="2">
        <v>44372</v>
      </c>
      <c r="L2904" t="s">
        <v>29</v>
      </c>
      <c r="M2904" t="s">
        <v>30</v>
      </c>
      <c r="N2904" t="s">
        <v>5655</v>
      </c>
      <c r="O2904" t="s">
        <v>97</v>
      </c>
      <c r="P2904" t="s">
        <v>97</v>
      </c>
      <c r="Q2904" t="s">
        <v>142</v>
      </c>
      <c r="R2904" t="s">
        <v>118</v>
      </c>
    </row>
    <row r="2905" spans="1:21" hidden="1" x14ac:dyDescent="0.25">
      <c r="A2905" t="s">
        <v>5656</v>
      </c>
      <c r="B2905" t="s">
        <v>94</v>
      </c>
      <c r="C2905" t="s">
        <v>20</v>
      </c>
      <c r="D2905" t="s">
        <v>5656</v>
      </c>
      <c r="E2905" s="1">
        <v>44371.375</v>
      </c>
      <c r="F2905" t="s">
        <v>5657</v>
      </c>
      <c r="G2905" s="2">
        <v>44365</v>
      </c>
      <c r="H2905" s="2">
        <v>34334</v>
      </c>
      <c r="I2905">
        <v>76</v>
      </c>
      <c r="J2905" s="2">
        <v>44372</v>
      </c>
      <c r="K2905" s="2">
        <v>44372</v>
      </c>
      <c r="L2905" t="s">
        <v>29</v>
      </c>
      <c r="M2905" t="s">
        <v>30</v>
      </c>
      <c r="N2905" t="s">
        <v>5658</v>
      </c>
      <c r="O2905" t="s">
        <v>97</v>
      </c>
      <c r="P2905" t="s">
        <v>97</v>
      </c>
      <c r="Q2905" t="s">
        <v>118</v>
      </c>
      <c r="T2905" t="str">
        <f>VLOOKUP(O2905,Aggregations!$B$2:$C$12,2,FALSE)</f>
        <v>AVERAGE</v>
      </c>
      <c r="U2905" t="b">
        <f t="shared" ref="U2905:U2912" si="43">ISNUMBER(SEARCH("CLOSE",B2905))</f>
        <v>0</v>
      </c>
    </row>
    <row r="2906" spans="1:21" x14ac:dyDescent="0.25">
      <c r="A2906" t="s">
        <v>5659</v>
      </c>
      <c r="B2906" t="s">
        <v>32</v>
      </c>
      <c r="C2906" t="s">
        <v>20</v>
      </c>
      <c r="D2906" t="s">
        <v>5659</v>
      </c>
      <c r="E2906" s="1">
        <v>44371.649305555555</v>
      </c>
      <c r="F2906" t="s">
        <v>5660</v>
      </c>
      <c r="G2906" s="2">
        <v>44370</v>
      </c>
      <c r="H2906" s="2">
        <v>37608</v>
      </c>
      <c r="I2906">
        <v>2</v>
      </c>
      <c r="J2906" s="2">
        <v>44372</v>
      </c>
      <c r="K2906" s="2">
        <v>44372</v>
      </c>
      <c r="L2906" t="s">
        <v>29</v>
      </c>
      <c r="M2906" t="s">
        <v>30</v>
      </c>
      <c r="N2906" t="s">
        <v>5661</v>
      </c>
      <c r="O2906" t="s">
        <v>396</v>
      </c>
      <c r="P2906" t="s">
        <v>397</v>
      </c>
      <c r="Q2906" t="s">
        <v>118</v>
      </c>
      <c r="T2906" t="str">
        <f>VLOOKUP(O2906,Aggregations!$B$2:$C$12,2,FALSE)</f>
        <v>SUM</v>
      </c>
      <c r="U2906" t="b">
        <f t="shared" si="43"/>
        <v>0</v>
      </c>
    </row>
    <row r="2907" spans="1:21" x14ac:dyDescent="0.25">
      <c r="A2907" t="s">
        <v>5662</v>
      </c>
      <c r="B2907" t="s">
        <v>32</v>
      </c>
      <c r="C2907" t="s">
        <v>20</v>
      </c>
      <c r="D2907" t="s">
        <v>5662</v>
      </c>
      <c r="E2907" s="1">
        <v>44371.649305555555</v>
      </c>
      <c r="F2907" t="s">
        <v>5660</v>
      </c>
      <c r="G2907" s="2">
        <v>44370</v>
      </c>
      <c r="H2907" s="2">
        <v>37608</v>
      </c>
      <c r="I2907">
        <v>10</v>
      </c>
      <c r="J2907" s="2">
        <v>44372</v>
      </c>
      <c r="K2907" s="2">
        <v>44372</v>
      </c>
      <c r="L2907" t="s">
        <v>29</v>
      </c>
      <c r="M2907" t="s">
        <v>30</v>
      </c>
      <c r="N2907" t="s">
        <v>5663</v>
      </c>
      <c r="O2907" t="s">
        <v>396</v>
      </c>
      <c r="P2907" t="s">
        <v>397</v>
      </c>
      <c r="Q2907" t="s">
        <v>118</v>
      </c>
      <c r="T2907" t="str">
        <f>VLOOKUP(O2907,Aggregations!$B$2:$C$12,2,FALSE)</f>
        <v>SUM</v>
      </c>
      <c r="U2907" t="b">
        <f t="shared" si="43"/>
        <v>0</v>
      </c>
    </row>
    <row r="2908" spans="1:21" x14ac:dyDescent="0.25">
      <c r="A2908" t="s">
        <v>5664</v>
      </c>
      <c r="B2908" t="s">
        <v>32</v>
      </c>
      <c r="C2908" t="s">
        <v>20</v>
      </c>
      <c r="D2908" t="s">
        <v>5664</v>
      </c>
      <c r="E2908" s="1">
        <v>44371.649305555555</v>
      </c>
      <c r="F2908" t="s">
        <v>5660</v>
      </c>
      <c r="G2908" s="2">
        <v>44370</v>
      </c>
      <c r="H2908" s="2">
        <v>37608</v>
      </c>
      <c r="I2908">
        <v>8</v>
      </c>
      <c r="J2908" s="2">
        <v>44372</v>
      </c>
      <c r="K2908" s="2">
        <v>44372</v>
      </c>
      <c r="L2908" t="s">
        <v>29</v>
      </c>
      <c r="M2908" t="s">
        <v>30</v>
      </c>
      <c r="N2908" t="s">
        <v>5665</v>
      </c>
      <c r="O2908" t="s">
        <v>396</v>
      </c>
      <c r="P2908" t="s">
        <v>397</v>
      </c>
      <c r="Q2908" t="s">
        <v>118</v>
      </c>
      <c r="T2908" t="str">
        <f>VLOOKUP(O2908,Aggregations!$B$2:$C$12,2,FALSE)</f>
        <v>SUM</v>
      </c>
      <c r="U2908" t="b">
        <f t="shared" si="43"/>
        <v>0</v>
      </c>
    </row>
    <row r="2909" spans="1:21" x14ac:dyDescent="0.25">
      <c r="A2909" t="s">
        <v>5666</v>
      </c>
      <c r="B2909" t="s">
        <v>32</v>
      </c>
      <c r="C2909" t="s">
        <v>20</v>
      </c>
      <c r="D2909" t="s">
        <v>5666</v>
      </c>
      <c r="E2909" s="1">
        <v>44371.649305555555</v>
      </c>
      <c r="F2909" t="s">
        <v>5660</v>
      </c>
      <c r="G2909" s="2">
        <v>44370</v>
      </c>
      <c r="H2909" s="2">
        <v>37608</v>
      </c>
      <c r="I2909">
        <v>2</v>
      </c>
      <c r="J2909" s="2">
        <v>44372</v>
      </c>
      <c r="K2909" s="2">
        <v>44372</v>
      </c>
      <c r="L2909" t="s">
        <v>29</v>
      </c>
      <c r="M2909" t="s">
        <v>30</v>
      </c>
      <c r="N2909" t="s">
        <v>5667</v>
      </c>
      <c r="O2909" t="s">
        <v>396</v>
      </c>
      <c r="P2909" t="s">
        <v>397</v>
      </c>
      <c r="Q2909" t="s">
        <v>118</v>
      </c>
      <c r="T2909" t="str">
        <f>VLOOKUP(O2909,Aggregations!$B$2:$C$12,2,FALSE)</f>
        <v>SUM</v>
      </c>
      <c r="U2909" t="b">
        <f t="shared" si="43"/>
        <v>0</v>
      </c>
    </row>
    <row r="2910" spans="1:21" x14ac:dyDescent="0.25">
      <c r="A2910" t="s">
        <v>5668</v>
      </c>
      <c r="B2910" t="s">
        <v>32</v>
      </c>
      <c r="C2910" t="s">
        <v>20</v>
      </c>
      <c r="D2910" t="s">
        <v>5668</v>
      </c>
      <c r="E2910" s="1">
        <v>44371.649305555555</v>
      </c>
      <c r="F2910" t="s">
        <v>5660</v>
      </c>
      <c r="G2910" s="2">
        <v>44370</v>
      </c>
      <c r="H2910" s="2">
        <v>37608</v>
      </c>
      <c r="I2910">
        <v>3</v>
      </c>
      <c r="J2910" s="2">
        <v>44372</v>
      </c>
      <c r="K2910" s="2">
        <v>44372</v>
      </c>
      <c r="L2910" t="s">
        <v>29</v>
      </c>
      <c r="M2910" t="s">
        <v>30</v>
      </c>
      <c r="N2910" t="s">
        <v>5669</v>
      </c>
      <c r="O2910" t="s">
        <v>396</v>
      </c>
      <c r="P2910" t="s">
        <v>397</v>
      </c>
      <c r="Q2910" t="s">
        <v>118</v>
      </c>
      <c r="T2910" t="str">
        <f>VLOOKUP(O2910,Aggregations!$B$2:$C$12,2,FALSE)</f>
        <v>SUM</v>
      </c>
      <c r="U2910" t="b">
        <f t="shared" si="43"/>
        <v>0</v>
      </c>
    </row>
    <row r="2911" spans="1:21" x14ac:dyDescent="0.25">
      <c r="A2911" t="s">
        <v>5670</v>
      </c>
      <c r="B2911" t="s">
        <v>32</v>
      </c>
      <c r="C2911" t="s">
        <v>20</v>
      </c>
      <c r="D2911" t="s">
        <v>5670</v>
      </c>
      <c r="E2911" s="1">
        <v>44371.649305555555</v>
      </c>
      <c r="F2911" t="s">
        <v>5660</v>
      </c>
      <c r="G2911" s="2">
        <v>44370</v>
      </c>
      <c r="H2911" s="2">
        <v>37608</v>
      </c>
      <c r="I2911">
        <v>2</v>
      </c>
      <c r="J2911" s="2">
        <v>44372</v>
      </c>
      <c r="K2911" s="2">
        <v>44372</v>
      </c>
      <c r="L2911" t="s">
        <v>29</v>
      </c>
      <c r="M2911" t="s">
        <v>30</v>
      </c>
      <c r="N2911" t="s">
        <v>5671</v>
      </c>
      <c r="O2911" t="s">
        <v>396</v>
      </c>
      <c r="P2911" t="s">
        <v>397</v>
      </c>
      <c r="Q2911" t="s">
        <v>118</v>
      </c>
      <c r="T2911" t="str">
        <f>VLOOKUP(O2911,Aggregations!$B$2:$C$12,2,FALSE)</f>
        <v>SUM</v>
      </c>
      <c r="U2911" t="b">
        <f t="shared" si="43"/>
        <v>0</v>
      </c>
    </row>
    <row r="2912" spans="1:21" x14ac:dyDescent="0.25">
      <c r="A2912" t="s">
        <v>5672</v>
      </c>
      <c r="B2912" t="s">
        <v>32</v>
      </c>
      <c r="C2912" t="s">
        <v>20</v>
      </c>
      <c r="D2912" t="s">
        <v>5672</v>
      </c>
      <c r="E2912" s="1">
        <v>44371.649305555555</v>
      </c>
      <c r="F2912" t="s">
        <v>5660</v>
      </c>
      <c r="G2912" s="2">
        <v>44370</v>
      </c>
      <c r="H2912" s="2">
        <v>37608</v>
      </c>
      <c r="I2912">
        <v>56</v>
      </c>
      <c r="J2912" s="2">
        <v>44372</v>
      </c>
      <c r="K2912" s="2">
        <v>44372</v>
      </c>
      <c r="L2912" t="s">
        <v>29</v>
      </c>
      <c r="M2912" t="s">
        <v>30</v>
      </c>
      <c r="N2912" t="s">
        <v>5673</v>
      </c>
      <c r="O2912" t="s">
        <v>396</v>
      </c>
      <c r="P2912" t="s">
        <v>397</v>
      </c>
      <c r="Q2912" t="s">
        <v>118</v>
      </c>
      <c r="T2912" t="str">
        <f>VLOOKUP(O2912,Aggregations!$B$2:$C$12,2,FALSE)</f>
        <v>SUM</v>
      </c>
      <c r="U2912" t="b">
        <f t="shared" si="43"/>
        <v>0</v>
      </c>
    </row>
    <row r="2913" spans="1:21" hidden="1" x14ac:dyDescent="0.25">
      <c r="A2913" t="s">
        <v>5674</v>
      </c>
      <c r="B2913" t="s">
        <v>19</v>
      </c>
      <c r="C2913" t="s">
        <v>20</v>
      </c>
      <c r="D2913" t="s">
        <v>5674</v>
      </c>
      <c r="E2913" s="1">
        <v>44084.656944444447</v>
      </c>
      <c r="F2913" t="s">
        <v>5675</v>
      </c>
      <c r="G2913" s="2">
        <v>44083</v>
      </c>
      <c r="H2913" s="2">
        <v>39890</v>
      </c>
      <c r="I2913">
        <v>6</v>
      </c>
      <c r="J2913" s="2">
        <v>44372</v>
      </c>
      <c r="K2913" s="2">
        <v>44372</v>
      </c>
      <c r="L2913" t="s">
        <v>29</v>
      </c>
      <c r="M2913" t="s">
        <v>30</v>
      </c>
      <c r="N2913" t="s">
        <v>5676</v>
      </c>
      <c r="O2913" t="s">
        <v>34</v>
      </c>
      <c r="P2913" t="s">
        <v>35</v>
      </c>
      <c r="Q2913" t="s">
        <v>142</v>
      </c>
      <c r="R2913" t="s">
        <v>118</v>
      </c>
    </row>
    <row r="2914" spans="1:21" hidden="1" x14ac:dyDescent="0.25">
      <c r="A2914" t="s">
        <v>5677</v>
      </c>
      <c r="B2914" t="s">
        <v>99</v>
      </c>
      <c r="C2914" t="s">
        <v>20</v>
      </c>
      <c r="D2914" t="s">
        <v>5677</v>
      </c>
      <c r="E2914" s="1">
        <v>44369.352777777778</v>
      </c>
      <c r="F2914" t="s">
        <v>100</v>
      </c>
      <c r="G2914" s="2">
        <v>44356</v>
      </c>
      <c r="H2914" s="2">
        <v>42011</v>
      </c>
      <c r="I2914">
        <v>4</v>
      </c>
      <c r="J2914" s="2">
        <v>44372</v>
      </c>
      <c r="K2914" s="2">
        <v>44372</v>
      </c>
      <c r="L2914" t="s">
        <v>29</v>
      </c>
      <c r="M2914" t="s">
        <v>30</v>
      </c>
      <c r="N2914" t="s">
        <v>5678</v>
      </c>
      <c r="O2914" t="s">
        <v>78</v>
      </c>
      <c r="P2914" t="s">
        <v>79</v>
      </c>
      <c r="Q2914" t="s">
        <v>6929</v>
      </c>
    </row>
    <row r="2915" spans="1:21" x14ac:dyDescent="0.25">
      <c r="A2915" t="s">
        <v>5679</v>
      </c>
      <c r="B2915" t="s">
        <v>99</v>
      </c>
      <c r="C2915" t="s">
        <v>20</v>
      </c>
      <c r="D2915" t="s">
        <v>5679</v>
      </c>
      <c r="E2915" s="1">
        <v>44369.352777777778</v>
      </c>
      <c r="F2915" t="s">
        <v>100</v>
      </c>
      <c r="G2915" s="2">
        <v>44356</v>
      </c>
      <c r="H2915" s="2">
        <v>42011</v>
      </c>
      <c r="I2915">
        <v>11</v>
      </c>
      <c r="J2915" s="2">
        <v>44372</v>
      </c>
      <c r="K2915" s="2">
        <v>44372</v>
      </c>
      <c r="L2915" t="s">
        <v>22</v>
      </c>
      <c r="M2915" t="s">
        <v>23</v>
      </c>
      <c r="N2915" t="s">
        <v>5678</v>
      </c>
      <c r="O2915" t="s">
        <v>78</v>
      </c>
      <c r="P2915" t="s">
        <v>79</v>
      </c>
      <c r="Q2915" t="s">
        <v>118</v>
      </c>
      <c r="T2915" t="str">
        <f>VLOOKUP(O2915,Aggregations!$B$2:$C$12,2,FALSE)</f>
        <v>SUM</v>
      </c>
      <c r="U2915" t="b">
        <f>ISNUMBER(SEARCH("CLOSE",B2915))</f>
        <v>0</v>
      </c>
    </row>
    <row r="2916" spans="1:21" hidden="1" x14ac:dyDescent="0.25">
      <c r="A2916" t="s">
        <v>5680</v>
      </c>
      <c r="B2916" t="s">
        <v>99</v>
      </c>
      <c r="C2916" t="s">
        <v>20</v>
      </c>
      <c r="D2916" t="s">
        <v>5680</v>
      </c>
      <c r="E2916" s="1">
        <v>44369.352777777778</v>
      </c>
      <c r="F2916" t="s">
        <v>100</v>
      </c>
      <c r="G2916" s="2">
        <v>44356</v>
      </c>
      <c r="H2916" s="2">
        <v>42011</v>
      </c>
      <c r="I2916">
        <v>1</v>
      </c>
      <c r="J2916" s="2">
        <v>44372</v>
      </c>
      <c r="K2916" s="2">
        <v>44372</v>
      </c>
      <c r="L2916" t="s">
        <v>29</v>
      </c>
      <c r="M2916" t="s">
        <v>30</v>
      </c>
      <c r="N2916" t="s">
        <v>5681</v>
      </c>
      <c r="O2916" t="s">
        <v>78</v>
      </c>
      <c r="P2916" t="s">
        <v>79</v>
      </c>
      <c r="Q2916" t="s">
        <v>6929</v>
      </c>
    </row>
    <row r="2917" spans="1:21" x14ac:dyDescent="0.25">
      <c r="A2917" t="s">
        <v>5682</v>
      </c>
      <c r="B2917" t="s">
        <v>99</v>
      </c>
      <c r="C2917" t="s">
        <v>20</v>
      </c>
      <c r="D2917" t="s">
        <v>5682</v>
      </c>
      <c r="E2917" s="1">
        <v>44369.352777777778</v>
      </c>
      <c r="F2917" t="s">
        <v>100</v>
      </c>
      <c r="G2917" s="2">
        <v>44356</v>
      </c>
      <c r="H2917" s="2">
        <v>42011</v>
      </c>
      <c r="I2917">
        <v>1</v>
      </c>
      <c r="J2917" s="2">
        <v>44372</v>
      </c>
      <c r="K2917" s="2">
        <v>44372</v>
      </c>
      <c r="L2917" t="s">
        <v>22</v>
      </c>
      <c r="M2917" t="s">
        <v>23</v>
      </c>
      <c r="N2917" t="s">
        <v>5681</v>
      </c>
      <c r="O2917" t="s">
        <v>78</v>
      </c>
      <c r="P2917" t="s">
        <v>79</v>
      </c>
      <c r="Q2917" t="s">
        <v>118</v>
      </c>
      <c r="T2917" t="str">
        <f>VLOOKUP(O2917,Aggregations!$B$2:$C$12,2,FALSE)</f>
        <v>SUM</v>
      </c>
      <c r="U2917" t="b">
        <f>ISNUMBER(SEARCH("CLOSE",B2917))</f>
        <v>0</v>
      </c>
    </row>
    <row r="2918" spans="1:21" hidden="1" x14ac:dyDescent="0.25">
      <c r="A2918" t="s">
        <v>5683</v>
      </c>
      <c r="B2918" t="s">
        <v>99</v>
      </c>
      <c r="C2918" t="s">
        <v>20</v>
      </c>
      <c r="D2918" t="s">
        <v>5683</v>
      </c>
      <c r="E2918" s="1">
        <v>44369.34652777778</v>
      </c>
      <c r="F2918" t="s">
        <v>100</v>
      </c>
      <c r="G2918" s="2">
        <v>44356</v>
      </c>
      <c r="H2918" s="2">
        <v>42011</v>
      </c>
      <c r="I2918">
        <v>1</v>
      </c>
      <c r="J2918" s="2">
        <v>44372</v>
      </c>
      <c r="K2918" s="2">
        <v>44372</v>
      </c>
      <c r="L2918" t="s">
        <v>29</v>
      </c>
      <c r="M2918" t="s">
        <v>30</v>
      </c>
      <c r="N2918" t="s">
        <v>5684</v>
      </c>
      <c r="O2918" t="s">
        <v>78</v>
      </c>
      <c r="P2918" t="s">
        <v>79</v>
      </c>
      <c r="Q2918" t="s">
        <v>6929</v>
      </c>
    </row>
    <row r="2919" spans="1:21" x14ac:dyDescent="0.25">
      <c r="A2919" t="s">
        <v>5685</v>
      </c>
      <c r="B2919" t="s">
        <v>99</v>
      </c>
      <c r="C2919" t="s">
        <v>20</v>
      </c>
      <c r="D2919" t="s">
        <v>5685</v>
      </c>
      <c r="E2919" s="1">
        <v>44369.34652777778</v>
      </c>
      <c r="F2919" t="s">
        <v>100</v>
      </c>
      <c r="G2919" s="2">
        <v>44356</v>
      </c>
      <c r="H2919" s="2">
        <v>42011</v>
      </c>
      <c r="I2919">
        <v>1</v>
      </c>
      <c r="J2919" s="2">
        <v>44372</v>
      </c>
      <c r="K2919" s="2">
        <v>44372</v>
      </c>
      <c r="L2919" t="s">
        <v>22</v>
      </c>
      <c r="M2919" t="s">
        <v>23</v>
      </c>
      <c r="N2919" t="s">
        <v>5684</v>
      </c>
      <c r="O2919" t="s">
        <v>78</v>
      </c>
      <c r="P2919" t="s">
        <v>79</v>
      </c>
      <c r="Q2919" t="s">
        <v>118</v>
      </c>
      <c r="T2919" t="str">
        <f>VLOOKUP(O2919,Aggregations!$B$2:$C$12,2,FALSE)</f>
        <v>SUM</v>
      </c>
      <c r="U2919" t="b">
        <f>ISNUMBER(SEARCH("CLOSE",B2919))</f>
        <v>0</v>
      </c>
    </row>
    <row r="2920" spans="1:21" hidden="1" x14ac:dyDescent="0.25">
      <c r="A2920" t="s">
        <v>5686</v>
      </c>
      <c r="B2920" t="s">
        <v>99</v>
      </c>
      <c r="C2920" t="s">
        <v>20</v>
      </c>
      <c r="D2920" t="s">
        <v>5686</v>
      </c>
      <c r="E2920" s="1">
        <v>44369.351388888892</v>
      </c>
      <c r="F2920" t="s">
        <v>100</v>
      </c>
      <c r="G2920" s="2">
        <v>44356</v>
      </c>
      <c r="H2920" s="2">
        <v>42011</v>
      </c>
      <c r="I2920">
        <v>1</v>
      </c>
      <c r="J2920" s="2">
        <v>44372</v>
      </c>
      <c r="K2920" s="2">
        <v>44372</v>
      </c>
      <c r="L2920" t="s">
        <v>29</v>
      </c>
      <c r="M2920" t="s">
        <v>30</v>
      </c>
      <c r="N2920" t="s">
        <v>5687</v>
      </c>
      <c r="O2920" t="s">
        <v>78</v>
      </c>
      <c r="P2920" t="s">
        <v>79</v>
      </c>
      <c r="Q2920" t="s">
        <v>6929</v>
      </c>
    </row>
    <row r="2921" spans="1:21" x14ac:dyDescent="0.25">
      <c r="A2921" t="s">
        <v>5688</v>
      </c>
      <c r="B2921" t="s">
        <v>99</v>
      </c>
      <c r="C2921" t="s">
        <v>20</v>
      </c>
      <c r="D2921" t="s">
        <v>5688</v>
      </c>
      <c r="E2921" s="1">
        <v>44369.352083333331</v>
      </c>
      <c r="F2921" t="s">
        <v>100</v>
      </c>
      <c r="G2921" s="2">
        <v>44356</v>
      </c>
      <c r="H2921" s="2">
        <v>42011</v>
      </c>
      <c r="I2921">
        <v>1</v>
      </c>
      <c r="J2921" s="2">
        <v>44372</v>
      </c>
      <c r="K2921" s="2">
        <v>44372</v>
      </c>
      <c r="L2921" t="s">
        <v>22</v>
      </c>
      <c r="M2921" t="s">
        <v>23</v>
      </c>
      <c r="N2921" t="s">
        <v>5687</v>
      </c>
      <c r="O2921" t="s">
        <v>78</v>
      </c>
      <c r="P2921" t="s">
        <v>79</v>
      </c>
      <c r="Q2921" t="s">
        <v>118</v>
      </c>
      <c r="T2921" t="str">
        <f>VLOOKUP(O2921,Aggregations!$B$2:$C$12,2,FALSE)</f>
        <v>SUM</v>
      </c>
      <c r="U2921" t="b">
        <f>ISNUMBER(SEARCH("CLOSE",B2921))</f>
        <v>0</v>
      </c>
    </row>
    <row r="2922" spans="1:21" hidden="1" x14ac:dyDescent="0.25">
      <c r="A2922" t="s">
        <v>5689</v>
      </c>
      <c r="B2922" t="s">
        <v>99</v>
      </c>
      <c r="C2922" t="s">
        <v>20</v>
      </c>
      <c r="D2922" t="s">
        <v>5689</v>
      </c>
      <c r="E2922" s="1">
        <v>44369.350694444445</v>
      </c>
      <c r="F2922" t="s">
        <v>100</v>
      </c>
      <c r="G2922" s="2">
        <v>44356</v>
      </c>
      <c r="H2922" s="2">
        <v>42011</v>
      </c>
      <c r="I2922">
        <v>1</v>
      </c>
      <c r="J2922" s="2">
        <v>44372</v>
      </c>
      <c r="K2922" s="2">
        <v>44372</v>
      </c>
      <c r="L2922" t="s">
        <v>29</v>
      </c>
      <c r="M2922" t="s">
        <v>30</v>
      </c>
      <c r="N2922" t="s">
        <v>5690</v>
      </c>
      <c r="O2922" t="s">
        <v>78</v>
      </c>
      <c r="P2922" t="s">
        <v>79</v>
      </c>
      <c r="Q2922" t="s">
        <v>6929</v>
      </c>
    </row>
    <row r="2923" spans="1:21" x14ac:dyDescent="0.25">
      <c r="A2923" t="s">
        <v>5691</v>
      </c>
      <c r="B2923" t="s">
        <v>99</v>
      </c>
      <c r="C2923" t="s">
        <v>20</v>
      </c>
      <c r="D2923" t="s">
        <v>5691</v>
      </c>
      <c r="E2923" s="1">
        <v>44369.350694444445</v>
      </c>
      <c r="F2923" t="s">
        <v>100</v>
      </c>
      <c r="G2923" s="2">
        <v>44356</v>
      </c>
      <c r="H2923" s="2">
        <v>42011</v>
      </c>
      <c r="I2923">
        <v>1</v>
      </c>
      <c r="J2923" s="2">
        <v>44372</v>
      </c>
      <c r="K2923" s="2">
        <v>44372</v>
      </c>
      <c r="L2923" t="s">
        <v>22</v>
      </c>
      <c r="M2923" t="s">
        <v>23</v>
      </c>
      <c r="N2923" t="s">
        <v>5690</v>
      </c>
      <c r="O2923" t="s">
        <v>78</v>
      </c>
      <c r="P2923" t="s">
        <v>79</v>
      </c>
      <c r="Q2923" t="s">
        <v>118</v>
      </c>
      <c r="T2923" t="str">
        <f>VLOOKUP(O2923,Aggregations!$B$2:$C$12,2,FALSE)</f>
        <v>SUM</v>
      </c>
      <c r="U2923" t="b">
        <f>ISNUMBER(SEARCH("CLOSE",B2923))</f>
        <v>0</v>
      </c>
    </row>
    <row r="2924" spans="1:21" hidden="1" x14ac:dyDescent="0.25">
      <c r="A2924" t="s">
        <v>5692</v>
      </c>
      <c r="B2924" t="s">
        <v>19</v>
      </c>
      <c r="C2924" t="s">
        <v>20</v>
      </c>
      <c r="D2924" t="s">
        <v>5692</v>
      </c>
      <c r="E2924" s="1">
        <v>44369.352777777778</v>
      </c>
      <c r="F2924" t="s">
        <v>100</v>
      </c>
      <c r="G2924" s="2">
        <v>44356</v>
      </c>
      <c r="H2924" s="2">
        <v>26667</v>
      </c>
      <c r="I2924">
        <v>9</v>
      </c>
      <c r="J2924" s="2">
        <v>44372</v>
      </c>
      <c r="K2924" s="2">
        <v>44372</v>
      </c>
      <c r="L2924" t="s">
        <v>29</v>
      </c>
      <c r="M2924" t="s">
        <v>30</v>
      </c>
      <c r="N2924" t="s">
        <v>5693</v>
      </c>
      <c r="O2924" t="s">
        <v>78</v>
      </c>
      <c r="P2924" t="s">
        <v>79</v>
      </c>
      <c r="Q2924" t="s">
        <v>6929</v>
      </c>
    </row>
    <row r="2925" spans="1:21" x14ac:dyDescent="0.25">
      <c r="A2925" t="s">
        <v>5694</v>
      </c>
      <c r="B2925" t="s">
        <v>19</v>
      </c>
      <c r="C2925" t="s">
        <v>20</v>
      </c>
      <c r="D2925" t="s">
        <v>5694</v>
      </c>
      <c r="E2925" s="1">
        <v>44369.352777777778</v>
      </c>
      <c r="F2925" t="s">
        <v>100</v>
      </c>
      <c r="G2925" s="2">
        <v>44356</v>
      </c>
      <c r="H2925" s="2">
        <v>26667</v>
      </c>
      <c r="I2925">
        <v>32</v>
      </c>
      <c r="J2925" s="2">
        <v>44372</v>
      </c>
      <c r="K2925" s="2">
        <v>44372</v>
      </c>
      <c r="L2925" t="s">
        <v>22</v>
      </c>
      <c r="M2925" t="s">
        <v>23</v>
      </c>
      <c r="N2925" t="s">
        <v>5693</v>
      </c>
      <c r="O2925" t="s">
        <v>78</v>
      </c>
      <c r="P2925" t="s">
        <v>79</v>
      </c>
      <c r="Q2925" t="s">
        <v>118</v>
      </c>
      <c r="T2925" t="str">
        <f>VLOOKUP(O2925,Aggregations!$B$2:$C$12,2,FALSE)</f>
        <v>SUM</v>
      </c>
      <c r="U2925" t="b">
        <f>ISNUMBER(SEARCH("CLOSE",B2925))</f>
        <v>0</v>
      </c>
    </row>
    <row r="2926" spans="1:21" hidden="1" x14ac:dyDescent="0.25">
      <c r="A2926" t="s">
        <v>5695</v>
      </c>
      <c r="B2926" t="s">
        <v>19</v>
      </c>
      <c r="C2926" t="s">
        <v>20</v>
      </c>
      <c r="D2926" t="s">
        <v>5695</v>
      </c>
      <c r="E2926" s="1">
        <v>44369.352777777778</v>
      </c>
      <c r="F2926" t="s">
        <v>100</v>
      </c>
      <c r="G2926" s="2">
        <v>44356</v>
      </c>
      <c r="H2926" s="2">
        <v>26667</v>
      </c>
      <c r="I2926">
        <v>1</v>
      </c>
      <c r="J2926" s="2">
        <v>44372</v>
      </c>
      <c r="K2926" s="2">
        <v>44372</v>
      </c>
      <c r="L2926" t="s">
        <v>29</v>
      </c>
      <c r="M2926" t="s">
        <v>30</v>
      </c>
      <c r="N2926" t="s">
        <v>5696</v>
      </c>
      <c r="O2926" t="s">
        <v>78</v>
      </c>
      <c r="P2926" t="s">
        <v>79</v>
      </c>
      <c r="Q2926" t="s">
        <v>6929</v>
      </c>
    </row>
    <row r="2927" spans="1:21" x14ac:dyDescent="0.25">
      <c r="A2927" t="s">
        <v>5697</v>
      </c>
      <c r="B2927" t="s">
        <v>19</v>
      </c>
      <c r="C2927" t="s">
        <v>20</v>
      </c>
      <c r="D2927" t="s">
        <v>5697</v>
      </c>
      <c r="E2927" s="1">
        <v>44369.352777777778</v>
      </c>
      <c r="F2927" t="s">
        <v>100</v>
      </c>
      <c r="G2927" s="2">
        <v>44356</v>
      </c>
      <c r="H2927" s="2">
        <v>26667</v>
      </c>
      <c r="I2927">
        <v>1</v>
      </c>
      <c r="J2927" s="2">
        <v>44372</v>
      </c>
      <c r="K2927" s="2">
        <v>44372</v>
      </c>
      <c r="L2927" t="s">
        <v>22</v>
      </c>
      <c r="M2927" t="s">
        <v>23</v>
      </c>
      <c r="N2927" t="s">
        <v>5696</v>
      </c>
      <c r="O2927" t="s">
        <v>78</v>
      </c>
      <c r="P2927" t="s">
        <v>79</v>
      </c>
      <c r="Q2927" t="s">
        <v>118</v>
      </c>
      <c r="T2927" t="str">
        <f>VLOOKUP(O2927,Aggregations!$B$2:$C$12,2,FALSE)</f>
        <v>SUM</v>
      </c>
      <c r="U2927" t="b">
        <f>ISNUMBER(SEARCH("CLOSE",B2927))</f>
        <v>0</v>
      </c>
    </row>
    <row r="2928" spans="1:21" hidden="1" x14ac:dyDescent="0.25">
      <c r="A2928" t="s">
        <v>5698</v>
      </c>
      <c r="B2928" t="s">
        <v>19</v>
      </c>
      <c r="C2928" t="s">
        <v>20</v>
      </c>
      <c r="D2928" t="s">
        <v>5698</v>
      </c>
      <c r="E2928" s="1">
        <v>44369.34652777778</v>
      </c>
      <c r="F2928" t="s">
        <v>100</v>
      </c>
      <c r="G2928" s="2">
        <v>44356</v>
      </c>
      <c r="H2928" s="2">
        <v>26667</v>
      </c>
      <c r="I2928">
        <v>1</v>
      </c>
      <c r="J2928" s="2">
        <v>44372</v>
      </c>
      <c r="K2928" s="2">
        <v>44372</v>
      </c>
      <c r="L2928" t="s">
        <v>29</v>
      </c>
      <c r="M2928" t="s">
        <v>30</v>
      </c>
      <c r="N2928" t="s">
        <v>5699</v>
      </c>
      <c r="O2928" t="s">
        <v>78</v>
      </c>
      <c r="P2928" t="s">
        <v>79</v>
      </c>
      <c r="Q2928" t="s">
        <v>6929</v>
      </c>
    </row>
    <row r="2929" spans="1:21" x14ac:dyDescent="0.25">
      <c r="A2929" t="s">
        <v>5700</v>
      </c>
      <c r="B2929" t="s">
        <v>19</v>
      </c>
      <c r="C2929" t="s">
        <v>20</v>
      </c>
      <c r="D2929" t="s">
        <v>5700</v>
      </c>
      <c r="E2929" s="1">
        <v>44369.350694444445</v>
      </c>
      <c r="F2929" t="s">
        <v>100</v>
      </c>
      <c r="G2929" s="2">
        <v>44356</v>
      </c>
      <c r="H2929" s="2">
        <v>26667</v>
      </c>
      <c r="I2929">
        <v>4</v>
      </c>
      <c r="J2929" s="2">
        <v>44372</v>
      </c>
      <c r="K2929" s="2">
        <v>44372</v>
      </c>
      <c r="L2929" t="s">
        <v>22</v>
      </c>
      <c r="M2929" t="s">
        <v>23</v>
      </c>
      <c r="N2929" t="s">
        <v>5699</v>
      </c>
      <c r="O2929" t="s">
        <v>78</v>
      </c>
      <c r="P2929" t="s">
        <v>79</v>
      </c>
      <c r="Q2929" t="s">
        <v>118</v>
      </c>
      <c r="T2929" t="str">
        <f>VLOOKUP(O2929,Aggregations!$B$2:$C$12,2,FALSE)</f>
        <v>SUM</v>
      </c>
      <c r="U2929" t="b">
        <f>ISNUMBER(SEARCH("CLOSE",B2929))</f>
        <v>0</v>
      </c>
    </row>
    <row r="2930" spans="1:21" hidden="1" x14ac:dyDescent="0.25">
      <c r="A2930" t="s">
        <v>5701</v>
      </c>
      <c r="B2930" t="s">
        <v>19</v>
      </c>
      <c r="C2930" t="s">
        <v>20</v>
      </c>
      <c r="D2930" t="s">
        <v>5701</v>
      </c>
      <c r="E2930" s="1">
        <v>44369.352083333331</v>
      </c>
      <c r="F2930" t="s">
        <v>100</v>
      </c>
      <c r="G2930" s="2">
        <v>44356</v>
      </c>
      <c r="H2930" s="2">
        <v>31140</v>
      </c>
      <c r="I2930">
        <v>1</v>
      </c>
      <c r="J2930" s="2">
        <v>44372</v>
      </c>
      <c r="K2930" s="2">
        <v>44372</v>
      </c>
      <c r="L2930" t="s">
        <v>29</v>
      </c>
      <c r="M2930" t="s">
        <v>30</v>
      </c>
      <c r="N2930" t="s">
        <v>5702</v>
      </c>
      <c r="O2930" t="s">
        <v>78</v>
      </c>
      <c r="P2930" t="s">
        <v>79</v>
      </c>
      <c r="Q2930" t="s">
        <v>6929</v>
      </c>
    </row>
    <row r="2931" spans="1:21" x14ac:dyDescent="0.25">
      <c r="A2931" t="s">
        <v>5703</v>
      </c>
      <c r="B2931" t="s">
        <v>19</v>
      </c>
      <c r="C2931" t="s">
        <v>20</v>
      </c>
      <c r="D2931" t="s">
        <v>5703</v>
      </c>
      <c r="E2931" s="1">
        <v>44369.352777777778</v>
      </c>
      <c r="F2931" t="s">
        <v>100</v>
      </c>
      <c r="G2931" s="2">
        <v>44356</v>
      </c>
      <c r="H2931" s="2">
        <v>31140</v>
      </c>
      <c r="I2931">
        <v>7</v>
      </c>
      <c r="J2931" s="2">
        <v>44372</v>
      </c>
      <c r="K2931" s="2">
        <v>44372</v>
      </c>
      <c r="L2931" t="s">
        <v>22</v>
      </c>
      <c r="M2931" t="s">
        <v>23</v>
      </c>
      <c r="N2931" t="s">
        <v>5702</v>
      </c>
      <c r="O2931" t="s">
        <v>78</v>
      </c>
      <c r="P2931" t="s">
        <v>79</v>
      </c>
      <c r="Q2931" t="s">
        <v>118</v>
      </c>
      <c r="T2931" t="str">
        <f>VLOOKUP(O2931,Aggregations!$B$2:$C$12,2,FALSE)</f>
        <v>SUM</v>
      </c>
      <c r="U2931" t="b">
        <f>ISNUMBER(SEARCH("CLOSE",B2931))</f>
        <v>0</v>
      </c>
    </row>
    <row r="2932" spans="1:21" hidden="1" x14ac:dyDescent="0.25">
      <c r="A2932" t="s">
        <v>5704</v>
      </c>
      <c r="B2932" t="s">
        <v>19</v>
      </c>
      <c r="C2932" t="s">
        <v>20</v>
      </c>
      <c r="D2932" t="s">
        <v>5704</v>
      </c>
      <c r="E2932" s="1">
        <v>44369.351388888892</v>
      </c>
      <c r="F2932" t="s">
        <v>100</v>
      </c>
      <c r="G2932" s="2">
        <v>44356</v>
      </c>
      <c r="H2932" s="2">
        <v>31140</v>
      </c>
      <c r="I2932">
        <v>1</v>
      </c>
      <c r="J2932" s="2">
        <v>44372</v>
      </c>
      <c r="K2932" s="2">
        <v>44372</v>
      </c>
      <c r="L2932" t="s">
        <v>29</v>
      </c>
      <c r="M2932" t="s">
        <v>30</v>
      </c>
      <c r="N2932" t="s">
        <v>5705</v>
      </c>
      <c r="O2932" t="s">
        <v>78</v>
      </c>
      <c r="P2932" t="s">
        <v>79</v>
      </c>
      <c r="Q2932" t="s">
        <v>6929</v>
      </c>
    </row>
    <row r="2933" spans="1:21" x14ac:dyDescent="0.25">
      <c r="A2933" t="s">
        <v>5706</v>
      </c>
      <c r="B2933" t="s">
        <v>19</v>
      </c>
      <c r="C2933" t="s">
        <v>20</v>
      </c>
      <c r="D2933" t="s">
        <v>5706</v>
      </c>
      <c r="E2933" s="1">
        <v>44369.351388888892</v>
      </c>
      <c r="F2933" t="s">
        <v>100</v>
      </c>
      <c r="G2933" s="2">
        <v>44356</v>
      </c>
      <c r="H2933" s="2">
        <v>31140</v>
      </c>
      <c r="I2933">
        <v>4</v>
      </c>
      <c r="J2933" s="2">
        <v>44372</v>
      </c>
      <c r="K2933" s="2">
        <v>44372</v>
      </c>
      <c r="L2933" t="s">
        <v>22</v>
      </c>
      <c r="M2933" t="s">
        <v>23</v>
      </c>
      <c r="N2933" t="s">
        <v>5705</v>
      </c>
      <c r="O2933" t="s">
        <v>78</v>
      </c>
      <c r="P2933" t="s">
        <v>79</v>
      </c>
      <c r="Q2933" t="s">
        <v>118</v>
      </c>
      <c r="T2933" t="str">
        <f>VLOOKUP(O2933,Aggregations!$B$2:$C$12,2,FALSE)</f>
        <v>SUM</v>
      </c>
      <c r="U2933" t="b">
        <f>ISNUMBER(SEARCH("CLOSE",B2933))</f>
        <v>0</v>
      </c>
    </row>
    <row r="2934" spans="1:21" hidden="1" x14ac:dyDescent="0.25">
      <c r="A2934" t="s">
        <v>5707</v>
      </c>
      <c r="B2934" t="s">
        <v>830</v>
      </c>
      <c r="C2934" t="s">
        <v>20</v>
      </c>
      <c r="D2934" t="s">
        <v>5707</v>
      </c>
      <c r="E2934" s="1">
        <v>44238.648611111108</v>
      </c>
      <c r="F2934" t="s">
        <v>5708</v>
      </c>
      <c r="G2934" s="2">
        <v>44228</v>
      </c>
      <c r="H2934" s="2">
        <v>27400</v>
      </c>
      <c r="I2934">
        <v>40</v>
      </c>
      <c r="J2934" s="2">
        <v>44372</v>
      </c>
      <c r="K2934" s="2">
        <v>44372</v>
      </c>
      <c r="L2934" t="s">
        <v>22</v>
      </c>
      <c r="M2934" t="s">
        <v>23</v>
      </c>
      <c r="N2934" t="s">
        <v>5709</v>
      </c>
      <c r="O2934" t="s">
        <v>25</v>
      </c>
      <c r="P2934" t="s">
        <v>26</v>
      </c>
      <c r="Q2934" t="s">
        <v>142</v>
      </c>
      <c r="R2934" t="s">
        <v>118</v>
      </c>
    </row>
    <row r="2935" spans="1:21" hidden="1" x14ac:dyDescent="0.25">
      <c r="A2935" t="s">
        <v>5710</v>
      </c>
      <c r="B2935" t="s">
        <v>19</v>
      </c>
      <c r="C2935" t="s">
        <v>20</v>
      </c>
      <c r="D2935" t="s">
        <v>5710</v>
      </c>
      <c r="E2935" s="1">
        <v>43116.515277777777</v>
      </c>
      <c r="F2935" t="s">
        <v>152</v>
      </c>
      <c r="G2935" s="2">
        <v>43103</v>
      </c>
      <c r="H2935" s="2">
        <v>39995</v>
      </c>
      <c r="I2935">
        <v>1</v>
      </c>
      <c r="J2935" s="2">
        <v>44372</v>
      </c>
      <c r="K2935" s="2">
        <v>44372</v>
      </c>
      <c r="L2935" t="s">
        <v>29</v>
      </c>
      <c r="M2935" t="s">
        <v>30</v>
      </c>
      <c r="N2935" t="s">
        <v>5711</v>
      </c>
      <c r="O2935" t="s">
        <v>78</v>
      </c>
      <c r="P2935" t="s">
        <v>79</v>
      </c>
      <c r="Q2935" t="s">
        <v>142</v>
      </c>
      <c r="R2935" t="s">
        <v>118</v>
      </c>
    </row>
    <row r="2936" spans="1:21" hidden="1" x14ac:dyDescent="0.25">
      <c r="A2936" t="s">
        <v>5712</v>
      </c>
      <c r="B2936" t="s">
        <v>19</v>
      </c>
      <c r="C2936" t="s">
        <v>20</v>
      </c>
      <c r="D2936" t="s">
        <v>5712</v>
      </c>
      <c r="E2936" s="1">
        <v>43116.515277777777</v>
      </c>
      <c r="F2936" t="s">
        <v>152</v>
      </c>
      <c r="G2936" s="2">
        <v>43103</v>
      </c>
      <c r="H2936" s="2">
        <v>39995</v>
      </c>
      <c r="I2936">
        <v>1</v>
      </c>
      <c r="J2936" s="2">
        <v>44372</v>
      </c>
      <c r="K2936" s="2">
        <v>44372</v>
      </c>
      <c r="L2936" t="s">
        <v>22</v>
      </c>
      <c r="M2936" t="s">
        <v>23</v>
      </c>
      <c r="N2936" t="s">
        <v>5711</v>
      </c>
      <c r="O2936" t="s">
        <v>78</v>
      </c>
      <c r="P2936" t="s">
        <v>79</v>
      </c>
      <c r="Q2936" t="s">
        <v>142</v>
      </c>
      <c r="R2936" t="s">
        <v>118</v>
      </c>
    </row>
    <row r="2937" spans="1:21" hidden="1" x14ac:dyDescent="0.25">
      <c r="A2937" t="s">
        <v>5713</v>
      </c>
      <c r="B2937" t="s">
        <v>19</v>
      </c>
      <c r="C2937" t="s">
        <v>20</v>
      </c>
      <c r="D2937" t="s">
        <v>5713</v>
      </c>
      <c r="E2937" s="1">
        <v>43116.517361111109</v>
      </c>
      <c r="F2937" t="s">
        <v>152</v>
      </c>
      <c r="G2937" s="2">
        <v>43103</v>
      </c>
      <c r="H2937" s="2">
        <v>39995</v>
      </c>
      <c r="I2937">
        <v>1</v>
      </c>
      <c r="J2937" s="2">
        <v>44372</v>
      </c>
      <c r="K2937" s="2">
        <v>44372</v>
      </c>
      <c r="L2937" t="s">
        <v>29</v>
      </c>
      <c r="M2937" t="s">
        <v>30</v>
      </c>
      <c r="N2937" t="s">
        <v>5714</v>
      </c>
      <c r="O2937" t="s">
        <v>78</v>
      </c>
      <c r="P2937" t="s">
        <v>79</v>
      </c>
      <c r="Q2937" t="s">
        <v>142</v>
      </c>
      <c r="R2937" t="s">
        <v>118</v>
      </c>
    </row>
    <row r="2938" spans="1:21" hidden="1" x14ac:dyDescent="0.25">
      <c r="A2938" t="s">
        <v>5715</v>
      </c>
      <c r="B2938" t="s">
        <v>19</v>
      </c>
      <c r="C2938" t="s">
        <v>20</v>
      </c>
      <c r="D2938" t="s">
        <v>5715</v>
      </c>
      <c r="E2938" s="1">
        <v>43116.517361111109</v>
      </c>
      <c r="F2938" t="s">
        <v>152</v>
      </c>
      <c r="G2938" s="2">
        <v>43103</v>
      </c>
      <c r="H2938" s="2">
        <v>39995</v>
      </c>
      <c r="I2938">
        <v>1</v>
      </c>
      <c r="J2938" s="2">
        <v>44372</v>
      </c>
      <c r="K2938" s="2">
        <v>44372</v>
      </c>
      <c r="L2938" t="s">
        <v>22</v>
      </c>
      <c r="M2938" t="s">
        <v>23</v>
      </c>
      <c r="N2938" t="s">
        <v>5714</v>
      </c>
      <c r="O2938" t="s">
        <v>78</v>
      </c>
      <c r="P2938" t="s">
        <v>79</v>
      </c>
      <c r="Q2938" t="s">
        <v>142</v>
      </c>
      <c r="R2938" t="s">
        <v>118</v>
      </c>
    </row>
    <row r="2939" spans="1:21" hidden="1" x14ac:dyDescent="0.25">
      <c r="A2939" t="s">
        <v>5716</v>
      </c>
      <c r="B2939" t="s">
        <v>19</v>
      </c>
      <c r="C2939" t="s">
        <v>20</v>
      </c>
      <c r="D2939" t="s">
        <v>5716</v>
      </c>
      <c r="E2939" s="1">
        <v>43116.515277777777</v>
      </c>
      <c r="F2939" t="s">
        <v>152</v>
      </c>
      <c r="G2939" s="2">
        <v>43103</v>
      </c>
      <c r="H2939" s="2">
        <v>39995</v>
      </c>
      <c r="I2939">
        <v>1</v>
      </c>
      <c r="J2939" s="2">
        <v>44372</v>
      </c>
      <c r="K2939" s="2">
        <v>44372</v>
      </c>
      <c r="L2939" t="s">
        <v>29</v>
      </c>
      <c r="M2939" t="s">
        <v>30</v>
      </c>
      <c r="N2939" t="s">
        <v>5717</v>
      </c>
      <c r="O2939" t="s">
        <v>78</v>
      </c>
      <c r="P2939" t="s">
        <v>79</v>
      </c>
      <c r="Q2939" t="s">
        <v>142</v>
      </c>
      <c r="R2939" t="s">
        <v>118</v>
      </c>
    </row>
    <row r="2940" spans="1:21" hidden="1" x14ac:dyDescent="0.25">
      <c r="A2940" t="s">
        <v>5718</v>
      </c>
      <c r="B2940" t="s">
        <v>19</v>
      </c>
      <c r="C2940" t="s">
        <v>20</v>
      </c>
      <c r="D2940" t="s">
        <v>5718</v>
      </c>
      <c r="E2940" s="1">
        <v>43116.515277777777</v>
      </c>
      <c r="F2940" t="s">
        <v>152</v>
      </c>
      <c r="G2940" s="2">
        <v>43103</v>
      </c>
      <c r="H2940" s="2">
        <v>39995</v>
      </c>
      <c r="I2940">
        <v>1</v>
      </c>
      <c r="J2940" s="2">
        <v>44372</v>
      </c>
      <c r="K2940" s="2">
        <v>44372</v>
      </c>
      <c r="L2940" t="s">
        <v>22</v>
      </c>
      <c r="M2940" t="s">
        <v>23</v>
      </c>
      <c r="N2940" t="s">
        <v>5717</v>
      </c>
      <c r="O2940" t="s">
        <v>78</v>
      </c>
      <c r="P2940" t="s">
        <v>79</v>
      </c>
      <c r="Q2940" t="s">
        <v>142</v>
      </c>
      <c r="R2940" t="s">
        <v>118</v>
      </c>
    </row>
    <row r="2941" spans="1:21" hidden="1" x14ac:dyDescent="0.25">
      <c r="A2941" t="s">
        <v>5719</v>
      </c>
      <c r="B2941" t="s">
        <v>19</v>
      </c>
      <c r="C2941" t="s">
        <v>20</v>
      </c>
      <c r="D2941" t="s">
        <v>5719</v>
      </c>
      <c r="E2941" s="1">
        <v>43116.515277777777</v>
      </c>
      <c r="F2941" t="s">
        <v>152</v>
      </c>
      <c r="G2941" s="2">
        <v>43103</v>
      </c>
      <c r="H2941" s="2">
        <v>39995</v>
      </c>
      <c r="I2941">
        <v>1</v>
      </c>
      <c r="J2941" s="2">
        <v>44372</v>
      </c>
      <c r="K2941" s="2">
        <v>44372</v>
      </c>
      <c r="L2941" t="s">
        <v>29</v>
      </c>
      <c r="M2941" t="s">
        <v>30</v>
      </c>
      <c r="N2941" t="s">
        <v>5720</v>
      </c>
      <c r="O2941" t="s">
        <v>78</v>
      </c>
      <c r="P2941" t="s">
        <v>79</v>
      </c>
      <c r="Q2941" t="s">
        <v>142</v>
      </c>
      <c r="R2941" t="s">
        <v>118</v>
      </c>
    </row>
    <row r="2942" spans="1:21" hidden="1" x14ac:dyDescent="0.25">
      <c r="A2942" t="s">
        <v>5721</v>
      </c>
      <c r="B2942" t="s">
        <v>19</v>
      </c>
      <c r="C2942" t="s">
        <v>20</v>
      </c>
      <c r="D2942" t="s">
        <v>5721</v>
      </c>
      <c r="E2942" s="1">
        <v>43116.515277777777</v>
      </c>
      <c r="F2942" t="s">
        <v>152</v>
      </c>
      <c r="G2942" s="2">
        <v>43103</v>
      </c>
      <c r="H2942" s="2">
        <v>39995</v>
      </c>
      <c r="I2942">
        <v>1</v>
      </c>
      <c r="J2942" s="2">
        <v>44372</v>
      </c>
      <c r="K2942" s="2">
        <v>44372</v>
      </c>
      <c r="L2942" t="s">
        <v>22</v>
      </c>
      <c r="M2942" t="s">
        <v>23</v>
      </c>
      <c r="N2942" t="s">
        <v>5720</v>
      </c>
      <c r="O2942" t="s">
        <v>78</v>
      </c>
      <c r="P2942" t="s">
        <v>79</v>
      </c>
      <c r="Q2942" t="s">
        <v>142</v>
      </c>
      <c r="R2942" t="s">
        <v>118</v>
      </c>
    </row>
    <row r="2943" spans="1:21" hidden="1" x14ac:dyDescent="0.25">
      <c r="A2943" t="s">
        <v>5722</v>
      </c>
      <c r="B2943" t="s">
        <v>19</v>
      </c>
      <c r="C2943" t="s">
        <v>20</v>
      </c>
      <c r="D2943" t="s">
        <v>5722</v>
      </c>
      <c r="E2943" s="1">
        <v>43116.517361111109</v>
      </c>
      <c r="F2943" t="s">
        <v>152</v>
      </c>
      <c r="G2943" s="2">
        <v>43103</v>
      </c>
      <c r="H2943" s="2">
        <v>39995</v>
      </c>
      <c r="I2943">
        <v>1</v>
      </c>
      <c r="J2943" s="2">
        <v>44372</v>
      </c>
      <c r="K2943" s="2">
        <v>44372</v>
      </c>
      <c r="L2943" t="s">
        <v>29</v>
      </c>
      <c r="M2943" t="s">
        <v>30</v>
      </c>
      <c r="N2943" t="s">
        <v>5723</v>
      </c>
      <c r="O2943" t="s">
        <v>78</v>
      </c>
      <c r="P2943" t="s">
        <v>79</v>
      </c>
      <c r="Q2943" t="s">
        <v>142</v>
      </c>
      <c r="R2943" t="s">
        <v>118</v>
      </c>
    </row>
    <row r="2944" spans="1:21" hidden="1" x14ac:dyDescent="0.25">
      <c r="A2944" t="s">
        <v>5724</v>
      </c>
      <c r="B2944" t="s">
        <v>19</v>
      </c>
      <c r="C2944" t="s">
        <v>20</v>
      </c>
      <c r="D2944" t="s">
        <v>5724</v>
      </c>
      <c r="E2944" s="1">
        <v>43116.515277777777</v>
      </c>
      <c r="F2944" t="s">
        <v>152</v>
      </c>
      <c r="G2944" s="2">
        <v>43103</v>
      </c>
      <c r="H2944" s="2">
        <v>39995</v>
      </c>
      <c r="I2944">
        <v>1</v>
      </c>
      <c r="J2944" s="2">
        <v>44372</v>
      </c>
      <c r="K2944" s="2">
        <v>44372</v>
      </c>
      <c r="L2944" t="s">
        <v>22</v>
      </c>
      <c r="M2944" t="s">
        <v>23</v>
      </c>
      <c r="N2944" t="s">
        <v>5723</v>
      </c>
      <c r="O2944" t="s">
        <v>78</v>
      </c>
      <c r="P2944" t="s">
        <v>79</v>
      </c>
      <c r="Q2944" t="s">
        <v>142</v>
      </c>
      <c r="R2944" t="s">
        <v>118</v>
      </c>
    </row>
    <row r="2945" spans="1:21" hidden="1" x14ac:dyDescent="0.25">
      <c r="A2945" t="s">
        <v>5725</v>
      </c>
      <c r="B2945" t="s">
        <v>32</v>
      </c>
      <c r="C2945" t="s">
        <v>20</v>
      </c>
      <c r="D2945" t="s">
        <v>5725</v>
      </c>
      <c r="E2945" s="1">
        <v>40312.386111111111</v>
      </c>
      <c r="G2945" s="2">
        <v>40310</v>
      </c>
      <c r="H2945" s="2">
        <v>37608</v>
      </c>
      <c r="I2945">
        <v>1</v>
      </c>
      <c r="J2945" s="2">
        <v>44372</v>
      </c>
      <c r="K2945" s="2">
        <v>44372</v>
      </c>
      <c r="L2945" t="s">
        <v>29</v>
      </c>
      <c r="M2945" t="s">
        <v>30</v>
      </c>
      <c r="N2945" t="s">
        <v>5726</v>
      </c>
      <c r="O2945" t="s">
        <v>34</v>
      </c>
      <c r="P2945" t="s">
        <v>35</v>
      </c>
      <c r="Q2945" t="s">
        <v>142</v>
      </c>
      <c r="R2945" t="s">
        <v>118</v>
      </c>
    </row>
    <row r="2946" spans="1:21" hidden="1" x14ac:dyDescent="0.25">
      <c r="A2946" t="s">
        <v>5727</v>
      </c>
      <c r="B2946" t="s">
        <v>32</v>
      </c>
      <c r="C2946" t="s">
        <v>20</v>
      </c>
      <c r="D2946" t="s">
        <v>5727</v>
      </c>
      <c r="E2946" s="1">
        <v>40312.387499999997</v>
      </c>
      <c r="G2946" s="2">
        <v>40310</v>
      </c>
      <c r="H2946" s="2">
        <v>37608</v>
      </c>
      <c r="I2946">
        <v>1</v>
      </c>
      <c r="J2946" s="2">
        <v>44372</v>
      </c>
      <c r="K2946" s="2">
        <v>44372</v>
      </c>
      <c r="L2946" t="s">
        <v>29</v>
      </c>
      <c r="M2946" t="s">
        <v>30</v>
      </c>
      <c r="N2946" t="s">
        <v>5728</v>
      </c>
      <c r="O2946" t="s">
        <v>34</v>
      </c>
      <c r="P2946" t="s">
        <v>35</v>
      </c>
      <c r="Q2946" t="s">
        <v>142</v>
      </c>
      <c r="R2946" t="s">
        <v>118</v>
      </c>
    </row>
    <row r="2947" spans="1:21" hidden="1" x14ac:dyDescent="0.25">
      <c r="A2947" t="s">
        <v>5729</v>
      </c>
      <c r="B2947" t="s">
        <v>32</v>
      </c>
      <c r="C2947" t="s">
        <v>20</v>
      </c>
      <c r="D2947" t="s">
        <v>5729</v>
      </c>
      <c r="E2947" s="1">
        <v>40312.390277777777</v>
      </c>
      <c r="G2947" s="2">
        <v>40310</v>
      </c>
      <c r="H2947" s="2">
        <v>37608</v>
      </c>
      <c r="I2947">
        <v>2</v>
      </c>
      <c r="J2947" s="2">
        <v>44372</v>
      </c>
      <c r="K2947" s="2">
        <v>44372</v>
      </c>
      <c r="L2947" t="s">
        <v>29</v>
      </c>
      <c r="M2947" t="s">
        <v>30</v>
      </c>
      <c r="N2947" t="s">
        <v>5730</v>
      </c>
      <c r="O2947" t="s">
        <v>34</v>
      </c>
      <c r="P2947" t="s">
        <v>35</v>
      </c>
      <c r="Q2947" t="s">
        <v>142</v>
      </c>
      <c r="R2947" t="s">
        <v>118</v>
      </c>
    </row>
    <row r="2948" spans="1:21" x14ac:dyDescent="0.25">
      <c r="A2948" t="s">
        <v>5731</v>
      </c>
      <c r="B2948" t="s">
        <v>32</v>
      </c>
      <c r="C2948" t="s">
        <v>20</v>
      </c>
      <c r="D2948" t="s">
        <v>5731</v>
      </c>
      <c r="E2948" s="1">
        <v>44371.648611111108</v>
      </c>
      <c r="F2948" t="s">
        <v>5732</v>
      </c>
      <c r="G2948" s="2">
        <v>44370</v>
      </c>
      <c r="H2948" s="2">
        <v>37608</v>
      </c>
      <c r="I2948">
        <v>1</v>
      </c>
      <c r="J2948" s="2">
        <v>44372</v>
      </c>
      <c r="K2948" s="2">
        <v>44372</v>
      </c>
      <c r="L2948" t="s">
        <v>29</v>
      </c>
      <c r="M2948" t="s">
        <v>30</v>
      </c>
      <c r="N2948" t="s">
        <v>5733</v>
      </c>
      <c r="O2948" t="s">
        <v>396</v>
      </c>
      <c r="P2948" t="s">
        <v>397</v>
      </c>
      <c r="Q2948" t="s">
        <v>118</v>
      </c>
      <c r="T2948" t="str">
        <f>VLOOKUP(O2948,Aggregations!$B$2:$C$12,2,FALSE)</f>
        <v>SUM</v>
      </c>
      <c r="U2948" t="b">
        <f t="shared" ref="U2948:U2951" si="44">ISNUMBER(SEARCH("CLOSE",B2948))</f>
        <v>0</v>
      </c>
    </row>
    <row r="2949" spans="1:21" x14ac:dyDescent="0.25">
      <c r="A2949" t="s">
        <v>5734</v>
      </c>
      <c r="B2949" t="s">
        <v>32</v>
      </c>
      <c r="C2949" t="s">
        <v>20</v>
      </c>
      <c r="D2949" t="s">
        <v>5734</v>
      </c>
      <c r="E2949" s="1">
        <v>44371.649305555555</v>
      </c>
      <c r="F2949" t="s">
        <v>5732</v>
      </c>
      <c r="G2949" s="2">
        <v>44370</v>
      </c>
      <c r="H2949" s="2">
        <v>37608</v>
      </c>
      <c r="I2949">
        <v>2</v>
      </c>
      <c r="J2949" s="2">
        <v>44372</v>
      </c>
      <c r="K2949" s="2">
        <v>44372</v>
      </c>
      <c r="L2949" t="s">
        <v>29</v>
      </c>
      <c r="M2949" t="s">
        <v>30</v>
      </c>
      <c r="N2949" t="s">
        <v>5735</v>
      </c>
      <c r="O2949" t="s">
        <v>396</v>
      </c>
      <c r="P2949" t="s">
        <v>397</v>
      </c>
      <c r="Q2949" t="s">
        <v>118</v>
      </c>
      <c r="T2949" t="str">
        <f>VLOOKUP(O2949,Aggregations!$B$2:$C$12,2,FALSE)</f>
        <v>SUM</v>
      </c>
      <c r="U2949" t="b">
        <f t="shared" si="44"/>
        <v>0</v>
      </c>
    </row>
    <row r="2950" spans="1:21" x14ac:dyDescent="0.25">
      <c r="A2950" t="s">
        <v>5736</v>
      </c>
      <c r="B2950" t="s">
        <v>32</v>
      </c>
      <c r="C2950" t="s">
        <v>20</v>
      </c>
      <c r="D2950" t="s">
        <v>5736</v>
      </c>
      <c r="E2950" s="1">
        <v>44371.649305555555</v>
      </c>
      <c r="F2950" t="s">
        <v>5732</v>
      </c>
      <c r="G2950" s="2">
        <v>44370</v>
      </c>
      <c r="H2950" s="2">
        <v>37608</v>
      </c>
      <c r="I2950">
        <v>5</v>
      </c>
      <c r="J2950" s="2">
        <v>44372</v>
      </c>
      <c r="K2950" s="2">
        <v>44372</v>
      </c>
      <c r="L2950" t="s">
        <v>29</v>
      </c>
      <c r="M2950" t="s">
        <v>30</v>
      </c>
      <c r="N2950" t="s">
        <v>5737</v>
      </c>
      <c r="O2950" t="s">
        <v>396</v>
      </c>
      <c r="P2950" t="s">
        <v>397</v>
      </c>
      <c r="Q2950" t="s">
        <v>118</v>
      </c>
      <c r="T2950" t="str">
        <f>VLOOKUP(O2950,Aggregations!$B$2:$C$12,2,FALSE)</f>
        <v>SUM</v>
      </c>
      <c r="U2950" t="b">
        <f t="shared" si="44"/>
        <v>0</v>
      </c>
    </row>
    <row r="2951" spans="1:21" x14ac:dyDescent="0.25">
      <c r="A2951" t="s">
        <v>5738</v>
      </c>
      <c r="B2951" t="s">
        <v>32</v>
      </c>
      <c r="C2951" t="s">
        <v>20</v>
      </c>
      <c r="D2951" t="s">
        <v>5738</v>
      </c>
      <c r="E2951" s="1">
        <v>44371.648611111108</v>
      </c>
      <c r="F2951" t="s">
        <v>5732</v>
      </c>
      <c r="G2951" s="2">
        <v>44370</v>
      </c>
      <c r="H2951" s="2">
        <v>37608</v>
      </c>
      <c r="I2951">
        <v>19</v>
      </c>
      <c r="J2951" s="2">
        <v>44372</v>
      </c>
      <c r="K2951" s="2">
        <v>44372</v>
      </c>
      <c r="L2951" t="s">
        <v>29</v>
      </c>
      <c r="M2951" t="s">
        <v>30</v>
      </c>
      <c r="N2951" t="s">
        <v>5739</v>
      </c>
      <c r="O2951" t="s">
        <v>396</v>
      </c>
      <c r="P2951" t="s">
        <v>397</v>
      </c>
      <c r="Q2951" t="s">
        <v>118</v>
      </c>
      <c r="T2951" t="str">
        <f>VLOOKUP(O2951,Aggregations!$B$2:$C$12,2,FALSE)</f>
        <v>SUM</v>
      </c>
      <c r="U2951" t="b">
        <f t="shared" si="44"/>
        <v>0</v>
      </c>
    </row>
    <row r="2952" spans="1:21" hidden="1" x14ac:dyDescent="0.25">
      <c r="A2952" t="s">
        <v>5740</v>
      </c>
      <c r="B2952" t="s">
        <v>19</v>
      </c>
      <c r="C2952" t="s">
        <v>20</v>
      </c>
      <c r="D2952" t="s">
        <v>5740</v>
      </c>
      <c r="E2952" s="1">
        <v>44369.352777777778</v>
      </c>
      <c r="F2952" t="s">
        <v>100</v>
      </c>
      <c r="G2952" s="2">
        <v>44356</v>
      </c>
      <c r="H2952" s="2">
        <v>26667</v>
      </c>
      <c r="I2952">
        <v>12</v>
      </c>
      <c r="J2952" s="2">
        <v>44372</v>
      </c>
      <c r="K2952" s="2">
        <v>44372</v>
      </c>
      <c r="L2952" t="s">
        <v>29</v>
      </c>
      <c r="M2952" t="s">
        <v>30</v>
      </c>
      <c r="N2952" t="s">
        <v>5741</v>
      </c>
      <c r="O2952" t="s">
        <v>78</v>
      </c>
      <c r="P2952" t="s">
        <v>79</v>
      </c>
      <c r="Q2952" t="s">
        <v>6929</v>
      </c>
    </row>
    <row r="2953" spans="1:21" x14ac:dyDescent="0.25">
      <c r="A2953" t="s">
        <v>5742</v>
      </c>
      <c r="B2953" t="s">
        <v>19</v>
      </c>
      <c r="C2953" t="s">
        <v>20</v>
      </c>
      <c r="D2953" t="s">
        <v>5742</v>
      </c>
      <c r="E2953" s="1">
        <v>44369.352777777778</v>
      </c>
      <c r="F2953" t="s">
        <v>100</v>
      </c>
      <c r="G2953" s="2">
        <v>44356</v>
      </c>
      <c r="H2953" s="2">
        <v>26667</v>
      </c>
      <c r="I2953">
        <v>61</v>
      </c>
      <c r="J2953" s="2">
        <v>44372</v>
      </c>
      <c r="K2953" s="2">
        <v>44372</v>
      </c>
      <c r="L2953" t="s">
        <v>22</v>
      </c>
      <c r="M2953" t="s">
        <v>23</v>
      </c>
      <c r="N2953" t="s">
        <v>5741</v>
      </c>
      <c r="O2953" t="s">
        <v>78</v>
      </c>
      <c r="P2953" t="s">
        <v>79</v>
      </c>
      <c r="Q2953" t="s">
        <v>118</v>
      </c>
      <c r="T2953" t="str">
        <f>VLOOKUP(O2953,Aggregations!$B$2:$C$12,2,FALSE)</f>
        <v>SUM</v>
      </c>
      <c r="U2953" t="b">
        <f>ISNUMBER(SEARCH("CLOSE",B2953))</f>
        <v>0</v>
      </c>
    </row>
    <row r="2954" spans="1:21" hidden="1" x14ac:dyDescent="0.25">
      <c r="A2954" t="s">
        <v>5743</v>
      </c>
      <c r="B2954" t="s">
        <v>19</v>
      </c>
      <c r="C2954" t="s">
        <v>20</v>
      </c>
      <c r="D2954" t="s">
        <v>5743</v>
      </c>
      <c r="E2954" s="1">
        <v>44369.352777777778</v>
      </c>
      <c r="F2954" t="s">
        <v>100</v>
      </c>
      <c r="G2954" s="2">
        <v>44356</v>
      </c>
      <c r="H2954" s="2">
        <v>26667</v>
      </c>
      <c r="I2954">
        <v>2</v>
      </c>
      <c r="J2954" s="2">
        <v>44372</v>
      </c>
      <c r="K2954" s="2">
        <v>44372</v>
      </c>
      <c r="L2954" t="s">
        <v>29</v>
      </c>
      <c r="M2954" t="s">
        <v>30</v>
      </c>
      <c r="N2954" t="s">
        <v>5744</v>
      </c>
      <c r="O2954" t="s">
        <v>78</v>
      </c>
      <c r="P2954" t="s">
        <v>79</v>
      </c>
      <c r="Q2954" t="s">
        <v>6929</v>
      </c>
    </row>
    <row r="2955" spans="1:21" x14ac:dyDescent="0.25">
      <c r="A2955" t="s">
        <v>5745</v>
      </c>
      <c r="B2955" t="s">
        <v>19</v>
      </c>
      <c r="C2955" t="s">
        <v>20</v>
      </c>
      <c r="D2955" t="s">
        <v>5745</v>
      </c>
      <c r="E2955" s="1">
        <v>44369.352777777778</v>
      </c>
      <c r="F2955" t="s">
        <v>100</v>
      </c>
      <c r="G2955" s="2">
        <v>44356</v>
      </c>
      <c r="H2955" s="2">
        <v>26667</v>
      </c>
      <c r="I2955">
        <v>2</v>
      </c>
      <c r="J2955" s="2">
        <v>44372</v>
      </c>
      <c r="K2955" s="2">
        <v>44372</v>
      </c>
      <c r="L2955" t="s">
        <v>22</v>
      </c>
      <c r="M2955" t="s">
        <v>23</v>
      </c>
      <c r="N2955" t="s">
        <v>5744</v>
      </c>
      <c r="O2955" t="s">
        <v>78</v>
      </c>
      <c r="P2955" t="s">
        <v>79</v>
      </c>
      <c r="Q2955" t="s">
        <v>118</v>
      </c>
      <c r="T2955" t="str">
        <f>VLOOKUP(O2955,Aggregations!$B$2:$C$12,2,FALSE)</f>
        <v>SUM</v>
      </c>
      <c r="U2955" t="b">
        <f>ISNUMBER(SEARCH("CLOSE",B2955))</f>
        <v>0</v>
      </c>
    </row>
    <row r="2956" spans="1:21" hidden="1" x14ac:dyDescent="0.25">
      <c r="A2956" t="s">
        <v>5746</v>
      </c>
      <c r="B2956" t="s">
        <v>19</v>
      </c>
      <c r="C2956" t="s">
        <v>20</v>
      </c>
      <c r="D2956" t="s">
        <v>5746</v>
      </c>
      <c r="E2956" s="1">
        <v>44369.34652777778</v>
      </c>
      <c r="F2956" t="s">
        <v>100</v>
      </c>
      <c r="G2956" s="2">
        <v>44356</v>
      </c>
      <c r="H2956" s="2">
        <v>26667</v>
      </c>
      <c r="I2956">
        <v>5</v>
      </c>
      <c r="J2956" s="2">
        <v>44372</v>
      </c>
      <c r="K2956" s="2">
        <v>44372</v>
      </c>
      <c r="L2956" t="s">
        <v>29</v>
      </c>
      <c r="M2956" t="s">
        <v>30</v>
      </c>
      <c r="N2956" t="s">
        <v>5747</v>
      </c>
      <c r="O2956" t="s">
        <v>78</v>
      </c>
      <c r="P2956" t="s">
        <v>79</v>
      </c>
      <c r="Q2956" t="s">
        <v>6929</v>
      </c>
    </row>
    <row r="2957" spans="1:21" x14ac:dyDescent="0.25">
      <c r="A2957" t="s">
        <v>5748</v>
      </c>
      <c r="B2957" t="s">
        <v>19</v>
      </c>
      <c r="C2957" t="s">
        <v>20</v>
      </c>
      <c r="D2957" t="s">
        <v>5748</v>
      </c>
      <c r="E2957" s="1">
        <v>44369.350694444445</v>
      </c>
      <c r="F2957" t="s">
        <v>100</v>
      </c>
      <c r="G2957" s="2">
        <v>44356</v>
      </c>
      <c r="H2957" s="2">
        <v>26667</v>
      </c>
      <c r="I2957">
        <v>4</v>
      </c>
      <c r="J2957" s="2">
        <v>44372</v>
      </c>
      <c r="K2957" s="2">
        <v>44372</v>
      </c>
      <c r="L2957" t="s">
        <v>22</v>
      </c>
      <c r="M2957" t="s">
        <v>23</v>
      </c>
      <c r="N2957" t="s">
        <v>5747</v>
      </c>
      <c r="O2957" t="s">
        <v>78</v>
      </c>
      <c r="P2957" t="s">
        <v>79</v>
      </c>
      <c r="Q2957" t="s">
        <v>118</v>
      </c>
      <c r="T2957" t="str">
        <f>VLOOKUP(O2957,Aggregations!$B$2:$C$12,2,FALSE)</f>
        <v>SUM</v>
      </c>
      <c r="U2957" t="b">
        <f>ISNUMBER(SEARCH("CLOSE",B2957))</f>
        <v>0</v>
      </c>
    </row>
    <row r="2958" spans="1:21" hidden="1" x14ac:dyDescent="0.25">
      <c r="A2958" t="s">
        <v>5749</v>
      </c>
      <c r="B2958" t="s">
        <v>19</v>
      </c>
      <c r="C2958" t="s">
        <v>20</v>
      </c>
      <c r="D2958" t="s">
        <v>5749</v>
      </c>
      <c r="E2958" s="1">
        <v>44369.352083333331</v>
      </c>
      <c r="F2958" t="s">
        <v>100</v>
      </c>
      <c r="G2958" s="2">
        <v>44356</v>
      </c>
      <c r="H2958" s="2">
        <v>31140</v>
      </c>
      <c r="I2958">
        <v>1</v>
      </c>
      <c r="J2958" s="2">
        <v>44372</v>
      </c>
      <c r="K2958" s="2">
        <v>44372</v>
      </c>
      <c r="L2958" t="s">
        <v>29</v>
      </c>
      <c r="M2958" t="s">
        <v>30</v>
      </c>
      <c r="N2958" t="s">
        <v>5750</v>
      </c>
      <c r="O2958" t="s">
        <v>78</v>
      </c>
      <c r="P2958" t="s">
        <v>79</v>
      </c>
      <c r="Q2958" t="s">
        <v>6929</v>
      </c>
    </row>
    <row r="2959" spans="1:21" x14ac:dyDescent="0.25">
      <c r="A2959" t="s">
        <v>5751</v>
      </c>
      <c r="B2959" t="s">
        <v>19</v>
      </c>
      <c r="C2959" t="s">
        <v>20</v>
      </c>
      <c r="D2959" t="s">
        <v>5751</v>
      </c>
      <c r="E2959" s="1">
        <v>44369.352083333331</v>
      </c>
      <c r="F2959" t="s">
        <v>100</v>
      </c>
      <c r="G2959" s="2">
        <v>44356</v>
      </c>
      <c r="H2959" s="2">
        <v>31140</v>
      </c>
      <c r="I2959">
        <v>5</v>
      </c>
      <c r="J2959" s="2">
        <v>44372</v>
      </c>
      <c r="K2959" s="2">
        <v>44372</v>
      </c>
      <c r="L2959" t="s">
        <v>22</v>
      </c>
      <c r="M2959" t="s">
        <v>23</v>
      </c>
      <c r="N2959" t="s">
        <v>5750</v>
      </c>
      <c r="O2959" t="s">
        <v>78</v>
      </c>
      <c r="P2959" t="s">
        <v>79</v>
      </c>
      <c r="Q2959" t="s">
        <v>118</v>
      </c>
      <c r="T2959" t="str">
        <f>VLOOKUP(O2959,Aggregations!$B$2:$C$12,2,FALSE)</f>
        <v>SUM</v>
      </c>
      <c r="U2959" t="b">
        <f>ISNUMBER(SEARCH("CLOSE",B2959))</f>
        <v>0</v>
      </c>
    </row>
    <row r="2960" spans="1:21" hidden="1" x14ac:dyDescent="0.25">
      <c r="A2960" t="s">
        <v>5752</v>
      </c>
      <c r="B2960" t="s">
        <v>19</v>
      </c>
      <c r="C2960" t="s">
        <v>20</v>
      </c>
      <c r="D2960" t="s">
        <v>5752</v>
      </c>
      <c r="E2960" s="1">
        <v>44369.350694444445</v>
      </c>
      <c r="F2960" t="s">
        <v>100</v>
      </c>
      <c r="G2960" s="2">
        <v>44356</v>
      </c>
      <c r="H2960" s="2">
        <v>31140</v>
      </c>
      <c r="I2960">
        <v>1</v>
      </c>
      <c r="J2960" s="2">
        <v>44372</v>
      </c>
      <c r="K2960" s="2">
        <v>44372</v>
      </c>
      <c r="L2960" t="s">
        <v>29</v>
      </c>
      <c r="M2960" t="s">
        <v>30</v>
      </c>
      <c r="N2960" t="s">
        <v>5753</v>
      </c>
      <c r="O2960" t="s">
        <v>78</v>
      </c>
      <c r="P2960" t="s">
        <v>79</v>
      </c>
      <c r="Q2960" t="s">
        <v>6929</v>
      </c>
    </row>
    <row r="2961" spans="1:21" x14ac:dyDescent="0.25">
      <c r="A2961" t="s">
        <v>5754</v>
      </c>
      <c r="B2961" t="s">
        <v>19</v>
      </c>
      <c r="C2961" t="s">
        <v>20</v>
      </c>
      <c r="D2961" t="s">
        <v>5754</v>
      </c>
      <c r="E2961" s="1">
        <v>44369.351388888892</v>
      </c>
      <c r="F2961" t="s">
        <v>100</v>
      </c>
      <c r="G2961" s="2">
        <v>44356</v>
      </c>
      <c r="H2961" s="2">
        <v>31140</v>
      </c>
      <c r="I2961">
        <v>6</v>
      </c>
      <c r="J2961" s="2">
        <v>44372</v>
      </c>
      <c r="K2961" s="2">
        <v>44372</v>
      </c>
      <c r="L2961" t="s">
        <v>22</v>
      </c>
      <c r="M2961" t="s">
        <v>23</v>
      </c>
      <c r="N2961" t="s">
        <v>5753</v>
      </c>
      <c r="O2961" t="s">
        <v>78</v>
      </c>
      <c r="P2961" t="s">
        <v>79</v>
      </c>
      <c r="Q2961" t="s">
        <v>118</v>
      </c>
      <c r="T2961" t="str">
        <f>VLOOKUP(O2961,Aggregations!$B$2:$C$12,2,FALSE)</f>
        <v>SUM</v>
      </c>
      <c r="U2961" t="b">
        <f>ISNUMBER(SEARCH("CLOSE",B2961))</f>
        <v>0</v>
      </c>
    </row>
    <row r="2962" spans="1:21" hidden="1" x14ac:dyDescent="0.25">
      <c r="A2962" t="s">
        <v>5755</v>
      </c>
      <c r="B2962" t="s">
        <v>19</v>
      </c>
      <c r="C2962" t="s">
        <v>20</v>
      </c>
      <c r="D2962" t="s">
        <v>5755</v>
      </c>
      <c r="E2962" s="1">
        <v>44369.352777777778</v>
      </c>
      <c r="F2962" t="s">
        <v>100</v>
      </c>
      <c r="G2962" s="2">
        <v>44356</v>
      </c>
      <c r="H2962" s="2">
        <v>26667</v>
      </c>
      <c r="I2962">
        <v>11</v>
      </c>
      <c r="J2962" s="2">
        <v>44372</v>
      </c>
      <c r="K2962" s="2">
        <v>44372</v>
      </c>
      <c r="L2962" t="s">
        <v>29</v>
      </c>
      <c r="M2962" t="s">
        <v>30</v>
      </c>
      <c r="N2962" t="s">
        <v>5756</v>
      </c>
      <c r="O2962" t="s">
        <v>78</v>
      </c>
      <c r="P2962" t="s">
        <v>79</v>
      </c>
      <c r="Q2962" t="s">
        <v>6929</v>
      </c>
    </row>
    <row r="2963" spans="1:21" x14ac:dyDescent="0.25">
      <c r="A2963" t="s">
        <v>5757</v>
      </c>
      <c r="B2963" t="s">
        <v>19</v>
      </c>
      <c r="C2963" t="s">
        <v>20</v>
      </c>
      <c r="D2963" t="s">
        <v>5757</v>
      </c>
      <c r="E2963" s="1">
        <v>44369.352777777778</v>
      </c>
      <c r="F2963" t="s">
        <v>100</v>
      </c>
      <c r="G2963" s="2">
        <v>44356</v>
      </c>
      <c r="H2963" s="2">
        <v>26667</v>
      </c>
      <c r="I2963">
        <v>16</v>
      </c>
      <c r="J2963" s="2">
        <v>44372</v>
      </c>
      <c r="K2963" s="2">
        <v>44372</v>
      </c>
      <c r="L2963" t="s">
        <v>22</v>
      </c>
      <c r="M2963" t="s">
        <v>23</v>
      </c>
      <c r="N2963" t="s">
        <v>5756</v>
      </c>
      <c r="O2963" t="s">
        <v>78</v>
      </c>
      <c r="P2963" t="s">
        <v>79</v>
      </c>
      <c r="Q2963" t="s">
        <v>118</v>
      </c>
      <c r="T2963" t="str">
        <f>VLOOKUP(O2963,Aggregations!$B$2:$C$12,2,FALSE)</f>
        <v>SUM</v>
      </c>
      <c r="U2963" t="b">
        <f>ISNUMBER(SEARCH("CLOSE",B2963))</f>
        <v>0</v>
      </c>
    </row>
    <row r="2964" spans="1:21" hidden="1" x14ac:dyDescent="0.25">
      <c r="A2964" t="s">
        <v>5758</v>
      </c>
      <c r="B2964" t="s">
        <v>19</v>
      </c>
      <c r="C2964" t="s">
        <v>20</v>
      </c>
      <c r="D2964" t="s">
        <v>5758</v>
      </c>
      <c r="E2964" s="1">
        <v>44369.352777777778</v>
      </c>
      <c r="F2964" t="s">
        <v>100</v>
      </c>
      <c r="G2964" s="2">
        <v>44356</v>
      </c>
      <c r="H2964" s="2">
        <v>26667</v>
      </c>
      <c r="I2964">
        <v>1</v>
      </c>
      <c r="J2964" s="2">
        <v>44372</v>
      </c>
      <c r="K2964" s="2">
        <v>44372</v>
      </c>
      <c r="L2964" t="s">
        <v>29</v>
      </c>
      <c r="M2964" t="s">
        <v>30</v>
      </c>
      <c r="N2964" t="s">
        <v>5759</v>
      </c>
      <c r="O2964" t="s">
        <v>78</v>
      </c>
      <c r="P2964" t="s">
        <v>79</v>
      </c>
      <c r="Q2964" t="s">
        <v>6929</v>
      </c>
    </row>
    <row r="2965" spans="1:21" x14ac:dyDescent="0.25">
      <c r="A2965" t="s">
        <v>5760</v>
      </c>
      <c r="B2965" t="s">
        <v>19</v>
      </c>
      <c r="C2965" t="s">
        <v>20</v>
      </c>
      <c r="D2965" t="s">
        <v>5760</v>
      </c>
      <c r="E2965" s="1">
        <v>44369.352777777778</v>
      </c>
      <c r="F2965" t="s">
        <v>100</v>
      </c>
      <c r="G2965" s="2">
        <v>44356</v>
      </c>
      <c r="H2965" s="2">
        <v>26667</v>
      </c>
      <c r="I2965">
        <v>1</v>
      </c>
      <c r="J2965" s="2">
        <v>44372</v>
      </c>
      <c r="K2965" s="2">
        <v>44372</v>
      </c>
      <c r="L2965" t="s">
        <v>22</v>
      </c>
      <c r="M2965" t="s">
        <v>23</v>
      </c>
      <c r="N2965" t="s">
        <v>5759</v>
      </c>
      <c r="O2965" t="s">
        <v>78</v>
      </c>
      <c r="P2965" t="s">
        <v>79</v>
      </c>
      <c r="Q2965" t="s">
        <v>118</v>
      </c>
      <c r="T2965" t="str">
        <f>VLOOKUP(O2965,Aggregations!$B$2:$C$12,2,FALSE)</f>
        <v>SUM</v>
      </c>
      <c r="U2965" t="b">
        <f>ISNUMBER(SEARCH("CLOSE",B2965))</f>
        <v>0</v>
      </c>
    </row>
    <row r="2966" spans="1:21" hidden="1" x14ac:dyDescent="0.25">
      <c r="A2966" t="s">
        <v>5761</v>
      </c>
      <c r="B2966" t="s">
        <v>19</v>
      </c>
      <c r="C2966" t="s">
        <v>20</v>
      </c>
      <c r="D2966" t="s">
        <v>5761</v>
      </c>
      <c r="E2966" s="1">
        <v>44369.34652777778</v>
      </c>
      <c r="F2966" t="s">
        <v>100</v>
      </c>
      <c r="G2966" s="2">
        <v>44356</v>
      </c>
      <c r="H2966" s="2">
        <v>26667</v>
      </c>
      <c r="I2966">
        <v>1</v>
      </c>
      <c r="J2966" s="2">
        <v>44372</v>
      </c>
      <c r="K2966" s="2">
        <v>44372</v>
      </c>
      <c r="L2966" t="s">
        <v>29</v>
      </c>
      <c r="M2966" t="s">
        <v>30</v>
      </c>
      <c r="N2966" t="s">
        <v>5762</v>
      </c>
      <c r="O2966" t="s">
        <v>78</v>
      </c>
      <c r="P2966" t="s">
        <v>79</v>
      </c>
      <c r="Q2966" t="s">
        <v>6929</v>
      </c>
    </row>
    <row r="2967" spans="1:21" x14ac:dyDescent="0.25">
      <c r="A2967" t="s">
        <v>5763</v>
      </c>
      <c r="B2967" t="s">
        <v>19</v>
      </c>
      <c r="C2967" t="s">
        <v>20</v>
      </c>
      <c r="D2967" t="s">
        <v>5763</v>
      </c>
      <c r="E2967" s="1">
        <v>44369.34652777778</v>
      </c>
      <c r="F2967" t="s">
        <v>100</v>
      </c>
      <c r="G2967" s="2">
        <v>44356</v>
      </c>
      <c r="H2967" s="2">
        <v>26667</v>
      </c>
      <c r="I2967">
        <v>5</v>
      </c>
      <c r="J2967" s="2">
        <v>44372</v>
      </c>
      <c r="K2967" s="2">
        <v>44372</v>
      </c>
      <c r="L2967" t="s">
        <v>22</v>
      </c>
      <c r="M2967" t="s">
        <v>23</v>
      </c>
      <c r="N2967" t="s">
        <v>5762</v>
      </c>
      <c r="O2967" t="s">
        <v>78</v>
      </c>
      <c r="P2967" t="s">
        <v>79</v>
      </c>
      <c r="Q2967" t="s">
        <v>118</v>
      </c>
      <c r="T2967" t="str">
        <f>VLOOKUP(O2967,Aggregations!$B$2:$C$12,2,FALSE)</f>
        <v>SUM</v>
      </c>
      <c r="U2967" t="b">
        <f>ISNUMBER(SEARCH("CLOSE",B2967))</f>
        <v>0</v>
      </c>
    </row>
    <row r="2968" spans="1:21" hidden="1" x14ac:dyDescent="0.25">
      <c r="A2968" t="s">
        <v>5764</v>
      </c>
      <c r="B2968" t="s">
        <v>19</v>
      </c>
      <c r="C2968" t="s">
        <v>20</v>
      </c>
      <c r="D2968" t="s">
        <v>5764</v>
      </c>
      <c r="E2968" s="1">
        <v>44369.351388888892</v>
      </c>
      <c r="F2968" t="s">
        <v>100</v>
      </c>
      <c r="G2968" s="2">
        <v>44356</v>
      </c>
      <c r="H2968" s="2">
        <v>31140</v>
      </c>
      <c r="I2968">
        <v>1</v>
      </c>
      <c r="J2968" s="2">
        <v>44372</v>
      </c>
      <c r="K2968" s="2">
        <v>44372</v>
      </c>
      <c r="L2968" t="s">
        <v>29</v>
      </c>
      <c r="M2968" t="s">
        <v>30</v>
      </c>
      <c r="N2968" t="s">
        <v>5765</v>
      </c>
      <c r="O2968" t="s">
        <v>78</v>
      </c>
      <c r="P2968" t="s">
        <v>79</v>
      </c>
      <c r="Q2968" t="s">
        <v>6929</v>
      </c>
    </row>
    <row r="2969" spans="1:21" x14ac:dyDescent="0.25">
      <c r="A2969" t="s">
        <v>5766</v>
      </c>
      <c r="B2969" t="s">
        <v>19</v>
      </c>
      <c r="C2969" t="s">
        <v>20</v>
      </c>
      <c r="D2969" t="s">
        <v>5766</v>
      </c>
      <c r="E2969" s="1">
        <v>44369.352083333331</v>
      </c>
      <c r="F2969" t="s">
        <v>100</v>
      </c>
      <c r="G2969" s="2">
        <v>44356</v>
      </c>
      <c r="H2969" s="2">
        <v>31140</v>
      </c>
      <c r="I2969">
        <v>1</v>
      </c>
      <c r="J2969" s="2">
        <v>44372</v>
      </c>
      <c r="K2969" s="2">
        <v>44372</v>
      </c>
      <c r="L2969" t="s">
        <v>22</v>
      </c>
      <c r="M2969" t="s">
        <v>23</v>
      </c>
      <c r="N2969" t="s">
        <v>5765</v>
      </c>
      <c r="O2969" t="s">
        <v>78</v>
      </c>
      <c r="P2969" t="s">
        <v>79</v>
      </c>
      <c r="Q2969" t="s">
        <v>118</v>
      </c>
      <c r="T2969" t="str">
        <f>VLOOKUP(O2969,Aggregations!$B$2:$C$12,2,FALSE)</f>
        <v>SUM</v>
      </c>
      <c r="U2969" t="b">
        <f>ISNUMBER(SEARCH("CLOSE",B2969))</f>
        <v>0</v>
      </c>
    </row>
    <row r="2970" spans="1:21" hidden="1" x14ac:dyDescent="0.25">
      <c r="A2970" t="s">
        <v>5767</v>
      </c>
      <c r="B2970" t="s">
        <v>19</v>
      </c>
      <c r="C2970" t="s">
        <v>20</v>
      </c>
      <c r="D2970" t="s">
        <v>5767</v>
      </c>
      <c r="E2970" s="1">
        <v>44369.350694444445</v>
      </c>
      <c r="F2970" t="s">
        <v>100</v>
      </c>
      <c r="G2970" s="2">
        <v>44356</v>
      </c>
      <c r="H2970" s="2">
        <v>31140</v>
      </c>
      <c r="I2970">
        <v>1</v>
      </c>
      <c r="J2970" s="2">
        <v>44372</v>
      </c>
      <c r="K2970" s="2">
        <v>44372</v>
      </c>
      <c r="L2970" t="s">
        <v>29</v>
      </c>
      <c r="M2970" t="s">
        <v>30</v>
      </c>
      <c r="N2970" t="s">
        <v>5768</v>
      </c>
      <c r="O2970" t="s">
        <v>78</v>
      </c>
      <c r="P2970" t="s">
        <v>79</v>
      </c>
      <c r="Q2970" t="s">
        <v>6929</v>
      </c>
    </row>
    <row r="2971" spans="1:21" x14ac:dyDescent="0.25">
      <c r="A2971" t="s">
        <v>5769</v>
      </c>
      <c r="B2971" t="s">
        <v>19</v>
      </c>
      <c r="C2971" t="s">
        <v>20</v>
      </c>
      <c r="D2971" t="s">
        <v>5769</v>
      </c>
      <c r="E2971" s="1">
        <v>44369.351388888892</v>
      </c>
      <c r="F2971" t="s">
        <v>100</v>
      </c>
      <c r="G2971" s="2">
        <v>44356</v>
      </c>
      <c r="H2971" s="2">
        <v>31140</v>
      </c>
      <c r="I2971">
        <v>1</v>
      </c>
      <c r="J2971" s="2">
        <v>44372</v>
      </c>
      <c r="K2971" s="2">
        <v>44372</v>
      </c>
      <c r="L2971" t="s">
        <v>22</v>
      </c>
      <c r="M2971" t="s">
        <v>23</v>
      </c>
      <c r="N2971" t="s">
        <v>5768</v>
      </c>
      <c r="O2971" t="s">
        <v>78</v>
      </c>
      <c r="P2971" t="s">
        <v>79</v>
      </c>
      <c r="Q2971" t="s">
        <v>118</v>
      </c>
      <c r="T2971" t="str">
        <f>VLOOKUP(O2971,Aggregations!$B$2:$C$12,2,FALSE)</f>
        <v>SUM</v>
      </c>
      <c r="U2971" t="b">
        <f>ISNUMBER(SEARCH("CLOSE",B2971))</f>
        <v>0</v>
      </c>
    </row>
    <row r="2972" spans="1:21" hidden="1" x14ac:dyDescent="0.25">
      <c r="A2972" t="s">
        <v>5770</v>
      </c>
      <c r="B2972" t="s">
        <v>19</v>
      </c>
      <c r="C2972" t="s">
        <v>20</v>
      </c>
      <c r="D2972" t="s">
        <v>5770</v>
      </c>
      <c r="E2972" s="1">
        <v>43116.51458333333</v>
      </c>
      <c r="F2972" t="s">
        <v>152</v>
      </c>
      <c r="G2972" s="2">
        <v>43103</v>
      </c>
      <c r="H2972" s="2">
        <v>39995</v>
      </c>
      <c r="I2972">
        <v>1</v>
      </c>
      <c r="J2972" s="2">
        <v>44372</v>
      </c>
      <c r="K2972" s="2">
        <v>44372</v>
      </c>
      <c r="L2972" t="s">
        <v>29</v>
      </c>
      <c r="M2972" t="s">
        <v>30</v>
      </c>
      <c r="N2972" t="s">
        <v>5771</v>
      </c>
      <c r="O2972" t="s">
        <v>78</v>
      </c>
      <c r="P2972" t="s">
        <v>79</v>
      </c>
      <c r="Q2972" t="s">
        <v>142</v>
      </c>
      <c r="R2972" t="s">
        <v>118</v>
      </c>
    </row>
    <row r="2973" spans="1:21" hidden="1" x14ac:dyDescent="0.25">
      <c r="A2973" t="s">
        <v>5772</v>
      </c>
      <c r="B2973" t="s">
        <v>19</v>
      </c>
      <c r="C2973" t="s">
        <v>20</v>
      </c>
      <c r="D2973" t="s">
        <v>5772</v>
      </c>
      <c r="E2973" s="1">
        <v>43116.51458333333</v>
      </c>
      <c r="F2973" t="s">
        <v>152</v>
      </c>
      <c r="G2973" s="2">
        <v>43103</v>
      </c>
      <c r="H2973" s="2">
        <v>39995</v>
      </c>
      <c r="I2973">
        <v>1</v>
      </c>
      <c r="J2973" s="2">
        <v>44372</v>
      </c>
      <c r="K2973" s="2">
        <v>44372</v>
      </c>
      <c r="L2973" t="s">
        <v>22</v>
      </c>
      <c r="M2973" t="s">
        <v>23</v>
      </c>
      <c r="N2973" t="s">
        <v>5771</v>
      </c>
      <c r="O2973" t="s">
        <v>78</v>
      </c>
      <c r="P2973" t="s">
        <v>79</v>
      </c>
      <c r="Q2973" t="s">
        <v>142</v>
      </c>
      <c r="R2973" t="s">
        <v>118</v>
      </c>
    </row>
    <row r="2974" spans="1:21" hidden="1" x14ac:dyDescent="0.25">
      <c r="A2974" t="s">
        <v>5773</v>
      </c>
      <c r="B2974" t="s">
        <v>19</v>
      </c>
      <c r="C2974" t="s">
        <v>20</v>
      </c>
      <c r="D2974" t="s">
        <v>5773</v>
      </c>
      <c r="E2974" s="1">
        <v>43116.605555555558</v>
      </c>
      <c r="F2974" t="s">
        <v>152</v>
      </c>
      <c r="G2974" s="2">
        <v>43103</v>
      </c>
      <c r="H2974" s="2">
        <v>39995</v>
      </c>
      <c r="I2974">
        <v>1</v>
      </c>
      <c r="J2974" s="2">
        <v>44372</v>
      </c>
      <c r="K2974" s="2">
        <v>44372</v>
      </c>
      <c r="L2974" t="s">
        <v>29</v>
      </c>
      <c r="M2974" t="s">
        <v>30</v>
      </c>
      <c r="N2974" t="s">
        <v>5774</v>
      </c>
      <c r="O2974" t="s">
        <v>78</v>
      </c>
      <c r="P2974" t="s">
        <v>79</v>
      </c>
      <c r="Q2974" t="s">
        <v>142</v>
      </c>
      <c r="R2974" t="s">
        <v>118</v>
      </c>
    </row>
    <row r="2975" spans="1:21" hidden="1" x14ac:dyDescent="0.25">
      <c r="A2975" t="s">
        <v>5775</v>
      </c>
      <c r="B2975" t="s">
        <v>19</v>
      </c>
      <c r="C2975" t="s">
        <v>20</v>
      </c>
      <c r="D2975" t="s">
        <v>5775</v>
      </c>
      <c r="E2975" s="1">
        <v>43116.605555555558</v>
      </c>
      <c r="F2975" t="s">
        <v>152</v>
      </c>
      <c r="G2975" s="2">
        <v>43103</v>
      </c>
      <c r="H2975" s="2">
        <v>39995</v>
      </c>
      <c r="I2975">
        <v>1</v>
      </c>
      <c r="J2975" s="2">
        <v>44372</v>
      </c>
      <c r="K2975" s="2">
        <v>44372</v>
      </c>
      <c r="L2975" t="s">
        <v>22</v>
      </c>
      <c r="M2975" t="s">
        <v>23</v>
      </c>
      <c r="N2975" t="s">
        <v>5774</v>
      </c>
      <c r="O2975" t="s">
        <v>78</v>
      </c>
      <c r="P2975" t="s">
        <v>79</v>
      </c>
      <c r="Q2975" t="s">
        <v>142</v>
      </c>
      <c r="R2975" t="s">
        <v>118</v>
      </c>
    </row>
    <row r="2976" spans="1:21" hidden="1" x14ac:dyDescent="0.25">
      <c r="A2976" t="s">
        <v>5776</v>
      </c>
      <c r="B2976" t="s">
        <v>19</v>
      </c>
      <c r="C2976" t="s">
        <v>20</v>
      </c>
      <c r="D2976" t="s">
        <v>5776</v>
      </c>
      <c r="E2976" s="1">
        <v>43116.517361111109</v>
      </c>
      <c r="F2976" t="s">
        <v>152</v>
      </c>
      <c r="G2976" s="2">
        <v>43103</v>
      </c>
      <c r="H2976" s="2">
        <v>35340</v>
      </c>
      <c r="I2976">
        <v>1</v>
      </c>
      <c r="J2976" s="2">
        <v>44372</v>
      </c>
      <c r="K2976" s="2">
        <v>44372</v>
      </c>
      <c r="L2976" t="s">
        <v>29</v>
      </c>
      <c r="M2976" t="s">
        <v>30</v>
      </c>
      <c r="N2976" t="s">
        <v>5777</v>
      </c>
      <c r="O2976" t="s">
        <v>78</v>
      </c>
      <c r="P2976" t="s">
        <v>79</v>
      </c>
      <c r="Q2976" t="s">
        <v>142</v>
      </c>
      <c r="R2976" t="s">
        <v>118</v>
      </c>
    </row>
    <row r="2977" spans="1:21" hidden="1" x14ac:dyDescent="0.25">
      <c r="A2977" t="s">
        <v>5778</v>
      </c>
      <c r="B2977" t="s">
        <v>19</v>
      </c>
      <c r="C2977" t="s">
        <v>20</v>
      </c>
      <c r="D2977" t="s">
        <v>5778</v>
      </c>
      <c r="E2977" s="1">
        <v>43116.51458333333</v>
      </c>
      <c r="F2977" t="s">
        <v>152</v>
      </c>
      <c r="G2977" s="2">
        <v>43103</v>
      </c>
      <c r="H2977" s="2">
        <v>35340</v>
      </c>
      <c r="I2977">
        <v>1</v>
      </c>
      <c r="J2977" s="2">
        <v>44372</v>
      </c>
      <c r="K2977" s="2">
        <v>44372</v>
      </c>
      <c r="L2977" t="s">
        <v>22</v>
      </c>
      <c r="M2977" t="s">
        <v>23</v>
      </c>
      <c r="N2977" t="s">
        <v>5777</v>
      </c>
      <c r="O2977" t="s">
        <v>78</v>
      </c>
      <c r="P2977" t="s">
        <v>79</v>
      </c>
      <c r="Q2977" t="s">
        <v>142</v>
      </c>
      <c r="R2977" t="s">
        <v>118</v>
      </c>
    </row>
    <row r="2978" spans="1:21" hidden="1" x14ac:dyDescent="0.25">
      <c r="A2978" t="s">
        <v>5779</v>
      </c>
      <c r="B2978" t="s">
        <v>19</v>
      </c>
      <c r="C2978" t="s">
        <v>20</v>
      </c>
      <c r="D2978" t="s">
        <v>5779</v>
      </c>
      <c r="E2978" s="1">
        <v>43116.604861111111</v>
      </c>
      <c r="F2978" t="s">
        <v>152</v>
      </c>
      <c r="G2978" s="2">
        <v>43103</v>
      </c>
      <c r="H2978" s="2">
        <v>35340</v>
      </c>
      <c r="I2978">
        <v>1</v>
      </c>
      <c r="J2978" s="2">
        <v>44372</v>
      </c>
      <c r="K2978" s="2">
        <v>44372</v>
      </c>
      <c r="L2978" t="s">
        <v>29</v>
      </c>
      <c r="M2978" t="s">
        <v>30</v>
      </c>
      <c r="N2978" t="s">
        <v>5780</v>
      </c>
      <c r="O2978" t="s">
        <v>78</v>
      </c>
      <c r="P2978" t="s">
        <v>79</v>
      </c>
      <c r="Q2978" t="s">
        <v>142</v>
      </c>
      <c r="R2978" t="s">
        <v>118</v>
      </c>
    </row>
    <row r="2979" spans="1:21" hidden="1" x14ac:dyDescent="0.25">
      <c r="A2979" t="s">
        <v>5781</v>
      </c>
      <c r="B2979" t="s">
        <v>19</v>
      </c>
      <c r="C2979" t="s">
        <v>20</v>
      </c>
      <c r="D2979" t="s">
        <v>5781</v>
      </c>
      <c r="E2979" s="1">
        <v>43116.605555555558</v>
      </c>
      <c r="F2979" t="s">
        <v>152</v>
      </c>
      <c r="G2979" s="2">
        <v>43103</v>
      </c>
      <c r="H2979" s="2">
        <v>35340</v>
      </c>
      <c r="I2979">
        <v>1</v>
      </c>
      <c r="J2979" s="2">
        <v>44372</v>
      </c>
      <c r="K2979" s="2">
        <v>44372</v>
      </c>
      <c r="L2979" t="s">
        <v>22</v>
      </c>
      <c r="M2979" t="s">
        <v>23</v>
      </c>
      <c r="N2979" t="s">
        <v>5780</v>
      </c>
      <c r="O2979" t="s">
        <v>78</v>
      </c>
      <c r="P2979" t="s">
        <v>79</v>
      </c>
      <c r="Q2979" t="s">
        <v>142</v>
      </c>
      <c r="R2979" t="s">
        <v>118</v>
      </c>
    </row>
    <row r="2980" spans="1:21" hidden="1" x14ac:dyDescent="0.25">
      <c r="A2980" t="s">
        <v>5782</v>
      </c>
      <c r="B2980" t="s">
        <v>19</v>
      </c>
      <c r="C2980" t="s">
        <v>20</v>
      </c>
      <c r="D2980" t="s">
        <v>5782</v>
      </c>
      <c r="E2980" s="1">
        <v>43116.605555555558</v>
      </c>
      <c r="F2980" t="s">
        <v>152</v>
      </c>
      <c r="G2980" s="2">
        <v>43103</v>
      </c>
      <c r="H2980" s="2">
        <v>39995</v>
      </c>
      <c r="I2980">
        <v>1</v>
      </c>
      <c r="J2980" s="2">
        <v>44372</v>
      </c>
      <c r="K2980" s="2">
        <v>44372</v>
      </c>
      <c r="L2980" t="s">
        <v>29</v>
      </c>
      <c r="M2980" t="s">
        <v>30</v>
      </c>
      <c r="N2980" t="s">
        <v>5783</v>
      </c>
      <c r="O2980" t="s">
        <v>78</v>
      </c>
      <c r="P2980" t="s">
        <v>79</v>
      </c>
      <c r="Q2980" t="s">
        <v>142</v>
      </c>
      <c r="R2980" t="s">
        <v>118</v>
      </c>
    </row>
    <row r="2981" spans="1:21" hidden="1" x14ac:dyDescent="0.25">
      <c r="A2981" t="s">
        <v>5784</v>
      </c>
      <c r="B2981" t="s">
        <v>19</v>
      </c>
      <c r="C2981" t="s">
        <v>20</v>
      </c>
      <c r="D2981" t="s">
        <v>5784</v>
      </c>
      <c r="E2981" s="1">
        <v>43116.605555555558</v>
      </c>
      <c r="F2981" t="s">
        <v>152</v>
      </c>
      <c r="G2981" s="2">
        <v>43103</v>
      </c>
      <c r="H2981" s="2">
        <v>39995</v>
      </c>
      <c r="I2981">
        <v>1</v>
      </c>
      <c r="J2981" s="2">
        <v>44372</v>
      </c>
      <c r="K2981" s="2">
        <v>44372</v>
      </c>
      <c r="L2981" t="s">
        <v>22</v>
      </c>
      <c r="M2981" t="s">
        <v>23</v>
      </c>
      <c r="N2981" t="s">
        <v>5783</v>
      </c>
      <c r="O2981" t="s">
        <v>78</v>
      </c>
      <c r="P2981" t="s">
        <v>79</v>
      </c>
      <c r="Q2981" t="s">
        <v>142</v>
      </c>
      <c r="R2981" t="s">
        <v>118</v>
      </c>
    </row>
    <row r="2982" spans="1:21" hidden="1" x14ac:dyDescent="0.25">
      <c r="A2982" t="s">
        <v>5785</v>
      </c>
      <c r="B2982" t="s">
        <v>19</v>
      </c>
      <c r="C2982" t="s">
        <v>20</v>
      </c>
      <c r="D2982" t="s">
        <v>5785</v>
      </c>
      <c r="E2982" s="1">
        <v>44091.656944444447</v>
      </c>
      <c r="F2982" t="s">
        <v>5786</v>
      </c>
      <c r="G2982" s="2">
        <v>44083</v>
      </c>
      <c r="H2982" s="2">
        <v>27402</v>
      </c>
      <c r="I2982">
        <v>8</v>
      </c>
      <c r="J2982" s="2">
        <v>44372</v>
      </c>
      <c r="K2982" s="2">
        <v>44372</v>
      </c>
      <c r="L2982" t="s">
        <v>29</v>
      </c>
      <c r="M2982" t="s">
        <v>30</v>
      </c>
      <c r="N2982" t="s">
        <v>5787</v>
      </c>
      <c r="O2982" t="s">
        <v>34</v>
      </c>
      <c r="P2982" t="s">
        <v>35</v>
      </c>
      <c r="Q2982" t="s">
        <v>142</v>
      </c>
      <c r="R2982" t="s">
        <v>118</v>
      </c>
    </row>
    <row r="2983" spans="1:21" hidden="1" x14ac:dyDescent="0.25">
      <c r="A2983" t="s">
        <v>5788</v>
      </c>
      <c r="B2983" t="s">
        <v>19</v>
      </c>
      <c r="C2983" t="s">
        <v>20</v>
      </c>
      <c r="D2983" t="s">
        <v>5788</v>
      </c>
      <c r="E2983" s="1">
        <v>44369.352777777778</v>
      </c>
      <c r="F2983" t="s">
        <v>100</v>
      </c>
      <c r="G2983" s="2">
        <v>44356</v>
      </c>
      <c r="H2983" s="2">
        <v>39995</v>
      </c>
      <c r="I2983">
        <v>7</v>
      </c>
      <c r="J2983" s="2">
        <v>44372</v>
      </c>
      <c r="K2983" s="2">
        <v>44372</v>
      </c>
      <c r="L2983" t="s">
        <v>29</v>
      </c>
      <c r="M2983" t="s">
        <v>30</v>
      </c>
      <c r="N2983" t="s">
        <v>5789</v>
      </c>
      <c r="O2983" t="s">
        <v>78</v>
      </c>
      <c r="P2983" t="s">
        <v>79</v>
      </c>
      <c r="Q2983" t="s">
        <v>6929</v>
      </c>
    </row>
    <row r="2984" spans="1:21" x14ac:dyDescent="0.25">
      <c r="A2984" t="s">
        <v>5790</v>
      </c>
      <c r="B2984" t="s">
        <v>19</v>
      </c>
      <c r="C2984" t="s">
        <v>20</v>
      </c>
      <c r="D2984" t="s">
        <v>5790</v>
      </c>
      <c r="E2984" s="1">
        <v>44369.352777777778</v>
      </c>
      <c r="F2984" t="s">
        <v>100</v>
      </c>
      <c r="G2984" s="2">
        <v>44356</v>
      </c>
      <c r="H2984" s="2">
        <v>39995</v>
      </c>
      <c r="I2984">
        <v>52</v>
      </c>
      <c r="J2984" s="2">
        <v>44372</v>
      </c>
      <c r="K2984" s="2">
        <v>44372</v>
      </c>
      <c r="L2984" t="s">
        <v>22</v>
      </c>
      <c r="M2984" t="s">
        <v>23</v>
      </c>
      <c r="N2984" t="s">
        <v>5789</v>
      </c>
      <c r="O2984" t="s">
        <v>78</v>
      </c>
      <c r="P2984" t="s">
        <v>79</v>
      </c>
      <c r="Q2984" t="s">
        <v>118</v>
      </c>
      <c r="T2984" t="str">
        <f>VLOOKUP(O2984,Aggregations!$B$2:$C$12,2,FALSE)</f>
        <v>SUM</v>
      </c>
      <c r="U2984" t="b">
        <f>ISNUMBER(SEARCH("CLOSE",B2984))</f>
        <v>0</v>
      </c>
    </row>
    <row r="2985" spans="1:21" hidden="1" x14ac:dyDescent="0.25">
      <c r="A2985" t="s">
        <v>5791</v>
      </c>
      <c r="B2985" t="s">
        <v>19</v>
      </c>
      <c r="C2985" t="s">
        <v>20</v>
      </c>
      <c r="D2985" t="s">
        <v>5791</v>
      </c>
      <c r="E2985" s="1">
        <v>44369.352777777778</v>
      </c>
      <c r="F2985" t="s">
        <v>100</v>
      </c>
      <c r="G2985" s="2">
        <v>44356</v>
      </c>
      <c r="H2985" s="2">
        <v>39995</v>
      </c>
      <c r="I2985">
        <v>1</v>
      </c>
      <c r="J2985" s="2">
        <v>44372</v>
      </c>
      <c r="K2985" s="2">
        <v>44372</v>
      </c>
      <c r="L2985" t="s">
        <v>29</v>
      </c>
      <c r="M2985" t="s">
        <v>30</v>
      </c>
      <c r="N2985" t="s">
        <v>5792</v>
      </c>
      <c r="O2985" t="s">
        <v>78</v>
      </c>
      <c r="P2985" t="s">
        <v>79</v>
      </c>
      <c r="Q2985" t="s">
        <v>6929</v>
      </c>
    </row>
    <row r="2986" spans="1:21" x14ac:dyDescent="0.25">
      <c r="A2986" t="s">
        <v>5793</v>
      </c>
      <c r="B2986" t="s">
        <v>19</v>
      </c>
      <c r="C2986" t="s">
        <v>20</v>
      </c>
      <c r="D2986" t="s">
        <v>5793</v>
      </c>
      <c r="E2986" s="1">
        <v>44369.352777777778</v>
      </c>
      <c r="F2986" t="s">
        <v>100</v>
      </c>
      <c r="G2986" s="2">
        <v>44356</v>
      </c>
      <c r="H2986" s="2">
        <v>39995</v>
      </c>
      <c r="I2986">
        <v>1</v>
      </c>
      <c r="J2986" s="2">
        <v>44372</v>
      </c>
      <c r="K2986" s="2">
        <v>44372</v>
      </c>
      <c r="L2986" t="s">
        <v>22</v>
      </c>
      <c r="M2986" t="s">
        <v>23</v>
      </c>
      <c r="N2986" t="s">
        <v>5792</v>
      </c>
      <c r="O2986" t="s">
        <v>78</v>
      </c>
      <c r="P2986" t="s">
        <v>79</v>
      </c>
      <c r="Q2986" t="s">
        <v>118</v>
      </c>
      <c r="T2986" t="str">
        <f>VLOOKUP(O2986,Aggregations!$B$2:$C$12,2,FALSE)</f>
        <v>SUM</v>
      </c>
      <c r="U2986" t="b">
        <f>ISNUMBER(SEARCH("CLOSE",B2986))</f>
        <v>0</v>
      </c>
    </row>
    <row r="2987" spans="1:21" hidden="1" x14ac:dyDescent="0.25">
      <c r="A2987" t="s">
        <v>5794</v>
      </c>
      <c r="B2987" t="s">
        <v>19</v>
      </c>
      <c r="C2987" t="s">
        <v>20</v>
      </c>
      <c r="D2987" t="s">
        <v>5794</v>
      </c>
      <c r="E2987" s="1">
        <v>44369.34652777778</v>
      </c>
      <c r="F2987" t="s">
        <v>100</v>
      </c>
      <c r="G2987" s="2">
        <v>44356</v>
      </c>
      <c r="H2987" s="2">
        <v>39995</v>
      </c>
      <c r="I2987">
        <v>1</v>
      </c>
      <c r="J2987" s="2">
        <v>44372</v>
      </c>
      <c r="K2987" s="2">
        <v>44372</v>
      </c>
      <c r="L2987" t="s">
        <v>29</v>
      </c>
      <c r="M2987" t="s">
        <v>30</v>
      </c>
      <c r="N2987" t="s">
        <v>5795</v>
      </c>
      <c r="O2987" t="s">
        <v>78</v>
      </c>
      <c r="P2987" t="s">
        <v>79</v>
      </c>
      <c r="Q2987" t="s">
        <v>6929</v>
      </c>
    </row>
    <row r="2988" spans="1:21" x14ac:dyDescent="0.25">
      <c r="A2988" t="s">
        <v>5796</v>
      </c>
      <c r="B2988" t="s">
        <v>19</v>
      </c>
      <c r="C2988" t="s">
        <v>20</v>
      </c>
      <c r="D2988" t="s">
        <v>5796</v>
      </c>
      <c r="E2988" s="1">
        <v>44369.350694444445</v>
      </c>
      <c r="F2988" t="s">
        <v>100</v>
      </c>
      <c r="G2988" s="2">
        <v>44356</v>
      </c>
      <c r="H2988" s="2">
        <v>39995</v>
      </c>
      <c r="I2988">
        <v>9</v>
      </c>
      <c r="J2988" s="2">
        <v>44372</v>
      </c>
      <c r="K2988" s="2">
        <v>44372</v>
      </c>
      <c r="L2988" t="s">
        <v>22</v>
      </c>
      <c r="M2988" t="s">
        <v>23</v>
      </c>
      <c r="N2988" t="s">
        <v>5795</v>
      </c>
      <c r="O2988" t="s">
        <v>78</v>
      </c>
      <c r="P2988" t="s">
        <v>79</v>
      </c>
      <c r="Q2988" t="s">
        <v>118</v>
      </c>
      <c r="T2988" t="str">
        <f>VLOOKUP(O2988,Aggregations!$B$2:$C$12,2,FALSE)</f>
        <v>SUM</v>
      </c>
      <c r="U2988" t="b">
        <f>ISNUMBER(SEARCH("CLOSE",B2988))</f>
        <v>0</v>
      </c>
    </row>
    <row r="2989" spans="1:21" hidden="1" x14ac:dyDescent="0.25">
      <c r="A2989" t="s">
        <v>5797</v>
      </c>
      <c r="B2989" t="s">
        <v>19</v>
      </c>
      <c r="C2989" t="s">
        <v>20</v>
      </c>
      <c r="D2989" t="s">
        <v>5797</v>
      </c>
      <c r="E2989" s="1">
        <v>44369.352083333331</v>
      </c>
      <c r="F2989" t="s">
        <v>100</v>
      </c>
      <c r="G2989" s="2">
        <v>44356</v>
      </c>
      <c r="H2989" s="2">
        <v>35340</v>
      </c>
      <c r="I2989">
        <v>2</v>
      </c>
      <c r="J2989" s="2">
        <v>44372</v>
      </c>
      <c r="K2989" s="2">
        <v>44372</v>
      </c>
      <c r="L2989" t="s">
        <v>29</v>
      </c>
      <c r="M2989" t="s">
        <v>30</v>
      </c>
      <c r="N2989" t="s">
        <v>5798</v>
      </c>
      <c r="O2989" t="s">
        <v>78</v>
      </c>
      <c r="P2989" t="s">
        <v>79</v>
      </c>
      <c r="Q2989" t="s">
        <v>6929</v>
      </c>
    </row>
    <row r="2990" spans="1:21" x14ac:dyDescent="0.25">
      <c r="A2990" t="s">
        <v>5799</v>
      </c>
      <c r="B2990" t="s">
        <v>19</v>
      </c>
      <c r="C2990" t="s">
        <v>20</v>
      </c>
      <c r="D2990" t="s">
        <v>5799</v>
      </c>
      <c r="E2990" s="1">
        <v>44369.352777777778</v>
      </c>
      <c r="F2990" t="s">
        <v>100</v>
      </c>
      <c r="G2990" s="2">
        <v>44356</v>
      </c>
      <c r="H2990" s="2">
        <v>35340</v>
      </c>
      <c r="I2990">
        <v>11</v>
      </c>
      <c r="J2990" s="2">
        <v>44372</v>
      </c>
      <c r="K2990" s="2">
        <v>44372</v>
      </c>
      <c r="L2990" t="s">
        <v>22</v>
      </c>
      <c r="M2990" t="s">
        <v>23</v>
      </c>
      <c r="N2990" t="s">
        <v>5798</v>
      </c>
      <c r="O2990" t="s">
        <v>78</v>
      </c>
      <c r="P2990" t="s">
        <v>79</v>
      </c>
      <c r="Q2990" t="s">
        <v>118</v>
      </c>
      <c r="T2990" t="str">
        <f>VLOOKUP(O2990,Aggregations!$B$2:$C$12,2,FALSE)</f>
        <v>SUM</v>
      </c>
      <c r="U2990" t="b">
        <f>ISNUMBER(SEARCH("CLOSE",B2990))</f>
        <v>0</v>
      </c>
    </row>
    <row r="2991" spans="1:21" hidden="1" x14ac:dyDescent="0.25">
      <c r="A2991" t="s">
        <v>5800</v>
      </c>
      <c r="B2991" t="s">
        <v>19</v>
      </c>
      <c r="C2991" t="s">
        <v>20</v>
      </c>
      <c r="D2991" t="s">
        <v>5800</v>
      </c>
      <c r="E2991" s="1">
        <v>44369.350694444445</v>
      </c>
      <c r="F2991" t="s">
        <v>100</v>
      </c>
      <c r="G2991" s="2">
        <v>44356</v>
      </c>
      <c r="H2991" s="2">
        <v>39995</v>
      </c>
      <c r="I2991">
        <v>1</v>
      </c>
      <c r="J2991" s="2">
        <v>44372</v>
      </c>
      <c r="K2991" s="2">
        <v>44372</v>
      </c>
      <c r="L2991" t="s">
        <v>29</v>
      </c>
      <c r="M2991" t="s">
        <v>30</v>
      </c>
      <c r="N2991" t="s">
        <v>5801</v>
      </c>
      <c r="O2991" t="s">
        <v>78</v>
      </c>
      <c r="P2991" t="s">
        <v>79</v>
      </c>
      <c r="Q2991" t="s">
        <v>6929</v>
      </c>
    </row>
    <row r="2992" spans="1:21" x14ac:dyDescent="0.25">
      <c r="A2992" t="s">
        <v>5802</v>
      </c>
      <c r="B2992" t="s">
        <v>19</v>
      </c>
      <c r="C2992" t="s">
        <v>20</v>
      </c>
      <c r="D2992" t="s">
        <v>5802</v>
      </c>
      <c r="E2992" s="1">
        <v>44369.351388888892</v>
      </c>
      <c r="F2992" t="s">
        <v>100</v>
      </c>
      <c r="G2992" s="2">
        <v>44356</v>
      </c>
      <c r="H2992" s="2">
        <v>39995</v>
      </c>
      <c r="I2992">
        <v>5</v>
      </c>
      <c r="J2992" s="2">
        <v>44372</v>
      </c>
      <c r="K2992" s="2">
        <v>44372</v>
      </c>
      <c r="L2992" t="s">
        <v>22</v>
      </c>
      <c r="M2992" t="s">
        <v>23</v>
      </c>
      <c r="N2992" t="s">
        <v>5801</v>
      </c>
      <c r="O2992" t="s">
        <v>78</v>
      </c>
      <c r="P2992" t="s">
        <v>79</v>
      </c>
      <c r="Q2992" t="s">
        <v>118</v>
      </c>
      <c r="T2992" t="str">
        <f>VLOOKUP(O2992,Aggregations!$B$2:$C$12,2,FALSE)</f>
        <v>SUM</v>
      </c>
      <c r="U2992" t="b">
        <f>ISNUMBER(SEARCH("CLOSE",B2992))</f>
        <v>0</v>
      </c>
    </row>
    <row r="2993" spans="1:21" hidden="1" x14ac:dyDescent="0.25">
      <c r="A2993" t="s">
        <v>5803</v>
      </c>
      <c r="B2993" t="s">
        <v>50</v>
      </c>
      <c r="C2993" t="s">
        <v>20</v>
      </c>
      <c r="D2993" t="s">
        <v>5803</v>
      </c>
      <c r="E2993" s="1">
        <v>44372.316666666666</v>
      </c>
      <c r="F2993" t="s">
        <v>51</v>
      </c>
      <c r="G2993" s="2">
        <v>44359</v>
      </c>
      <c r="H2993" s="2">
        <v>31451</v>
      </c>
      <c r="I2993">
        <v>7</v>
      </c>
      <c r="J2993" s="2">
        <v>44372</v>
      </c>
      <c r="K2993" s="2">
        <v>44372</v>
      </c>
      <c r="L2993" t="s">
        <v>29</v>
      </c>
      <c r="M2993" t="s">
        <v>30</v>
      </c>
      <c r="N2993" t="s">
        <v>5804</v>
      </c>
      <c r="O2993" t="s">
        <v>53</v>
      </c>
      <c r="P2993" t="s">
        <v>53</v>
      </c>
      <c r="Q2993" t="s">
        <v>6926</v>
      </c>
      <c r="S2993" t="s">
        <v>55</v>
      </c>
    </row>
    <row r="2994" spans="1:21" hidden="1" x14ac:dyDescent="0.25">
      <c r="A2994" t="s">
        <v>5805</v>
      </c>
      <c r="B2994" t="s">
        <v>50</v>
      </c>
      <c r="C2994" t="s">
        <v>20</v>
      </c>
      <c r="D2994" t="s">
        <v>5805</v>
      </c>
      <c r="E2994" s="1">
        <v>44372.316666666666</v>
      </c>
      <c r="F2994" t="s">
        <v>57</v>
      </c>
      <c r="G2994" s="2">
        <v>44359</v>
      </c>
      <c r="H2994" s="2">
        <v>31451</v>
      </c>
      <c r="I2994">
        <v>1</v>
      </c>
      <c r="J2994" s="2">
        <v>44372</v>
      </c>
      <c r="K2994" s="2">
        <v>44372</v>
      </c>
      <c r="L2994" t="s">
        <v>29</v>
      </c>
      <c r="M2994" t="s">
        <v>30</v>
      </c>
      <c r="N2994" t="s">
        <v>5806</v>
      </c>
      <c r="O2994" t="s">
        <v>53</v>
      </c>
      <c r="P2994" t="s">
        <v>53</v>
      </c>
      <c r="Q2994" t="s">
        <v>6926</v>
      </c>
      <c r="S2994" t="s">
        <v>55</v>
      </c>
    </row>
    <row r="2995" spans="1:21" hidden="1" x14ac:dyDescent="0.25">
      <c r="A2995" t="s">
        <v>5807</v>
      </c>
      <c r="B2995" t="s">
        <v>50</v>
      </c>
      <c r="C2995" t="s">
        <v>20</v>
      </c>
      <c r="D2995" t="s">
        <v>5807</v>
      </c>
      <c r="E2995" s="1">
        <v>44372.316666666666</v>
      </c>
      <c r="F2995" t="s">
        <v>60</v>
      </c>
      <c r="G2995" s="2">
        <v>44366</v>
      </c>
      <c r="H2995" s="2">
        <v>31458</v>
      </c>
      <c r="I2995">
        <v>8</v>
      </c>
      <c r="J2995" s="2">
        <v>44372</v>
      </c>
      <c r="K2995" s="2">
        <v>44372</v>
      </c>
      <c r="L2995" t="s">
        <v>29</v>
      </c>
      <c r="M2995" t="s">
        <v>30</v>
      </c>
      <c r="N2995" t="s">
        <v>5808</v>
      </c>
      <c r="O2995" t="s">
        <v>53</v>
      </c>
      <c r="P2995" t="s">
        <v>53</v>
      </c>
      <c r="Q2995" t="s">
        <v>6926</v>
      </c>
      <c r="S2995" t="s">
        <v>55</v>
      </c>
    </row>
    <row r="2996" spans="1:21" hidden="1" x14ac:dyDescent="0.25">
      <c r="A2996" t="s">
        <v>5809</v>
      </c>
      <c r="B2996" t="s">
        <v>50</v>
      </c>
      <c r="C2996" t="s">
        <v>20</v>
      </c>
      <c r="D2996" t="s">
        <v>5809</v>
      </c>
      <c r="E2996" s="1">
        <v>44372.316666666666</v>
      </c>
      <c r="F2996" t="s">
        <v>63</v>
      </c>
      <c r="G2996" s="2">
        <v>44359</v>
      </c>
      <c r="H2996" s="2">
        <v>31451</v>
      </c>
      <c r="I2996">
        <v>4</v>
      </c>
      <c r="J2996" s="2">
        <v>44372</v>
      </c>
      <c r="K2996" s="2">
        <v>44372</v>
      </c>
      <c r="L2996" t="s">
        <v>29</v>
      </c>
      <c r="M2996" t="s">
        <v>30</v>
      </c>
      <c r="N2996" t="s">
        <v>5810</v>
      </c>
      <c r="O2996" t="s">
        <v>65</v>
      </c>
      <c r="P2996" t="s">
        <v>66</v>
      </c>
      <c r="Q2996" t="s">
        <v>6926</v>
      </c>
      <c r="S2996" t="s">
        <v>55</v>
      </c>
    </row>
    <row r="2997" spans="1:21" hidden="1" x14ac:dyDescent="0.25">
      <c r="A2997" t="s">
        <v>5811</v>
      </c>
      <c r="B2997" t="s">
        <v>19</v>
      </c>
      <c r="C2997" t="s">
        <v>20</v>
      </c>
      <c r="D2997" t="s">
        <v>5811</v>
      </c>
      <c r="E2997" s="1">
        <v>44369.352777777778</v>
      </c>
      <c r="F2997" t="s">
        <v>100</v>
      </c>
      <c r="G2997" s="2">
        <v>44356</v>
      </c>
      <c r="H2997" s="2">
        <v>39995</v>
      </c>
      <c r="I2997">
        <v>8</v>
      </c>
      <c r="J2997" s="2">
        <v>44372</v>
      </c>
      <c r="K2997" s="2">
        <v>44372</v>
      </c>
      <c r="L2997" t="s">
        <v>29</v>
      </c>
      <c r="M2997" t="s">
        <v>30</v>
      </c>
      <c r="N2997" t="s">
        <v>5812</v>
      </c>
      <c r="O2997" t="s">
        <v>78</v>
      </c>
      <c r="P2997" t="s">
        <v>79</v>
      </c>
      <c r="Q2997" t="s">
        <v>6929</v>
      </c>
    </row>
    <row r="2998" spans="1:21" x14ac:dyDescent="0.25">
      <c r="A2998" t="s">
        <v>5813</v>
      </c>
      <c r="B2998" t="s">
        <v>19</v>
      </c>
      <c r="C2998" t="s">
        <v>20</v>
      </c>
      <c r="D2998" t="s">
        <v>5813</v>
      </c>
      <c r="E2998" s="1">
        <v>44369.352777777778</v>
      </c>
      <c r="F2998" t="s">
        <v>100</v>
      </c>
      <c r="G2998" s="2">
        <v>44356</v>
      </c>
      <c r="H2998" s="2">
        <v>39995</v>
      </c>
      <c r="I2998">
        <v>23</v>
      </c>
      <c r="J2998" s="2">
        <v>44372</v>
      </c>
      <c r="K2998" s="2">
        <v>44372</v>
      </c>
      <c r="L2998" t="s">
        <v>22</v>
      </c>
      <c r="M2998" t="s">
        <v>23</v>
      </c>
      <c r="N2998" t="s">
        <v>5812</v>
      </c>
      <c r="O2998" t="s">
        <v>78</v>
      </c>
      <c r="P2998" t="s">
        <v>79</v>
      </c>
      <c r="Q2998" t="s">
        <v>118</v>
      </c>
      <c r="T2998" t="str">
        <f>VLOOKUP(O2998,Aggregations!$B$2:$C$12,2,FALSE)</f>
        <v>SUM</v>
      </c>
      <c r="U2998" t="b">
        <f>ISNUMBER(SEARCH("CLOSE",B2998))</f>
        <v>0</v>
      </c>
    </row>
    <row r="2999" spans="1:21" hidden="1" x14ac:dyDescent="0.25">
      <c r="A2999" t="s">
        <v>5814</v>
      </c>
      <c r="B2999" t="s">
        <v>19</v>
      </c>
      <c r="C2999" t="s">
        <v>20</v>
      </c>
      <c r="D2999" t="s">
        <v>5814</v>
      </c>
      <c r="E2999" s="1">
        <v>44369.352777777778</v>
      </c>
      <c r="F2999" t="s">
        <v>100</v>
      </c>
      <c r="G2999" s="2">
        <v>44356</v>
      </c>
      <c r="H2999" s="2">
        <v>39995</v>
      </c>
      <c r="I2999">
        <v>1</v>
      </c>
      <c r="J2999" s="2">
        <v>44372</v>
      </c>
      <c r="K2999" s="2">
        <v>44372</v>
      </c>
      <c r="L2999" t="s">
        <v>29</v>
      </c>
      <c r="M2999" t="s">
        <v>30</v>
      </c>
      <c r="N2999" t="s">
        <v>5815</v>
      </c>
      <c r="O2999" t="s">
        <v>78</v>
      </c>
      <c r="P2999" t="s">
        <v>79</v>
      </c>
      <c r="Q2999" t="s">
        <v>6929</v>
      </c>
    </row>
    <row r="3000" spans="1:21" x14ac:dyDescent="0.25">
      <c r="A3000" t="s">
        <v>5816</v>
      </c>
      <c r="B3000" t="s">
        <v>19</v>
      </c>
      <c r="C3000" t="s">
        <v>20</v>
      </c>
      <c r="D3000" t="s">
        <v>5816</v>
      </c>
      <c r="E3000" s="1">
        <v>44369.352777777778</v>
      </c>
      <c r="F3000" t="s">
        <v>100</v>
      </c>
      <c r="G3000" s="2">
        <v>44356</v>
      </c>
      <c r="H3000" s="2">
        <v>39995</v>
      </c>
      <c r="I3000">
        <v>1</v>
      </c>
      <c r="J3000" s="2">
        <v>44372</v>
      </c>
      <c r="K3000" s="2">
        <v>44372</v>
      </c>
      <c r="L3000" t="s">
        <v>22</v>
      </c>
      <c r="M3000" t="s">
        <v>23</v>
      </c>
      <c r="N3000" t="s">
        <v>5815</v>
      </c>
      <c r="O3000" t="s">
        <v>78</v>
      </c>
      <c r="P3000" t="s">
        <v>79</v>
      </c>
      <c r="Q3000" t="s">
        <v>118</v>
      </c>
      <c r="T3000" t="str">
        <f>VLOOKUP(O3000,Aggregations!$B$2:$C$12,2,FALSE)</f>
        <v>SUM</v>
      </c>
      <c r="U3000" t="b">
        <f>ISNUMBER(SEARCH("CLOSE",B3000))</f>
        <v>0</v>
      </c>
    </row>
    <row r="3001" spans="1:21" hidden="1" x14ac:dyDescent="0.25">
      <c r="A3001" t="s">
        <v>5817</v>
      </c>
      <c r="B3001" t="s">
        <v>19</v>
      </c>
      <c r="C3001" t="s">
        <v>20</v>
      </c>
      <c r="D3001" t="s">
        <v>5817</v>
      </c>
      <c r="E3001" s="1">
        <v>44369.34652777778</v>
      </c>
      <c r="F3001" t="s">
        <v>100</v>
      </c>
      <c r="G3001" s="2">
        <v>44356</v>
      </c>
      <c r="H3001" s="2">
        <v>39995</v>
      </c>
      <c r="I3001">
        <v>1</v>
      </c>
      <c r="J3001" s="2">
        <v>44372</v>
      </c>
      <c r="K3001" s="2">
        <v>44372</v>
      </c>
      <c r="L3001" t="s">
        <v>29</v>
      </c>
      <c r="M3001" t="s">
        <v>30</v>
      </c>
      <c r="N3001" t="s">
        <v>5818</v>
      </c>
      <c r="O3001" t="s">
        <v>78</v>
      </c>
      <c r="P3001" t="s">
        <v>79</v>
      </c>
      <c r="Q3001" t="s">
        <v>6929</v>
      </c>
    </row>
    <row r="3002" spans="1:21" x14ac:dyDescent="0.25">
      <c r="A3002" t="s">
        <v>5819</v>
      </c>
      <c r="B3002" t="s">
        <v>19</v>
      </c>
      <c r="C3002" t="s">
        <v>20</v>
      </c>
      <c r="D3002" t="s">
        <v>5819</v>
      </c>
      <c r="E3002" s="1">
        <v>44369.350694444445</v>
      </c>
      <c r="F3002" t="s">
        <v>100</v>
      </c>
      <c r="G3002" s="2">
        <v>44356</v>
      </c>
      <c r="H3002" s="2">
        <v>39995</v>
      </c>
      <c r="I3002">
        <v>1</v>
      </c>
      <c r="J3002" s="2">
        <v>44372</v>
      </c>
      <c r="K3002" s="2">
        <v>44372</v>
      </c>
      <c r="L3002" t="s">
        <v>22</v>
      </c>
      <c r="M3002" t="s">
        <v>23</v>
      </c>
      <c r="N3002" t="s">
        <v>5818</v>
      </c>
      <c r="O3002" t="s">
        <v>78</v>
      </c>
      <c r="P3002" t="s">
        <v>79</v>
      </c>
      <c r="Q3002" t="s">
        <v>118</v>
      </c>
      <c r="T3002" t="str">
        <f>VLOOKUP(O3002,Aggregations!$B$2:$C$12,2,FALSE)</f>
        <v>SUM</v>
      </c>
      <c r="U3002" t="b">
        <f>ISNUMBER(SEARCH("CLOSE",B3002))</f>
        <v>0</v>
      </c>
    </row>
    <row r="3003" spans="1:21" hidden="1" x14ac:dyDescent="0.25">
      <c r="A3003" t="s">
        <v>5820</v>
      </c>
      <c r="B3003" t="s">
        <v>19</v>
      </c>
      <c r="C3003" t="s">
        <v>20</v>
      </c>
      <c r="D3003" t="s">
        <v>5820</v>
      </c>
      <c r="E3003" s="1">
        <v>44369.352083333331</v>
      </c>
      <c r="F3003" t="s">
        <v>100</v>
      </c>
      <c r="G3003" s="2">
        <v>44356</v>
      </c>
      <c r="H3003" s="2">
        <v>35340</v>
      </c>
      <c r="I3003">
        <v>3</v>
      </c>
      <c r="J3003" s="2">
        <v>44372</v>
      </c>
      <c r="K3003" s="2">
        <v>44372</v>
      </c>
      <c r="L3003" t="s">
        <v>29</v>
      </c>
      <c r="M3003" t="s">
        <v>30</v>
      </c>
      <c r="N3003" t="s">
        <v>5821</v>
      </c>
      <c r="O3003" t="s">
        <v>78</v>
      </c>
      <c r="P3003" t="s">
        <v>79</v>
      </c>
      <c r="Q3003" t="s">
        <v>6929</v>
      </c>
    </row>
    <row r="3004" spans="1:21" x14ac:dyDescent="0.25">
      <c r="A3004" t="s">
        <v>5822</v>
      </c>
      <c r="B3004" t="s">
        <v>19</v>
      </c>
      <c r="C3004" t="s">
        <v>20</v>
      </c>
      <c r="D3004" t="s">
        <v>5822</v>
      </c>
      <c r="E3004" s="1">
        <v>44369.352777777778</v>
      </c>
      <c r="F3004" t="s">
        <v>100</v>
      </c>
      <c r="G3004" s="2">
        <v>44356</v>
      </c>
      <c r="H3004" s="2">
        <v>35340</v>
      </c>
      <c r="I3004">
        <v>2</v>
      </c>
      <c r="J3004" s="2">
        <v>44372</v>
      </c>
      <c r="K3004" s="2">
        <v>44372</v>
      </c>
      <c r="L3004" t="s">
        <v>22</v>
      </c>
      <c r="M3004" t="s">
        <v>23</v>
      </c>
      <c r="N3004" t="s">
        <v>5821</v>
      </c>
      <c r="O3004" t="s">
        <v>78</v>
      </c>
      <c r="P3004" t="s">
        <v>79</v>
      </c>
      <c r="Q3004" t="s">
        <v>118</v>
      </c>
      <c r="T3004" t="str">
        <f>VLOOKUP(O3004,Aggregations!$B$2:$C$12,2,FALSE)</f>
        <v>SUM</v>
      </c>
      <c r="U3004" t="b">
        <f>ISNUMBER(SEARCH("CLOSE",B3004))</f>
        <v>0</v>
      </c>
    </row>
    <row r="3005" spans="1:21" hidden="1" x14ac:dyDescent="0.25">
      <c r="A3005" t="s">
        <v>5823</v>
      </c>
      <c r="B3005" t="s">
        <v>19</v>
      </c>
      <c r="C3005" t="s">
        <v>20</v>
      </c>
      <c r="D3005" t="s">
        <v>5823</v>
      </c>
      <c r="E3005" s="1">
        <v>44369.350694444445</v>
      </c>
      <c r="F3005" t="s">
        <v>100</v>
      </c>
      <c r="G3005" s="2">
        <v>44356</v>
      </c>
      <c r="H3005" s="2">
        <v>39995</v>
      </c>
      <c r="I3005">
        <v>2</v>
      </c>
      <c r="J3005" s="2">
        <v>44372</v>
      </c>
      <c r="K3005" s="2">
        <v>44372</v>
      </c>
      <c r="L3005" t="s">
        <v>29</v>
      </c>
      <c r="M3005" t="s">
        <v>30</v>
      </c>
      <c r="N3005" t="s">
        <v>5824</v>
      </c>
      <c r="O3005" t="s">
        <v>78</v>
      </c>
      <c r="P3005" t="s">
        <v>79</v>
      </c>
      <c r="Q3005" t="s">
        <v>6929</v>
      </c>
    </row>
    <row r="3006" spans="1:21" x14ac:dyDescent="0.25">
      <c r="A3006" t="s">
        <v>5825</v>
      </c>
      <c r="B3006" t="s">
        <v>19</v>
      </c>
      <c r="C3006" t="s">
        <v>20</v>
      </c>
      <c r="D3006" t="s">
        <v>5825</v>
      </c>
      <c r="E3006" s="1">
        <v>44369.351388888892</v>
      </c>
      <c r="F3006" t="s">
        <v>100</v>
      </c>
      <c r="G3006" s="2">
        <v>44356</v>
      </c>
      <c r="H3006" s="2">
        <v>39995</v>
      </c>
      <c r="I3006">
        <v>2</v>
      </c>
      <c r="J3006" s="2">
        <v>44372</v>
      </c>
      <c r="K3006" s="2">
        <v>44372</v>
      </c>
      <c r="L3006" t="s">
        <v>22</v>
      </c>
      <c r="M3006" t="s">
        <v>23</v>
      </c>
      <c r="N3006" t="s">
        <v>5824</v>
      </c>
      <c r="O3006" t="s">
        <v>78</v>
      </c>
      <c r="P3006" t="s">
        <v>79</v>
      </c>
      <c r="Q3006" t="s">
        <v>118</v>
      </c>
      <c r="T3006" t="str">
        <f>VLOOKUP(O3006,Aggregations!$B$2:$C$12,2,FALSE)</f>
        <v>SUM</v>
      </c>
      <c r="U3006" t="b">
        <f t="shared" ref="U3006:U3007" si="45">ISNUMBER(SEARCH("CLOSE",B3006))</f>
        <v>0</v>
      </c>
    </row>
    <row r="3007" spans="1:21" x14ac:dyDescent="0.25">
      <c r="A3007" t="s">
        <v>5826</v>
      </c>
      <c r="B3007" t="s">
        <v>19</v>
      </c>
      <c r="C3007" t="s">
        <v>20</v>
      </c>
      <c r="D3007" t="s">
        <v>5826</v>
      </c>
      <c r="E3007" s="1">
        <v>44369.352777777778</v>
      </c>
      <c r="G3007" s="2">
        <v>44356</v>
      </c>
      <c r="H3007" s="2">
        <v>26667</v>
      </c>
      <c r="I3007">
        <v>66</v>
      </c>
      <c r="J3007" s="2">
        <v>44372</v>
      </c>
      <c r="K3007" s="2">
        <v>44372</v>
      </c>
      <c r="L3007" t="s">
        <v>22</v>
      </c>
      <c r="M3007" t="s">
        <v>23</v>
      </c>
      <c r="N3007" t="s">
        <v>5827</v>
      </c>
      <c r="O3007" t="s">
        <v>78</v>
      </c>
      <c r="P3007" t="s">
        <v>79</v>
      </c>
      <c r="Q3007" t="s">
        <v>118</v>
      </c>
      <c r="T3007" t="str">
        <f>VLOOKUP(O3007,Aggregations!$B$2:$C$12,2,FALSE)</f>
        <v>SUM</v>
      </c>
      <c r="U3007" t="b">
        <f t="shared" si="45"/>
        <v>0</v>
      </c>
    </row>
    <row r="3008" spans="1:21" hidden="1" x14ac:dyDescent="0.25">
      <c r="A3008" t="s">
        <v>5828</v>
      </c>
      <c r="B3008" t="s">
        <v>19</v>
      </c>
      <c r="C3008" t="s">
        <v>20</v>
      </c>
      <c r="D3008" t="s">
        <v>5828</v>
      </c>
      <c r="E3008" s="1">
        <v>44369.352777777778</v>
      </c>
      <c r="F3008" t="s">
        <v>100</v>
      </c>
      <c r="G3008" s="2">
        <v>44356</v>
      </c>
      <c r="H3008" s="2">
        <v>26667</v>
      </c>
      <c r="I3008">
        <v>20</v>
      </c>
      <c r="J3008" s="2">
        <v>44372</v>
      </c>
      <c r="K3008" s="2">
        <v>44372</v>
      </c>
      <c r="L3008" t="s">
        <v>29</v>
      </c>
      <c r="M3008" t="s">
        <v>30</v>
      </c>
      <c r="N3008" t="s">
        <v>5827</v>
      </c>
      <c r="O3008" t="s">
        <v>78</v>
      </c>
      <c r="P3008" t="s">
        <v>79</v>
      </c>
      <c r="Q3008" t="s">
        <v>6929</v>
      </c>
    </row>
    <row r="3009" spans="1:21" x14ac:dyDescent="0.25">
      <c r="A3009" t="s">
        <v>5829</v>
      </c>
      <c r="B3009" t="s">
        <v>19</v>
      </c>
      <c r="C3009" t="s">
        <v>20</v>
      </c>
      <c r="D3009" t="s">
        <v>5829</v>
      </c>
      <c r="E3009" s="1">
        <v>44371.647916666669</v>
      </c>
      <c r="F3009" t="s">
        <v>5830</v>
      </c>
      <c r="G3009" s="2">
        <v>44370</v>
      </c>
      <c r="H3009" s="2">
        <v>30685</v>
      </c>
      <c r="I3009">
        <v>26</v>
      </c>
      <c r="J3009" s="2">
        <v>44372</v>
      </c>
      <c r="K3009" s="2">
        <v>44372</v>
      </c>
      <c r="L3009" t="s">
        <v>29</v>
      </c>
      <c r="M3009" t="s">
        <v>30</v>
      </c>
      <c r="N3009" t="s">
        <v>5831</v>
      </c>
      <c r="O3009" t="s">
        <v>25</v>
      </c>
      <c r="P3009" t="s">
        <v>26</v>
      </c>
      <c r="Q3009" t="s">
        <v>118</v>
      </c>
      <c r="T3009" t="str">
        <f>VLOOKUP(O3009,Aggregations!$B$2:$C$12,2,FALSE)</f>
        <v>SUM</v>
      </c>
      <c r="U3009" t="b">
        <f t="shared" ref="U3009:U3010" si="46">ISNUMBER(SEARCH("CLOSE",B3009))</f>
        <v>0</v>
      </c>
    </row>
    <row r="3010" spans="1:21" x14ac:dyDescent="0.25">
      <c r="A3010" t="s">
        <v>5832</v>
      </c>
      <c r="B3010" t="s">
        <v>19</v>
      </c>
      <c r="C3010" t="s">
        <v>20</v>
      </c>
      <c r="D3010" t="s">
        <v>5832</v>
      </c>
      <c r="E3010" s="1">
        <v>44369.352777777778</v>
      </c>
      <c r="G3010" s="2">
        <v>44356</v>
      </c>
      <c r="H3010" s="2">
        <v>26667</v>
      </c>
      <c r="I3010">
        <v>64</v>
      </c>
      <c r="J3010" s="2">
        <v>44372</v>
      </c>
      <c r="K3010" s="2">
        <v>44372</v>
      </c>
      <c r="L3010" t="s">
        <v>22</v>
      </c>
      <c r="M3010" t="s">
        <v>23</v>
      </c>
      <c r="N3010" t="s">
        <v>5833</v>
      </c>
      <c r="O3010" t="s">
        <v>78</v>
      </c>
      <c r="P3010" t="s">
        <v>79</v>
      </c>
      <c r="Q3010" t="s">
        <v>118</v>
      </c>
      <c r="T3010" t="str">
        <f>VLOOKUP(O3010,Aggregations!$B$2:$C$12,2,FALSE)</f>
        <v>SUM</v>
      </c>
      <c r="U3010" t="b">
        <f t="shared" si="46"/>
        <v>0</v>
      </c>
    </row>
    <row r="3011" spans="1:21" hidden="1" x14ac:dyDescent="0.25">
      <c r="A3011" t="s">
        <v>5834</v>
      </c>
      <c r="B3011" t="s">
        <v>19</v>
      </c>
      <c r="C3011" t="s">
        <v>20</v>
      </c>
      <c r="D3011" t="s">
        <v>5834</v>
      </c>
      <c r="E3011" s="1">
        <v>44369.352777777778</v>
      </c>
      <c r="F3011" t="s">
        <v>100</v>
      </c>
      <c r="G3011" s="2">
        <v>44356</v>
      </c>
      <c r="H3011" s="2">
        <v>26667</v>
      </c>
      <c r="I3011">
        <v>28</v>
      </c>
      <c r="J3011" s="2">
        <v>44372</v>
      </c>
      <c r="K3011" s="2">
        <v>44372</v>
      </c>
      <c r="L3011" t="s">
        <v>29</v>
      </c>
      <c r="M3011" t="s">
        <v>30</v>
      </c>
      <c r="N3011" t="s">
        <v>5833</v>
      </c>
      <c r="O3011" t="s">
        <v>78</v>
      </c>
      <c r="P3011" t="s">
        <v>79</v>
      </c>
      <c r="Q3011" t="s">
        <v>6929</v>
      </c>
    </row>
    <row r="3012" spans="1:21" x14ac:dyDescent="0.25">
      <c r="A3012" t="s">
        <v>5835</v>
      </c>
      <c r="B3012" t="s">
        <v>19</v>
      </c>
      <c r="C3012" t="s">
        <v>20</v>
      </c>
      <c r="D3012" t="s">
        <v>5835</v>
      </c>
      <c r="E3012" s="1">
        <v>44237.72152777778</v>
      </c>
      <c r="F3012" t="s">
        <v>5836</v>
      </c>
      <c r="G3012" s="2">
        <v>43201</v>
      </c>
      <c r="H3012" s="2">
        <v>5438</v>
      </c>
      <c r="I3012">
        <v>2</v>
      </c>
      <c r="J3012" s="2">
        <v>44372</v>
      </c>
      <c r="K3012" s="2">
        <v>44372</v>
      </c>
      <c r="L3012" t="s">
        <v>29</v>
      </c>
      <c r="M3012" t="s">
        <v>30</v>
      </c>
      <c r="N3012" t="s">
        <v>5837</v>
      </c>
      <c r="O3012" t="s">
        <v>396</v>
      </c>
      <c r="P3012" t="s">
        <v>397</v>
      </c>
      <c r="Q3012" t="s">
        <v>118</v>
      </c>
      <c r="T3012" t="str">
        <f>VLOOKUP(O3012,Aggregations!$B$2:$C$12,2,FALSE)</f>
        <v>SUM</v>
      </c>
      <c r="U3012" t="b">
        <f t="shared" ref="U3012:U3013" si="47">ISNUMBER(SEARCH("CLOSE",B3012))</f>
        <v>0</v>
      </c>
    </row>
    <row r="3013" spans="1:21" x14ac:dyDescent="0.25">
      <c r="A3013" t="s">
        <v>5838</v>
      </c>
      <c r="B3013" t="s">
        <v>19</v>
      </c>
      <c r="C3013" t="s">
        <v>20</v>
      </c>
      <c r="D3013" t="s">
        <v>5838</v>
      </c>
      <c r="E3013" s="1">
        <v>44369.352777777778</v>
      </c>
      <c r="G3013" s="2">
        <v>44356</v>
      </c>
      <c r="H3013" s="2">
        <v>26667</v>
      </c>
      <c r="I3013">
        <v>65</v>
      </c>
      <c r="J3013" s="2">
        <v>44372</v>
      </c>
      <c r="K3013" s="2">
        <v>44372</v>
      </c>
      <c r="L3013" t="s">
        <v>22</v>
      </c>
      <c r="M3013" t="s">
        <v>23</v>
      </c>
      <c r="N3013" t="s">
        <v>5839</v>
      </c>
      <c r="O3013" t="s">
        <v>78</v>
      </c>
      <c r="P3013" t="s">
        <v>79</v>
      </c>
      <c r="Q3013" t="s">
        <v>118</v>
      </c>
      <c r="T3013" t="str">
        <f>VLOOKUP(O3013,Aggregations!$B$2:$C$12,2,FALSE)</f>
        <v>SUM</v>
      </c>
      <c r="U3013" t="b">
        <f t="shared" si="47"/>
        <v>0</v>
      </c>
    </row>
    <row r="3014" spans="1:21" hidden="1" x14ac:dyDescent="0.25">
      <c r="A3014" t="s">
        <v>5840</v>
      </c>
      <c r="B3014" t="s">
        <v>19</v>
      </c>
      <c r="C3014" t="s">
        <v>20</v>
      </c>
      <c r="D3014" t="s">
        <v>5840</v>
      </c>
      <c r="E3014" s="1">
        <v>44369.352777777778</v>
      </c>
      <c r="F3014" t="s">
        <v>100</v>
      </c>
      <c r="G3014" s="2">
        <v>44356</v>
      </c>
      <c r="H3014" s="2">
        <v>26667</v>
      </c>
      <c r="I3014">
        <v>19</v>
      </c>
      <c r="J3014" s="2">
        <v>44372</v>
      </c>
      <c r="K3014" s="2">
        <v>44372</v>
      </c>
      <c r="L3014" t="s">
        <v>29</v>
      </c>
      <c r="M3014" t="s">
        <v>30</v>
      </c>
      <c r="N3014" t="s">
        <v>5839</v>
      </c>
      <c r="O3014" t="s">
        <v>78</v>
      </c>
      <c r="P3014" t="s">
        <v>79</v>
      </c>
      <c r="Q3014" t="s">
        <v>6929</v>
      </c>
    </row>
    <row r="3015" spans="1:21" x14ac:dyDescent="0.25">
      <c r="A3015" t="s">
        <v>5841</v>
      </c>
      <c r="B3015" t="s">
        <v>19</v>
      </c>
      <c r="C3015" t="s">
        <v>20</v>
      </c>
      <c r="D3015" t="s">
        <v>5841</v>
      </c>
      <c r="E3015" s="1">
        <v>44237.72152777778</v>
      </c>
      <c r="F3015" t="s">
        <v>5836</v>
      </c>
      <c r="G3015" s="2">
        <v>43201</v>
      </c>
      <c r="H3015" s="2">
        <v>5438</v>
      </c>
      <c r="I3015">
        <v>4</v>
      </c>
      <c r="J3015" s="2">
        <v>44372</v>
      </c>
      <c r="K3015" s="2">
        <v>44372</v>
      </c>
      <c r="L3015" t="s">
        <v>29</v>
      </c>
      <c r="M3015" t="s">
        <v>30</v>
      </c>
      <c r="N3015" t="s">
        <v>5842</v>
      </c>
      <c r="O3015" t="s">
        <v>396</v>
      </c>
      <c r="P3015" t="s">
        <v>397</v>
      </c>
      <c r="Q3015" t="s">
        <v>118</v>
      </c>
      <c r="T3015" t="str">
        <f>VLOOKUP(O3015,Aggregations!$B$2:$C$12,2,FALSE)</f>
        <v>SUM</v>
      </c>
      <c r="U3015" t="b">
        <f>ISNUMBER(SEARCH("CLOSE",B3015))</f>
        <v>0</v>
      </c>
    </row>
    <row r="3016" spans="1:21" hidden="1" x14ac:dyDescent="0.25">
      <c r="A3016" t="s">
        <v>5843</v>
      </c>
      <c r="B3016" t="s">
        <v>19</v>
      </c>
      <c r="C3016" t="s">
        <v>20</v>
      </c>
      <c r="D3016" t="s">
        <v>5843</v>
      </c>
      <c r="E3016" s="1">
        <v>44084.656944444447</v>
      </c>
      <c r="F3016" t="s">
        <v>5844</v>
      </c>
      <c r="G3016" s="2">
        <v>44083</v>
      </c>
      <c r="H3016" s="2">
        <v>27402</v>
      </c>
      <c r="I3016">
        <v>10</v>
      </c>
      <c r="J3016" s="2">
        <v>44372</v>
      </c>
      <c r="K3016" s="2">
        <v>44372</v>
      </c>
      <c r="L3016" t="s">
        <v>29</v>
      </c>
      <c r="M3016" t="s">
        <v>30</v>
      </c>
      <c r="N3016" t="s">
        <v>5845</v>
      </c>
      <c r="O3016" t="s">
        <v>34</v>
      </c>
      <c r="P3016" t="s">
        <v>35</v>
      </c>
      <c r="Q3016" t="s">
        <v>142</v>
      </c>
      <c r="R3016" t="s">
        <v>118</v>
      </c>
    </row>
    <row r="3017" spans="1:21" hidden="1" x14ac:dyDescent="0.25">
      <c r="A3017" t="s">
        <v>5846</v>
      </c>
      <c r="B3017" t="s">
        <v>830</v>
      </c>
      <c r="C3017" t="s">
        <v>20</v>
      </c>
      <c r="D3017" t="s">
        <v>5846</v>
      </c>
      <c r="E3017" s="1">
        <v>39101.434027777781</v>
      </c>
      <c r="F3017" t="s">
        <v>5847</v>
      </c>
      <c r="G3017" s="2">
        <v>38789</v>
      </c>
      <c r="H3017" s="2">
        <v>29528</v>
      </c>
      <c r="I3017">
        <v>7</v>
      </c>
      <c r="J3017" s="2">
        <v>44372</v>
      </c>
      <c r="K3017" s="2">
        <v>44372</v>
      </c>
      <c r="L3017" t="s">
        <v>22</v>
      </c>
      <c r="M3017" t="s">
        <v>23</v>
      </c>
      <c r="N3017" t="s">
        <v>5848</v>
      </c>
      <c r="O3017" t="s">
        <v>25</v>
      </c>
      <c r="P3017" t="s">
        <v>26</v>
      </c>
      <c r="Q3017" t="s">
        <v>142</v>
      </c>
      <c r="R3017" t="s">
        <v>118</v>
      </c>
    </row>
    <row r="3018" spans="1:21" x14ac:dyDescent="0.25">
      <c r="A3018" t="s">
        <v>5849</v>
      </c>
      <c r="B3018" t="s">
        <v>32</v>
      </c>
      <c r="C3018" t="s">
        <v>20</v>
      </c>
      <c r="D3018" t="s">
        <v>5849</v>
      </c>
      <c r="E3018" s="1">
        <v>44371.648611111108</v>
      </c>
      <c r="F3018" t="s">
        <v>5850</v>
      </c>
      <c r="G3018" s="2">
        <v>44370</v>
      </c>
      <c r="H3018" s="2">
        <v>37608</v>
      </c>
      <c r="I3018">
        <v>41</v>
      </c>
      <c r="J3018" s="2">
        <v>44372</v>
      </c>
      <c r="K3018" s="2">
        <v>44372</v>
      </c>
      <c r="L3018" t="s">
        <v>29</v>
      </c>
      <c r="M3018" t="s">
        <v>30</v>
      </c>
      <c r="N3018" t="s">
        <v>5851</v>
      </c>
      <c r="O3018" t="s">
        <v>396</v>
      </c>
      <c r="P3018" t="s">
        <v>397</v>
      </c>
      <c r="Q3018" t="s">
        <v>118</v>
      </c>
      <c r="T3018" t="str">
        <f>VLOOKUP(O3018,Aggregations!$B$2:$C$12,2,FALSE)</f>
        <v>SUM</v>
      </c>
      <c r="U3018" t="b">
        <f t="shared" ref="U3018:U3024" si="48">ISNUMBER(SEARCH("CLOSE",B3018))</f>
        <v>0</v>
      </c>
    </row>
    <row r="3019" spans="1:21" x14ac:dyDescent="0.25">
      <c r="A3019" t="s">
        <v>5852</v>
      </c>
      <c r="B3019" t="s">
        <v>32</v>
      </c>
      <c r="C3019" t="s">
        <v>20</v>
      </c>
      <c r="D3019" t="s">
        <v>5852</v>
      </c>
      <c r="E3019" s="1">
        <v>44371.648611111108</v>
      </c>
      <c r="F3019" t="s">
        <v>5850</v>
      </c>
      <c r="G3019" s="2">
        <v>44370</v>
      </c>
      <c r="H3019" s="2">
        <v>37608</v>
      </c>
      <c r="I3019">
        <v>22</v>
      </c>
      <c r="J3019" s="2">
        <v>44372</v>
      </c>
      <c r="K3019" s="2">
        <v>44372</v>
      </c>
      <c r="L3019" t="s">
        <v>29</v>
      </c>
      <c r="M3019" t="s">
        <v>30</v>
      </c>
      <c r="N3019" t="s">
        <v>5853</v>
      </c>
      <c r="O3019" t="s">
        <v>396</v>
      </c>
      <c r="P3019" t="s">
        <v>397</v>
      </c>
      <c r="Q3019" t="s">
        <v>118</v>
      </c>
      <c r="T3019" t="str">
        <f>VLOOKUP(O3019,Aggregations!$B$2:$C$12,2,FALSE)</f>
        <v>SUM</v>
      </c>
      <c r="U3019" t="b">
        <f t="shared" si="48"/>
        <v>0</v>
      </c>
    </row>
    <row r="3020" spans="1:21" x14ac:dyDescent="0.25">
      <c r="A3020" t="s">
        <v>5854</v>
      </c>
      <c r="B3020" t="s">
        <v>32</v>
      </c>
      <c r="C3020" t="s">
        <v>20</v>
      </c>
      <c r="D3020" t="s">
        <v>5854</v>
      </c>
      <c r="E3020" s="1">
        <v>44371.648611111108</v>
      </c>
      <c r="F3020" t="s">
        <v>5850</v>
      </c>
      <c r="G3020" s="2">
        <v>44370</v>
      </c>
      <c r="H3020" s="2">
        <v>37608</v>
      </c>
      <c r="I3020">
        <v>18</v>
      </c>
      <c r="J3020" s="2">
        <v>44372</v>
      </c>
      <c r="K3020" s="2">
        <v>44372</v>
      </c>
      <c r="L3020" t="s">
        <v>29</v>
      </c>
      <c r="M3020" t="s">
        <v>30</v>
      </c>
      <c r="N3020" t="s">
        <v>5855</v>
      </c>
      <c r="O3020" t="s">
        <v>396</v>
      </c>
      <c r="P3020" t="s">
        <v>397</v>
      </c>
      <c r="Q3020" t="s">
        <v>118</v>
      </c>
      <c r="T3020" t="str">
        <f>VLOOKUP(O3020,Aggregations!$B$2:$C$12,2,FALSE)</f>
        <v>SUM</v>
      </c>
      <c r="U3020" t="b">
        <f t="shared" si="48"/>
        <v>0</v>
      </c>
    </row>
    <row r="3021" spans="1:21" x14ac:dyDescent="0.25">
      <c r="A3021" t="s">
        <v>5856</v>
      </c>
      <c r="B3021" t="s">
        <v>32</v>
      </c>
      <c r="C3021" t="s">
        <v>20</v>
      </c>
      <c r="D3021" t="s">
        <v>5856</v>
      </c>
      <c r="E3021" s="1">
        <v>44371.648611111108</v>
      </c>
      <c r="F3021" t="s">
        <v>5850</v>
      </c>
      <c r="G3021" s="2">
        <v>44370</v>
      </c>
      <c r="H3021" s="2">
        <v>37608</v>
      </c>
      <c r="I3021">
        <v>30</v>
      </c>
      <c r="J3021" s="2">
        <v>44372</v>
      </c>
      <c r="K3021" s="2">
        <v>44372</v>
      </c>
      <c r="L3021" t="s">
        <v>29</v>
      </c>
      <c r="M3021" t="s">
        <v>30</v>
      </c>
      <c r="N3021" t="s">
        <v>5857</v>
      </c>
      <c r="O3021" t="s">
        <v>396</v>
      </c>
      <c r="P3021" t="s">
        <v>397</v>
      </c>
      <c r="Q3021" t="s">
        <v>118</v>
      </c>
      <c r="T3021" t="str">
        <f>VLOOKUP(O3021,Aggregations!$B$2:$C$12,2,FALSE)</f>
        <v>SUM</v>
      </c>
      <c r="U3021" t="b">
        <f t="shared" si="48"/>
        <v>0</v>
      </c>
    </row>
    <row r="3022" spans="1:21" x14ac:dyDescent="0.25">
      <c r="A3022" t="s">
        <v>5858</v>
      </c>
      <c r="B3022" t="s">
        <v>32</v>
      </c>
      <c r="C3022" t="s">
        <v>20</v>
      </c>
      <c r="D3022" t="s">
        <v>5858</v>
      </c>
      <c r="E3022" s="1">
        <v>44371.648611111108</v>
      </c>
      <c r="F3022" t="s">
        <v>5850</v>
      </c>
      <c r="G3022" s="2">
        <v>44370</v>
      </c>
      <c r="H3022" s="2">
        <v>37608</v>
      </c>
      <c r="I3022">
        <v>24</v>
      </c>
      <c r="J3022" s="2">
        <v>44372</v>
      </c>
      <c r="K3022" s="2">
        <v>44372</v>
      </c>
      <c r="L3022" t="s">
        <v>29</v>
      </c>
      <c r="M3022" t="s">
        <v>30</v>
      </c>
      <c r="N3022" t="s">
        <v>5859</v>
      </c>
      <c r="O3022" t="s">
        <v>396</v>
      </c>
      <c r="P3022" t="s">
        <v>397</v>
      </c>
      <c r="Q3022" t="s">
        <v>118</v>
      </c>
      <c r="T3022" t="str">
        <f>VLOOKUP(O3022,Aggregations!$B$2:$C$12,2,FALSE)</f>
        <v>SUM</v>
      </c>
      <c r="U3022" t="b">
        <f t="shared" si="48"/>
        <v>0</v>
      </c>
    </row>
    <row r="3023" spans="1:21" x14ac:dyDescent="0.25">
      <c r="A3023" t="s">
        <v>5860</v>
      </c>
      <c r="B3023" t="s">
        <v>32</v>
      </c>
      <c r="C3023" t="s">
        <v>20</v>
      </c>
      <c r="D3023" t="s">
        <v>5860</v>
      </c>
      <c r="E3023" s="1">
        <v>44371.648611111108</v>
      </c>
      <c r="F3023" t="s">
        <v>5850</v>
      </c>
      <c r="G3023" s="2">
        <v>44370</v>
      </c>
      <c r="H3023" s="2">
        <v>37608</v>
      </c>
      <c r="I3023">
        <v>27</v>
      </c>
      <c r="J3023" s="2">
        <v>44372</v>
      </c>
      <c r="K3023" s="2">
        <v>44372</v>
      </c>
      <c r="L3023" t="s">
        <v>29</v>
      </c>
      <c r="M3023" t="s">
        <v>30</v>
      </c>
      <c r="N3023" t="s">
        <v>5861</v>
      </c>
      <c r="O3023" t="s">
        <v>396</v>
      </c>
      <c r="P3023" t="s">
        <v>397</v>
      </c>
      <c r="Q3023" t="s">
        <v>118</v>
      </c>
      <c r="T3023" t="str">
        <f>VLOOKUP(O3023,Aggregations!$B$2:$C$12,2,FALSE)</f>
        <v>SUM</v>
      </c>
      <c r="U3023" t="b">
        <f t="shared" si="48"/>
        <v>0</v>
      </c>
    </row>
    <row r="3024" spans="1:21" x14ac:dyDescent="0.25">
      <c r="A3024" t="s">
        <v>5862</v>
      </c>
      <c r="B3024" t="s">
        <v>32</v>
      </c>
      <c r="C3024" t="s">
        <v>20</v>
      </c>
      <c r="D3024" t="s">
        <v>5862</v>
      </c>
      <c r="E3024" s="1">
        <v>44371.648611111108</v>
      </c>
      <c r="F3024" t="s">
        <v>5850</v>
      </c>
      <c r="G3024" s="2">
        <v>44370</v>
      </c>
      <c r="H3024" s="2">
        <v>37608</v>
      </c>
      <c r="I3024">
        <v>78</v>
      </c>
      <c r="J3024" s="2">
        <v>44372</v>
      </c>
      <c r="K3024" s="2">
        <v>44372</v>
      </c>
      <c r="L3024" t="s">
        <v>29</v>
      </c>
      <c r="M3024" t="s">
        <v>30</v>
      </c>
      <c r="N3024" t="s">
        <v>5863</v>
      </c>
      <c r="O3024" t="s">
        <v>396</v>
      </c>
      <c r="P3024" t="s">
        <v>397</v>
      </c>
      <c r="Q3024" t="s">
        <v>118</v>
      </c>
      <c r="T3024" t="str">
        <f>VLOOKUP(O3024,Aggregations!$B$2:$C$12,2,FALSE)</f>
        <v>SUM</v>
      </c>
      <c r="U3024" t="b">
        <f t="shared" si="48"/>
        <v>0</v>
      </c>
    </row>
    <row r="3025" spans="1:19" hidden="1" x14ac:dyDescent="0.25">
      <c r="A3025" t="s">
        <v>5864</v>
      </c>
      <c r="B3025" t="s">
        <v>19</v>
      </c>
      <c r="C3025" t="s">
        <v>20</v>
      </c>
      <c r="D3025" t="s">
        <v>5864</v>
      </c>
      <c r="E3025" s="1">
        <v>36166</v>
      </c>
      <c r="F3025" t="s">
        <v>3715</v>
      </c>
      <c r="G3025" s="2">
        <v>36166</v>
      </c>
      <c r="H3025" s="2">
        <v>25946</v>
      </c>
      <c r="I3025">
        <v>4</v>
      </c>
      <c r="J3025" s="2">
        <v>44372</v>
      </c>
      <c r="K3025" s="2">
        <v>44372</v>
      </c>
      <c r="L3025" t="s">
        <v>29</v>
      </c>
      <c r="M3025" t="s">
        <v>30</v>
      </c>
      <c r="N3025" t="s">
        <v>5865</v>
      </c>
      <c r="O3025" t="s">
        <v>5866</v>
      </c>
      <c r="P3025" t="s">
        <v>5866</v>
      </c>
      <c r="Q3025" t="s">
        <v>142</v>
      </c>
      <c r="R3025" t="s">
        <v>118</v>
      </c>
    </row>
    <row r="3026" spans="1:19" hidden="1" x14ac:dyDescent="0.25">
      <c r="A3026" t="s">
        <v>5867</v>
      </c>
      <c r="B3026" t="s">
        <v>19</v>
      </c>
      <c r="C3026" t="s">
        <v>20</v>
      </c>
      <c r="D3026" t="s">
        <v>5867</v>
      </c>
      <c r="E3026" s="1">
        <v>43836.65902777778</v>
      </c>
      <c r="F3026" t="s">
        <v>5868</v>
      </c>
      <c r="G3026" s="2">
        <v>43831</v>
      </c>
      <c r="H3026" s="2">
        <v>34703</v>
      </c>
      <c r="I3026">
        <v>58</v>
      </c>
      <c r="J3026" s="2">
        <v>44372</v>
      </c>
      <c r="K3026" s="2">
        <v>44372</v>
      </c>
      <c r="L3026" t="s">
        <v>29</v>
      </c>
      <c r="M3026" t="s">
        <v>30</v>
      </c>
      <c r="N3026" t="s">
        <v>5869</v>
      </c>
      <c r="O3026" t="s">
        <v>5870</v>
      </c>
      <c r="P3026" t="s">
        <v>5870</v>
      </c>
      <c r="Q3026" t="s">
        <v>142</v>
      </c>
      <c r="R3026" t="s">
        <v>118</v>
      </c>
    </row>
    <row r="3027" spans="1:19" hidden="1" x14ac:dyDescent="0.25">
      <c r="A3027" t="s">
        <v>5871</v>
      </c>
      <c r="B3027" t="s">
        <v>19</v>
      </c>
      <c r="C3027" t="s">
        <v>20</v>
      </c>
      <c r="D3027" t="s">
        <v>5871</v>
      </c>
      <c r="E3027" s="1">
        <v>43836.65902777778</v>
      </c>
      <c r="F3027" t="s">
        <v>5872</v>
      </c>
      <c r="G3027" s="2">
        <v>43831</v>
      </c>
      <c r="H3027" s="2">
        <v>26667</v>
      </c>
      <c r="I3027">
        <v>8</v>
      </c>
      <c r="J3027" s="2">
        <v>44372</v>
      </c>
      <c r="K3027" s="2">
        <v>44372</v>
      </c>
      <c r="L3027" t="s">
        <v>29</v>
      </c>
      <c r="M3027" t="s">
        <v>30</v>
      </c>
      <c r="N3027" t="s">
        <v>5873</v>
      </c>
      <c r="O3027" t="s">
        <v>5866</v>
      </c>
      <c r="P3027" t="s">
        <v>5866</v>
      </c>
      <c r="Q3027" t="s">
        <v>142</v>
      </c>
      <c r="R3027" t="s">
        <v>118</v>
      </c>
    </row>
    <row r="3028" spans="1:19" hidden="1" x14ac:dyDescent="0.25">
      <c r="A3028" t="s">
        <v>5874</v>
      </c>
      <c r="B3028" t="s">
        <v>19</v>
      </c>
      <c r="C3028" t="s">
        <v>20</v>
      </c>
      <c r="D3028" t="s">
        <v>5874</v>
      </c>
      <c r="E3028" s="1">
        <v>43836.65902777778</v>
      </c>
      <c r="F3028" t="s">
        <v>5875</v>
      </c>
      <c r="G3028" s="2">
        <v>43831</v>
      </c>
      <c r="H3028" s="2">
        <v>34703</v>
      </c>
      <c r="I3028">
        <v>8</v>
      </c>
      <c r="J3028" s="2">
        <v>44372</v>
      </c>
      <c r="K3028" s="2">
        <v>44372</v>
      </c>
      <c r="L3028" t="s">
        <v>29</v>
      </c>
      <c r="M3028" t="s">
        <v>30</v>
      </c>
      <c r="N3028" t="s">
        <v>5876</v>
      </c>
      <c r="O3028" t="s">
        <v>5870</v>
      </c>
      <c r="P3028" t="s">
        <v>5870</v>
      </c>
      <c r="Q3028" t="s">
        <v>142</v>
      </c>
      <c r="R3028" t="s">
        <v>118</v>
      </c>
    </row>
    <row r="3029" spans="1:19" hidden="1" x14ac:dyDescent="0.25">
      <c r="A3029" t="s">
        <v>5877</v>
      </c>
      <c r="B3029" t="s">
        <v>50</v>
      </c>
      <c r="C3029" t="s">
        <v>20</v>
      </c>
      <c r="D3029" t="s">
        <v>5877</v>
      </c>
      <c r="E3029" s="1">
        <v>44372.316666666666</v>
      </c>
      <c r="F3029" t="s">
        <v>51</v>
      </c>
      <c r="G3029" s="2">
        <v>44359</v>
      </c>
      <c r="H3029" s="2">
        <v>31437</v>
      </c>
      <c r="I3029">
        <v>20</v>
      </c>
      <c r="J3029" s="2">
        <v>44372</v>
      </c>
      <c r="K3029" s="2">
        <v>44372</v>
      </c>
      <c r="L3029" t="s">
        <v>29</v>
      </c>
      <c r="M3029" t="s">
        <v>30</v>
      </c>
      <c r="N3029" t="s">
        <v>5878</v>
      </c>
      <c r="O3029" t="s">
        <v>53</v>
      </c>
      <c r="P3029" t="s">
        <v>53</v>
      </c>
      <c r="Q3029" t="s">
        <v>6926</v>
      </c>
      <c r="S3029" t="s">
        <v>55</v>
      </c>
    </row>
    <row r="3030" spans="1:19" hidden="1" x14ac:dyDescent="0.25">
      <c r="A3030" t="s">
        <v>5879</v>
      </c>
      <c r="B3030" t="s">
        <v>50</v>
      </c>
      <c r="C3030" t="s">
        <v>20</v>
      </c>
      <c r="D3030" t="s">
        <v>5879</v>
      </c>
      <c r="E3030" s="1">
        <v>44372.316666666666</v>
      </c>
      <c r="F3030" t="s">
        <v>57</v>
      </c>
      <c r="G3030" s="2">
        <v>44359</v>
      </c>
      <c r="H3030" s="2">
        <v>31437</v>
      </c>
      <c r="I3030">
        <v>1</v>
      </c>
      <c r="J3030" s="2">
        <v>44372</v>
      </c>
      <c r="K3030" s="2">
        <v>44372</v>
      </c>
      <c r="L3030" t="s">
        <v>29</v>
      </c>
      <c r="M3030" t="s">
        <v>30</v>
      </c>
      <c r="N3030" t="s">
        <v>5880</v>
      </c>
      <c r="O3030" t="s">
        <v>53</v>
      </c>
      <c r="P3030" t="s">
        <v>53</v>
      </c>
      <c r="Q3030" t="s">
        <v>6926</v>
      </c>
      <c r="S3030" t="s">
        <v>55</v>
      </c>
    </row>
    <row r="3031" spans="1:19" hidden="1" x14ac:dyDescent="0.25">
      <c r="A3031" t="s">
        <v>5881</v>
      </c>
      <c r="B3031" t="s">
        <v>50</v>
      </c>
      <c r="C3031" t="s">
        <v>20</v>
      </c>
      <c r="D3031" t="s">
        <v>5881</v>
      </c>
      <c r="E3031" s="1">
        <v>44372.316666666666</v>
      </c>
      <c r="F3031" t="s">
        <v>60</v>
      </c>
      <c r="G3031" s="2">
        <v>44366</v>
      </c>
      <c r="H3031" s="2">
        <v>31444</v>
      </c>
      <c r="I3031">
        <v>27</v>
      </c>
      <c r="J3031" s="2">
        <v>44372</v>
      </c>
      <c r="K3031" s="2">
        <v>44372</v>
      </c>
      <c r="L3031" t="s">
        <v>29</v>
      </c>
      <c r="M3031" t="s">
        <v>30</v>
      </c>
      <c r="N3031" t="s">
        <v>5882</v>
      </c>
      <c r="O3031" t="s">
        <v>53</v>
      </c>
      <c r="P3031" t="s">
        <v>53</v>
      </c>
      <c r="Q3031" t="s">
        <v>6926</v>
      </c>
      <c r="S3031" t="s">
        <v>55</v>
      </c>
    </row>
    <row r="3032" spans="1:19" hidden="1" x14ac:dyDescent="0.25">
      <c r="A3032" t="s">
        <v>5883</v>
      </c>
      <c r="B3032" t="s">
        <v>50</v>
      </c>
      <c r="C3032" t="s">
        <v>20</v>
      </c>
      <c r="D3032" t="s">
        <v>5883</v>
      </c>
      <c r="E3032" s="1">
        <v>44372.316666666666</v>
      </c>
      <c r="F3032" t="s">
        <v>63</v>
      </c>
      <c r="G3032" s="2">
        <v>44359</v>
      </c>
      <c r="H3032" s="2">
        <v>31437</v>
      </c>
      <c r="I3032">
        <v>19</v>
      </c>
      <c r="J3032" s="2">
        <v>44372</v>
      </c>
      <c r="K3032" s="2">
        <v>44372</v>
      </c>
      <c r="L3032" t="s">
        <v>29</v>
      </c>
      <c r="M3032" t="s">
        <v>30</v>
      </c>
      <c r="N3032" t="s">
        <v>5884</v>
      </c>
      <c r="O3032" t="s">
        <v>65</v>
      </c>
      <c r="P3032" t="s">
        <v>66</v>
      </c>
      <c r="Q3032" t="s">
        <v>6926</v>
      </c>
      <c r="S3032" t="s">
        <v>55</v>
      </c>
    </row>
    <row r="3033" spans="1:19" hidden="1" x14ac:dyDescent="0.25">
      <c r="A3033" t="s">
        <v>5885</v>
      </c>
      <c r="B3033" t="s">
        <v>50</v>
      </c>
      <c r="C3033" t="s">
        <v>20</v>
      </c>
      <c r="D3033" t="s">
        <v>5885</v>
      </c>
      <c r="E3033" s="1">
        <v>44372.316666666666</v>
      </c>
      <c r="F3033" t="s">
        <v>51</v>
      </c>
      <c r="G3033" s="2">
        <v>44359</v>
      </c>
      <c r="H3033" s="2">
        <v>31311</v>
      </c>
      <c r="I3033">
        <v>10</v>
      </c>
      <c r="J3033" s="2">
        <v>44372</v>
      </c>
      <c r="K3033" s="2">
        <v>44372</v>
      </c>
      <c r="L3033" t="s">
        <v>29</v>
      </c>
      <c r="M3033" t="s">
        <v>30</v>
      </c>
      <c r="N3033" t="s">
        <v>5886</v>
      </c>
      <c r="O3033" t="s">
        <v>53</v>
      </c>
      <c r="P3033" t="s">
        <v>53</v>
      </c>
      <c r="Q3033" t="s">
        <v>6926</v>
      </c>
      <c r="S3033" t="s">
        <v>55</v>
      </c>
    </row>
    <row r="3034" spans="1:19" hidden="1" x14ac:dyDescent="0.25">
      <c r="A3034" t="s">
        <v>5887</v>
      </c>
      <c r="B3034" t="s">
        <v>50</v>
      </c>
      <c r="C3034" t="s">
        <v>20</v>
      </c>
      <c r="D3034" t="s">
        <v>5887</v>
      </c>
      <c r="E3034" s="1">
        <v>44372.316666666666</v>
      </c>
      <c r="F3034" t="s">
        <v>57</v>
      </c>
      <c r="G3034" s="2">
        <v>44359</v>
      </c>
      <c r="H3034" s="2">
        <v>31311</v>
      </c>
      <c r="I3034">
        <v>1</v>
      </c>
      <c r="J3034" s="2">
        <v>44372</v>
      </c>
      <c r="K3034" s="2">
        <v>44372</v>
      </c>
      <c r="L3034" t="s">
        <v>29</v>
      </c>
      <c r="M3034" t="s">
        <v>30</v>
      </c>
      <c r="N3034" t="s">
        <v>5888</v>
      </c>
      <c r="O3034" t="s">
        <v>53</v>
      </c>
      <c r="P3034" t="s">
        <v>53</v>
      </c>
      <c r="Q3034" t="s">
        <v>6926</v>
      </c>
      <c r="S3034" t="s">
        <v>55</v>
      </c>
    </row>
    <row r="3035" spans="1:19" hidden="1" x14ac:dyDescent="0.25">
      <c r="A3035" t="s">
        <v>5889</v>
      </c>
      <c r="B3035" t="s">
        <v>50</v>
      </c>
      <c r="C3035" t="s">
        <v>20</v>
      </c>
      <c r="D3035" t="s">
        <v>5889</v>
      </c>
      <c r="E3035" s="1">
        <v>44372.316666666666</v>
      </c>
      <c r="F3035" t="s">
        <v>60</v>
      </c>
      <c r="G3035" s="2">
        <v>44366</v>
      </c>
      <c r="H3035" s="2">
        <v>31318</v>
      </c>
      <c r="I3035">
        <v>11</v>
      </c>
      <c r="J3035" s="2">
        <v>44372</v>
      </c>
      <c r="K3035" s="2">
        <v>44372</v>
      </c>
      <c r="L3035" t="s">
        <v>29</v>
      </c>
      <c r="M3035" t="s">
        <v>30</v>
      </c>
      <c r="N3035" t="s">
        <v>5890</v>
      </c>
      <c r="O3035" t="s">
        <v>53</v>
      </c>
      <c r="P3035" t="s">
        <v>53</v>
      </c>
      <c r="Q3035" t="s">
        <v>6926</v>
      </c>
      <c r="S3035" t="s">
        <v>55</v>
      </c>
    </row>
    <row r="3036" spans="1:19" hidden="1" x14ac:dyDescent="0.25">
      <c r="A3036" t="s">
        <v>5891</v>
      </c>
      <c r="B3036" t="s">
        <v>50</v>
      </c>
      <c r="C3036" t="s">
        <v>20</v>
      </c>
      <c r="D3036" t="s">
        <v>5891</v>
      </c>
      <c r="E3036" s="1">
        <v>44372.316666666666</v>
      </c>
      <c r="F3036" t="s">
        <v>63</v>
      </c>
      <c r="G3036" s="2">
        <v>44359</v>
      </c>
      <c r="H3036" s="2">
        <v>31311</v>
      </c>
      <c r="I3036">
        <v>1</v>
      </c>
      <c r="J3036" s="2">
        <v>44372</v>
      </c>
      <c r="K3036" s="2">
        <v>44372</v>
      </c>
      <c r="L3036" t="s">
        <v>29</v>
      </c>
      <c r="M3036" t="s">
        <v>30</v>
      </c>
      <c r="N3036" t="s">
        <v>5892</v>
      </c>
      <c r="O3036" t="s">
        <v>65</v>
      </c>
      <c r="P3036" t="s">
        <v>66</v>
      </c>
      <c r="Q3036" t="s">
        <v>6926</v>
      </c>
      <c r="S3036" t="s">
        <v>55</v>
      </c>
    </row>
    <row r="3037" spans="1:19" hidden="1" x14ac:dyDescent="0.25">
      <c r="A3037" t="s">
        <v>5893</v>
      </c>
      <c r="B3037" t="s">
        <v>50</v>
      </c>
      <c r="C3037" t="s">
        <v>20</v>
      </c>
      <c r="D3037" t="s">
        <v>5893</v>
      </c>
      <c r="E3037" s="1">
        <v>44372.316666666666</v>
      </c>
      <c r="F3037" t="s">
        <v>51</v>
      </c>
      <c r="G3037" s="2">
        <v>44359</v>
      </c>
      <c r="H3037" s="2">
        <v>31451</v>
      </c>
      <c r="I3037">
        <v>8</v>
      </c>
      <c r="J3037" s="2">
        <v>44372</v>
      </c>
      <c r="K3037" s="2">
        <v>44372</v>
      </c>
      <c r="L3037" t="s">
        <v>29</v>
      </c>
      <c r="M3037" t="s">
        <v>30</v>
      </c>
      <c r="N3037" t="s">
        <v>5894</v>
      </c>
      <c r="O3037" t="s">
        <v>53</v>
      </c>
      <c r="P3037" t="s">
        <v>53</v>
      </c>
      <c r="Q3037" t="s">
        <v>6926</v>
      </c>
      <c r="S3037" t="s">
        <v>55</v>
      </c>
    </row>
    <row r="3038" spans="1:19" hidden="1" x14ac:dyDescent="0.25">
      <c r="A3038" t="s">
        <v>5895</v>
      </c>
      <c r="B3038" t="s">
        <v>50</v>
      </c>
      <c r="C3038" t="s">
        <v>20</v>
      </c>
      <c r="D3038" t="s">
        <v>5895</v>
      </c>
      <c r="E3038" s="1">
        <v>44372.316666666666</v>
      </c>
      <c r="F3038" t="s">
        <v>57</v>
      </c>
      <c r="G3038" s="2">
        <v>44359</v>
      </c>
      <c r="H3038" s="2">
        <v>31451</v>
      </c>
      <c r="I3038">
        <v>1</v>
      </c>
      <c r="J3038" s="2">
        <v>44372</v>
      </c>
      <c r="K3038" s="2">
        <v>44372</v>
      </c>
      <c r="L3038" t="s">
        <v>29</v>
      </c>
      <c r="M3038" t="s">
        <v>30</v>
      </c>
      <c r="N3038" t="s">
        <v>5896</v>
      </c>
      <c r="O3038" t="s">
        <v>53</v>
      </c>
      <c r="P3038" t="s">
        <v>53</v>
      </c>
      <c r="Q3038" t="s">
        <v>6926</v>
      </c>
      <c r="S3038" t="s">
        <v>55</v>
      </c>
    </row>
    <row r="3039" spans="1:19" hidden="1" x14ac:dyDescent="0.25">
      <c r="A3039" t="s">
        <v>5897</v>
      </c>
      <c r="B3039" t="s">
        <v>50</v>
      </c>
      <c r="C3039" t="s">
        <v>20</v>
      </c>
      <c r="D3039" t="s">
        <v>5897</v>
      </c>
      <c r="E3039" s="1">
        <v>44372.316666666666</v>
      </c>
      <c r="F3039" t="s">
        <v>60</v>
      </c>
      <c r="G3039" s="2">
        <v>44366</v>
      </c>
      <c r="H3039" s="2">
        <v>31458</v>
      </c>
      <c r="I3039">
        <v>5</v>
      </c>
      <c r="J3039" s="2">
        <v>44372</v>
      </c>
      <c r="K3039" s="2">
        <v>44372</v>
      </c>
      <c r="L3039" t="s">
        <v>29</v>
      </c>
      <c r="M3039" t="s">
        <v>30</v>
      </c>
      <c r="N3039" t="s">
        <v>5898</v>
      </c>
      <c r="O3039" t="s">
        <v>53</v>
      </c>
      <c r="P3039" t="s">
        <v>53</v>
      </c>
      <c r="Q3039" t="s">
        <v>6926</v>
      </c>
      <c r="S3039" t="s">
        <v>55</v>
      </c>
    </row>
    <row r="3040" spans="1:19" hidden="1" x14ac:dyDescent="0.25">
      <c r="A3040" t="s">
        <v>5899</v>
      </c>
      <c r="B3040" t="s">
        <v>50</v>
      </c>
      <c r="C3040" t="s">
        <v>20</v>
      </c>
      <c r="D3040" t="s">
        <v>5899</v>
      </c>
      <c r="E3040" s="1">
        <v>44372.316666666666</v>
      </c>
      <c r="F3040" t="s">
        <v>63</v>
      </c>
      <c r="G3040" s="2">
        <v>44359</v>
      </c>
      <c r="H3040" s="2">
        <v>31451</v>
      </c>
      <c r="I3040">
        <v>1</v>
      </c>
      <c r="J3040" s="2">
        <v>44372</v>
      </c>
      <c r="K3040" s="2">
        <v>44372</v>
      </c>
      <c r="L3040" t="s">
        <v>29</v>
      </c>
      <c r="M3040" t="s">
        <v>30</v>
      </c>
      <c r="N3040" t="s">
        <v>5900</v>
      </c>
      <c r="O3040" t="s">
        <v>65</v>
      </c>
      <c r="P3040" t="s">
        <v>66</v>
      </c>
      <c r="Q3040" t="s">
        <v>6926</v>
      </c>
      <c r="S3040" t="s">
        <v>55</v>
      </c>
    </row>
    <row r="3041" spans="1:21" hidden="1" x14ac:dyDescent="0.25">
      <c r="A3041" t="s">
        <v>5901</v>
      </c>
      <c r="B3041" t="s">
        <v>19</v>
      </c>
      <c r="C3041" t="s">
        <v>20</v>
      </c>
      <c r="D3041" t="s">
        <v>5901</v>
      </c>
      <c r="E3041" s="1">
        <v>44091.656944444447</v>
      </c>
      <c r="F3041" t="s">
        <v>5902</v>
      </c>
      <c r="G3041" s="2">
        <v>44083</v>
      </c>
      <c r="H3041" s="2">
        <v>27402</v>
      </c>
      <c r="I3041">
        <v>4</v>
      </c>
      <c r="J3041" s="2">
        <v>44372</v>
      </c>
      <c r="K3041" s="2">
        <v>44372</v>
      </c>
      <c r="L3041" t="s">
        <v>29</v>
      </c>
      <c r="M3041" t="s">
        <v>30</v>
      </c>
      <c r="N3041" t="s">
        <v>5903</v>
      </c>
      <c r="O3041" t="s">
        <v>34</v>
      </c>
      <c r="P3041" t="s">
        <v>35</v>
      </c>
      <c r="Q3041" t="s">
        <v>142</v>
      </c>
      <c r="R3041" t="s">
        <v>118</v>
      </c>
    </row>
    <row r="3042" spans="1:21" hidden="1" x14ac:dyDescent="0.25">
      <c r="A3042" t="s">
        <v>5904</v>
      </c>
      <c r="B3042" t="s">
        <v>19</v>
      </c>
      <c r="C3042" t="s">
        <v>20</v>
      </c>
      <c r="D3042" t="s">
        <v>5904</v>
      </c>
      <c r="E3042" s="1">
        <v>44084.656944444447</v>
      </c>
      <c r="F3042" t="s">
        <v>5905</v>
      </c>
      <c r="G3042" s="2">
        <v>44083</v>
      </c>
      <c r="H3042" s="2">
        <v>27402</v>
      </c>
      <c r="I3042">
        <v>5</v>
      </c>
      <c r="J3042" s="2">
        <v>44372</v>
      </c>
      <c r="K3042" s="2">
        <v>44372</v>
      </c>
      <c r="L3042" t="s">
        <v>29</v>
      </c>
      <c r="M3042" t="s">
        <v>30</v>
      </c>
      <c r="N3042" t="s">
        <v>5906</v>
      </c>
      <c r="O3042" t="s">
        <v>34</v>
      </c>
      <c r="P3042" t="s">
        <v>35</v>
      </c>
      <c r="Q3042" t="s">
        <v>142</v>
      </c>
      <c r="R3042" t="s">
        <v>118</v>
      </c>
    </row>
    <row r="3043" spans="1:21" hidden="1" x14ac:dyDescent="0.25">
      <c r="A3043" t="s">
        <v>5907</v>
      </c>
      <c r="B3043" t="s">
        <v>50</v>
      </c>
      <c r="C3043" t="s">
        <v>20</v>
      </c>
      <c r="D3043" t="s">
        <v>5907</v>
      </c>
      <c r="E3043" s="1">
        <v>44372.316666666666</v>
      </c>
      <c r="F3043" t="s">
        <v>51</v>
      </c>
      <c r="G3043" s="2">
        <v>44359</v>
      </c>
      <c r="H3043" s="2">
        <v>31451</v>
      </c>
      <c r="I3043">
        <v>3</v>
      </c>
      <c r="J3043" s="2">
        <v>44372</v>
      </c>
      <c r="K3043" s="2">
        <v>44372</v>
      </c>
      <c r="L3043" t="s">
        <v>29</v>
      </c>
      <c r="M3043" t="s">
        <v>30</v>
      </c>
      <c r="N3043" t="s">
        <v>5908</v>
      </c>
      <c r="O3043" t="s">
        <v>53</v>
      </c>
      <c r="P3043" t="s">
        <v>53</v>
      </c>
      <c r="Q3043" t="s">
        <v>6926</v>
      </c>
      <c r="S3043" t="s">
        <v>55</v>
      </c>
    </row>
    <row r="3044" spans="1:21" hidden="1" x14ac:dyDescent="0.25">
      <c r="A3044" t="s">
        <v>5909</v>
      </c>
      <c r="B3044" t="s">
        <v>50</v>
      </c>
      <c r="C3044" t="s">
        <v>20</v>
      </c>
      <c r="D3044" t="s">
        <v>5909</v>
      </c>
      <c r="E3044" s="1">
        <v>44372.316666666666</v>
      </c>
      <c r="F3044" t="s">
        <v>57</v>
      </c>
      <c r="G3044" s="2">
        <v>44359</v>
      </c>
      <c r="H3044" s="2">
        <v>31451</v>
      </c>
      <c r="I3044">
        <v>1</v>
      </c>
      <c r="J3044" s="2">
        <v>44372</v>
      </c>
      <c r="K3044" s="2">
        <v>44372</v>
      </c>
      <c r="L3044" t="s">
        <v>29</v>
      </c>
      <c r="M3044" t="s">
        <v>30</v>
      </c>
      <c r="N3044" t="s">
        <v>5910</v>
      </c>
      <c r="O3044" t="s">
        <v>53</v>
      </c>
      <c r="P3044" t="s">
        <v>53</v>
      </c>
      <c r="Q3044" t="s">
        <v>6926</v>
      </c>
      <c r="S3044" t="s">
        <v>55</v>
      </c>
    </row>
    <row r="3045" spans="1:21" hidden="1" x14ac:dyDescent="0.25">
      <c r="A3045" t="s">
        <v>5911</v>
      </c>
      <c r="B3045" t="s">
        <v>50</v>
      </c>
      <c r="C3045" t="s">
        <v>20</v>
      </c>
      <c r="D3045" t="s">
        <v>5911</v>
      </c>
      <c r="E3045" s="1">
        <v>44372.316666666666</v>
      </c>
      <c r="F3045" t="s">
        <v>60</v>
      </c>
      <c r="G3045" s="2">
        <v>44366</v>
      </c>
      <c r="H3045" s="2">
        <v>31458</v>
      </c>
      <c r="I3045">
        <v>2</v>
      </c>
      <c r="J3045" s="2">
        <v>44372</v>
      </c>
      <c r="K3045" s="2">
        <v>44372</v>
      </c>
      <c r="L3045" t="s">
        <v>29</v>
      </c>
      <c r="M3045" t="s">
        <v>30</v>
      </c>
      <c r="N3045" t="s">
        <v>5912</v>
      </c>
      <c r="O3045" t="s">
        <v>53</v>
      </c>
      <c r="P3045" t="s">
        <v>53</v>
      </c>
      <c r="Q3045" t="s">
        <v>6926</v>
      </c>
      <c r="S3045" t="s">
        <v>55</v>
      </c>
    </row>
    <row r="3046" spans="1:21" hidden="1" x14ac:dyDescent="0.25">
      <c r="A3046" t="s">
        <v>5913</v>
      </c>
      <c r="B3046" t="s">
        <v>50</v>
      </c>
      <c r="C3046" t="s">
        <v>20</v>
      </c>
      <c r="D3046" t="s">
        <v>5913</v>
      </c>
      <c r="E3046" s="1">
        <v>44372.316666666666</v>
      </c>
      <c r="F3046" t="s">
        <v>63</v>
      </c>
      <c r="G3046" s="2">
        <v>44359</v>
      </c>
      <c r="H3046" s="2">
        <v>31451</v>
      </c>
      <c r="I3046">
        <v>5</v>
      </c>
      <c r="J3046" s="2">
        <v>44372</v>
      </c>
      <c r="K3046" s="2">
        <v>44372</v>
      </c>
      <c r="L3046" t="s">
        <v>29</v>
      </c>
      <c r="M3046" t="s">
        <v>30</v>
      </c>
      <c r="N3046" t="s">
        <v>5914</v>
      </c>
      <c r="O3046" t="s">
        <v>53</v>
      </c>
      <c r="P3046" t="s">
        <v>53</v>
      </c>
      <c r="Q3046" t="s">
        <v>6926</v>
      </c>
      <c r="S3046" t="s">
        <v>55</v>
      </c>
    </row>
    <row r="3047" spans="1:21" hidden="1" x14ac:dyDescent="0.25">
      <c r="A3047" t="s">
        <v>5915</v>
      </c>
      <c r="B3047" t="s">
        <v>50</v>
      </c>
      <c r="C3047" t="s">
        <v>20</v>
      </c>
      <c r="D3047" t="s">
        <v>5915</v>
      </c>
      <c r="E3047" s="1">
        <v>44372.316666666666</v>
      </c>
      <c r="F3047" t="s">
        <v>51</v>
      </c>
      <c r="G3047" s="2">
        <v>44359</v>
      </c>
      <c r="H3047" s="2">
        <v>31451</v>
      </c>
      <c r="I3047">
        <v>2</v>
      </c>
      <c r="J3047" s="2">
        <v>44372</v>
      </c>
      <c r="K3047" s="2">
        <v>44372</v>
      </c>
      <c r="L3047" t="s">
        <v>29</v>
      </c>
      <c r="M3047" t="s">
        <v>30</v>
      </c>
      <c r="N3047" t="s">
        <v>5916</v>
      </c>
      <c r="O3047" t="s">
        <v>53</v>
      </c>
      <c r="P3047" t="s">
        <v>53</v>
      </c>
      <c r="Q3047" t="s">
        <v>6926</v>
      </c>
      <c r="S3047" t="s">
        <v>55</v>
      </c>
    </row>
    <row r="3048" spans="1:21" hidden="1" x14ac:dyDescent="0.25">
      <c r="A3048" t="s">
        <v>5917</v>
      </c>
      <c r="B3048" t="s">
        <v>50</v>
      </c>
      <c r="C3048" t="s">
        <v>20</v>
      </c>
      <c r="D3048" t="s">
        <v>5917</v>
      </c>
      <c r="E3048" s="1">
        <v>44372.316666666666</v>
      </c>
      <c r="F3048" t="s">
        <v>57</v>
      </c>
      <c r="G3048" s="2">
        <v>44359</v>
      </c>
      <c r="H3048" s="2">
        <v>31451</v>
      </c>
      <c r="I3048">
        <v>1</v>
      </c>
      <c r="J3048" s="2">
        <v>44372</v>
      </c>
      <c r="K3048" s="2">
        <v>44372</v>
      </c>
      <c r="L3048" t="s">
        <v>29</v>
      </c>
      <c r="M3048" t="s">
        <v>30</v>
      </c>
      <c r="N3048" t="s">
        <v>5918</v>
      </c>
      <c r="O3048" t="s">
        <v>53</v>
      </c>
      <c r="P3048" t="s">
        <v>53</v>
      </c>
      <c r="Q3048" t="s">
        <v>6926</v>
      </c>
      <c r="S3048" t="s">
        <v>55</v>
      </c>
    </row>
    <row r="3049" spans="1:21" hidden="1" x14ac:dyDescent="0.25">
      <c r="A3049" t="s">
        <v>5919</v>
      </c>
      <c r="B3049" t="s">
        <v>50</v>
      </c>
      <c r="C3049" t="s">
        <v>20</v>
      </c>
      <c r="D3049" t="s">
        <v>5919</v>
      </c>
      <c r="E3049" s="1">
        <v>44372.316666666666</v>
      </c>
      <c r="F3049" t="s">
        <v>60</v>
      </c>
      <c r="G3049" s="2">
        <v>44366</v>
      </c>
      <c r="H3049" s="2">
        <v>31458</v>
      </c>
      <c r="I3049">
        <v>2</v>
      </c>
      <c r="J3049" s="2">
        <v>44372</v>
      </c>
      <c r="K3049" s="2">
        <v>44372</v>
      </c>
      <c r="L3049" t="s">
        <v>29</v>
      </c>
      <c r="M3049" t="s">
        <v>30</v>
      </c>
      <c r="N3049" t="s">
        <v>5920</v>
      </c>
      <c r="O3049" t="s">
        <v>53</v>
      </c>
      <c r="P3049" t="s">
        <v>53</v>
      </c>
      <c r="Q3049" t="s">
        <v>6926</v>
      </c>
      <c r="S3049" t="s">
        <v>55</v>
      </c>
    </row>
    <row r="3050" spans="1:21" hidden="1" x14ac:dyDescent="0.25">
      <c r="A3050" t="s">
        <v>5921</v>
      </c>
      <c r="B3050" t="s">
        <v>50</v>
      </c>
      <c r="C3050" t="s">
        <v>20</v>
      </c>
      <c r="D3050" t="s">
        <v>5921</v>
      </c>
      <c r="E3050" s="1">
        <v>44372.316666666666</v>
      </c>
      <c r="F3050" t="s">
        <v>63</v>
      </c>
      <c r="G3050" s="2">
        <v>44359</v>
      </c>
      <c r="H3050" s="2">
        <v>31451</v>
      </c>
      <c r="I3050">
        <v>1</v>
      </c>
      <c r="J3050" s="2">
        <v>44372</v>
      </c>
      <c r="K3050" s="2">
        <v>44372</v>
      </c>
      <c r="L3050" t="s">
        <v>29</v>
      </c>
      <c r="M3050" t="s">
        <v>30</v>
      </c>
      <c r="N3050" t="s">
        <v>5922</v>
      </c>
      <c r="O3050" t="s">
        <v>65</v>
      </c>
      <c r="P3050" t="s">
        <v>66</v>
      </c>
      <c r="Q3050" t="s">
        <v>6926</v>
      </c>
      <c r="S3050" t="s">
        <v>55</v>
      </c>
    </row>
    <row r="3051" spans="1:21" hidden="1" x14ac:dyDescent="0.25">
      <c r="A3051" t="s">
        <v>5923</v>
      </c>
      <c r="B3051" t="s">
        <v>94</v>
      </c>
      <c r="C3051" t="s">
        <v>20</v>
      </c>
      <c r="D3051" t="s">
        <v>5923</v>
      </c>
      <c r="E3051" s="1">
        <v>44368.713888888888</v>
      </c>
      <c r="F3051" t="s">
        <v>5924</v>
      </c>
      <c r="G3051" s="2">
        <v>44365</v>
      </c>
      <c r="H3051" s="2">
        <v>22651</v>
      </c>
      <c r="I3051">
        <v>45</v>
      </c>
      <c r="J3051" s="2">
        <v>44372</v>
      </c>
      <c r="K3051" s="2">
        <v>44372</v>
      </c>
      <c r="L3051" t="s">
        <v>29</v>
      </c>
      <c r="M3051" t="s">
        <v>30</v>
      </c>
      <c r="N3051" t="s">
        <v>5925</v>
      </c>
      <c r="O3051" t="s">
        <v>65</v>
      </c>
      <c r="P3051" t="s">
        <v>66</v>
      </c>
      <c r="Q3051" t="s">
        <v>118</v>
      </c>
      <c r="T3051" t="str">
        <f>VLOOKUP(O3051,Aggregations!$B$2:$C$12,2,FALSE)</f>
        <v>AVERAGE</v>
      </c>
      <c r="U3051" t="b">
        <f>ISNUMBER(SEARCH("CLOSE",B3051))</f>
        <v>0</v>
      </c>
    </row>
    <row r="3052" spans="1:21" hidden="1" x14ac:dyDescent="0.25">
      <c r="A3052" t="s">
        <v>5926</v>
      </c>
      <c r="B3052" t="s">
        <v>19</v>
      </c>
      <c r="C3052" t="s">
        <v>20</v>
      </c>
      <c r="D3052" t="s">
        <v>5926</v>
      </c>
      <c r="E3052" s="1">
        <v>40522.386805555558</v>
      </c>
      <c r="F3052" t="s">
        <v>5927</v>
      </c>
      <c r="G3052" s="2">
        <v>40520</v>
      </c>
      <c r="H3052" s="2">
        <v>39715</v>
      </c>
      <c r="I3052">
        <v>4</v>
      </c>
      <c r="J3052" s="2">
        <v>44372</v>
      </c>
      <c r="K3052" s="2">
        <v>44372</v>
      </c>
      <c r="L3052" t="s">
        <v>29</v>
      </c>
      <c r="M3052" t="s">
        <v>30</v>
      </c>
      <c r="N3052" t="s">
        <v>5928</v>
      </c>
      <c r="O3052" t="s">
        <v>25</v>
      </c>
      <c r="P3052" t="s">
        <v>26</v>
      </c>
      <c r="Q3052" t="s">
        <v>142</v>
      </c>
      <c r="R3052" t="s">
        <v>118</v>
      </c>
    </row>
    <row r="3053" spans="1:21" x14ac:dyDescent="0.25">
      <c r="A3053" t="s">
        <v>5929</v>
      </c>
      <c r="B3053" t="s">
        <v>32</v>
      </c>
      <c r="C3053" t="s">
        <v>20</v>
      </c>
      <c r="D3053" t="s">
        <v>5929</v>
      </c>
      <c r="E3053" s="1">
        <v>44371.648611111108</v>
      </c>
      <c r="F3053" t="s">
        <v>5930</v>
      </c>
      <c r="G3053" s="2">
        <v>44370</v>
      </c>
      <c r="H3053" s="2">
        <v>37608</v>
      </c>
      <c r="I3053">
        <v>5</v>
      </c>
      <c r="J3053" s="2">
        <v>44372</v>
      </c>
      <c r="K3053" s="2">
        <v>44372</v>
      </c>
      <c r="L3053" t="s">
        <v>29</v>
      </c>
      <c r="M3053" t="s">
        <v>30</v>
      </c>
      <c r="N3053" t="s">
        <v>5931</v>
      </c>
      <c r="O3053" t="s">
        <v>396</v>
      </c>
      <c r="P3053" t="s">
        <v>397</v>
      </c>
      <c r="Q3053" t="s">
        <v>118</v>
      </c>
      <c r="T3053" t="str">
        <f>VLOOKUP(O3053,Aggregations!$B$2:$C$12,2,FALSE)</f>
        <v>SUM</v>
      </c>
      <c r="U3053" t="b">
        <f>ISNUMBER(SEARCH("CLOSE",B3053))</f>
        <v>0</v>
      </c>
    </row>
    <row r="3054" spans="1:21" hidden="1" x14ac:dyDescent="0.25">
      <c r="A3054" t="s">
        <v>5932</v>
      </c>
      <c r="B3054" t="s">
        <v>32</v>
      </c>
      <c r="C3054" t="s">
        <v>20</v>
      </c>
      <c r="D3054" t="s">
        <v>5932</v>
      </c>
      <c r="E3054" s="1">
        <v>43265.65347222222</v>
      </c>
      <c r="F3054" t="s">
        <v>5933</v>
      </c>
      <c r="G3054" s="2">
        <v>43264</v>
      </c>
      <c r="H3054" s="2">
        <v>37608</v>
      </c>
      <c r="I3054">
        <v>3</v>
      </c>
      <c r="J3054" s="2">
        <v>44372</v>
      </c>
      <c r="K3054" s="2">
        <v>44372</v>
      </c>
      <c r="L3054" t="s">
        <v>29</v>
      </c>
      <c r="M3054" t="s">
        <v>30</v>
      </c>
      <c r="N3054" t="s">
        <v>5934</v>
      </c>
      <c r="O3054" t="s">
        <v>34</v>
      </c>
      <c r="P3054" t="s">
        <v>35</v>
      </c>
      <c r="Q3054" t="s">
        <v>142</v>
      </c>
      <c r="R3054" t="s">
        <v>118</v>
      </c>
    </row>
    <row r="3055" spans="1:21" hidden="1" x14ac:dyDescent="0.25">
      <c r="A3055" t="s">
        <v>5935</v>
      </c>
      <c r="B3055" t="s">
        <v>50</v>
      </c>
      <c r="C3055" t="s">
        <v>20</v>
      </c>
      <c r="D3055" t="s">
        <v>5935</v>
      </c>
      <c r="E3055" s="1">
        <v>44372.316666666666</v>
      </c>
      <c r="F3055" t="s">
        <v>51</v>
      </c>
      <c r="G3055" s="2">
        <v>44359</v>
      </c>
      <c r="H3055" s="2">
        <v>31451</v>
      </c>
      <c r="I3055">
        <v>4</v>
      </c>
      <c r="J3055" s="2">
        <v>44372</v>
      </c>
      <c r="K3055" s="2">
        <v>44372</v>
      </c>
      <c r="L3055" t="s">
        <v>29</v>
      </c>
      <c r="M3055" t="s">
        <v>30</v>
      </c>
      <c r="N3055" t="s">
        <v>5936</v>
      </c>
      <c r="O3055" t="s">
        <v>53</v>
      </c>
      <c r="P3055" t="s">
        <v>53</v>
      </c>
      <c r="Q3055" t="s">
        <v>6926</v>
      </c>
      <c r="S3055" t="s">
        <v>55</v>
      </c>
    </row>
    <row r="3056" spans="1:21" hidden="1" x14ac:dyDescent="0.25">
      <c r="A3056" t="s">
        <v>5937</v>
      </c>
      <c r="B3056" t="s">
        <v>50</v>
      </c>
      <c r="C3056" t="s">
        <v>20</v>
      </c>
      <c r="D3056" t="s">
        <v>5937</v>
      </c>
      <c r="E3056" s="1">
        <v>44372.316666666666</v>
      </c>
      <c r="F3056" t="s">
        <v>57</v>
      </c>
      <c r="G3056" s="2">
        <v>44359</v>
      </c>
      <c r="H3056" s="2">
        <v>31451</v>
      </c>
      <c r="I3056">
        <v>1</v>
      </c>
      <c r="J3056" s="2">
        <v>44372</v>
      </c>
      <c r="K3056" s="2">
        <v>44372</v>
      </c>
      <c r="L3056" t="s">
        <v>29</v>
      </c>
      <c r="M3056" t="s">
        <v>30</v>
      </c>
      <c r="N3056" t="s">
        <v>5938</v>
      </c>
      <c r="O3056" t="s">
        <v>53</v>
      </c>
      <c r="P3056" t="s">
        <v>53</v>
      </c>
      <c r="Q3056" t="s">
        <v>6926</v>
      </c>
      <c r="S3056" t="s">
        <v>55</v>
      </c>
    </row>
    <row r="3057" spans="1:21" x14ac:dyDescent="0.25">
      <c r="A3057" t="s">
        <v>5939</v>
      </c>
      <c r="B3057" t="s">
        <v>32</v>
      </c>
      <c r="C3057" t="s">
        <v>20</v>
      </c>
      <c r="D3057" t="s">
        <v>5939</v>
      </c>
      <c r="E3057" s="1">
        <v>44371.649305555555</v>
      </c>
      <c r="F3057" t="s">
        <v>5940</v>
      </c>
      <c r="G3057" s="2">
        <v>44370</v>
      </c>
      <c r="H3057" s="2">
        <v>37608</v>
      </c>
      <c r="I3057">
        <v>7</v>
      </c>
      <c r="J3057" s="2">
        <v>44372</v>
      </c>
      <c r="K3057" s="2">
        <v>44372</v>
      </c>
      <c r="L3057" t="s">
        <v>29</v>
      </c>
      <c r="M3057" t="s">
        <v>30</v>
      </c>
      <c r="N3057" t="s">
        <v>5941</v>
      </c>
      <c r="O3057" t="s">
        <v>396</v>
      </c>
      <c r="P3057" t="s">
        <v>397</v>
      </c>
      <c r="Q3057" t="s">
        <v>118</v>
      </c>
      <c r="T3057" t="str">
        <f>VLOOKUP(O3057,Aggregations!$B$2:$C$12,2,FALSE)</f>
        <v>SUM</v>
      </c>
      <c r="U3057" t="b">
        <f>ISNUMBER(SEARCH("CLOSE",B3057))</f>
        <v>0</v>
      </c>
    </row>
    <row r="3058" spans="1:21" hidden="1" x14ac:dyDescent="0.25">
      <c r="A3058" t="s">
        <v>5942</v>
      </c>
      <c r="B3058" t="s">
        <v>32</v>
      </c>
      <c r="C3058" t="s">
        <v>20</v>
      </c>
      <c r="D3058" t="s">
        <v>5942</v>
      </c>
      <c r="E3058" s="1">
        <v>40738.438194444447</v>
      </c>
      <c r="F3058" t="s">
        <v>5943</v>
      </c>
      <c r="G3058" s="2">
        <v>40415</v>
      </c>
      <c r="H3058" s="2">
        <v>37608</v>
      </c>
      <c r="I3058">
        <v>3</v>
      </c>
      <c r="J3058" s="2">
        <v>44372</v>
      </c>
      <c r="K3058" s="2">
        <v>44372</v>
      </c>
      <c r="L3058" t="s">
        <v>29</v>
      </c>
      <c r="M3058" t="s">
        <v>30</v>
      </c>
      <c r="N3058" t="s">
        <v>5944</v>
      </c>
      <c r="O3058" t="s">
        <v>34</v>
      </c>
      <c r="P3058" t="s">
        <v>35</v>
      </c>
      <c r="Q3058" t="s">
        <v>142</v>
      </c>
      <c r="R3058" t="s">
        <v>118</v>
      </c>
    </row>
    <row r="3059" spans="1:21" hidden="1" x14ac:dyDescent="0.25">
      <c r="A3059" t="s">
        <v>5945</v>
      </c>
      <c r="B3059" t="s">
        <v>32</v>
      </c>
      <c r="C3059" t="s">
        <v>20</v>
      </c>
      <c r="D3059" t="s">
        <v>5945</v>
      </c>
      <c r="E3059" s="1">
        <v>40738.438888888886</v>
      </c>
      <c r="F3059" t="s">
        <v>5946</v>
      </c>
      <c r="G3059" s="2">
        <v>40555</v>
      </c>
      <c r="H3059" s="2">
        <v>37608</v>
      </c>
      <c r="I3059">
        <v>1</v>
      </c>
      <c r="J3059" s="2">
        <v>44372</v>
      </c>
      <c r="K3059" s="2">
        <v>44372</v>
      </c>
      <c r="L3059" t="s">
        <v>29</v>
      </c>
      <c r="M3059" t="s">
        <v>30</v>
      </c>
      <c r="N3059" t="s">
        <v>5947</v>
      </c>
      <c r="O3059" t="s">
        <v>34</v>
      </c>
      <c r="P3059" t="s">
        <v>35</v>
      </c>
      <c r="Q3059" t="s">
        <v>142</v>
      </c>
      <c r="R3059" t="s">
        <v>118</v>
      </c>
    </row>
    <row r="3060" spans="1:21" hidden="1" x14ac:dyDescent="0.25">
      <c r="A3060" t="s">
        <v>5948</v>
      </c>
      <c r="B3060" t="s">
        <v>50</v>
      </c>
      <c r="C3060" t="s">
        <v>20</v>
      </c>
      <c r="D3060" t="s">
        <v>5948</v>
      </c>
      <c r="E3060" s="1">
        <v>44372.316666666666</v>
      </c>
      <c r="F3060" t="s">
        <v>60</v>
      </c>
      <c r="G3060" s="2">
        <v>44366</v>
      </c>
      <c r="H3060" s="2">
        <v>31458</v>
      </c>
      <c r="I3060">
        <v>3</v>
      </c>
      <c r="J3060" s="2">
        <v>44372</v>
      </c>
      <c r="K3060" s="2">
        <v>44372</v>
      </c>
      <c r="L3060" t="s">
        <v>29</v>
      </c>
      <c r="M3060" t="s">
        <v>30</v>
      </c>
      <c r="N3060" t="s">
        <v>5949</v>
      </c>
      <c r="O3060" t="s">
        <v>53</v>
      </c>
      <c r="P3060" t="s">
        <v>53</v>
      </c>
      <c r="Q3060" t="s">
        <v>6926</v>
      </c>
      <c r="S3060" t="s">
        <v>55</v>
      </c>
    </row>
    <row r="3061" spans="1:21" hidden="1" x14ac:dyDescent="0.25">
      <c r="A3061" t="s">
        <v>5950</v>
      </c>
      <c r="B3061" t="s">
        <v>19</v>
      </c>
      <c r="C3061" t="s">
        <v>20</v>
      </c>
      <c r="D3061" t="s">
        <v>5950</v>
      </c>
      <c r="E3061" s="1">
        <v>41026.355555555558</v>
      </c>
      <c r="F3061" t="s">
        <v>5951</v>
      </c>
      <c r="G3061" s="2">
        <v>41024</v>
      </c>
      <c r="H3061" s="2">
        <v>39708</v>
      </c>
      <c r="I3061">
        <v>1</v>
      </c>
      <c r="J3061" s="2">
        <v>44372</v>
      </c>
      <c r="K3061" s="2">
        <v>44372</v>
      </c>
      <c r="L3061" t="s">
        <v>29</v>
      </c>
      <c r="M3061" t="s">
        <v>30</v>
      </c>
      <c r="N3061" t="s">
        <v>5952</v>
      </c>
      <c r="O3061" t="s">
        <v>25</v>
      </c>
      <c r="P3061" t="s">
        <v>26</v>
      </c>
      <c r="Q3061" t="s">
        <v>142</v>
      </c>
      <c r="R3061" t="s">
        <v>118</v>
      </c>
    </row>
    <row r="3062" spans="1:21" hidden="1" x14ac:dyDescent="0.25">
      <c r="A3062" t="s">
        <v>5953</v>
      </c>
      <c r="B3062" t="s">
        <v>50</v>
      </c>
      <c r="C3062" t="s">
        <v>20</v>
      </c>
      <c r="D3062" t="s">
        <v>5953</v>
      </c>
      <c r="E3062" s="1">
        <v>44372.316666666666</v>
      </c>
      <c r="F3062" t="s">
        <v>63</v>
      </c>
      <c r="G3062" s="2">
        <v>44359</v>
      </c>
      <c r="H3062" s="2">
        <v>31451</v>
      </c>
      <c r="I3062">
        <v>1</v>
      </c>
      <c r="J3062" s="2">
        <v>44372</v>
      </c>
      <c r="K3062" s="2">
        <v>44372</v>
      </c>
      <c r="L3062" t="s">
        <v>29</v>
      </c>
      <c r="M3062" t="s">
        <v>30</v>
      </c>
      <c r="N3062" t="s">
        <v>5954</v>
      </c>
      <c r="O3062" t="s">
        <v>65</v>
      </c>
      <c r="P3062" t="s">
        <v>66</v>
      </c>
      <c r="Q3062" t="s">
        <v>6926</v>
      </c>
      <c r="S3062" t="s">
        <v>55</v>
      </c>
    </row>
    <row r="3063" spans="1:21" x14ac:dyDescent="0.25">
      <c r="A3063" t="s">
        <v>5955</v>
      </c>
      <c r="B3063" t="s">
        <v>32</v>
      </c>
      <c r="C3063" t="s">
        <v>20</v>
      </c>
      <c r="D3063" t="s">
        <v>5955</v>
      </c>
      <c r="E3063" s="1">
        <v>44371.647916666669</v>
      </c>
      <c r="G3063" s="2">
        <v>44370</v>
      </c>
      <c r="H3063" s="2">
        <v>37608</v>
      </c>
      <c r="I3063">
        <v>97</v>
      </c>
      <c r="J3063" s="2">
        <v>44372</v>
      </c>
      <c r="K3063" s="2">
        <v>44372</v>
      </c>
      <c r="L3063" t="s">
        <v>29</v>
      </c>
      <c r="M3063" t="s">
        <v>30</v>
      </c>
      <c r="N3063" t="s">
        <v>5956</v>
      </c>
      <c r="O3063" t="s">
        <v>396</v>
      </c>
      <c r="P3063" t="s">
        <v>397</v>
      </c>
      <c r="Q3063" t="s">
        <v>118</v>
      </c>
      <c r="T3063" t="str">
        <f>VLOOKUP(O3063,Aggregations!$B$2:$C$12,2,FALSE)</f>
        <v>SUM</v>
      </c>
      <c r="U3063" t="b">
        <f>ISNUMBER(SEARCH("CLOSE",B3063))</f>
        <v>0</v>
      </c>
    </row>
    <row r="3064" spans="1:21" hidden="1" x14ac:dyDescent="0.25">
      <c r="A3064" t="s">
        <v>5957</v>
      </c>
      <c r="B3064" t="s">
        <v>19</v>
      </c>
      <c r="C3064" t="s">
        <v>20</v>
      </c>
      <c r="D3064" t="s">
        <v>5957</v>
      </c>
      <c r="E3064" s="1">
        <v>41026.355555555558</v>
      </c>
      <c r="F3064" t="s">
        <v>5958</v>
      </c>
      <c r="G3064" s="2">
        <v>41024</v>
      </c>
      <c r="H3064" s="2">
        <v>40149</v>
      </c>
      <c r="I3064">
        <v>2</v>
      </c>
      <c r="J3064" s="2">
        <v>44372</v>
      </c>
      <c r="K3064" s="2">
        <v>44372</v>
      </c>
      <c r="L3064" t="s">
        <v>29</v>
      </c>
      <c r="M3064" t="s">
        <v>30</v>
      </c>
      <c r="N3064" t="s">
        <v>5959</v>
      </c>
      <c r="O3064" t="s">
        <v>25</v>
      </c>
      <c r="P3064" t="s">
        <v>26</v>
      </c>
      <c r="Q3064" t="s">
        <v>142</v>
      </c>
      <c r="R3064" t="s">
        <v>118</v>
      </c>
    </row>
    <row r="3065" spans="1:21" x14ac:dyDescent="0.25">
      <c r="A3065" t="s">
        <v>5960</v>
      </c>
      <c r="B3065" t="s">
        <v>32</v>
      </c>
      <c r="C3065" t="s">
        <v>20</v>
      </c>
      <c r="D3065" t="s">
        <v>5960</v>
      </c>
      <c r="E3065" s="1">
        <v>44371.647916666669</v>
      </c>
      <c r="F3065" t="s">
        <v>5961</v>
      </c>
      <c r="G3065" s="2">
        <v>44370</v>
      </c>
      <c r="H3065" s="2">
        <v>37608</v>
      </c>
      <c r="I3065">
        <v>7</v>
      </c>
      <c r="J3065" s="2">
        <v>44372</v>
      </c>
      <c r="K3065" s="2">
        <v>44372</v>
      </c>
      <c r="L3065" t="s">
        <v>29</v>
      </c>
      <c r="M3065" t="s">
        <v>30</v>
      </c>
      <c r="N3065" t="s">
        <v>5962</v>
      </c>
      <c r="O3065" t="s">
        <v>396</v>
      </c>
      <c r="P3065" t="s">
        <v>397</v>
      </c>
      <c r="Q3065" t="s">
        <v>118</v>
      </c>
      <c r="T3065" t="str">
        <f>VLOOKUP(O3065,Aggregations!$B$2:$C$12,2,FALSE)</f>
        <v>SUM</v>
      </c>
      <c r="U3065" t="b">
        <f>ISNUMBER(SEARCH("CLOSE",B3065))</f>
        <v>0</v>
      </c>
    </row>
    <row r="3066" spans="1:21" hidden="1" x14ac:dyDescent="0.25">
      <c r="A3066" t="s">
        <v>5963</v>
      </c>
      <c r="B3066" t="s">
        <v>32</v>
      </c>
      <c r="C3066" t="s">
        <v>20</v>
      </c>
      <c r="D3066" t="s">
        <v>5963</v>
      </c>
      <c r="E3066" s="1">
        <v>43265.65347222222</v>
      </c>
      <c r="F3066" t="s">
        <v>5964</v>
      </c>
      <c r="G3066" s="2">
        <v>43264</v>
      </c>
      <c r="H3066" s="2">
        <v>37608</v>
      </c>
      <c r="I3066">
        <v>1</v>
      </c>
      <c r="J3066" s="2">
        <v>44372</v>
      </c>
      <c r="K3066" s="2">
        <v>44372</v>
      </c>
      <c r="L3066" t="s">
        <v>29</v>
      </c>
      <c r="M3066" t="s">
        <v>30</v>
      </c>
      <c r="N3066" t="s">
        <v>5965</v>
      </c>
      <c r="O3066" t="s">
        <v>34</v>
      </c>
      <c r="P3066" t="s">
        <v>35</v>
      </c>
      <c r="Q3066" t="s">
        <v>142</v>
      </c>
      <c r="R3066" t="s">
        <v>118</v>
      </c>
    </row>
    <row r="3067" spans="1:21" hidden="1" x14ac:dyDescent="0.25">
      <c r="A3067" t="s">
        <v>5966</v>
      </c>
      <c r="B3067" t="s">
        <v>32</v>
      </c>
      <c r="C3067" t="s">
        <v>20</v>
      </c>
      <c r="D3067" t="s">
        <v>5966</v>
      </c>
      <c r="E3067" s="1">
        <v>43941.5</v>
      </c>
      <c r="F3067" t="s">
        <v>5967</v>
      </c>
      <c r="G3067" s="2">
        <v>43901</v>
      </c>
      <c r="H3067" s="2">
        <v>37608</v>
      </c>
      <c r="I3067">
        <v>2</v>
      </c>
      <c r="J3067" s="2">
        <v>44372</v>
      </c>
      <c r="K3067" s="2">
        <v>44372</v>
      </c>
      <c r="L3067" t="s">
        <v>29</v>
      </c>
      <c r="M3067" t="s">
        <v>30</v>
      </c>
      <c r="N3067" t="s">
        <v>5968</v>
      </c>
      <c r="O3067" t="s">
        <v>396</v>
      </c>
      <c r="P3067" t="s">
        <v>397</v>
      </c>
      <c r="Q3067" t="s">
        <v>142</v>
      </c>
      <c r="R3067" t="s">
        <v>118</v>
      </c>
    </row>
    <row r="3068" spans="1:21" hidden="1" x14ac:dyDescent="0.25">
      <c r="A3068" t="s">
        <v>5969</v>
      </c>
      <c r="B3068" t="s">
        <v>32</v>
      </c>
      <c r="C3068" t="s">
        <v>20</v>
      </c>
      <c r="D3068" t="s">
        <v>5969</v>
      </c>
      <c r="E3068" s="1">
        <v>43941.5</v>
      </c>
      <c r="F3068" t="s">
        <v>5967</v>
      </c>
      <c r="G3068" s="2">
        <v>43901</v>
      </c>
      <c r="H3068" s="2">
        <v>37608</v>
      </c>
      <c r="I3068">
        <v>1</v>
      </c>
      <c r="J3068" s="2">
        <v>44372</v>
      </c>
      <c r="K3068" s="2">
        <v>44372</v>
      </c>
      <c r="L3068" t="s">
        <v>29</v>
      </c>
      <c r="M3068" t="s">
        <v>30</v>
      </c>
      <c r="N3068" t="s">
        <v>5970</v>
      </c>
      <c r="O3068" t="s">
        <v>396</v>
      </c>
      <c r="P3068" t="s">
        <v>397</v>
      </c>
      <c r="Q3068" t="s">
        <v>142</v>
      </c>
      <c r="R3068" t="s">
        <v>118</v>
      </c>
    </row>
    <row r="3069" spans="1:21" hidden="1" x14ac:dyDescent="0.25">
      <c r="A3069" t="s">
        <v>5971</v>
      </c>
      <c r="B3069" t="s">
        <v>32</v>
      </c>
      <c r="C3069" t="s">
        <v>20</v>
      </c>
      <c r="D3069" t="s">
        <v>5971</v>
      </c>
      <c r="E3069" s="1">
        <v>43941.5</v>
      </c>
      <c r="F3069" t="s">
        <v>5967</v>
      </c>
      <c r="G3069" s="2">
        <v>43901</v>
      </c>
      <c r="H3069" s="2">
        <v>37608</v>
      </c>
      <c r="I3069">
        <v>1</v>
      </c>
      <c r="J3069" s="2">
        <v>44372</v>
      </c>
      <c r="K3069" s="2">
        <v>44372</v>
      </c>
      <c r="L3069" t="s">
        <v>29</v>
      </c>
      <c r="M3069" t="s">
        <v>30</v>
      </c>
      <c r="N3069" t="s">
        <v>5972</v>
      </c>
      <c r="O3069" t="s">
        <v>396</v>
      </c>
      <c r="P3069" t="s">
        <v>397</v>
      </c>
      <c r="Q3069" t="s">
        <v>142</v>
      </c>
      <c r="R3069" t="s">
        <v>118</v>
      </c>
    </row>
    <row r="3070" spans="1:21" x14ac:dyDescent="0.25">
      <c r="A3070" t="s">
        <v>5973</v>
      </c>
      <c r="B3070" t="s">
        <v>32</v>
      </c>
      <c r="C3070" t="s">
        <v>20</v>
      </c>
      <c r="D3070" t="s">
        <v>5973</v>
      </c>
      <c r="E3070" s="1">
        <v>44371.648611111108</v>
      </c>
      <c r="G3070" s="2">
        <v>44370</v>
      </c>
      <c r="H3070" s="2">
        <v>37608</v>
      </c>
      <c r="I3070">
        <v>7</v>
      </c>
      <c r="J3070" s="2">
        <v>44372</v>
      </c>
      <c r="K3070" s="2">
        <v>44372</v>
      </c>
      <c r="L3070" t="s">
        <v>29</v>
      </c>
      <c r="M3070" t="s">
        <v>30</v>
      </c>
      <c r="N3070" t="s">
        <v>5974</v>
      </c>
      <c r="O3070" t="s">
        <v>396</v>
      </c>
      <c r="P3070" t="s">
        <v>397</v>
      </c>
      <c r="Q3070" t="s">
        <v>118</v>
      </c>
      <c r="T3070" t="str">
        <f>VLOOKUP(O3070,Aggregations!$B$2:$C$12,2,FALSE)</f>
        <v>SUM</v>
      </c>
      <c r="U3070" t="b">
        <f>ISNUMBER(SEARCH("CLOSE",B3070))</f>
        <v>0</v>
      </c>
    </row>
    <row r="3071" spans="1:21" hidden="1" x14ac:dyDescent="0.25">
      <c r="A3071" t="s">
        <v>5975</v>
      </c>
      <c r="B3071" t="s">
        <v>32</v>
      </c>
      <c r="C3071" t="s">
        <v>20</v>
      </c>
      <c r="D3071" t="s">
        <v>5975</v>
      </c>
      <c r="E3071" s="1">
        <v>43265.65347222222</v>
      </c>
      <c r="F3071" t="s">
        <v>4906</v>
      </c>
      <c r="G3071" s="2">
        <v>43264</v>
      </c>
      <c r="H3071" s="2">
        <v>37608</v>
      </c>
      <c r="I3071">
        <v>2</v>
      </c>
      <c r="J3071" s="2">
        <v>44372</v>
      </c>
      <c r="K3071" s="2">
        <v>44372</v>
      </c>
      <c r="L3071" t="s">
        <v>29</v>
      </c>
      <c r="M3071" t="s">
        <v>30</v>
      </c>
      <c r="N3071" t="s">
        <v>5976</v>
      </c>
      <c r="O3071" t="s">
        <v>34</v>
      </c>
      <c r="P3071" t="s">
        <v>35</v>
      </c>
      <c r="Q3071" t="s">
        <v>142</v>
      </c>
      <c r="R3071" t="s">
        <v>118</v>
      </c>
    </row>
    <row r="3072" spans="1:21" hidden="1" x14ac:dyDescent="0.25">
      <c r="A3072" t="s">
        <v>5977</v>
      </c>
      <c r="B3072" t="s">
        <v>32</v>
      </c>
      <c r="C3072" t="s">
        <v>20</v>
      </c>
      <c r="D3072" t="s">
        <v>5977</v>
      </c>
      <c r="E3072" s="1">
        <v>43265.65347222222</v>
      </c>
      <c r="F3072" t="s">
        <v>5978</v>
      </c>
      <c r="G3072" s="2">
        <v>43264</v>
      </c>
      <c r="H3072" s="2">
        <v>37608</v>
      </c>
      <c r="I3072">
        <v>1</v>
      </c>
      <c r="J3072" s="2">
        <v>44372</v>
      </c>
      <c r="K3072" s="2">
        <v>44372</v>
      </c>
      <c r="L3072" t="s">
        <v>29</v>
      </c>
      <c r="M3072" t="s">
        <v>30</v>
      </c>
      <c r="N3072" t="s">
        <v>5979</v>
      </c>
      <c r="O3072" t="s">
        <v>34</v>
      </c>
      <c r="P3072" t="s">
        <v>35</v>
      </c>
      <c r="Q3072" t="s">
        <v>142</v>
      </c>
      <c r="R3072" t="s">
        <v>118</v>
      </c>
    </row>
    <row r="3073" spans="1:21" hidden="1" x14ac:dyDescent="0.25">
      <c r="A3073" t="s">
        <v>5980</v>
      </c>
      <c r="B3073" t="s">
        <v>32</v>
      </c>
      <c r="C3073" t="s">
        <v>20</v>
      </c>
      <c r="D3073" t="s">
        <v>5980</v>
      </c>
      <c r="E3073" s="1">
        <v>41949.661111111112</v>
      </c>
      <c r="F3073" t="s">
        <v>5981</v>
      </c>
      <c r="G3073" s="2">
        <v>41948</v>
      </c>
      <c r="H3073" s="2">
        <v>37608</v>
      </c>
      <c r="I3073">
        <v>2</v>
      </c>
      <c r="J3073" s="2">
        <v>44372</v>
      </c>
      <c r="K3073" s="2">
        <v>44372</v>
      </c>
      <c r="L3073" t="s">
        <v>29</v>
      </c>
      <c r="M3073" t="s">
        <v>30</v>
      </c>
      <c r="N3073" t="s">
        <v>5982</v>
      </c>
      <c r="O3073" t="s">
        <v>34</v>
      </c>
      <c r="P3073" t="s">
        <v>35</v>
      </c>
      <c r="Q3073" t="s">
        <v>142</v>
      </c>
      <c r="R3073" t="s">
        <v>118</v>
      </c>
    </row>
    <row r="3074" spans="1:21" hidden="1" x14ac:dyDescent="0.25">
      <c r="A3074" t="s">
        <v>5983</v>
      </c>
      <c r="B3074" t="s">
        <v>94</v>
      </c>
      <c r="C3074" t="s">
        <v>20</v>
      </c>
      <c r="D3074" t="s">
        <v>5983</v>
      </c>
      <c r="E3074" s="1">
        <v>36707</v>
      </c>
      <c r="F3074" t="s">
        <v>5984</v>
      </c>
      <c r="G3074" s="2">
        <v>36707</v>
      </c>
      <c r="H3074" s="2">
        <v>27761</v>
      </c>
      <c r="I3074">
        <v>4</v>
      </c>
      <c r="J3074" s="2">
        <v>44372</v>
      </c>
      <c r="K3074" s="2">
        <v>44372</v>
      </c>
      <c r="L3074" t="s">
        <v>29</v>
      </c>
      <c r="M3074" t="s">
        <v>30</v>
      </c>
      <c r="N3074" t="s">
        <v>5985</v>
      </c>
      <c r="O3074" t="s">
        <v>65</v>
      </c>
      <c r="P3074" t="s">
        <v>66</v>
      </c>
      <c r="Q3074" t="s">
        <v>142</v>
      </c>
      <c r="R3074" t="s">
        <v>118</v>
      </c>
    </row>
    <row r="3075" spans="1:21" hidden="1" x14ac:dyDescent="0.25">
      <c r="A3075" t="s">
        <v>5986</v>
      </c>
      <c r="B3075" t="s">
        <v>94</v>
      </c>
      <c r="C3075" t="s">
        <v>20</v>
      </c>
      <c r="D3075" t="s">
        <v>5986</v>
      </c>
      <c r="E3075" s="1">
        <v>38925.498611111114</v>
      </c>
      <c r="F3075" t="s">
        <v>5984</v>
      </c>
      <c r="G3075" s="2">
        <v>36707</v>
      </c>
      <c r="H3075" s="2">
        <v>27761</v>
      </c>
      <c r="I3075">
        <v>2</v>
      </c>
      <c r="J3075" s="2">
        <v>44372</v>
      </c>
      <c r="K3075" s="2">
        <v>44372</v>
      </c>
      <c r="L3075" t="s">
        <v>29</v>
      </c>
      <c r="M3075" t="s">
        <v>30</v>
      </c>
      <c r="N3075" t="s">
        <v>5987</v>
      </c>
      <c r="O3075" t="s">
        <v>65</v>
      </c>
      <c r="P3075" t="s">
        <v>66</v>
      </c>
      <c r="Q3075" t="s">
        <v>142</v>
      </c>
      <c r="R3075" t="s">
        <v>118</v>
      </c>
    </row>
    <row r="3076" spans="1:21" hidden="1" x14ac:dyDescent="0.25">
      <c r="A3076" t="s">
        <v>5988</v>
      </c>
      <c r="B3076" t="s">
        <v>94</v>
      </c>
      <c r="C3076" t="s">
        <v>20</v>
      </c>
      <c r="D3076" t="s">
        <v>5988</v>
      </c>
      <c r="E3076" s="1">
        <v>44368.713888888888</v>
      </c>
      <c r="F3076" t="s">
        <v>5924</v>
      </c>
      <c r="G3076" s="2">
        <v>44365</v>
      </c>
      <c r="H3076" s="2">
        <v>22651</v>
      </c>
      <c r="I3076">
        <v>40</v>
      </c>
      <c r="J3076" s="2">
        <v>44372</v>
      </c>
      <c r="K3076" s="2">
        <v>44372</v>
      </c>
      <c r="L3076" t="s">
        <v>29</v>
      </c>
      <c r="M3076" t="s">
        <v>30</v>
      </c>
      <c r="N3076" t="s">
        <v>5989</v>
      </c>
      <c r="O3076" t="s">
        <v>65</v>
      </c>
      <c r="P3076" t="s">
        <v>66</v>
      </c>
      <c r="Q3076" t="s">
        <v>118</v>
      </c>
      <c r="T3076" t="str">
        <f>VLOOKUP(O3076,Aggregations!$B$2:$C$12,2,FALSE)</f>
        <v>AVERAGE</v>
      </c>
      <c r="U3076" t="b">
        <f>ISNUMBER(SEARCH("CLOSE",B3076))</f>
        <v>0</v>
      </c>
    </row>
    <row r="3077" spans="1:21" hidden="1" x14ac:dyDescent="0.25">
      <c r="A3077" t="s">
        <v>5990</v>
      </c>
      <c r="B3077" t="s">
        <v>50</v>
      </c>
      <c r="C3077" t="s">
        <v>20</v>
      </c>
      <c r="D3077" t="s">
        <v>5990</v>
      </c>
      <c r="E3077" s="1">
        <v>44371.460416666669</v>
      </c>
      <c r="F3077" t="s">
        <v>5991</v>
      </c>
      <c r="G3077" s="2">
        <v>44366</v>
      </c>
      <c r="H3077" s="2">
        <v>38724</v>
      </c>
      <c r="I3077">
        <v>1</v>
      </c>
      <c r="J3077" s="2">
        <v>44372</v>
      </c>
      <c r="K3077" s="2">
        <v>44372</v>
      </c>
      <c r="L3077" t="s">
        <v>29</v>
      </c>
      <c r="M3077" t="s">
        <v>30</v>
      </c>
      <c r="N3077" t="s">
        <v>5992</v>
      </c>
      <c r="O3077" t="s">
        <v>53</v>
      </c>
      <c r="P3077" t="s">
        <v>53</v>
      </c>
      <c r="Q3077" t="s">
        <v>6926</v>
      </c>
      <c r="S3077" t="s">
        <v>55</v>
      </c>
    </row>
    <row r="3078" spans="1:21" hidden="1" x14ac:dyDescent="0.25">
      <c r="A3078" t="s">
        <v>5993</v>
      </c>
      <c r="B3078" t="s">
        <v>50</v>
      </c>
      <c r="C3078" t="s">
        <v>20</v>
      </c>
      <c r="D3078" t="s">
        <v>5993</v>
      </c>
      <c r="E3078" s="1">
        <v>44371.459027777775</v>
      </c>
      <c r="F3078" t="s">
        <v>5991</v>
      </c>
      <c r="G3078" s="2">
        <v>44366</v>
      </c>
      <c r="H3078" s="2">
        <v>39088</v>
      </c>
      <c r="I3078">
        <v>1</v>
      </c>
      <c r="J3078" s="2">
        <v>44372</v>
      </c>
      <c r="K3078" s="2">
        <v>44372</v>
      </c>
      <c r="L3078" t="s">
        <v>29</v>
      </c>
      <c r="M3078" t="s">
        <v>30</v>
      </c>
      <c r="N3078" t="s">
        <v>5992</v>
      </c>
      <c r="O3078" t="s">
        <v>222</v>
      </c>
      <c r="P3078" t="s">
        <v>223</v>
      </c>
      <c r="Q3078" t="s">
        <v>6926</v>
      </c>
      <c r="S3078" t="s">
        <v>55</v>
      </c>
    </row>
    <row r="3079" spans="1:21" hidden="1" x14ac:dyDescent="0.25">
      <c r="A3079" t="s">
        <v>5994</v>
      </c>
      <c r="B3079" t="s">
        <v>50</v>
      </c>
      <c r="C3079" t="s">
        <v>20</v>
      </c>
      <c r="D3079" t="s">
        <v>5994</v>
      </c>
      <c r="E3079" s="1">
        <v>44371.460416666669</v>
      </c>
      <c r="F3079" t="s">
        <v>5991</v>
      </c>
      <c r="G3079" s="2">
        <v>44366</v>
      </c>
      <c r="H3079" s="2">
        <v>38724</v>
      </c>
      <c r="I3079">
        <v>1</v>
      </c>
      <c r="J3079" s="2">
        <v>44372</v>
      </c>
      <c r="K3079" s="2">
        <v>44372</v>
      </c>
      <c r="L3079" t="s">
        <v>29</v>
      </c>
      <c r="M3079" t="s">
        <v>30</v>
      </c>
      <c r="N3079" t="s">
        <v>5995</v>
      </c>
      <c r="O3079" t="s">
        <v>53</v>
      </c>
      <c r="P3079" t="s">
        <v>53</v>
      </c>
      <c r="Q3079" t="s">
        <v>6926</v>
      </c>
      <c r="S3079" t="s">
        <v>55</v>
      </c>
    </row>
    <row r="3080" spans="1:21" hidden="1" x14ac:dyDescent="0.25">
      <c r="A3080" t="s">
        <v>5996</v>
      </c>
      <c r="B3080" t="s">
        <v>50</v>
      </c>
      <c r="C3080" t="s">
        <v>20</v>
      </c>
      <c r="D3080" t="s">
        <v>5996</v>
      </c>
      <c r="E3080" s="1">
        <v>44371.459027777775</v>
      </c>
      <c r="F3080" t="s">
        <v>5991</v>
      </c>
      <c r="G3080" s="2">
        <v>44366</v>
      </c>
      <c r="H3080" s="2">
        <v>39088</v>
      </c>
      <c r="I3080">
        <v>1</v>
      </c>
      <c r="J3080" s="2">
        <v>44372</v>
      </c>
      <c r="K3080" s="2">
        <v>44372</v>
      </c>
      <c r="L3080" t="s">
        <v>29</v>
      </c>
      <c r="M3080" t="s">
        <v>30</v>
      </c>
      <c r="N3080" t="s">
        <v>5995</v>
      </c>
      <c r="O3080" t="s">
        <v>222</v>
      </c>
      <c r="P3080" t="s">
        <v>223</v>
      </c>
      <c r="Q3080" t="s">
        <v>6926</v>
      </c>
      <c r="S3080" t="s">
        <v>55</v>
      </c>
    </row>
    <row r="3081" spans="1:21" hidden="1" x14ac:dyDescent="0.25">
      <c r="A3081" t="s">
        <v>5997</v>
      </c>
      <c r="B3081" t="s">
        <v>50</v>
      </c>
      <c r="C3081" t="s">
        <v>20</v>
      </c>
      <c r="D3081" t="s">
        <v>5997</v>
      </c>
      <c r="E3081" s="1">
        <v>44371.460416666669</v>
      </c>
      <c r="F3081" t="s">
        <v>5991</v>
      </c>
      <c r="G3081" s="2">
        <v>44366</v>
      </c>
      <c r="H3081" s="2">
        <v>38724</v>
      </c>
      <c r="I3081">
        <v>1</v>
      </c>
      <c r="J3081" s="2">
        <v>44372</v>
      </c>
      <c r="K3081" s="2">
        <v>44372</v>
      </c>
      <c r="L3081" t="s">
        <v>29</v>
      </c>
      <c r="M3081" t="s">
        <v>30</v>
      </c>
      <c r="N3081" t="s">
        <v>5998</v>
      </c>
      <c r="O3081" t="s">
        <v>53</v>
      </c>
      <c r="P3081" t="s">
        <v>53</v>
      </c>
      <c r="Q3081" t="s">
        <v>6926</v>
      </c>
      <c r="S3081" t="s">
        <v>55</v>
      </c>
    </row>
    <row r="3082" spans="1:21" hidden="1" x14ac:dyDescent="0.25">
      <c r="A3082" t="s">
        <v>5999</v>
      </c>
      <c r="B3082" t="s">
        <v>50</v>
      </c>
      <c r="C3082" t="s">
        <v>20</v>
      </c>
      <c r="D3082" t="s">
        <v>5999</v>
      </c>
      <c r="E3082" s="1">
        <v>44371.459027777775</v>
      </c>
      <c r="F3082" t="s">
        <v>5991</v>
      </c>
      <c r="G3082" s="2">
        <v>44366</v>
      </c>
      <c r="H3082" s="2">
        <v>39088</v>
      </c>
      <c r="I3082">
        <v>1</v>
      </c>
      <c r="J3082" s="2">
        <v>44372</v>
      </c>
      <c r="K3082" s="2">
        <v>44372</v>
      </c>
      <c r="L3082" t="s">
        <v>29</v>
      </c>
      <c r="M3082" t="s">
        <v>30</v>
      </c>
      <c r="N3082" t="s">
        <v>5998</v>
      </c>
      <c r="O3082" t="s">
        <v>222</v>
      </c>
      <c r="P3082" t="s">
        <v>223</v>
      </c>
      <c r="Q3082" t="s">
        <v>6926</v>
      </c>
      <c r="S3082" t="s">
        <v>55</v>
      </c>
    </row>
    <row r="3083" spans="1:21" hidden="1" x14ac:dyDescent="0.25">
      <c r="A3083" t="s">
        <v>6000</v>
      </c>
      <c r="B3083" t="s">
        <v>50</v>
      </c>
      <c r="C3083" t="s">
        <v>20</v>
      </c>
      <c r="D3083" t="s">
        <v>6000</v>
      </c>
      <c r="E3083" s="1">
        <v>44371.460416666669</v>
      </c>
      <c r="F3083" t="s">
        <v>5991</v>
      </c>
      <c r="G3083" s="2">
        <v>44366</v>
      </c>
      <c r="H3083" s="2">
        <v>38724</v>
      </c>
      <c r="I3083">
        <v>1</v>
      </c>
      <c r="J3083" s="2">
        <v>44372</v>
      </c>
      <c r="K3083" s="2">
        <v>44372</v>
      </c>
      <c r="L3083" t="s">
        <v>29</v>
      </c>
      <c r="M3083" t="s">
        <v>30</v>
      </c>
      <c r="N3083" t="s">
        <v>6001</v>
      </c>
      <c r="O3083" t="s">
        <v>53</v>
      </c>
      <c r="P3083" t="s">
        <v>53</v>
      </c>
      <c r="Q3083" t="s">
        <v>6926</v>
      </c>
      <c r="S3083" t="s">
        <v>55</v>
      </c>
    </row>
    <row r="3084" spans="1:21" hidden="1" x14ac:dyDescent="0.25">
      <c r="A3084" t="s">
        <v>6002</v>
      </c>
      <c r="B3084" t="s">
        <v>50</v>
      </c>
      <c r="C3084" t="s">
        <v>20</v>
      </c>
      <c r="D3084" t="s">
        <v>6002</v>
      </c>
      <c r="E3084" s="1">
        <v>44371.459027777775</v>
      </c>
      <c r="F3084" t="s">
        <v>5991</v>
      </c>
      <c r="G3084" s="2">
        <v>44366</v>
      </c>
      <c r="H3084" s="2">
        <v>39088</v>
      </c>
      <c r="I3084">
        <v>1</v>
      </c>
      <c r="J3084" s="2">
        <v>44372</v>
      </c>
      <c r="K3084" s="2">
        <v>44372</v>
      </c>
      <c r="L3084" t="s">
        <v>29</v>
      </c>
      <c r="M3084" t="s">
        <v>30</v>
      </c>
      <c r="N3084" t="s">
        <v>6001</v>
      </c>
      <c r="O3084" t="s">
        <v>222</v>
      </c>
      <c r="P3084" t="s">
        <v>223</v>
      </c>
      <c r="Q3084" t="s">
        <v>6926</v>
      </c>
      <c r="S3084" t="s">
        <v>55</v>
      </c>
    </row>
    <row r="3085" spans="1:21" hidden="1" x14ac:dyDescent="0.25">
      <c r="A3085" t="s">
        <v>6003</v>
      </c>
      <c r="B3085" t="s">
        <v>50</v>
      </c>
      <c r="C3085" t="s">
        <v>20</v>
      </c>
      <c r="D3085" t="s">
        <v>6003</v>
      </c>
      <c r="E3085" s="1">
        <v>44371.459722222222</v>
      </c>
      <c r="F3085" t="s">
        <v>5991</v>
      </c>
      <c r="G3085" s="2">
        <v>44366</v>
      </c>
      <c r="H3085" s="2">
        <v>38724</v>
      </c>
      <c r="I3085">
        <v>3</v>
      </c>
      <c r="J3085" s="2">
        <v>44372</v>
      </c>
      <c r="K3085" s="2">
        <v>44372</v>
      </c>
      <c r="L3085" t="s">
        <v>29</v>
      </c>
      <c r="M3085" t="s">
        <v>30</v>
      </c>
      <c r="N3085" t="s">
        <v>6004</v>
      </c>
      <c r="O3085" t="s">
        <v>53</v>
      </c>
      <c r="P3085" t="s">
        <v>53</v>
      </c>
      <c r="Q3085" t="s">
        <v>6926</v>
      </c>
      <c r="S3085" t="s">
        <v>55</v>
      </c>
    </row>
    <row r="3086" spans="1:21" hidden="1" x14ac:dyDescent="0.25">
      <c r="A3086" t="s">
        <v>6005</v>
      </c>
      <c r="B3086" t="s">
        <v>50</v>
      </c>
      <c r="C3086" t="s">
        <v>20</v>
      </c>
      <c r="D3086" t="s">
        <v>6005</v>
      </c>
      <c r="E3086" s="1">
        <v>44371.459027777775</v>
      </c>
      <c r="F3086" t="s">
        <v>5991</v>
      </c>
      <c r="G3086" s="2">
        <v>44366</v>
      </c>
      <c r="H3086" s="2">
        <v>39088</v>
      </c>
      <c r="I3086">
        <v>1</v>
      </c>
      <c r="J3086" s="2">
        <v>44372</v>
      </c>
      <c r="K3086" s="2">
        <v>44372</v>
      </c>
      <c r="L3086" t="s">
        <v>29</v>
      </c>
      <c r="M3086" t="s">
        <v>30</v>
      </c>
      <c r="N3086" t="s">
        <v>6004</v>
      </c>
      <c r="O3086" t="s">
        <v>222</v>
      </c>
      <c r="P3086" t="s">
        <v>223</v>
      </c>
      <c r="Q3086" t="s">
        <v>6926</v>
      </c>
      <c r="S3086" t="s">
        <v>55</v>
      </c>
    </row>
    <row r="3087" spans="1:21" hidden="1" x14ac:dyDescent="0.25">
      <c r="A3087" t="s">
        <v>6006</v>
      </c>
      <c r="B3087" t="s">
        <v>50</v>
      </c>
      <c r="C3087" t="s">
        <v>20</v>
      </c>
      <c r="D3087" t="s">
        <v>6006</v>
      </c>
      <c r="E3087" s="1">
        <v>44371.460416666669</v>
      </c>
      <c r="F3087" t="s">
        <v>5991</v>
      </c>
      <c r="G3087" s="2">
        <v>44366</v>
      </c>
      <c r="H3087" s="2">
        <v>38724</v>
      </c>
      <c r="I3087">
        <v>1</v>
      </c>
      <c r="J3087" s="2">
        <v>44372</v>
      </c>
      <c r="K3087" s="2">
        <v>44372</v>
      </c>
      <c r="L3087" t="s">
        <v>29</v>
      </c>
      <c r="M3087" t="s">
        <v>30</v>
      </c>
      <c r="N3087" t="s">
        <v>6007</v>
      </c>
      <c r="O3087" t="s">
        <v>53</v>
      </c>
      <c r="P3087" t="s">
        <v>53</v>
      </c>
      <c r="Q3087" t="s">
        <v>6926</v>
      </c>
      <c r="S3087" t="s">
        <v>55</v>
      </c>
    </row>
    <row r="3088" spans="1:21" hidden="1" x14ac:dyDescent="0.25">
      <c r="A3088" t="s">
        <v>6008</v>
      </c>
      <c r="B3088" t="s">
        <v>50</v>
      </c>
      <c r="C3088" t="s">
        <v>20</v>
      </c>
      <c r="D3088" t="s">
        <v>6008</v>
      </c>
      <c r="E3088" s="1">
        <v>44371.459027777775</v>
      </c>
      <c r="F3088" t="s">
        <v>5991</v>
      </c>
      <c r="G3088" s="2">
        <v>44366</v>
      </c>
      <c r="H3088" s="2">
        <v>39088</v>
      </c>
      <c r="I3088">
        <v>1</v>
      </c>
      <c r="J3088" s="2">
        <v>44372</v>
      </c>
      <c r="K3088" s="2">
        <v>44372</v>
      </c>
      <c r="L3088" t="s">
        <v>29</v>
      </c>
      <c r="M3088" t="s">
        <v>30</v>
      </c>
      <c r="N3088" t="s">
        <v>6007</v>
      </c>
      <c r="O3088" t="s">
        <v>222</v>
      </c>
      <c r="P3088" t="s">
        <v>223</v>
      </c>
      <c r="Q3088" t="s">
        <v>6926</v>
      </c>
      <c r="S3088" t="s">
        <v>55</v>
      </c>
    </row>
    <row r="3089" spans="1:19" hidden="1" x14ac:dyDescent="0.25">
      <c r="A3089" t="s">
        <v>6009</v>
      </c>
      <c r="B3089" t="s">
        <v>50</v>
      </c>
      <c r="C3089" t="s">
        <v>20</v>
      </c>
      <c r="D3089" t="s">
        <v>6009</v>
      </c>
      <c r="E3089" s="1">
        <v>44371.460416666669</v>
      </c>
      <c r="F3089" t="s">
        <v>5991</v>
      </c>
      <c r="G3089" s="2">
        <v>44366</v>
      </c>
      <c r="H3089" s="2">
        <v>38724</v>
      </c>
      <c r="I3089">
        <v>1</v>
      </c>
      <c r="J3089" s="2">
        <v>44372</v>
      </c>
      <c r="K3089" s="2">
        <v>44372</v>
      </c>
      <c r="L3089" t="s">
        <v>29</v>
      </c>
      <c r="M3089" t="s">
        <v>30</v>
      </c>
      <c r="N3089" t="s">
        <v>6010</v>
      </c>
      <c r="O3089" t="s">
        <v>53</v>
      </c>
      <c r="P3089" t="s">
        <v>53</v>
      </c>
      <c r="Q3089" t="s">
        <v>6926</v>
      </c>
      <c r="S3089" t="s">
        <v>55</v>
      </c>
    </row>
    <row r="3090" spans="1:19" hidden="1" x14ac:dyDescent="0.25">
      <c r="A3090" t="s">
        <v>6011</v>
      </c>
      <c r="B3090" t="s">
        <v>50</v>
      </c>
      <c r="C3090" t="s">
        <v>20</v>
      </c>
      <c r="D3090" t="s">
        <v>6011</v>
      </c>
      <c r="E3090" s="1">
        <v>44371.459027777775</v>
      </c>
      <c r="F3090" t="s">
        <v>5991</v>
      </c>
      <c r="G3090" s="2">
        <v>44366</v>
      </c>
      <c r="H3090" s="2">
        <v>39088</v>
      </c>
      <c r="I3090">
        <v>1</v>
      </c>
      <c r="J3090" s="2">
        <v>44372</v>
      </c>
      <c r="K3090" s="2">
        <v>44372</v>
      </c>
      <c r="L3090" t="s">
        <v>29</v>
      </c>
      <c r="M3090" t="s">
        <v>30</v>
      </c>
      <c r="N3090" t="s">
        <v>6010</v>
      </c>
      <c r="O3090" t="s">
        <v>222</v>
      </c>
      <c r="P3090" t="s">
        <v>223</v>
      </c>
      <c r="Q3090" t="s">
        <v>6926</v>
      </c>
      <c r="S3090" t="s">
        <v>55</v>
      </c>
    </row>
    <row r="3091" spans="1:19" hidden="1" x14ac:dyDescent="0.25">
      <c r="A3091" t="s">
        <v>6012</v>
      </c>
      <c r="B3091" t="s">
        <v>50</v>
      </c>
      <c r="C3091" t="s">
        <v>20</v>
      </c>
      <c r="D3091" t="s">
        <v>6012</v>
      </c>
      <c r="E3091" s="1">
        <v>44371.460416666669</v>
      </c>
      <c r="F3091" t="s">
        <v>5991</v>
      </c>
      <c r="G3091" s="2">
        <v>44366</v>
      </c>
      <c r="H3091" s="2">
        <v>38724</v>
      </c>
      <c r="I3091">
        <v>1</v>
      </c>
      <c r="J3091" s="2">
        <v>44372</v>
      </c>
      <c r="K3091" s="2">
        <v>44372</v>
      </c>
      <c r="L3091" t="s">
        <v>29</v>
      </c>
      <c r="M3091" t="s">
        <v>30</v>
      </c>
      <c r="N3091" t="s">
        <v>6013</v>
      </c>
      <c r="O3091" t="s">
        <v>53</v>
      </c>
      <c r="P3091" t="s">
        <v>53</v>
      </c>
      <c r="Q3091" t="s">
        <v>6926</v>
      </c>
      <c r="S3091" t="s">
        <v>55</v>
      </c>
    </row>
    <row r="3092" spans="1:19" hidden="1" x14ac:dyDescent="0.25">
      <c r="A3092" t="s">
        <v>6014</v>
      </c>
      <c r="B3092" t="s">
        <v>50</v>
      </c>
      <c r="C3092" t="s">
        <v>20</v>
      </c>
      <c r="D3092" t="s">
        <v>6014</v>
      </c>
      <c r="E3092" s="1">
        <v>44371.459027777775</v>
      </c>
      <c r="F3092" t="s">
        <v>5991</v>
      </c>
      <c r="G3092" s="2">
        <v>44366</v>
      </c>
      <c r="H3092" s="2">
        <v>39088</v>
      </c>
      <c r="I3092">
        <v>1</v>
      </c>
      <c r="J3092" s="2">
        <v>44372</v>
      </c>
      <c r="K3092" s="2">
        <v>44372</v>
      </c>
      <c r="L3092" t="s">
        <v>29</v>
      </c>
      <c r="M3092" t="s">
        <v>30</v>
      </c>
      <c r="N3092" t="s">
        <v>6013</v>
      </c>
      <c r="O3092" t="s">
        <v>222</v>
      </c>
      <c r="P3092" t="s">
        <v>223</v>
      </c>
      <c r="Q3092" t="s">
        <v>6926</v>
      </c>
      <c r="S3092" t="s">
        <v>55</v>
      </c>
    </row>
    <row r="3093" spans="1:19" hidden="1" x14ac:dyDescent="0.25">
      <c r="A3093" t="s">
        <v>6015</v>
      </c>
      <c r="B3093" t="s">
        <v>50</v>
      </c>
      <c r="C3093" t="s">
        <v>20</v>
      </c>
      <c r="D3093" t="s">
        <v>6015</v>
      </c>
      <c r="E3093" s="1">
        <v>44371.460416666669</v>
      </c>
      <c r="F3093" t="s">
        <v>5991</v>
      </c>
      <c r="G3093" s="2">
        <v>44366</v>
      </c>
      <c r="H3093" s="2">
        <v>38724</v>
      </c>
      <c r="I3093">
        <v>1</v>
      </c>
      <c r="J3093" s="2">
        <v>44372</v>
      </c>
      <c r="K3093" s="2">
        <v>44372</v>
      </c>
      <c r="L3093" t="s">
        <v>29</v>
      </c>
      <c r="M3093" t="s">
        <v>30</v>
      </c>
      <c r="N3093" t="s">
        <v>6016</v>
      </c>
      <c r="O3093" t="s">
        <v>53</v>
      </c>
      <c r="P3093" t="s">
        <v>53</v>
      </c>
      <c r="Q3093" t="s">
        <v>6926</v>
      </c>
      <c r="S3093" t="s">
        <v>55</v>
      </c>
    </row>
    <row r="3094" spans="1:19" hidden="1" x14ac:dyDescent="0.25">
      <c r="A3094" t="s">
        <v>6017</v>
      </c>
      <c r="B3094" t="s">
        <v>50</v>
      </c>
      <c r="C3094" t="s">
        <v>20</v>
      </c>
      <c r="D3094" t="s">
        <v>6017</v>
      </c>
      <c r="E3094" s="1">
        <v>44371.459027777775</v>
      </c>
      <c r="F3094" t="s">
        <v>5991</v>
      </c>
      <c r="G3094" s="2">
        <v>44366</v>
      </c>
      <c r="H3094" s="2">
        <v>39088</v>
      </c>
      <c r="I3094">
        <v>1</v>
      </c>
      <c r="J3094" s="2">
        <v>44372</v>
      </c>
      <c r="K3094" s="2">
        <v>44372</v>
      </c>
      <c r="L3094" t="s">
        <v>29</v>
      </c>
      <c r="M3094" t="s">
        <v>30</v>
      </c>
      <c r="N3094" t="s">
        <v>6016</v>
      </c>
      <c r="O3094" t="s">
        <v>222</v>
      </c>
      <c r="P3094" t="s">
        <v>223</v>
      </c>
      <c r="Q3094" t="s">
        <v>6926</v>
      </c>
      <c r="S3094" t="s">
        <v>55</v>
      </c>
    </row>
    <row r="3095" spans="1:19" hidden="1" x14ac:dyDescent="0.25">
      <c r="A3095" t="s">
        <v>6018</v>
      </c>
      <c r="B3095" t="s">
        <v>50</v>
      </c>
      <c r="C3095" t="s">
        <v>20</v>
      </c>
      <c r="D3095" t="s">
        <v>6018</v>
      </c>
      <c r="E3095" s="1">
        <v>44371.460416666669</v>
      </c>
      <c r="F3095" t="s">
        <v>5991</v>
      </c>
      <c r="G3095" s="2">
        <v>44366</v>
      </c>
      <c r="H3095" s="2">
        <v>38724</v>
      </c>
      <c r="I3095">
        <v>1</v>
      </c>
      <c r="J3095" s="2">
        <v>44372</v>
      </c>
      <c r="K3095" s="2">
        <v>44372</v>
      </c>
      <c r="L3095" t="s">
        <v>29</v>
      </c>
      <c r="M3095" t="s">
        <v>30</v>
      </c>
      <c r="N3095" t="s">
        <v>6019</v>
      </c>
      <c r="O3095" t="s">
        <v>53</v>
      </c>
      <c r="P3095" t="s">
        <v>53</v>
      </c>
      <c r="Q3095" t="s">
        <v>6926</v>
      </c>
      <c r="S3095" t="s">
        <v>55</v>
      </c>
    </row>
    <row r="3096" spans="1:19" hidden="1" x14ac:dyDescent="0.25">
      <c r="A3096" t="s">
        <v>6020</v>
      </c>
      <c r="B3096" t="s">
        <v>50</v>
      </c>
      <c r="C3096" t="s">
        <v>20</v>
      </c>
      <c r="D3096" t="s">
        <v>6020</v>
      </c>
      <c r="E3096" s="1">
        <v>44371.459027777775</v>
      </c>
      <c r="F3096" t="s">
        <v>5991</v>
      </c>
      <c r="G3096" s="2">
        <v>44366</v>
      </c>
      <c r="H3096" s="2">
        <v>39088</v>
      </c>
      <c r="I3096">
        <v>1</v>
      </c>
      <c r="J3096" s="2">
        <v>44372</v>
      </c>
      <c r="K3096" s="2">
        <v>44372</v>
      </c>
      <c r="L3096" t="s">
        <v>29</v>
      </c>
      <c r="M3096" t="s">
        <v>30</v>
      </c>
      <c r="N3096" t="s">
        <v>6019</v>
      </c>
      <c r="O3096" t="s">
        <v>222</v>
      </c>
      <c r="P3096" t="s">
        <v>223</v>
      </c>
      <c r="Q3096" t="s">
        <v>6926</v>
      </c>
      <c r="S3096" t="s">
        <v>55</v>
      </c>
    </row>
    <row r="3097" spans="1:19" hidden="1" x14ac:dyDescent="0.25">
      <c r="A3097" t="s">
        <v>6021</v>
      </c>
      <c r="B3097" t="s">
        <v>50</v>
      </c>
      <c r="C3097" t="s">
        <v>20</v>
      </c>
      <c r="D3097" t="s">
        <v>6021</v>
      </c>
      <c r="E3097" s="1">
        <v>44371.460416666669</v>
      </c>
      <c r="F3097" t="s">
        <v>5991</v>
      </c>
      <c r="G3097" s="2">
        <v>44366</v>
      </c>
      <c r="H3097" s="2">
        <v>38724</v>
      </c>
      <c r="I3097">
        <v>1</v>
      </c>
      <c r="J3097" s="2">
        <v>44372</v>
      </c>
      <c r="K3097" s="2">
        <v>44372</v>
      </c>
      <c r="L3097" t="s">
        <v>29</v>
      </c>
      <c r="M3097" t="s">
        <v>30</v>
      </c>
      <c r="N3097" t="s">
        <v>6022</v>
      </c>
      <c r="O3097" t="s">
        <v>53</v>
      </c>
      <c r="P3097" t="s">
        <v>53</v>
      </c>
      <c r="Q3097" t="s">
        <v>6926</v>
      </c>
      <c r="S3097" t="s">
        <v>55</v>
      </c>
    </row>
    <row r="3098" spans="1:19" hidden="1" x14ac:dyDescent="0.25">
      <c r="A3098" t="s">
        <v>6023</v>
      </c>
      <c r="B3098" t="s">
        <v>50</v>
      </c>
      <c r="C3098" t="s">
        <v>20</v>
      </c>
      <c r="D3098" t="s">
        <v>6023</v>
      </c>
      <c r="E3098" s="1">
        <v>44371.459027777775</v>
      </c>
      <c r="F3098" t="s">
        <v>5991</v>
      </c>
      <c r="G3098" s="2">
        <v>44366</v>
      </c>
      <c r="H3098" s="2">
        <v>39088</v>
      </c>
      <c r="I3098">
        <v>1</v>
      </c>
      <c r="J3098" s="2">
        <v>44372</v>
      </c>
      <c r="K3098" s="2">
        <v>44372</v>
      </c>
      <c r="L3098" t="s">
        <v>29</v>
      </c>
      <c r="M3098" t="s">
        <v>30</v>
      </c>
      <c r="N3098" t="s">
        <v>6022</v>
      </c>
      <c r="O3098" t="s">
        <v>222</v>
      </c>
      <c r="P3098" t="s">
        <v>223</v>
      </c>
      <c r="Q3098" t="s">
        <v>6926</v>
      </c>
      <c r="S3098" t="s">
        <v>55</v>
      </c>
    </row>
    <row r="3099" spans="1:19" hidden="1" x14ac:dyDescent="0.25">
      <c r="A3099" t="s">
        <v>6024</v>
      </c>
      <c r="B3099" t="s">
        <v>50</v>
      </c>
      <c r="C3099" t="s">
        <v>20</v>
      </c>
      <c r="D3099" t="s">
        <v>6024</v>
      </c>
      <c r="E3099" s="1">
        <v>44371.460416666669</v>
      </c>
      <c r="F3099" t="s">
        <v>5991</v>
      </c>
      <c r="G3099" s="2">
        <v>44366</v>
      </c>
      <c r="H3099" s="2">
        <v>38724</v>
      </c>
      <c r="I3099">
        <v>1</v>
      </c>
      <c r="J3099" s="2">
        <v>44372</v>
      </c>
      <c r="K3099" s="2">
        <v>44372</v>
      </c>
      <c r="L3099" t="s">
        <v>29</v>
      </c>
      <c r="M3099" t="s">
        <v>30</v>
      </c>
      <c r="N3099" t="s">
        <v>6025</v>
      </c>
      <c r="O3099" t="s">
        <v>53</v>
      </c>
      <c r="P3099" t="s">
        <v>53</v>
      </c>
      <c r="Q3099" t="s">
        <v>6926</v>
      </c>
      <c r="S3099" t="s">
        <v>55</v>
      </c>
    </row>
    <row r="3100" spans="1:19" hidden="1" x14ac:dyDescent="0.25">
      <c r="A3100" t="s">
        <v>6026</v>
      </c>
      <c r="B3100" t="s">
        <v>50</v>
      </c>
      <c r="C3100" t="s">
        <v>20</v>
      </c>
      <c r="D3100" t="s">
        <v>6026</v>
      </c>
      <c r="E3100" s="1">
        <v>44371.459027777775</v>
      </c>
      <c r="F3100" t="s">
        <v>5991</v>
      </c>
      <c r="G3100" s="2">
        <v>44366</v>
      </c>
      <c r="H3100" s="2">
        <v>39088</v>
      </c>
      <c r="I3100">
        <v>1</v>
      </c>
      <c r="J3100" s="2">
        <v>44372</v>
      </c>
      <c r="K3100" s="2">
        <v>44372</v>
      </c>
      <c r="L3100" t="s">
        <v>29</v>
      </c>
      <c r="M3100" t="s">
        <v>30</v>
      </c>
      <c r="N3100" t="s">
        <v>6025</v>
      </c>
      <c r="O3100" t="s">
        <v>222</v>
      </c>
      <c r="P3100" t="s">
        <v>223</v>
      </c>
      <c r="Q3100" t="s">
        <v>6926</v>
      </c>
      <c r="S3100" t="s">
        <v>55</v>
      </c>
    </row>
    <row r="3101" spans="1:19" hidden="1" x14ac:dyDescent="0.25">
      <c r="A3101" t="s">
        <v>6027</v>
      </c>
      <c r="B3101" t="s">
        <v>50</v>
      </c>
      <c r="C3101" t="s">
        <v>20</v>
      </c>
      <c r="D3101" t="s">
        <v>6027</v>
      </c>
      <c r="E3101" s="1">
        <v>44371.460416666669</v>
      </c>
      <c r="F3101" t="s">
        <v>5991</v>
      </c>
      <c r="G3101" s="2">
        <v>44366</v>
      </c>
      <c r="H3101" s="2">
        <v>38724</v>
      </c>
      <c r="I3101">
        <v>1</v>
      </c>
      <c r="J3101" s="2">
        <v>44372</v>
      </c>
      <c r="K3101" s="2">
        <v>44372</v>
      </c>
      <c r="L3101" t="s">
        <v>29</v>
      </c>
      <c r="M3101" t="s">
        <v>30</v>
      </c>
      <c r="N3101" t="s">
        <v>6028</v>
      </c>
      <c r="O3101" t="s">
        <v>53</v>
      </c>
      <c r="P3101" t="s">
        <v>53</v>
      </c>
      <c r="Q3101" t="s">
        <v>6926</v>
      </c>
      <c r="S3101" t="s">
        <v>55</v>
      </c>
    </row>
    <row r="3102" spans="1:19" hidden="1" x14ac:dyDescent="0.25">
      <c r="A3102" t="s">
        <v>6029</v>
      </c>
      <c r="B3102" t="s">
        <v>50</v>
      </c>
      <c r="C3102" t="s">
        <v>20</v>
      </c>
      <c r="D3102" t="s">
        <v>6029</v>
      </c>
      <c r="E3102" s="1">
        <v>44371.459027777775</v>
      </c>
      <c r="F3102" t="s">
        <v>5991</v>
      </c>
      <c r="G3102" s="2">
        <v>44366</v>
      </c>
      <c r="H3102" s="2">
        <v>39088</v>
      </c>
      <c r="I3102">
        <v>1</v>
      </c>
      <c r="J3102" s="2">
        <v>44372</v>
      </c>
      <c r="K3102" s="2">
        <v>44372</v>
      </c>
      <c r="L3102" t="s">
        <v>29</v>
      </c>
      <c r="M3102" t="s">
        <v>30</v>
      </c>
      <c r="N3102" t="s">
        <v>6028</v>
      </c>
      <c r="O3102" t="s">
        <v>222</v>
      </c>
      <c r="P3102" t="s">
        <v>223</v>
      </c>
      <c r="Q3102" t="s">
        <v>6926</v>
      </c>
      <c r="S3102" t="s">
        <v>55</v>
      </c>
    </row>
    <row r="3103" spans="1:19" hidden="1" x14ac:dyDescent="0.25">
      <c r="A3103" t="s">
        <v>6030</v>
      </c>
      <c r="B3103" t="s">
        <v>50</v>
      </c>
      <c r="C3103" t="s">
        <v>20</v>
      </c>
      <c r="D3103" t="s">
        <v>6030</v>
      </c>
      <c r="E3103" s="1">
        <v>44371.460416666669</v>
      </c>
      <c r="F3103" t="s">
        <v>5991</v>
      </c>
      <c r="G3103" s="2">
        <v>44366</v>
      </c>
      <c r="H3103" s="2">
        <v>38724</v>
      </c>
      <c r="I3103">
        <v>1</v>
      </c>
      <c r="J3103" s="2">
        <v>44372</v>
      </c>
      <c r="K3103" s="2">
        <v>44372</v>
      </c>
      <c r="L3103" t="s">
        <v>29</v>
      </c>
      <c r="M3103" t="s">
        <v>30</v>
      </c>
      <c r="N3103" t="s">
        <v>6031</v>
      </c>
      <c r="O3103" t="s">
        <v>53</v>
      </c>
      <c r="P3103" t="s">
        <v>53</v>
      </c>
      <c r="Q3103" t="s">
        <v>6926</v>
      </c>
      <c r="S3103" t="s">
        <v>55</v>
      </c>
    </row>
    <row r="3104" spans="1:19" hidden="1" x14ac:dyDescent="0.25">
      <c r="A3104" t="s">
        <v>6032</v>
      </c>
      <c r="B3104" t="s">
        <v>50</v>
      </c>
      <c r="C3104" t="s">
        <v>20</v>
      </c>
      <c r="D3104" t="s">
        <v>6032</v>
      </c>
      <c r="E3104" s="1">
        <v>44371.459027777775</v>
      </c>
      <c r="F3104" t="s">
        <v>5991</v>
      </c>
      <c r="G3104" s="2">
        <v>44366</v>
      </c>
      <c r="H3104" s="2">
        <v>39088</v>
      </c>
      <c r="I3104">
        <v>1</v>
      </c>
      <c r="J3104" s="2">
        <v>44372</v>
      </c>
      <c r="K3104" s="2">
        <v>44372</v>
      </c>
      <c r="L3104" t="s">
        <v>29</v>
      </c>
      <c r="M3104" t="s">
        <v>30</v>
      </c>
      <c r="N3104" t="s">
        <v>6031</v>
      </c>
      <c r="O3104" t="s">
        <v>222</v>
      </c>
      <c r="P3104" t="s">
        <v>223</v>
      </c>
      <c r="Q3104" t="s">
        <v>6926</v>
      </c>
      <c r="S3104" t="s">
        <v>55</v>
      </c>
    </row>
    <row r="3105" spans="1:19" hidden="1" x14ac:dyDescent="0.25">
      <c r="A3105" t="s">
        <v>6033</v>
      </c>
      <c r="B3105" t="s">
        <v>50</v>
      </c>
      <c r="C3105" t="s">
        <v>20</v>
      </c>
      <c r="D3105" t="s">
        <v>6033</v>
      </c>
      <c r="E3105" s="1">
        <v>44371.460416666669</v>
      </c>
      <c r="F3105" t="s">
        <v>5991</v>
      </c>
      <c r="G3105" s="2">
        <v>44366</v>
      </c>
      <c r="H3105" s="2">
        <v>38724</v>
      </c>
      <c r="I3105">
        <v>1</v>
      </c>
      <c r="J3105" s="2">
        <v>44372</v>
      </c>
      <c r="K3105" s="2">
        <v>44372</v>
      </c>
      <c r="L3105" t="s">
        <v>29</v>
      </c>
      <c r="M3105" t="s">
        <v>30</v>
      </c>
      <c r="N3105" t="s">
        <v>6034</v>
      </c>
      <c r="O3105" t="s">
        <v>53</v>
      </c>
      <c r="P3105" t="s">
        <v>53</v>
      </c>
      <c r="Q3105" t="s">
        <v>6926</v>
      </c>
      <c r="S3105" t="s">
        <v>55</v>
      </c>
    </row>
    <row r="3106" spans="1:19" hidden="1" x14ac:dyDescent="0.25">
      <c r="A3106" t="s">
        <v>6035</v>
      </c>
      <c r="B3106" t="s">
        <v>50</v>
      </c>
      <c r="C3106" t="s">
        <v>20</v>
      </c>
      <c r="D3106" t="s">
        <v>6035</v>
      </c>
      <c r="E3106" s="1">
        <v>44371.459027777775</v>
      </c>
      <c r="F3106" t="s">
        <v>5991</v>
      </c>
      <c r="G3106" s="2">
        <v>44366</v>
      </c>
      <c r="H3106" s="2">
        <v>39088</v>
      </c>
      <c r="I3106">
        <v>1</v>
      </c>
      <c r="J3106" s="2">
        <v>44372</v>
      </c>
      <c r="K3106" s="2">
        <v>44372</v>
      </c>
      <c r="L3106" t="s">
        <v>29</v>
      </c>
      <c r="M3106" t="s">
        <v>30</v>
      </c>
      <c r="N3106" t="s">
        <v>6034</v>
      </c>
      <c r="O3106" t="s">
        <v>222</v>
      </c>
      <c r="P3106" t="s">
        <v>223</v>
      </c>
      <c r="Q3106" t="s">
        <v>6926</v>
      </c>
      <c r="S3106" t="s">
        <v>55</v>
      </c>
    </row>
    <row r="3107" spans="1:19" hidden="1" x14ac:dyDescent="0.25">
      <c r="A3107" t="s">
        <v>6036</v>
      </c>
      <c r="B3107" t="s">
        <v>50</v>
      </c>
      <c r="C3107" t="s">
        <v>20</v>
      </c>
      <c r="D3107" t="s">
        <v>6036</v>
      </c>
      <c r="E3107" s="1">
        <v>44371.460416666669</v>
      </c>
      <c r="F3107" t="s">
        <v>5991</v>
      </c>
      <c r="G3107" s="2">
        <v>44366</v>
      </c>
      <c r="H3107" s="2">
        <v>38724</v>
      </c>
      <c r="I3107">
        <v>1</v>
      </c>
      <c r="J3107" s="2">
        <v>44372</v>
      </c>
      <c r="K3107" s="2">
        <v>44372</v>
      </c>
      <c r="L3107" t="s">
        <v>29</v>
      </c>
      <c r="M3107" t="s">
        <v>30</v>
      </c>
      <c r="N3107" t="s">
        <v>6037</v>
      </c>
      <c r="O3107" t="s">
        <v>53</v>
      </c>
      <c r="P3107" t="s">
        <v>53</v>
      </c>
      <c r="Q3107" t="s">
        <v>6926</v>
      </c>
      <c r="S3107" t="s">
        <v>55</v>
      </c>
    </row>
    <row r="3108" spans="1:19" hidden="1" x14ac:dyDescent="0.25">
      <c r="A3108" t="s">
        <v>6038</v>
      </c>
      <c r="B3108" t="s">
        <v>50</v>
      </c>
      <c r="C3108" t="s">
        <v>20</v>
      </c>
      <c r="D3108" t="s">
        <v>6038</v>
      </c>
      <c r="E3108" s="1">
        <v>44371.459027777775</v>
      </c>
      <c r="F3108" t="s">
        <v>5991</v>
      </c>
      <c r="G3108" s="2">
        <v>44366</v>
      </c>
      <c r="H3108" s="2">
        <v>39088</v>
      </c>
      <c r="I3108">
        <v>1</v>
      </c>
      <c r="J3108" s="2">
        <v>44372</v>
      </c>
      <c r="K3108" s="2">
        <v>44372</v>
      </c>
      <c r="L3108" t="s">
        <v>29</v>
      </c>
      <c r="M3108" t="s">
        <v>30</v>
      </c>
      <c r="N3108" t="s">
        <v>6037</v>
      </c>
      <c r="O3108" t="s">
        <v>222</v>
      </c>
      <c r="P3108" t="s">
        <v>223</v>
      </c>
      <c r="Q3108" t="s">
        <v>6926</v>
      </c>
      <c r="S3108" t="s">
        <v>55</v>
      </c>
    </row>
    <row r="3109" spans="1:19" hidden="1" x14ac:dyDescent="0.25">
      <c r="A3109" t="s">
        <v>6039</v>
      </c>
      <c r="B3109" t="s">
        <v>50</v>
      </c>
      <c r="C3109" t="s">
        <v>20</v>
      </c>
      <c r="D3109" t="s">
        <v>6039</v>
      </c>
      <c r="E3109" s="1">
        <v>44371.460416666669</v>
      </c>
      <c r="F3109" t="s">
        <v>5991</v>
      </c>
      <c r="G3109" s="2">
        <v>44366</v>
      </c>
      <c r="H3109" s="2">
        <v>38724</v>
      </c>
      <c r="I3109">
        <v>1</v>
      </c>
      <c r="J3109" s="2">
        <v>44372</v>
      </c>
      <c r="K3109" s="2">
        <v>44372</v>
      </c>
      <c r="L3109" t="s">
        <v>29</v>
      </c>
      <c r="M3109" t="s">
        <v>30</v>
      </c>
      <c r="N3109" t="s">
        <v>6040</v>
      </c>
      <c r="O3109" t="s">
        <v>53</v>
      </c>
      <c r="P3109" t="s">
        <v>53</v>
      </c>
      <c r="Q3109" t="s">
        <v>6926</v>
      </c>
      <c r="S3109" t="s">
        <v>55</v>
      </c>
    </row>
    <row r="3110" spans="1:19" hidden="1" x14ac:dyDescent="0.25">
      <c r="A3110" t="s">
        <v>6041</v>
      </c>
      <c r="B3110" t="s">
        <v>50</v>
      </c>
      <c r="C3110" t="s">
        <v>20</v>
      </c>
      <c r="D3110" t="s">
        <v>6041</v>
      </c>
      <c r="E3110" s="1">
        <v>44371.459027777775</v>
      </c>
      <c r="F3110" t="s">
        <v>5991</v>
      </c>
      <c r="G3110" s="2">
        <v>44366</v>
      </c>
      <c r="H3110" s="2">
        <v>39088</v>
      </c>
      <c r="I3110">
        <v>1</v>
      </c>
      <c r="J3110" s="2">
        <v>44372</v>
      </c>
      <c r="K3110" s="2">
        <v>44372</v>
      </c>
      <c r="L3110" t="s">
        <v>29</v>
      </c>
      <c r="M3110" t="s">
        <v>30</v>
      </c>
      <c r="N3110" t="s">
        <v>6040</v>
      </c>
      <c r="O3110" t="s">
        <v>222</v>
      </c>
      <c r="P3110" t="s">
        <v>223</v>
      </c>
      <c r="Q3110" t="s">
        <v>6926</v>
      </c>
      <c r="S3110" t="s">
        <v>55</v>
      </c>
    </row>
    <row r="3111" spans="1:19" hidden="1" x14ac:dyDescent="0.25">
      <c r="A3111" t="s">
        <v>6042</v>
      </c>
      <c r="B3111" t="s">
        <v>50</v>
      </c>
      <c r="C3111" t="s">
        <v>20</v>
      </c>
      <c r="D3111" t="s">
        <v>6042</v>
      </c>
      <c r="E3111" s="1">
        <v>44371.460416666669</v>
      </c>
      <c r="F3111" t="s">
        <v>5991</v>
      </c>
      <c r="G3111" s="2">
        <v>44366</v>
      </c>
      <c r="H3111" s="2">
        <v>38724</v>
      </c>
      <c r="I3111">
        <v>1</v>
      </c>
      <c r="J3111" s="2">
        <v>44372</v>
      </c>
      <c r="K3111" s="2">
        <v>44372</v>
      </c>
      <c r="L3111" t="s">
        <v>29</v>
      </c>
      <c r="M3111" t="s">
        <v>30</v>
      </c>
      <c r="N3111" t="s">
        <v>6043</v>
      </c>
      <c r="O3111" t="s">
        <v>53</v>
      </c>
      <c r="P3111" t="s">
        <v>53</v>
      </c>
      <c r="Q3111" t="s">
        <v>6926</v>
      </c>
      <c r="S3111" t="s">
        <v>55</v>
      </c>
    </row>
    <row r="3112" spans="1:19" hidden="1" x14ac:dyDescent="0.25">
      <c r="A3112" t="s">
        <v>6044</v>
      </c>
      <c r="B3112" t="s">
        <v>50</v>
      </c>
      <c r="C3112" t="s">
        <v>20</v>
      </c>
      <c r="D3112" t="s">
        <v>6044</v>
      </c>
      <c r="E3112" s="1">
        <v>44371.459027777775</v>
      </c>
      <c r="F3112" t="s">
        <v>5991</v>
      </c>
      <c r="G3112" s="2">
        <v>44366</v>
      </c>
      <c r="H3112" s="2">
        <v>39088</v>
      </c>
      <c r="I3112">
        <v>1</v>
      </c>
      <c r="J3112" s="2">
        <v>44372</v>
      </c>
      <c r="K3112" s="2">
        <v>44372</v>
      </c>
      <c r="L3112" t="s">
        <v>29</v>
      </c>
      <c r="M3112" t="s">
        <v>30</v>
      </c>
      <c r="N3112" t="s">
        <v>6043</v>
      </c>
      <c r="O3112" t="s">
        <v>222</v>
      </c>
      <c r="P3112" t="s">
        <v>223</v>
      </c>
      <c r="Q3112" t="s">
        <v>6926</v>
      </c>
      <c r="S3112" t="s">
        <v>55</v>
      </c>
    </row>
    <row r="3113" spans="1:19" hidden="1" x14ac:dyDescent="0.25">
      <c r="A3113" t="s">
        <v>6045</v>
      </c>
      <c r="B3113" t="s">
        <v>50</v>
      </c>
      <c r="C3113" t="s">
        <v>20</v>
      </c>
      <c r="D3113" t="s">
        <v>6045</v>
      </c>
      <c r="E3113" s="1">
        <v>44371.460416666669</v>
      </c>
      <c r="F3113" t="s">
        <v>5991</v>
      </c>
      <c r="G3113" s="2">
        <v>44366</v>
      </c>
      <c r="H3113" s="2">
        <v>38724</v>
      </c>
      <c r="I3113">
        <v>1</v>
      </c>
      <c r="J3113" s="2">
        <v>44372</v>
      </c>
      <c r="K3113" s="2">
        <v>44372</v>
      </c>
      <c r="L3113" t="s">
        <v>29</v>
      </c>
      <c r="M3113" t="s">
        <v>30</v>
      </c>
      <c r="N3113" t="s">
        <v>6046</v>
      </c>
      <c r="O3113" t="s">
        <v>53</v>
      </c>
      <c r="P3113" t="s">
        <v>53</v>
      </c>
      <c r="Q3113" t="s">
        <v>6926</v>
      </c>
      <c r="S3113" t="s">
        <v>55</v>
      </c>
    </row>
    <row r="3114" spans="1:19" hidden="1" x14ac:dyDescent="0.25">
      <c r="A3114" t="s">
        <v>6047</v>
      </c>
      <c r="B3114" t="s">
        <v>50</v>
      </c>
      <c r="C3114" t="s">
        <v>20</v>
      </c>
      <c r="D3114" t="s">
        <v>6047</v>
      </c>
      <c r="E3114" s="1">
        <v>44371.459027777775</v>
      </c>
      <c r="F3114" t="s">
        <v>5991</v>
      </c>
      <c r="G3114" s="2">
        <v>44366</v>
      </c>
      <c r="H3114" s="2">
        <v>39088</v>
      </c>
      <c r="I3114">
        <v>1</v>
      </c>
      <c r="J3114" s="2">
        <v>44372</v>
      </c>
      <c r="K3114" s="2">
        <v>44372</v>
      </c>
      <c r="L3114" t="s">
        <v>29</v>
      </c>
      <c r="M3114" t="s">
        <v>30</v>
      </c>
      <c r="N3114" t="s">
        <v>6046</v>
      </c>
      <c r="O3114" t="s">
        <v>222</v>
      </c>
      <c r="P3114" t="s">
        <v>223</v>
      </c>
      <c r="Q3114" t="s">
        <v>6926</v>
      </c>
      <c r="S3114" t="s">
        <v>55</v>
      </c>
    </row>
    <row r="3115" spans="1:19" hidden="1" x14ac:dyDescent="0.25">
      <c r="A3115" t="s">
        <v>6048</v>
      </c>
      <c r="B3115" t="s">
        <v>50</v>
      </c>
      <c r="C3115" t="s">
        <v>20</v>
      </c>
      <c r="D3115" t="s">
        <v>6048</v>
      </c>
      <c r="E3115" s="1">
        <v>44371.460416666669</v>
      </c>
      <c r="F3115" t="s">
        <v>5991</v>
      </c>
      <c r="G3115" s="2">
        <v>44366</v>
      </c>
      <c r="H3115" s="2">
        <v>38724</v>
      </c>
      <c r="I3115">
        <v>2</v>
      </c>
      <c r="J3115" s="2">
        <v>44372</v>
      </c>
      <c r="K3115" s="2">
        <v>44372</v>
      </c>
      <c r="L3115" t="s">
        <v>29</v>
      </c>
      <c r="M3115" t="s">
        <v>30</v>
      </c>
      <c r="N3115" t="s">
        <v>6049</v>
      </c>
      <c r="O3115" t="s">
        <v>53</v>
      </c>
      <c r="P3115" t="s">
        <v>53</v>
      </c>
      <c r="Q3115" t="s">
        <v>6926</v>
      </c>
      <c r="S3115" t="s">
        <v>55</v>
      </c>
    </row>
    <row r="3116" spans="1:19" hidden="1" x14ac:dyDescent="0.25">
      <c r="A3116" t="s">
        <v>6050</v>
      </c>
      <c r="B3116" t="s">
        <v>50</v>
      </c>
      <c r="C3116" t="s">
        <v>20</v>
      </c>
      <c r="D3116" t="s">
        <v>6050</v>
      </c>
      <c r="E3116" s="1">
        <v>44371.459027777775</v>
      </c>
      <c r="F3116" t="s">
        <v>5991</v>
      </c>
      <c r="G3116" s="2">
        <v>44366</v>
      </c>
      <c r="H3116" s="2">
        <v>39088</v>
      </c>
      <c r="I3116">
        <v>1</v>
      </c>
      <c r="J3116" s="2">
        <v>44372</v>
      </c>
      <c r="K3116" s="2">
        <v>44372</v>
      </c>
      <c r="L3116" t="s">
        <v>29</v>
      </c>
      <c r="M3116" t="s">
        <v>30</v>
      </c>
      <c r="N3116" t="s">
        <v>6049</v>
      </c>
      <c r="O3116" t="s">
        <v>222</v>
      </c>
      <c r="P3116" t="s">
        <v>223</v>
      </c>
      <c r="Q3116" t="s">
        <v>6926</v>
      </c>
      <c r="S3116" t="s">
        <v>55</v>
      </c>
    </row>
    <row r="3117" spans="1:19" hidden="1" x14ac:dyDescent="0.25">
      <c r="A3117" t="s">
        <v>6051</v>
      </c>
      <c r="B3117" t="s">
        <v>50</v>
      </c>
      <c r="C3117" t="s">
        <v>20</v>
      </c>
      <c r="D3117" t="s">
        <v>6051</v>
      </c>
      <c r="E3117" s="1">
        <v>44371.460416666669</v>
      </c>
      <c r="F3117" t="s">
        <v>5991</v>
      </c>
      <c r="G3117" s="2">
        <v>44366</v>
      </c>
      <c r="H3117" s="2">
        <v>38724</v>
      </c>
      <c r="I3117">
        <v>1</v>
      </c>
      <c r="J3117" s="2">
        <v>44372</v>
      </c>
      <c r="K3117" s="2">
        <v>44372</v>
      </c>
      <c r="L3117" t="s">
        <v>29</v>
      </c>
      <c r="M3117" t="s">
        <v>30</v>
      </c>
      <c r="N3117" t="s">
        <v>6052</v>
      </c>
      <c r="O3117" t="s">
        <v>53</v>
      </c>
      <c r="P3117" t="s">
        <v>53</v>
      </c>
      <c r="Q3117" t="s">
        <v>6926</v>
      </c>
      <c r="S3117" t="s">
        <v>55</v>
      </c>
    </row>
    <row r="3118" spans="1:19" hidden="1" x14ac:dyDescent="0.25">
      <c r="A3118" t="s">
        <v>6053</v>
      </c>
      <c r="B3118" t="s">
        <v>50</v>
      </c>
      <c r="C3118" t="s">
        <v>20</v>
      </c>
      <c r="D3118" t="s">
        <v>6053</v>
      </c>
      <c r="E3118" s="1">
        <v>44371.459027777775</v>
      </c>
      <c r="F3118" t="s">
        <v>5991</v>
      </c>
      <c r="G3118" s="2">
        <v>44366</v>
      </c>
      <c r="H3118" s="2">
        <v>39088</v>
      </c>
      <c r="I3118">
        <v>1</v>
      </c>
      <c r="J3118" s="2">
        <v>44372</v>
      </c>
      <c r="K3118" s="2">
        <v>44372</v>
      </c>
      <c r="L3118" t="s">
        <v>29</v>
      </c>
      <c r="M3118" t="s">
        <v>30</v>
      </c>
      <c r="N3118" t="s">
        <v>6052</v>
      </c>
      <c r="O3118" t="s">
        <v>222</v>
      </c>
      <c r="P3118" t="s">
        <v>223</v>
      </c>
      <c r="Q3118" t="s">
        <v>6926</v>
      </c>
      <c r="S3118" t="s">
        <v>55</v>
      </c>
    </row>
    <row r="3119" spans="1:19" hidden="1" x14ac:dyDescent="0.25">
      <c r="A3119" t="s">
        <v>6054</v>
      </c>
      <c r="B3119" t="s">
        <v>50</v>
      </c>
      <c r="C3119" t="s">
        <v>20</v>
      </c>
      <c r="D3119" t="s">
        <v>6054</v>
      </c>
      <c r="E3119" s="1">
        <v>44371.460416666669</v>
      </c>
      <c r="F3119" t="s">
        <v>5991</v>
      </c>
      <c r="G3119" s="2">
        <v>44366</v>
      </c>
      <c r="H3119" s="2">
        <v>38724</v>
      </c>
      <c r="I3119">
        <v>1</v>
      </c>
      <c r="J3119" s="2">
        <v>44372</v>
      </c>
      <c r="K3119" s="2">
        <v>44372</v>
      </c>
      <c r="L3119" t="s">
        <v>29</v>
      </c>
      <c r="M3119" t="s">
        <v>30</v>
      </c>
      <c r="N3119" t="s">
        <v>6055</v>
      </c>
      <c r="O3119" t="s">
        <v>53</v>
      </c>
      <c r="P3119" t="s">
        <v>53</v>
      </c>
      <c r="Q3119" t="s">
        <v>6926</v>
      </c>
      <c r="S3119" t="s">
        <v>55</v>
      </c>
    </row>
    <row r="3120" spans="1:19" hidden="1" x14ac:dyDescent="0.25">
      <c r="A3120" t="s">
        <v>6056</v>
      </c>
      <c r="B3120" t="s">
        <v>50</v>
      </c>
      <c r="C3120" t="s">
        <v>20</v>
      </c>
      <c r="D3120" t="s">
        <v>6056</v>
      </c>
      <c r="E3120" s="1">
        <v>44371.459027777775</v>
      </c>
      <c r="F3120" t="s">
        <v>5991</v>
      </c>
      <c r="G3120" s="2">
        <v>44366</v>
      </c>
      <c r="H3120" s="2">
        <v>39088</v>
      </c>
      <c r="I3120">
        <v>1</v>
      </c>
      <c r="J3120" s="2">
        <v>44372</v>
      </c>
      <c r="K3120" s="2">
        <v>44372</v>
      </c>
      <c r="L3120" t="s">
        <v>29</v>
      </c>
      <c r="M3120" t="s">
        <v>30</v>
      </c>
      <c r="N3120" t="s">
        <v>6055</v>
      </c>
      <c r="O3120" t="s">
        <v>222</v>
      </c>
      <c r="P3120" t="s">
        <v>223</v>
      </c>
      <c r="Q3120" t="s">
        <v>6926</v>
      </c>
      <c r="S3120" t="s">
        <v>55</v>
      </c>
    </row>
    <row r="3121" spans="1:19" hidden="1" x14ac:dyDescent="0.25">
      <c r="A3121" t="s">
        <v>6057</v>
      </c>
      <c r="B3121" t="s">
        <v>50</v>
      </c>
      <c r="C3121" t="s">
        <v>20</v>
      </c>
      <c r="D3121" t="s">
        <v>6057</v>
      </c>
      <c r="E3121" s="1">
        <v>44371.460416666669</v>
      </c>
      <c r="F3121" t="s">
        <v>5991</v>
      </c>
      <c r="G3121" s="2">
        <v>44366</v>
      </c>
      <c r="H3121" s="2">
        <v>38724</v>
      </c>
      <c r="I3121">
        <v>1</v>
      </c>
      <c r="J3121" s="2">
        <v>44372</v>
      </c>
      <c r="K3121" s="2">
        <v>44372</v>
      </c>
      <c r="L3121" t="s">
        <v>29</v>
      </c>
      <c r="M3121" t="s">
        <v>30</v>
      </c>
      <c r="N3121" t="s">
        <v>6058</v>
      </c>
      <c r="O3121" t="s">
        <v>53</v>
      </c>
      <c r="P3121" t="s">
        <v>53</v>
      </c>
      <c r="Q3121" t="s">
        <v>6926</v>
      </c>
      <c r="S3121" t="s">
        <v>55</v>
      </c>
    </row>
    <row r="3122" spans="1:19" hidden="1" x14ac:dyDescent="0.25">
      <c r="A3122" t="s">
        <v>6059</v>
      </c>
      <c r="B3122" t="s">
        <v>50</v>
      </c>
      <c r="C3122" t="s">
        <v>20</v>
      </c>
      <c r="D3122" t="s">
        <v>6059</v>
      </c>
      <c r="E3122" s="1">
        <v>44371.459027777775</v>
      </c>
      <c r="F3122" t="s">
        <v>5991</v>
      </c>
      <c r="G3122" s="2">
        <v>44366</v>
      </c>
      <c r="H3122" s="2">
        <v>39088</v>
      </c>
      <c r="I3122">
        <v>1</v>
      </c>
      <c r="J3122" s="2">
        <v>44372</v>
      </c>
      <c r="K3122" s="2">
        <v>44372</v>
      </c>
      <c r="L3122" t="s">
        <v>29</v>
      </c>
      <c r="M3122" t="s">
        <v>30</v>
      </c>
      <c r="N3122" t="s">
        <v>6058</v>
      </c>
      <c r="O3122" t="s">
        <v>222</v>
      </c>
      <c r="P3122" t="s">
        <v>223</v>
      </c>
      <c r="Q3122" t="s">
        <v>6926</v>
      </c>
      <c r="S3122" t="s">
        <v>55</v>
      </c>
    </row>
    <row r="3123" spans="1:19" hidden="1" x14ac:dyDescent="0.25">
      <c r="A3123" t="s">
        <v>6060</v>
      </c>
      <c r="B3123" t="s">
        <v>50</v>
      </c>
      <c r="C3123" t="s">
        <v>20</v>
      </c>
      <c r="D3123" t="s">
        <v>6060</v>
      </c>
      <c r="E3123" s="1">
        <v>44371.460416666669</v>
      </c>
      <c r="F3123" t="s">
        <v>5991</v>
      </c>
      <c r="G3123" s="2">
        <v>44366</v>
      </c>
      <c r="H3123" s="2">
        <v>38724</v>
      </c>
      <c r="I3123">
        <v>1</v>
      </c>
      <c r="J3123" s="2">
        <v>44372</v>
      </c>
      <c r="K3123" s="2">
        <v>44372</v>
      </c>
      <c r="L3123" t="s">
        <v>29</v>
      </c>
      <c r="M3123" t="s">
        <v>30</v>
      </c>
      <c r="N3123" t="s">
        <v>6061</v>
      </c>
      <c r="O3123" t="s">
        <v>53</v>
      </c>
      <c r="P3123" t="s">
        <v>53</v>
      </c>
      <c r="Q3123" t="s">
        <v>6926</v>
      </c>
      <c r="S3123" t="s">
        <v>55</v>
      </c>
    </row>
    <row r="3124" spans="1:19" hidden="1" x14ac:dyDescent="0.25">
      <c r="A3124" t="s">
        <v>6062</v>
      </c>
      <c r="B3124" t="s">
        <v>50</v>
      </c>
      <c r="C3124" t="s">
        <v>20</v>
      </c>
      <c r="D3124" t="s">
        <v>6062</v>
      </c>
      <c r="E3124" s="1">
        <v>44371.459027777775</v>
      </c>
      <c r="F3124" t="s">
        <v>5991</v>
      </c>
      <c r="G3124" s="2">
        <v>44366</v>
      </c>
      <c r="H3124" s="2">
        <v>39088</v>
      </c>
      <c r="I3124">
        <v>1</v>
      </c>
      <c r="J3124" s="2">
        <v>44372</v>
      </c>
      <c r="K3124" s="2">
        <v>44372</v>
      </c>
      <c r="L3124" t="s">
        <v>29</v>
      </c>
      <c r="M3124" t="s">
        <v>30</v>
      </c>
      <c r="N3124" t="s">
        <v>6061</v>
      </c>
      <c r="O3124" t="s">
        <v>222</v>
      </c>
      <c r="P3124" t="s">
        <v>223</v>
      </c>
      <c r="Q3124" t="s">
        <v>6926</v>
      </c>
      <c r="S3124" t="s">
        <v>55</v>
      </c>
    </row>
    <row r="3125" spans="1:19" hidden="1" x14ac:dyDescent="0.25">
      <c r="A3125" t="s">
        <v>6063</v>
      </c>
      <c r="B3125" t="s">
        <v>50</v>
      </c>
      <c r="C3125" t="s">
        <v>20</v>
      </c>
      <c r="D3125" t="s">
        <v>6063</v>
      </c>
      <c r="E3125" s="1">
        <v>44371.460416666669</v>
      </c>
      <c r="F3125" t="s">
        <v>5991</v>
      </c>
      <c r="G3125" s="2">
        <v>44366</v>
      </c>
      <c r="H3125" s="2">
        <v>38724</v>
      </c>
      <c r="I3125">
        <v>1</v>
      </c>
      <c r="J3125" s="2">
        <v>44372</v>
      </c>
      <c r="K3125" s="2">
        <v>44372</v>
      </c>
      <c r="L3125" t="s">
        <v>29</v>
      </c>
      <c r="M3125" t="s">
        <v>30</v>
      </c>
      <c r="N3125" t="s">
        <v>6064</v>
      </c>
      <c r="O3125" t="s">
        <v>53</v>
      </c>
      <c r="P3125" t="s">
        <v>53</v>
      </c>
      <c r="Q3125" t="s">
        <v>6926</v>
      </c>
      <c r="S3125" t="s">
        <v>55</v>
      </c>
    </row>
    <row r="3126" spans="1:19" hidden="1" x14ac:dyDescent="0.25">
      <c r="A3126" t="s">
        <v>6065</v>
      </c>
      <c r="B3126" t="s">
        <v>50</v>
      </c>
      <c r="C3126" t="s">
        <v>20</v>
      </c>
      <c r="D3126" t="s">
        <v>6065</v>
      </c>
      <c r="E3126" s="1">
        <v>44371.459027777775</v>
      </c>
      <c r="F3126" t="s">
        <v>5991</v>
      </c>
      <c r="G3126" s="2">
        <v>44366</v>
      </c>
      <c r="H3126" s="2">
        <v>39088</v>
      </c>
      <c r="I3126">
        <v>1</v>
      </c>
      <c r="J3126" s="2">
        <v>44372</v>
      </c>
      <c r="K3126" s="2">
        <v>44372</v>
      </c>
      <c r="L3126" t="s">
        <v>29</v>
      </c>
      <c r="M3126" t="s">
        <v>30</v>
      </c>
      <c r="N3126" t="s">
        <v>6064</v>
      </c>
      <c r="O3126" t="s">
        <v>222</v>
      </c>
      <c r="P3126" t="s">
        <v>223</v>
      </c>
      <c r="Q3126" t="s">
        <v>6926</v>
      </c>
      <c r="S3126" t="s">
        <v>55</v>
      </c>
    </row>
    <row r="3127" spans="1:19" hidden="1" x14ac:dyDescent="0.25">
      <c r="A3127" t="s">
        <v>6066</v>
      </c>
      <c r="B3127" t="s">
        <v>50</v>
      </c>
      <c r="C3127" t="s">
        <v>20</v>
      </c>
      <c r="D3127" t="s">
        <v>6066</v>
      </c>
      <c r="E3127" s="1">
        <v>44371.460416666669</v>
      </c>
      <c r="F3127" t="s">
        <v>5991</v>
      </c>
      <c r="G3127" s="2">
        <v>44366</v>
      </c>
      <c r="H3127" s="2">
        <v>38724</v>
      </c>
      <c r="I3127">
        <v>1</v>
      </c>
      <c r="J3127" s="2">
        <v>44372</v>
      </c>
      <c r="K3127" s="2">
        <v>44372</v>
      </c>
      <c r="L3127" t="s">
        <v>29</v>
      </c>
      <c r="M3127" t="s">
        <v>30</v>
      </c>
      <c r="N3127" t="s">
        <v>6067</v>
      </c>
      <c r="O3127" t="s">
        <v>53</v>
      </c>
      <c r="P3127" t="s">
        <v>53</v>
      </c>
      <c r="Q3127" t="s">
        <v>6926</v>
      </c>
      <c r="S3127" t="s">
        <v>55</v>
      </c>
    </row>
    <row r="3128" spans="1:19" hidden="1" x14ac:dyDescent="0.25">
      <c r="A3128" t="s">
        <v>6068</v>
      </c>
      <c r="B3128" t="s">
        <v>50</v>
      </c>
      <c r="C3128" t="s">
        <v>20</v>
      </c>
      <c r="D3128" t="s">
        <v>6068</v>
      </c>
      <c r="E3128" s="1">
        <v>44371.459027777775</v>
      </c>
      <c r="F3128" t="s">
        <v>5991</v>
      </c>
      <c r="G3128" s="2">
        <v>44366</v>
      </c>
      <c r="H3128" s="2">
        <v>39088</v>
      </c>
      <c r="I3128">
        <v>1</v>
      </c>
      <c r="J3128" s="2">
        <v>44372</v>
      </c>
      <c r="K3128" s="2">
        <v>44372</v>
      </c>
      <c r="L3128" t="s">
        <v>29</v>
      </c>
      <c r="M3128" t="s">
        <v>30</v>
      </c>
      <c r="N3128" t="s">
        <v>6067</v>
      </c>
      <c r="O3128" t="s">
        <v>222</v>
      </c>
      <c r="P3128" t="s">
        <v>223</v>
      </c>
      <c r="Q3128" t="s">
        <v>6926</v>
      </c>
      <c r="S3128" t="s">
        <v>55</v>
      </c>
    </row>
    <row r="3129" spans="1:19" hidden="1" x14ac:dyDescent="0.25">
      <c r="A3129" t="s">
        <v>6069</v>
      </c>
      <c r="B3129" t="s">
        <v>50</v>
      </c>
      <c r="C3129" t="s">
        <v>20</v>
      </c>
      <c r="D3129" t="s">
        <v>6069</v>
      </c>
      <c r="E3129" s="1">
        <v>44371.460416666669</v>
      </c>
      <c r="F3129" t="s">
        <v>5991</v>
      </c>
      <c r="G3129" s="2">
        <v>44366</v>
      </c>
      <c r="H3129" s="2">
        <v>38724</v>
      </c>
      <c r="I3129">
        <v>1</v>
      </c>
      <c r="J3129" s="2">
        <v>44372</v>
      </c>
      <c r="K3129" s="2">
        <v>44372</v>
      </c>
      <c r="L3129" t="s">
        <v>29</v>
      </c>
      <c r="M3129" t="s">
        <v>30</v>
      </c>
      <c r="N3129" t="s">
        <v>6070</v>
      </c>
      <c r="O3129" t="s">
        <v>53</v>
      </c>
      <c r="P3129" t="s">
        <v>53</v>
      </c>
      <c r="Q3129" t="s">
        <v>6926</v>
      </c>
      <c r="S3129" t="s">
        <v>55</v>
      </c>
    </row>
    <row r="3130" spans="1:19" hidden="1" x14ac:dyDescent="0.25">
      <c r="A3130" t="s">
        <v>6071</v>
      </c>
      <c r="B3130" t="s">
        <v>50</v>
      </c>
      <c r="C3130" t="s">
        <v>20</v>
      </c>
      <c r="D3130" t="s">
        <v>6071</v>
      </c>
      <c r="E3130" s="1">
        <v>44371.459027777775</v>
      </c>
      <c r="F3130" t="s">
        <v>5991</v>
      </c>
      <c r="G3130" s="2">
        <v>44366</v>
      </c>
      <c r="H3130" s="2">
        <v>39088</v>
      </c>
      <c r="I3130">
        <v>1</v>
      </c>
      <c r="J3130" s="2">
        <v>44372</v>
      </c>
      <c r="K3130" s="2">
        <v>44372</v>
      </c>
      <c r="L3130" t="s">
        <v>29</v>
      </c>
      <c r="M3130" t="s">
        <v>30</v>
      </c>
      <c r="N3130" t="s">
        <v>6070</v>
      </c>
      <c r="O3130" t="s">
        <v>222</v>
      </c>
      <c r="P3130" t="s">
        <v>223</v>
      </c>
      <c r="Q3130" t="s">
        <v>6926</v>
      </c>
      <c r="S3130" t="s">
        <v>55</v>
      </c>
    </row>
    <row r="3131" spans="1:19" hidden="1" x14ac:dyDescent="0.25">
      <c r="A3131" t="s">
        <v>6072</v>
      </c>
      <c r="B3131" t="s">
        <v>50</v>
      </c>
      <c r="C3131" t="s">
        <v>20</v>
      </c>
      <c r="D3131" t="s">
        <v>6072</v>
      </c>
      <c r="E3131" s="1">
        <v>44371.460416666669</v>
      </c>
      <c r="F3131" t="s">
        <v>5991</v>
      </c>
      <c r="G3131" s="2">
        <v>44366</v>
      </c>
      <c r="H3131" s="2">
        <v>38724</v>
      </c>
      <c r="I3131">
        <v>1</v>
      </c>
      <c r="J3131" s="2">
        <v>44372</v>
      </c>
      <c r="K3131" s="2">
        <v>44372</v>
      </c>
      <c r="L3131" t="s">
        <v>29</v>
      </c>
      <c r="M3131" t="s">
        <v>30</v>
      </c>
      <c r="N3131" t="s">
        <v>6073</v>
      </c>
      <c r="O3131" t="s">
        <v>53</v>
      </c>
      <c r="P3131" t="s">
        <v>53</v>
      </c>
      <c r="Q3131" t="s">
        <v>6926</v>
      </c>
      <c r="S3131" t="s">
        <v>55</v>
      </c>
    </row>
    <row r="3132" spans="1:19" hidden="1" x14ac:dyDescent="0.25">
      <c r="A3132" t="s">
        <v>6074</v>
      </c>
      <c r="B3132" t="s">
        <v>50</v>
      </c>
      <c r="C3132" t="s">
        <v>20</v>
      </c>
      <c r="D3132" t="s">
        <v>6074</v>
      </c>
      <c r="E3132" s="1">
        <v>44371.460416666669</v>
      </c>
      <c r="F3132" t="s">
        <v>5991</v>
      </c>
      <c r="G3132" s="2">
        <v>44366</v>
      </c>
      <c r="H3132" s="2">
        <v>39088</v>
      </c>
      <c r="I3132">
        <v>1</v>
      </c>
      <c r="J3132" s="2">
        <v>44372</v>
      </c>
      <c r="K3132" s="2">
        <v>44372</v>
      </c>
      <c r="L3132" t="s">
        <v>29</v>
      </c>
      <c r="M3132" t="s">
        <v>30</v>
      </c>
      <c r="N3132" t="s">
        <v>6073</v>
      </c>
      <c r="O3132" t="s">
        <v>222</v>
      </c>
      <c r="P3132" t="s">
        <v>223</v>
      </c>
      <c r="Q3132" t="s">
        <v>6926</v>
      </c>
      <c r="S3132" t="s">
        <v>55</v>
      </c>
    </row>
    <row r="3133" spans="1:19" hidden="1" x14ac:dyDescent="0.25">
      <c r="A3133" t="s">
        <v>6075</v>
      </c>
      <c r="B3133" t="s">
        <v>50</v>
      </c>
      <c r="C3133" t="s">
        <v>20</v>
      </c>
      <c r="D3133" t="s">
        <v>6075</v>
      </c>
      <c r="E3133" s="1">
        <v>44371.460416666669</v>
      </c>
      <c r="F3133" t="s">
        <v>5991</v>
      </c>
      <c r="G3133" s="2">
        <v>44366</v>
      </c>
      <c r="H3133" s="2">
        <v>38724</v>
      </c>
      <c r="I3133">
        <v>1</v>
      </c>
      <c r="J3133" s="2">
        <v>44372</v>
      </c>
      <c r="K3133" s="2">
        <v>44372</v>
      </c>
      <c r="L3133" t="s">
        <v>29</v>
      </c>
      <c r="M3133" t="s">
        <v>30</v>
      </c>
      <c r="N3133" t="s">
        <v>6076</v>
      </c>
      <c r="O3133" t="s">
        <v>53</v>
      </c>
      <c r="P3133" t="s">
        <v>53</v>
      </c>
      <c r="Q3133" t="s">
        <v>6926</v>
      </c>
      <c r="S3133" t="s">
        <v>55</v>
      </c>
    </row>
    <row r="3134" spans="1:19" hidden="1" x14ac:dyDescent="0.25">
      <c r="A3134" t="s">
        <v>6077</v>
      </c>
      <c r="B3134" t="s">
        <v>50</v>
      </c>
      <c r="C3134" t="s">
        <v>20</v>
      </c>
      <c r="D3134" t="s">
        <v>6077</v>
      </c>
      <c r="E3134" s="1">
        <v>44371.459027777775</v>
      </c>
      <c r="F3134" t="s">
        <v>5991</v>
      </c>
      <c r="G3134" s="2">
        <v>44366</v>
      </c>
      <c r="H3134" s="2">
        <v>39088</v>
      </c>
      <c r="I3134">
        <v>1</v>
      </c>
      <c r="J3134" s="2">
        <v>44372</v>
      </c>
      <c r="K3134" s="2">
        <v>44372</v>
      </c>
      <c r="L3134" t="s">
        <v>29</v>
      </c>
      <c r="M3134" t="s">
        <v>30</v>
      </c>
      <c r="N3134" t="s">
        <v>6076</v>
      </c>
      <c r="O3134" t="s">
        <v>222</v>
      </c>
      <c r="P3134" t="s">
        <v>223</v>
      </c>
      <c r="Q3134" t="s">
        <v>6926</v>
      </c>
      <c r="S3134" t="s">
        <v>55</v>
      </c>
    </row>
    <row r="3135" spans="1:19" hidden="1" x14ac:dyDescent="0.25">
      <c r="A3135" t="s">
        <v>6078</v>
      </c>
      <c r="B3135" t="s">
        <v>50</v>
      </c>
      <c r="C3135" t="s">
        <v>20</v>
      </c>
      <c r="D3135" t="s">
        <v>6078</v>
      </c>
      <c r="E3135" s="1">
        <v>44371.460416666669</v>
      </c>
      <c r="F3135" t="s">
        <v>5991</v>
      </c>
      <c r="G3135" s="2">
        <v>44366</v>
      </c>
      <c r="H3135" s="2">
        <v>38724</v>
      </c>
      <c r="I3135">
        <v>1</v>
      </c>
      <c r="J3135" s="2">
        <v>44372</v>
      </c>
      <c r="K3135" s="2">
        <v>44372</v>
      </c>
      <c r="L3135" t="s">
        <v>29</v>
      </c>
      <c r="M3135" t="s">
        <v>30</v>
      </c>
      <c r="N3135" t="s">
        <v>6079</v>
      </c>
      <c r="O3135" t="s">
        <v>53</v>
      </c>
      <c r="P3135" t="s">
        <v>53</v>
      </c>
      <c r="Q3135" t="s">
        <v>6926</v>
      </c>
      <c r="S3135" t="s">
        <v>55</v>
      </c>
    </row>
    <row r="3136" spans="1:19" hidden="1" x14ac:dyDescent="0.25">
      <c r="A3136" t="s">
        <v>6080</v>
      </c>
      <c r="B3136" t="s">
        <v>50</v>
      </c>
      <c r="C3136" t="s">
        <v>20</v>
      </c>
      <c r="D3136" t="s">
        <v>6080</v>
      </c>
      <c r="E3136" s="1">
        <v>44371.459027777775</v>
      </c>
      <c r="F3136" t="s">
        <v>5991</v>
      </c>
      <c r="G3136" s="2">
        <v>44366</v>
      </c>
      <c r="H3136" s="2">
        <v>39088</v>
      </c>
      <c r="I3136">
        <v>1</v>
      </c>
      <c r="J3136" s="2">
        <v>44372</v>
      </c>
      <c r="K3136" s="2">
        <v>44372</v>
      </c>
      <c r="L3136" t="s">
        <v>29</v>
      </c>
      <c r="M3136" t="s">
        <v>30</v>
      </c>
      <c r="N3136" t="s">
        <v>6079</v>
      </c>
      <c r="O3136" t="s">
        <v>222</v>
      </c>
      <c r="P3136" t="s">
        <v>223</v>
      </c>
      <c r="Q3136" t="s">
        <v>6926</v>
      </c>
      <c r="S3136" t="s">
        <v>55</v>
      </c>
    </row>
    <row r="3137" spans="1:19" hidden="1" x14ac:dyDescent="0.25">
      <c r="A3137" t="s">
        <v>6081</v>
      </c>
      <c r="B3137" t="s">
        <v>50</v>
      </c>
      <c r="C3137" t="s">
        <v>20</v>
      </c>
      <c r="D3137" t="s">
        <v>6081</v>
      </c>
      <c r="E3137" s="1">
        <v>44371.460416666669</v>
      </c>
      <c r="F3137" t="s">
        <v>5991</v>
      </c>
      <c r="G3137" s="2">
        <v>44366</v>
      </c>
      <c r="H3137" s="2">
        <v>38724</v>
      </c>
      <c r="I3137">
        <v>1</v>
      </c>
      <c r="J3137" s="2">
        <v>44372</v>
      </c>
      <c r="K3137" s="2">
        <v>44372</v>
      </c>
      <c r="L3137" t="s">
        <v>29</v>
      </c>
      <c r="M3137" t="s">
        <v>30</v>
      </c>
      <c r="N3137" t="s">
        <v>6082</v>
      </c>
      <c r="O3137" t="s">
        <v>53</v>
      </c>
      <c r="P3137" t="s">
        <v>53</v>
      </c>
      <c r="Q3137" t="s">
        <v>6926</v>
      </c>
      <c r="S3137" t="s">
        <v>55</v>
      </c>
    </row>
    <row r="3138" spans="1:19" hidden="1" x14ac:dyDescent="0.25">
      <c r="A3138" t="s">
        <v>6083</v>
      </c>
      <c r="B3138" t="s">
        <v>50</v>
      </c>
      <c r="C3138" t="s">
        <v>20</v>
      </c>
      <c r="D3138" t="s">
        <v>6083</v>
      </c>
      <c r="E3138" s="1">
        <v>44371.460416666669</v>
      </c>
      <c r="F3138" t="s">
        <v>5991</v>
      </c>
      <c r="G3138" s="2">
        <v>44366</v>
      </c>
      <c r="H3138" s="2">
        <v>38724</v>
      </c>
      <c r="I3138">
        <v>1</v>
      </c>
      <c r="J3138" s="2">
        <v>44372</v>
      </c>
      <c r="K3138" s="2">
        <v>44372</v>
      </c>
      <c r="L3138" t="s">
        <v>29</v>
      </c>
      <c r="M3138" t="s">
        <v>30</v>
      </c>
      <c r="N3138" t="s">
        <v>6084</v>
      </c>
      <c r="O3138" t="s">
        <v>53</v>
      </c>
      <c r="P3138" t="s">
        <v>53</v>
      </c>
      <c r="Q3138" t="s">
        <v>6926</v>
      </c>
      <c r="S3138" t="s">
        <v>55</v>
      </c>
    </row>
    <row r="3139" spans="1:19" hidden="1" x14ac:dyDescent="0.25">
      <c r="A3139" t="s">
        <v>6085</v>
      </c>
      <c r="B3139" t="s">
        <v>50</v>
      </c>
      <c r="C3139" t="s">
        <v>20</v>
      </c>
      <c r="D3139" t="s">
        <v>6085</v>
      </c>
      <c r="E3139" s="1">
        <v>44371.460416666669</v>
      </c>
      <c r="F3139" t="s">
        <v>5991</v>
      </c>
      <c r="G3139" s="2">
        <v>44366</v>
      </c>
      <c r="H3139" s="2">
        <v>39088</v>
      </c>
      <c r="I3139">
        <v>1</v>
      </c>
      <c r="J3139" s="2">
        <v>44372</v>
      </c>
      <c r="K3139" s="2">
        <v>44372</v>
      </c>
      <c r="L3139" t="s">
        <v>29</v>
      </c>
      <c r="M3139" t="s">
        <v>30</v>
      </c>
      <c r="N3139" t="s">
        <v>6084</v>
      </c>
      <c r="O3139" t="s">
        <v>222</v>
      </c>
      <c r="P3139" t="s">
        <v>223</v>
      </c>
      <c r="Q3139" t="s">
        <v>6926</v>
      </c>
      <c r="S3139" t="s">
        <v>55</v>
      </c>
    </row>
    <row r="3140" spans="1:19" hidden="1" x14ac:dyDescent="0.25">
      <c r="A3140" t="s">
        <v>6086</v>
      </c>
      <c r="B3140" t="s">
        <v>50</v>
      </c>
      <c r="C3140" t="s">
        <v>20</v>
      </c>
      <c r="D3140" t="s">
        <v>6086</v>
      </c>
      <c r="E3140" s="1">
        <v>44371.459027777775</v>
      </c>
      <c r="F3140" t="s">
        <v>5991</v>
      </c>
      <c r="G3140" s="2">
        <v>44366</v>
      </c>
      <c r="H3140" s="2">
        <v>39088</v>
      </c>
      <c r="I3140">
        <v>1</v>
      </c>
      <c r="J3140" s="2">
        <v>44372</v>
      </c>
      <c r="K3140" s="2">
        <v>44372</v>
      </c>
      <c r="L3140" t="s">
        <v>29</v>
      </c>
      <c r="M3140" t="s">
        <v>30</v>
      </c>
      <c r="N3140" t="s">
        <v>6082</v>
      </c>
      <c r="O3140" t="s">
        <v>222</v>
      </c>
      <c r="P3140" t="s">
        <v>223</v>
      </c>
      <c r="Q3140" t="s">
        <v>6926</v>
      </c>
      <c r="S3140" t="s">
        <v>55</v>
      </c>
    </row>
    <row r="3141" spans="1:19" hidden="1" x14ac:dyDescent="0.25">
      <c r="A3141" t="s">
        <v>6087</v>
      </c>
      <c r="B3141" t="s">
        <v>50</v>
      </c>
      <c r="C3141" t="s">
        <v>20</v>
      </c>
      <c r="D3141" t="s">
        <v>6087</v>
      </c>
      <c r="E3141" s="1">
        <v>44371.460416666669</v>
      </c>
      <c r="F3141" t="s">
        <v>5991</v>
      </c>
      <c r="G3141" s="2">
        <v>44366</v>
      </c>
      <c r="H3141" s="2">
        <v>38724</v>
      </c>
      <c r="I3141">
        <v>1</v>
      </c>
      <c r="J3141" s="2">
        <v>44372</v>
      </c>
      <c r="K3141" s="2">
        <v>44372</v>
      </c>
      <c r="L3141" t="s">
        <v>29</v>
      </c>
      <c r="M3141" t="s">
        <v>30</v>
      </c>
      <c r="N3141" t="s">
        <v>6088</v>
      </c>
      <c r="O3141" t="s">
        <v>53</v>
      </c>
      <c r="P3141" t="s">
        <v>53</v>
      </c>
      <c r="Q3141" t="s">
        <v>6926</v>
      </c>
      <c r="S3141" t="s">
        <v>55</v>
      </c>
    </row>
    <row r="3142" spans="1:19" hidden="1" x14ac:dyDescent="0.25">
      <c r="A3142" t="s">
        <v>6089</v>
      </c>
      <c r="B3142" t="s">
        <v>50</v>
      </c>
      <c r="C3142" t="s">
        <v>20</v>
      </c>
      <c r="D3142" t="s">
        <v>6089</v>
      </c>
      <c r="E3142" s="1">
        <v>44371.459027777775</v>
      </c>
      <c r="F3142" t="s">
        <v>5991</v>
      </c>
      <c r="G3142" s="2">
        <v>44366</v>
      </c>
      <c r="H3142" s="2">
        <v>39088</v>
      </c>
      <c r="I3142">
        <v>1</v>
      </c>
      <c r="J3142" s="2">
        <v>44372</v>
      </c>
      <c r="K3142" s="2">
        <v>44372</v>
      </c>
      <c r="L3142" t="s">
        <v>29</v>
      </c>
      <c r="M3142" t="s">
        <v>30</v>
      </c>
      <c r="N3142" t="s">
        <v>6088</v>
      </c>
      <c r="O3142" t="s">
        <v>222</v>
      </c>
      <c r="P3142" t="s">
        <v>223</v>
      </c>
      <c r="Q3142" t="s">
        <v>6926</v>
      </c>
      <c r="S3142" t="s">
        <v>55</v>
      </c>
    </row>
    <row r="3143" spans="1:19" hidden="1" x14ac:dyDescent="0.25">
      <c r="A3143" t="s">
        <v>6090</v>
      </c>
      <c r="B3143" t="s">
        <v>50</v>
      </c>
      <c r="C3143" t="s">
        <v>20</v>
      </c>
      <c r="D3143" t="s">
        <v>6090</v>
      </c>
      <c r="E3143" s="1">
        <v>44371.460416666669</v>
      </c>
      <c r="F3143" t="s">
        <v>5991</v>
      </c>
      <c r="G3143" s="2">
        <v>44366</v>
      </c>
      <c r="H3143" s="2">
        <v>38724</v>
      </c>
      <c r="I3143">
        <v>1</v>
      </c>
      <c r="J3143" s="2">
        <v>44372</v>
      </c>
      <c r="K3143" s="2">
        <v>44372</v>
      </c>
      <c r="L3143" t="s">
        <v>29</v>
      </c>
      <c r="M3143" t="s">
        <v>30</v>
      </c>
      <c r="N3143" t="s">
        <v>6091</v>
      </c>
      <c r="O3143" t="s">
        <v>53</v>
      </c>
      <c r="P3143" t="s">
        <v>53</v>
      </c>
      <c r="Q3143" t="s">
        <v>6926</v>
      </c>
      <c r="S3143" t="s">
        <v>55</v>
      </c>
    </row>
    <row r="3144" spans="1:19" hidden="1" x14ac:dyDescent="0.25">
      <c r="A3144" t="s">
        <v>6092</v>
      </c>
      <c r="B3144" t="s">
        <v>50</v>
      </c>
      <c r="C3144" t="s">
        <v>20</v>
      </c>
      <c r="D3144" t="s">
        <v>6092</v>
      </c>
      <c r="E3144" s="1">
        <v>44371.459027777775</v>
      </c>
      <c r="F3144" t="s">
        <v>5991</v>
      </c>
      <c r="G3144" s="2">
        <v>44366</v>
      </c>
      <c r="H3144" s="2">
        <v>39088</v>
      </c>
      <c r="I3144">
        <v>1</v>
      </c>
      <c r="J3144" s="2">
        <v>44372</v>
      </c>
      <c r="K3144" s="2">
        <v>44372</v>
      </c>
      <c r="L3144" t="s">
        <v>29</v>
      </c>
      <c r="M3144" t="s">
        <v>30</v>
      </c>
      <c r="N3144" t="s">
        <v>6091</v>
      </c>
      <c r="O3144" t="s">
        <v>222</v>
      </c>
      <c r="P3144" t="s">
        <v>223</v>
      </c>
      <c r="Q3144" t="s">
        <v>6926</v>
      </c>
      <c r="S3144" t="s">
        <v>55</v>
      </c>
    </row>
    <row r="3145" spans="1:19" hidden="1" x14ac:dyDescent="0.25">
      <c r="A3145" t="s">
        <v>6093</v>
      </c>
      <c r="B3145" t="s">
        <v>50</v>
      </c>
      <c r="C3145" t="s">
        <v>20</v>
      </c>
      <c r="D3145" t="s">
        <v>6093</v>
      </c>
      <c r="E3145" s="1">
        <v>44371.460416666669</v>
      </c>
      <c r="F3145" t="s">
        <v>5991</v>
      </c>
      <c r="G3145" s="2">
        <v>44366</v>
      </c>
      <c r="H3145" s="2">
        <v>38724</v>
      </c>
      <c r="I3145">
        <v>1</v>
      </c>
      <c r="J3145" s="2">
        <v>44372</v>
      </c>
      <c r="K3145" s="2">
        <v>44372</v>
      </c>
      <c r="L3145" t="s">
        <v>29</v>
      </c>
      <c r="M3145" t="s">
        <v>30</v>
      </c>
      <c r="N3145" t="s">
        <v>6094</v>
      </c>
      <c r="O3145" t="s">
        <v>53</v>
      </c>
      <c r="P3145" t="s">
        <v>53</v>
      </c>
      <c r="Q3145" t="s">
        <v>6926</v>
      </c>
      <c r="S3145" t="s">
        <v>55</v>
      </c>
    </row>
    <row r="3146" spans="1:19" hidden="1" x14ac:dyDescent="0.25">
      <c r="A3146" t="s">
        <v>6095</v>
      </c>
      <c r="B3146" t="s">
        <v>50</v>
      </c>
      <c r="C3146" t="s">
        <v>20</v>
      </c>
      <c r="D3146" t="s">
        <v>6095</v>
      </c>
      <c r="E3146" s="1">
        <v>44371.459027777775</v>
      </c>
      <c r="F3146" t="s">
        <v>5991</v>
      </c>
      <c r="G3146" s="2">
        <v>44366</v>
      </c>
      <c r="H3146" s="2">
        <v>39088</v>
      </c>
      <c r="I3146">
        <v>1</v>
      </c>
      <c r="J3146" s="2">
        <v>44372</v>
      </c>
      <c r="K3146" s="2">
        <v>44372</v>
      </c>
      <c r="L3146" t="s">
        <v>29</v>
      </c>
      <c r="M3146" t="s">
        <v>30</v>
      </c>
      <c r="N3146" t="s">
        <v>6094</v>
      </c>
      <c r="O3146" t="s">
        <v>222</v>
      </c>
      <c r="P3146" t="s">
        <v>223</v>
      </c>
      <c r="Q3146" t="s">
        <v>6926</v>
      </c>
      <c r="S3146" t="s">
        <v>55</v>
      </c>
    </row>
    <row r="3147" spans="1:19" hidden="1" x14ac:dyDescent="0.25">
      <c r="A3147" t="s">
        <v>6096</v>
      </c>
      <c r="B3147" t="s">
        <v>50</v>
      </c>
      <c r="C3147" t="s">
        <v>20</v>
      </c>
      <c r="D3147" t="s">
        <v>6096</v>
      </c>
      <c r="E3147" s="1">
        <v>44371.460416666669</v>
      </c>
      <c r="F3147" t="s">
        <v>5991</v>
      </c>
      <c r="G3147" s="2">
        <v>44366</v>
      </c>
      <c r="H3147" s="2">
        <v>38724</v>
      </c>
      <c r="I3147">
        <v>1</v>
      </c>
      <c r="J3147" s="2">
        <v>44372</v>
      </c>
      <c r="K3147" s="2">
        <v>44372</v>
      </c>
      <c r="L3147" t="s">
        <v>29</v>
      </c>
      <c r="M3147" t="s">
        <v>30</v>
      </c>
      <c r="N3147" t="s">
        <v>6097</v>
      </c>
      <c r="O3147" t="s">
        <v>53</v>
      </c>
      <c r="P3147" t="s">
        <v>53</v>
      </c>
      <c r="Q3147" t="s">
        <v>6926</v>
      </c>
      <c r="S3147" t="s">
        <v>55</v>
      </c>
    </row>
    <row r="3148" spans="1:19" hidden="1" x14ac:dyDescent="0.25">
      <c r="A3148" t="s">
        <v>6098</v>
      </c>
      <c r="B3148" t="s">
        <v>50</v>
      </c>
      <c r="C3148" t="s">
        <v>20</v>
      </c>
      <c r="D3148" t="s">
        <v>6098</v>
      </c>
      <c r="E3148" s="1">
        <v>44371.459027777775</v>
      </c>
      <c r="F3148" t="s">
        <v>5991</v>
      </c>
      <c r="G3148" s="2">
        <v>44366</v>
      </c>
      <c r="H3148" s="2">
        <v>39088</v>
      </c>
      <c r="I3148">
        <v>1</v>
      </c>
      <c r="J3148" s="2">
        <v>44372</v>
      </c>
      <c r="K3148" s="2">
        <v>44372</v>
      </c>
      <c r="L3148" t="s">
        <v>29</v>
      </c>
      <c r="M3148" t="s">
        <v>30</v>
      </c>
      <c r="N3148" t="s">
        <v>6097</v>
      </c>
      <c r="O3148" t="s">
        <v>222</v>
      </c>
      <c r="P3148" t="s">
        <v>223</v>
      </c>
      <c r="Q3148" t="s">
        <v>6926</v>
      </c>
      <c r="S3148" t="s">
        <v>55</v>
      </c>
    </row>
    <row r="3149" spans="1:19" hidden="1" x14ac:dyDescent="0.25">
      <c r="A3149" t="s">
        <v>6099</v>
      </c>
      <c r="B3149" t="s">
        <v>50</v>
      </c>
      <c r="C3149" t="s">
        <v>20</v>
      </c>
      <c r="D3149" t="s">
        <v>6099</v>
      </c>
      <c r="E3149" s="1">
        <v>44371.460416666669</v>
      </c>
      <c r="F3149" t="s">
        <v>5991</v>
      </c>
      <c r="G3149" s="2">
        <v>44366</v>
      </c>
      <c r="H3149" s="2">
        <v>38724</v>
      </c>
      <c r="I3149">
        <v>1</v>
      </c>
      <c r="J3149" s="2">
        <v>44372</v>
      </c>
      <c r="K3149" s="2">
        <v>44372</v>
      </c>
      <c r="L3149" t="s">
        <v>29</v>
      </c>
      <c r="M3149" t="s">
        <v>30</v>
      </c>
      <c r="N3149" t="s">
        <v>6100</v>
      </c>
      <c r="O3149" t="s">
        <v>53</v>
      </c>
      <c r="P3149" t="s">
        <v>53</v>
      </c>
      <c r="Q3149" t="s">
        <v>6926</v>
      </c>
      <c r="S3149" t="s">
        <v>55</v>
      </c>
    </row>
    <row r="3150" spans="1:19" hidden="1" x14ac:dyDescent="0.25">
      <c r="A3150" t="s">
        <v>6101</v>
      </c>
      <c r="B3150" t="s">
        <v>50</v>
      </c>
      <c r="C3150" t="s">
        <v>20</v>
      </c>
      <c r="D3150" t="s">
        <v>6101</v>
      </c>
      <c r="E3150" s="1">
        <v>44371.459027777775</v>
      </c>
      <c r="F3150" t="s">
        <v>5991</v>
      </c>
      <c r="G3150" s="2">
        <v>44366</v>
      </c>
      <c r="H3150" s="2">
        <v>39088</v>
      </c>
      <c r="I3150">
        <v>1</v>
      </c>
      <c r="J3150" s="2">
        <v>44372</v>
      </c>
      <c r="K3150" s="2">
        <v>44372</v>
      </c>
      <c r="L3150" t="s">
        <v>29</v>
      </c>
      <c r="M3150" t="s">
        <v>30</v>
      </c>
      <c r="N3150" t="s">
        <v>6100</v>
      </c>
      <c r="O3150" t="s">
        <v>222</v>
      </c>
      <c r="P3150" t="s">
        <v>223</v>
      </c>
      <c r="Q3150" t="s">
        <v>6926</v>
      </c>
      <c r="S3150" t="s">
        <v>55</v>
      </c>
    </row>
    <row r="3151" spans="1:19" hidden="1" x14ac:dyDescent="0.25">
      <c r="A3151" t="s">
        <v>6102</v>
      </c>
      <c r="B3151" t="s">
        <v>50</v>
      </c>
      <c r="C3151" t="s">
        <v>20</v>
      </c>
      <c r="D3151" t="s">
        <v>6102</v>
      </c>
      <c r="E3151" s="1">
        <v>44371.460416666669</v>
      </c>
      <c r="F3151" t="s">
        <v>5991</v>
      </c>
      <c r="G3151" s="2">
        <v>44366</v>
      </c>
      <c r="H3151" s="2">
        <v>38724</v>
      </c>
      <c r="I3151">
        <v>1</v>
      </c>
      <c r="J3151" s="2">
        <v>44372</v>
      </c>
      <c r="K3151" s="2">
        <v>44372</v>
      </c>
      <c r="L3151" t="s">
        <v>29</v>
      </c>
      <c r="M3151" t="s">
        <v>30</v>
      </c>
      <c r="N3151" t="s">
        <v>6103</v>
      </c>
      <c r="O3151" t="s">
        <v>53</v>
      </c>
      <c r="P3151" t="s">
        <v>53</v>
      </c>
      <c r="Q3151" t="s">
        <v>6926</v>
      </c>
      <c r="S3151" t="s">
        <v>55</v>
      </c>
    </row>
    <row r="3152" spans="1:19" hidden="1" x14ac:dyDescent="0.25">
      <c r="A3152" t="s">
        <v>6104</v>
      </c>
      <c r="B3152" t="s">
        <v>50</v>
      </c>
      <c r="C3152" t="s">
        <v>20</v>
      </c>
      <c r="D3152" t="s">
        <v>6104</v>
      </c>
      <c r="E3152" s="1">
        <v>44371.459027777775</v>
      </c>
      <c r="F3152" t="s">
        <v>5991</v>
      </c>
      <c r="G3152" s="2">
        <v>44366</v>
      </c>
      <c r="H3152" s="2">
        <v>39088</v>
      </c>
      <c r="I3152">
        <v>1</v>
      </c>
      <c r="J3152" s="2">
        <v>44372</v>
      </c>
      <c r="K3152" s="2">
        <v>44372</v>
      </c>
      <c r="L3152" t="s">
        <v>29</v>
      </c>
      <c r="M3152" t="s">
        <v>30</v>
      </c>
      <c r="N3152" t="s">
        <v>6103</v>
      </c>
      <c r="O3152" t="s">
        <v>222</v>
      </c>
      <c r="P3152" t="s">
        <v>223</v>
      </c>
      <c r="Q3152" t="s">
        <v>6926</v>
      </c>
      <c r="S3152" t="s">
        <v>55</v>
      </c>
    </row>
    <row r="3153" spans="1:19" hidden="1" x14ac:dyDescent="0.25">
      <c r="A3153" t="s">
        <v>6105</v>
      </c>
      <c r="B3153" t="s">
        <v>50</v>
      </c>
      <c r="C3153" t="s">
        <v>20</v>
      </c>
      <c r="D3153" t="s">
        <v>6105</v>
      </c>
      <c r="E3153" s="1">
        <v>44371.460416666669</v>
      </c>
      <c r="F3153" t="s">
        <v>5991</v>
      </c>
      <c r="G3153" s="2">
        <v>44366</v>
      </c>
      <c r="H3153" s="2">
        <v>38724</v>
      </c>
      <c r="I3153">
        <v>1</v>
      </c>
      <c r="J3153" s="2">
        <v>44372</v>
      </c>
      <c r="K3153" s="2">
        <v>44372</v>
      </c>
      <c r="L3153" t="s">
        <v>29</v>
      </c>
      <c r="M3153" t="s">
        <v>30</v>
      </c>
      <c r="N3153" t="s">
        <v>6106</v>
      </c>
      <c r="O3153" t="s">
        <v>53</v>
      </c>
      <c r="P3153" t="s">
        <v>53</v>
      </c>
      <c r="Q3153" t="s">
        <v>6926</v>
      </c>
      <c r="S3153" t="s">
        <v>55</v>
      </c>
    </row>
    <row r="3154" spans="1:19" hidden="1" x14ac:dyDescent="0.25">
      <c r="A3154" t="s">
        <v>6107</v>
      </c>
      <c r="B3154" t="s">
        <v>50</v>
      </c>
      <c r="C3154" t="s">
        <v>20</v>
      </c>
      <c r="D3154" t="s">
        <v>6107</v>
      </c>
      <c r="E3154" s="1">
        <v>44371.459027777775</v>
      </c>
      <c r="F3154" t="s">
        <v>5991</v>
      </c>
      <c r="G3154" s="2">
        <v>44366</v>
      </c>
      <c r="H3154" s="2">
        <v>39088</v>
      </c>
      <c r="I3154">
        <v>1</v>
      </c>
      <c r="J3154" s="2">
        <v>44372</v>
      </c>
      <c r="K3154" s="2">
        <v>44372</v>
      </c>
      <c r="L3154" t="s">
        <v>29</v>
      </c>
      <c r="M3154" t="s">
        <v>30</v>
      </c>
      <c r="N3154" t="s">
        <v>6106</v>
      </c>
      <c r="O3154" t="s">
        <v>222</v>
      </c>
      <c r="P3154" t="s">
        <v>223</v>
      </c>
      <c r="Q3154" t="s">
        <v>6926</v>
      </c>
      <c r="S3154" t="s">
        <v>55</v>
      </c>
    </row>
    <row r="3155" spans="1:19" hidden="1" x14ac:dyDescent="0.25">
      <c r="A3155" t="s">
        <v>6108</v>
      </c>
      <c r="B3155" t="s">
        <v>50</v>
      </c>
      <c r="C3155" t="s">
        <v>20</v>
      </c>
      <c r="D3155" t="s">
        <v>6108</v>
      </c>
      <c r="E3155" s="1">
        <v>44371.460416666669</v>
      </c>
      <c r="F3155" t="s">
        <v>5991</v>
      </c>
      <c r="G3155" s="2">
        <v>44366</v>
      </c>
      <c r="H3155" s="2">
        <v>38724</v>
      </c>
      <c r="I3155">
        <v>1</v>
      </c>
      <c r="J3155" s="2">
        <v>44372</v>
      </c>
      <c r="K3155" s="2">
        <v>44372</v>
      </c>
      <c r="L3155" t="s">
        <v>29</v>
      </c>
      <c r="M3155" t="s">
        <v>30</v>
      </c>
      <c r="N3155" t="s">
        <v>6109</v>
      </c>
      <c r="O3155" t="s">
        <v>53</v>
      </c>
      <c r="P3155" t="s">
        <v>53</v>
      </c>
      <c r="Q3155" t="s">
        <v>6926</v>
      </c>
      <c r="S3155" t="s">
        <v>55</v>
      </c>
    </row>
    <row r="3156" spans="1:19" hidden="1" x14ac:dyDescent="0.25">
      <c r="A3156" t="s">
        <v>6110</v>
      </c>
      <c r="B3156" t="s">
        <v>50</v>
      </c>
      <c r="C3156" t="s">
        <v>20</v>
      </c>
      <c r="D3156" t="s">
        <v>6110</v>
      </c>
      <c r="E3156" s="1">
        <v>44371.459027777775</v>
      </c>
      <c r="F3156" t="s">
        <v>5991</v>
      </c>
      <c r="G3156" s="2">
        <v>44366</v>
      </c>
      <c r="H3156" s="2">
        <v>39088</v>
      </c>
      <c r="I3156">
        <v>1</v>
      </c>
      <c r="J3156" s="2">
        <v>44372</v>
      </c>
      <c r="K3156" s="2">
        <v>44372</v>
      </c>
      <c r="L3156" t="s">
        <v>29</v>
      </c>
      <c r="M3156" t="s">
        <v>30</v>
      </c>
      <c r="N3156" t="s">
        <v>6109</v>
      </c>
      <c r="O3156" t="s">
        <v>222</v>
      </c>
      <c r="P3156" t="s">
        <v>223</v>
      </c>
      <c r="Q3156" t="s">
        <v>6926</v>
      </c>
      <c r="S3156" t="s">
        <v>55</v>
      </c>
    </row>
    <row r="3157" spans="1:19" hidden="1" x14ac:dyDescent="0.25">
      <c r="A3157" t="s">
        <v>6111</v>
      </c>
      <c r="B3157" t="s">
        <v>50</v>
      </c>
      <c r="C3157" t="s">
        <v>20</v>
      </c>
      <c r="D3157" t="s">
        <v>6111</v>
      </c>
      <c r="E3157" s="1">
        <v>44371.460416666669</v>
      </c>
      <c r="F3157" t="s">
        <v>5991</v>
      </c>
      <c r="G3157" s="2">
        <v>44366</v>
      </c>
      <c r="H3157" s="2">
        <v>38724</v>
      </c>
      <c r="I3157">
        <v>1</v>
      </c>
      <c r="J3157" s="2">
        <v>44372</v>
      </c>
      <c r="K3157" s="2">
        <v>44372</v>
      </c>
      <c r="L3157" t="s">
        <v>29</v>
      </c>
      <c r="M3157" t="s">
        <v>30</v>
      </c>
      <c r="N3157" t="s">
        <v>6112</v>
      </c>
      <c r="O3157" t="s">
        <v>53</v>
      </c>
      <c r="P3157" t="s">
        <v>53</v>
      </c>
      <c r="Q3157" t="s">
        <v>6926</v>
      </c>
      <c r="S3157" t="s">
        <v>55</v>
      </c>
    </row>
    <row r="3158" spans="1:19" hidden="1" x14ac:dyDescent="0.25">
      <c r="A3158" t="s">
        <v>6113</v>
      </c>
      <c r="B3158" t="s">
        <v>50</v>
      </c>
      <c r="C3158" t="s">
        <v>20</v>
      </c>
      <c r="D3158" t="s">
        <v>6113</v>
      </c>
      <c r="E3158" s="1">
        <v>44371.459027777775</v>
      </c>
      <c r="F3158" t="s">
        <v>5991</v>
      </c>
      <c r="G3158" s="2">
        <v>44366</v>
      </c>
      <c r="H3158" s="2">
        <v>39088</v>
      </c>
      <c r="I3158">
        <v>1</v>
      </c>
      <c r="J3158" s="2">
        <v>44372</v>
      </c>
      <c r="K3158" s="2">
        <v>44372</v>
      </c>
      <c r="L3158" t="s">
        <v>29</v>
      </c>
      <c r="M3158" t="s">
        <v>30</v>
      </c>
      <c r="N3158" t="s">
        <v>6112</v>
      </c>
      <c r="O3158" t="s">
        <v>222</v>
      </c>
      <c r="P3158" t="s">
        <v>223</v>
      </c>
      <c r="Q3158" t="s">
        <v>6926</v>
      </c>
      <c r="S3158" t="s">
        <v>55</v>
      </c>
    </row>
    <row r="3159" spans="1:19" hidden="1" x14ac:dyDescent="0.25">
      <c r="A3159" t="s">
        <v>6114</v>
      </c>
      <c r="B3159" t="s">
        <v>50</v>
      </c>
      <c r="C3159" t="s">
        <v>20</v>
      </c>
      <c r="D3159" t="s">
        <v>6114</v>
      </c>
      <c r="E3159" s="1">
        <v>44371.460416666669</v>
      </c>
      <c r="F3159" t="s">
        <v>5991</v>
      </c>
      <c r="G3159" s="2">
        <v>44366</v>
      </c>
      <c r="H3159" s="2">
        <v>38724</v>
      </c>
      <c r="I3159">
        <v>1</v>
      </c>
      <c r="J3159" s="2">
        <v>44372</v>
      </c>
      <c r="K3159" s="2">
        <v>44372</v>
      </c>
      <c r="L3159" t="s">
        <v>29</v>
      </c>
      <c r="M3159" t="s">
        <v>30</v>
      </c>
      <c r="N3159" t="s">
        <v>6115</v>
      </c>
      <c r="O3159" t="s">
        <v>53</v>
      </c>
      <c r="P3159" t="s">
        <v>53</v>
      </c>
      <c r="Q3159" t="s">
        <v>6926</v>
      </c>
      <c r="S3159" t="s">
        <v>55</v>
      </c>
    </row>
    <row r="3160" spans="1:19" hidden="1" x14ac:dyDescent="0.25">
      <c r="A3160" t="s">
        <v>6116</v>
      </c>
      <c r="B3160" t="s">
        <v>50</v>
      </c>
      <c r="C3160" t="s">
        <v>20</v>
      </c>
      <c r="D3160" t="s">
        <v>6116</v>
      </c>
      <c r="E3160" s="1">
        <v>44371.459027777775</v>
      </c>
      <c r="F3160" t="s">
        <v>5991</v>
      </c>
      <c r="G3160" s="2">
        <v>44366</v>
      </c>
      <c r="H3160" s="2">
        <v>39088</v>
      </c>
      <c r="I3160">
        <v>1</v>
      </c>
      <c r="J3160" s="2">
        <v>44372</v>
      </c>
      <c r="K3160" s="2">
        <v>44372</v>
      </c>
      <c r="L3160" t="s">
        <v>29</v>
      </c>
      <c r="M3160" t="s">
        <v>30</v>
      </c>
      <c r="N3160" t="s">
        <v>6115</v>
      </c>
      <c r="O3160" t="s">
        <v>222</v>
      </c>
      <c r="P3160" t="s">
        <v>223</v>
      </c>
      <c r="Q3160" t="s">
        <v>6926</v>
      </c>
      <c r="S3160" t="s">
        <v>55</v>
      </c>
    </row>
    <row r="3161" spans="1:19" hidden="1" x14ac:dyDescent="0.25">
      <c r="A3161" t="s">
        <v>6117</v>
      </c>
      <c r="B3161" t="s">
        <v>50</v>
      </c>
      <c r="C3161" t="s">
        <v>20</v>
      </c>
      <c r="D3161" t="s">
        <v>6117</v>
      </c>
      <c r="E3161" s="1">
        <v>44371.460416666669</v>
      </c>
      <c r="F3161" t="s">
        <v>5991</v>
      </c>
      <c r="G3161" s="2">
        <v>44366</v>
      </c>
      <c r="H3161" s="2">
        <v>38724</v>
      </c>
      <c r="I3161">
        <v>1</v>
      </c>
      <c r="J3161" s="2">
        <v>44372</v>
      </c>
      <c r="K3161" s="2">
        <v>44372</v>
      </c>
      <c r="L3161" t="s">
        <v>29</v>
      </c>
      <c r="M3161" t="s">
        <v>30</v>
      </c>
      <c r="N3161" t="s">
        <v>6118</v>
      </c>
      <c r="O3161" t="s">
        <v>53</v>
      </c>
      <c r="P3161" t="s">
        <v>53</v>
      </c>
      <c r="Q3161" t="s">
        <v>6926</v>
      </c>
      <c r="S3161" t="s">
        <v>55</v>
      </c>
    </row>
    <row r="3162" spans="1:19" hidden="1" x14ac:dyDescent="0.25">
      <c r="A3162" t="s">
        <v>6119</v>
      </c>
      <c r="B3162" t="s">
        <v>50</v>
      </c>
      <c r="C3162" t="s">
        <v>20</v>
      </c>
      <c r="D3162" t="s">
        <v>6119</v>
      </c>
      <c r="E3162" s="1">
        <v>44371.460416666669</v>
      </c>
      <c r="F3162" t="s">
        <v>5991</v>
      </c>
      <c r="G3162" s="2">
        <v>44366</v>
      </c>
      <c r="H3162" s="2">
        <v>38724</v>
      </c>
      <c r="I3162">
        <v>1</v>
      </c>
      <c r="J3162" s="2">
        <v>44372</v>
      </c>
      <c r="K3162" s="2">
        <v>44372</v>
      </c>
      <c r="L3162" t="s">
        <v>29</v>
      </c>
      <c r="M3162" t="s">
        <v>30</v>
      </c>
      <c r="N3162" t="s">
        <v>6120</v>
      </c>
      <c r="O3162" t="s">
        <v>53</v>
      </c>
      <c r="P3162" t="s">
        <v>53</v>
      </c>
      <c r="Q3162" t="s">
        <v>6926</v>
      </c>
      <c r="S3162" t="s">
        <v>55</v>
      </c>
    </row>
    <row r="3163" spans="1:19" hidden="1" x14ac:dyDescent="0.25">
      <c r="A3163" t="s">
        <v>6121</v>
      </c>
      <c r="B3163" t="s">
        <v>50</v>
      </c>
      <c r="C3163" t="s">
        <v>20</v>
      </c>
      <c r="D3163" t="s">
        <v>6121</v>
      </c>
      <c r="E3163" s="1">
        <v>44371.459027777775</v>
      </c>
      <c r="F3163" t="s">
        <v>5991</v>
      </c>
      <c r="G3163" s="2">
        <v>44366</v>
      </c>
      <c r="H3163" s="2">
        <v>39088</v>
      </c>
      <c r="I3163">
        <v>1</v>
      </c>
      <c r="J3163" s="2">
        <v>44372</v>
      </c>
      <c r="K3163" s="2">
        <v>44372</v>
      </c>
      <c r="L3163" t="s">
        <v>29</v>
      </c>
      <c r="M3163" t="s">
        <v>30</v>
      </c>
      <c r="N3163" t="s">
        <v>6120</v>
      </c>
      <c r="O3163" t="s">
        <v>222</v>
      </c>
      <c r="P3163" t="s">
        <v>223</v>
      </c>
      <c r="Q3163" t="s">
        <v>6926</v>
      </c>
      <c r="S3163" t="s">
        <v>55</v>
      </c>
    </row>
    <row r="3164" spans="1:19" hidden="1" x14ac:dyDescent="0.25">
      <c r="A3164" t="s">
        <v>6122</v>
      </c>
      <c r="B3164" t="s">
        <v>50</v>
      </c>
      <c r="C3164" t="s">
        <v>20</v>
      </c>
      <c r="D3164" t="s">
        <v>6122</v>
      </c>
      <c r="E3164" s="1">
        <v>44371.460416666669</v>
      </c>
      <c r="F3164" t="s">
        <v>5991</v>
      </c>
      <c r="G3164" s="2">
        <v>44366</v>
      </c>
      <c r="H3164" s="2">
        <v>38724</v>
      </c>
      <c r="I3164">
        <v>1</v>
      </c>
      <c r="J3164" s="2">
        <v>44372</v>
      </c>
      <c r="K3164" s="2">
        <v>44372</v>
      </c>
      <c r="L3164" t="s">
        <v>29</v>
      </c>
      <c r="M3164" t="s">
        <v>30</v>
      </c>
      <c r="N3164" t="s">
        <v>6123</v>
      </c>
      <c r="O3164" t="s">
        <v>53</v>
      </c>
      <c r="P3164" t="s">
        <v>53</v>
      </c>
      <c r="Q3164" t="s">
        <v>6926</v>
      </c>
      <c r="S3164" t="s">
        <v>55</v>
      </c>
    </row>
    <row r="3165" spans="1:19" hidden="1" x14ac:dyDescent="0.25">
      <c r="A3165" t="s">
        <v>6124</v>
      </c>
      <c r="B3165" t="s">
        <v>50</v>
      </c>
      <c r="C3165" t="s">
        <v>20</v>
      </c>
      <c r="D3165" t="s">
        <v>6124</v>
      </c>
      <c r="E3165" s="1">
        <v>44371.459027777775</v>
      </c>
      <c r="F3165" t="s">
        <v>5991</v>
      </c>
      <c r="G3165" s="2">
        <v>44366</v>
      </c>
      <c r="H3165" s="2">
        <v>39088</v>
      </c>
      <c r="I3165">
        <v>1</v>
      </c>
      <c r="J3165" s="2">
        <v>44372</v>
      </c>
      <c r="K3165" s="2">
        <v>44372</v>
      </c>
      <c r="L3165" t="s">
        <v>29</v>
      </c>
      <c r="M3165" t="s">
        <v>30</v>
      </c>
      <c r="N3165" t="s">
        <v>6123</v>
      </c>
      <c r="O3165" t="s">
        <v>222</v>
      </c>
      <c r="P3165" t="s">
        <v>223</v>
      </c>
      <c r="Q3165" t="s">
        <v>6926</v>
      </c>
      <c r="S3165" t="s">
        <v>55</v>
      </c>
    </row>
    <row r="3166" spans="1:19" hidden="1" x14ac:dyDescent="0.25">
      <c r="A3166" t="s">
        <v>6125</v>
      </c>
      <c r="B3166" t="s">
        <v>50</v>
      </c>
      <c r="C3166" t="s">
        <v>20</v>
      </c>
      <c r="D3166" t="s">
        <v>6125</v>
      </c>
      <c r="E3166" s="1">
        <v>44371.460416666669</v>
      </c>
      <c r="F3166" t="s">
        <v>5991</v>
      </c>
      <c r="G3166" s="2">
        <v>44366</v>
      </c>
      <c r="H3166" s="2">
        <v>39088</v>
      </c>
      <c r="I3166">
        <v>1</v>
      </c>
      <c r="J3166" s="2">
        <v>44372</v>
      </c>
      <c r="K3166" s="2">
        <v>44372</v>
      </c>
      <c r="L3166" t="s">
        <v>29</v>
      </c>
      <c r="M3166" t="s">
        <v>30</v>
      </c>
      <c r="N3166" t="s">
        <v>6118</v>
      </c>
      <c r="O3166" t="s">
        <v>222</v>
      </c>
      <c r="P3166" t="s">
        <v>223</v>
      </c>
      <c r="Q3166" t="s">
        <v>6926</v>
      </c>
      <c r="S3166" t="s">
        <v>55</v>
      </c>
    </row>
    <row r="3167" spans="1:19" hidden="1" x14ac:dyDescent="0.25">
      <c r="A3167" t="s">
        <v>6126</v>
      </c>
      <c r="B3167" t="s">
        <v>50</v>
      </c>
      <c r="C3167" t="s">
        <v>20</v>
      </c>
      <c r="D3167" t="s">
        <v>6126</v>
      </c>
      <c r="E3167" s="1">
        <v>44371.460416666669</v>
      </c>
      <c r="F3167" t="s">
        <v>5991</v>
      </c>
      <c r="G3167" s="2">
        <v>44366</v>
      </c>
      <c r="H3167" s="2">
        <v>38724</v>
      </c>
      <c r="I3167">
        <v>1</v>
      </c>
      <c r="J3167" s="2">
        <v>44372</v>
      </c>
      <c r="K3167" s="2">
        <v>44372</v>
      </c>
      <c r="L3167" t="s">
        <v>29</v>
      </c>
      <c r="M3167" t="s">
        <v>30</v>
      </c>
      <c r="N3167" t="s">
        <v>6127</v>
      </c>
      <c r="O3167" t="s">
        <v>53</v>
      </c>
      <c r="P3167" t="s">
        <v>53</v>
      </c>
      <c r="Q3167" t="s">
        <v>6926</v>
      </c>
      <c r="S3167" t="s">
        <v>55</v>
      </c>
    </row>
    <row r="3168" spans="1:19" hidden="1" x14ac:dyDescent="0.25">
      <c r="A3168" t="s">
        <v>6128</v>
      </c>
      <c r="B3168" t="s">
        <v>50</v>
      </c>
      <c r="C3168" t="s">
        <v>20</v>
      </c>
      <c r="D3168" t="s">
        <v>6128</v>
      </c>
      <c r="E3168" s="1">
        <v>44371.459027777775</v>
      </c>
      <c r="F3168" t="s">
        <v>5991</v>
      </c>
      <c r="G3168" s="2">
        <v>44366</v>
      </c>
      <c r="H3168" s="2">
        <v>39088</v>
      </c>
      <c r="I3168">
        <v>1</v>
      </c>
      <c r="J3168" s="2">
        <v>44372</v>
      </c>
      <c r="K3168" s="2">
        <v>44372</v>
      </c>
      <c r="L3168" t="s">
        <v>29</v>
      </c>
      <c r="M3168" t="s">
        <v>30</v>
      </c>
      <c r="N3168" t="s">
        <v>6127</v>
      </c>
      <c r="O3168" t="s">
        <v>222</v>
      </c>
      <c r="P3168" t="s">
        <v>223</v>
      </c>
      <c r="Q3168" t="s">
        <v>6926</v>
      </c>
      <c r="S3168" t="s">
        <v>55</v>
      </c>
    </row>
    <row r="3169" spans="1:21" hidden="1" x14ac:dyDescent="0.25">
      <c r="A3169" t="s">
        <v>6129</v>
      </c>
      <c r="B3169" t="s">
        <v>50</v>
      </c>
      <c r="C3169" t="s">
        <v>20</v>
      </c>
      <c r="D3169" t="s">
        <v>6129</v>
      </c>
      <c r="E3169" s="1">
        <v>44371.460416666669</v>
      </c>
      <c r="F3169" t="s">
        <v>5991</v>
      </c>
      <c r="G3169" s="2">
        <v>44366</v>
      </c>
      <c r="H3169" s="2">
        <v>38724</v>
      </c>
      <c r="I3169">
        <v>1</v>
      </c>
      <c r="J3169" s="2">
        <v>44372</v>
      </c>
      <c r="K3169" s="2">
        <v>44372</v>
      </c>
      <c r="L3169" t="s">
        <v>29</v>
      </c>
      <c r="M3169" t="s">
        <v>30</v>
      </c>
      <c r="N3169" t="s">
        <v>6130</v>
      </c>
      <c r="O3169" t="s">
        <v>53</v>
      </c>
      <c r="P3169" t="s">
        <v>53</v>
      </c>
      <c r="Q3169" t="s">
        <v>6926</v>
      </c>
      <c r="S3169" t="s">
        <v>55</v>
      </c>
    </row>
    <row r="3170" spans="1:21" hidden="1" x14ac:dyDescent="0.25">
      <c r="A3170" t="s">
        <v>6131</v>
      </c>
      <c r="B3170" t="s">
        <v>50</v>
      </c>
      <c r="C3170" t="s">
        <v>20</v>
      </c>
      <c r="D3170" t="s">
        <v>6131</v>
      </c>
      <c r="E3170" s="1">
        <v>44371.459027777775</v>
      </c>
      <c r="F3170" t="s">
        <v>5991</v>
      </c>
      <c r="G3170" s="2">
        <v>44366</v>
      </c>
      <c r="H3170" s="2">
        <v>39088</v>
      </c>
      <c r="I3170">
        <v>1</v>
      </c>
      <c r="J3170" s="2">
        <v>44372</v>
      </c>
      <c r="K3170" s="2">
        <v>44372</v>
      </c>
      <c r="L3170" t="s">
        <v>29</v>
      </c>
      <c r="M3170" t="s">
        <v>30</v>
      </c>
      <c r="N3170" t="s">
        <v>6130</v>
      </c>
      <c r="O3170" t="s">
        <v>222</v>
      </c>
      <c r="P3170" t="s">
        <v>223</v>
      </c>
      <c r="Q3170" t="s">
        <v>6926</v>
      </c>
      <c r="S3170" t="s">
        <v>55</v>
      </c>
    </row>
    <row r="3171" spans="1:21" x14ac:dyDescent="0.25">
      <c r="A3171" t="s">
        <v>6132</v>
      </c>
      <c r="B3171" t="s">
        <v>50</v>
      </c>
      <c r="C3171" t="s">
        <v>20</v>
      </c>
      <c r="D3171" t="s">
        <v>6132</v>
      </c>
      <c r="E3171" s="1">
        <v>44371.460416666669</v>
      </c>
      <c r="F3171" t="s">
        <v>5991</v>
      </c>
      <c r="G3171" s="2">
        <v>44366</v>
      </c>
      <c r="H3171" s="2">
        <v>38724</v>
      </c>
      <c r="I3171">
        <v>16</v>
      </c>
      <c r="J3171" s="2">
        <v>44372</v>
      </c>
      <c r="K3171" s="2">
        <v>44372</v>
      </c>
      <c r="L3171" t="s">
        <v>29</v>
      </c>
      <c r="M3171" t="s">
        <v>30</v>
      </c>
      <c r="N3171" t="s">
        <v>6133</v>
      </c>
      <c r="O3171" t="s">
        <v>53</v>
      </c>
      <c r="P3171" t="s">
        <v>53</v>
      </c>
      <c r="Q3171" t="s">
        <v>118</v>
      </c>
      <c r="T3171" t="str">
        <f>VLOOKUP(O3171,Aggregations!$B$2:$C$12,2,FALSE)</f>
        <v>SUM</v>
      </c>
      <c r="U3171" t="b">
        <f t="shared" ref="U3171:U3172" si="49">ISNUMBER(SEARCH("CLOSE",B3171))</f>
        <v>0</v>
      </c>
    </row>
    <row r="3172" spans="1:21" hidden="1" x14ac:dyDescent="0.25">
      <c r="A3172" t="s">
        <v>6134</v>
      </c>
      <c r="B3172" t="s">
        <v>50</v>
      </c>
      <c r="C3172" t="s">
        <v>20</v>
      </c>
      <c r="D3172" t="s">
        <v>6134</v>
      </c>
      <c r="E3172" s="1">
        <v>44371.460416666669</v>
      </c>
      <c r="F3172" t="s">
        <v>5991</v>
      </c>
      <c r="G3172" s="2">
        <v>44366</v>
      </c>
      <c r="H3172" s="2">
        <v>39088</v>
      </c>
      <c r="I3172">
        <v>5</v>
      </c>
      <c r="J3172" s="2">
        <v>44372</v>
      </c>
      <c r="K3172" s="2">
        <v>44372</v>
      </c>
      <c r="L3172" t="s">
        <v>29</v>
      </c>
      <c r="M3172" t="s">
        <v>30</v>
      </c>
      <c r="N3172" t="s">
        <v>6133</v>
      </c>
      <c r="O3172" t="s">
        <v>222</v>
      </c>
      <c r="P3172" t="s">
        <v>223</v>
      </c>
      <c r="Q3172" t="s">
        <v>118</v>
      </c>
      <c r="T3172" t="str">
        <f>VLOOKUP(O3172,Aggregations!$B$2:$C$12,2,FALSE)</f>
        <v>AVERAGE</v>
      </c>
      <c r="U3172" t="b">
        <f t="shared" si="49"/>
        <v>0</v>
      </c>
    </row>
    <row r="3173" spans="1:21" hidden="1" x14ac:dyDescent="0.25">
      <c r="A3173" t="s">
        <v>6135</v>
      </c>
      <c r="B3173" t="s">
        <v>50</v>
      </c>
      <c r="C3173" t="s">
        <v>20</v>
      </c>
      <c r="D3173" t="s">
        <v>6135</v>
      </c>
      <c r="E3173" s="1">
        <v>44371.460416666669</v>
      </c>
      <c r="F3173" t="s">
        <v>5991</v>
      </c>
      <c r="G3173" s="2">
        <v>44366</v>
      </c>
      <c r="H3173" s="2">
        <v>38724</v>
      </c>
      <c r="I3173">
        <v>1</v>
      </c>
      <c r="J3173" s="2">
        <v>44372</v>
      </c>
      <c r="K3173" s="2">
        <v>44372</v>
      </c>
      <c r="L3173" t="s">
        <v>29</v>
      </c>
      <c r="M3173" t="s">
        <v>30</v>
      </c>
      <c r="N3173" t="s">
        <v>6136</v>
      </c>
      <c r="O3173" t="s">
        <v>53</v>
      </c>
      <c r="P3173" t="s">
        <v>53</v>
      </c>
      <c r="Q3173" t="s">
        <v>6926</v>
      </c>
      <c r="S3173" t="s">
        <v>55</v>
      </c>
    </row>
    <row r="3174" spans="1:21" hidden="1" x14ac:dyDescent="0.25">
      <c r="A3174" t="s">
        <v>6137</v>
      </c>
      <c r="B3174" t="s">
        <v>50</v>
      </c>
      <c r="C3174" t="s">
        <v>20</v>
      </c>
      <c r="D3174" t="s">
        <v>6137</v>
      </c>
      <c r="E3174" s="1">
        <v>44371.459027777775</v>
      </c>
      <c r="F3174" t="s">
        <v>5991</v>
      </c>
      <c r="G3174" s="2">
        <v>44366</v>
      </c>
      <c r="H3174" s="2">
        <v>39088</v>
      </c>
      <c r="I3174">
        <v>1</v>
      </c>
      <c r="J3174" s="2">
        <v>44372</v>
      </c>
      <c r="K3174" s="2">
        <v>44372</v>
      </c>
      <c r="L3174" t="s">
        <v>29</v>
      </c>
      <c r="M3174" t="s">
        <v>30</v>
      </c>
      <c r="N3174" t="s">
        <v>6136</v>
      </c>
      <c r="O3174" t="s">
        <v>222</v>
      </c>
      <c r="P3174" t="s">
        <v>223</v>
      </c>
      <c r="Q3174" t="s">
        <v>6926</v>
      </c>
      <c r="S3174" t="s">
        <v>55</v>
      </c>
    </row>
    <row r="3175" spans="1:21" hidden="1" x14ac:dyDescent="0.25">
      <c r="A3175" t="s">
        <v>6138</v>
      </c>
      <c r="B3175" t="s">
        <v>50</v>
      </c>
      <c r="C3175" t="s">
        <v>20</v>
      </c>
      <c r="D3175" t="s">
        <v>6138</v>
      </c>
      <c r="E3175" s="1">
        <v>44371.460416666669</v>
      </c>
      <c r="F3175" t="s">
        <v>5991</v>
      </c>
      <c r="G3175" s="2">
        <v>44366</v>
      </c>
      <c r="H3175" s="2">
        <v>38724</v>
      </c>
      <c r="I3175">
        <v>1</v>
      </c>
      <c r="J3175" s="2">
        <v>44372</v>
      </c>
      <c r="K3175" s="2">
        <v>44372</v>
      </c>
      <c r="L3175" t="s">
        <v>29</v>
      </c>
      <c r="M3175" t="s">
        <v>30</v>
      </c>
      <c r="N3175" t="s">
        <v>6139</v>
      </c>
      <c r="O3175" t="s">
        <v>53</v>
      </c>
      <c r="P3175" t="s">
        <v>53</v>
      </c>
      <c r="Q3175" t="s">
        <v>6926</v>
      </c>
      <c r="S3175" t="s">
        <v>55</v>
      </c>
    </row>
    <row r="3176" spans="1:21" hidden="1" x14ac:dyDescent="0.25">
      <c r="A3176" t="s">
        <v>6140</v>
      </c>
      <c r="B3176" t="s">
        <v>50</v>
      </c>
      <c r="C3176" t="s">
        <v>20</v>
      </c>
      <c r="D3176" t="s">
        <v>6140</v>
      </c>
      <c r="E3176" s="1">
        <v>44371.459027777775</v>
      </c>
      <c r="F3176" t="s">
        <v>5991</v>
      </c>
      <c r="G3176" s="2">
        <v>44366</v>
      </c>
      <c r="H3176" s="2">
        <v>39088</v>
      </c>
      <c r="I3176">
        <v>1</v>
      </c>
      <c r="J3176" s="2">
        <v>44372</v>
      </c>
      <c r="K3176" s="2">
        <v>44372</v>
      </c>
      <c r="L3176" t="s">
        <v>29</v>
      </c>
      <c r="M3176" t="s">
        <v>30</v>
      </c>
      <c r="N3176" t="s">
        <v>6139</v>
      </c>
      <c r="O3176" t="s">
        <v>222</v>
      </c>
      <c r="P3176" t="s">
        <v>223</v>
      </c>
      <c r="Q3176" t="s">
        <v>6926</v>
      </c>
      <c r="S3176" t="s">
        <v>55</v>
      </c>
    </row>
    <row r="3177" spans="1:21" hidden="1" x14ac:dyDescent="0.25">
      <c r="A3177" t="s">
        <v>6141</v>
      </c>
      <c r="B3177" t="s">
        <v>50</v>
      </c>
      <c r="C3177" t="s">
        <v>20</v>
      </c>
      <c r="D3177" t="s">
        <v>6141</v>
      </c>
      <c r="E3177" s="1">
        <v>44371.460416666669</v>
      </c>
      <c r="F3177" t="s">
        <v>5991</v>
      </c>
      <c r="G3177" s="2">
        <v>44366</v>
      </c>
      <c r="H3177" s="2">
        <v>38724</v>
      </c>
      <c r="I3177">
        <v>1</v>
      </c>
      <c r="J3177" s="2">
        <v>44372</v>
      </c>
      <c r="K3177" s="2">
        <v>44372</v>
      </c>
      <c r="L3177" t="s">
        <v>29</v>
      </c>
      <c r="M3177" t="s">
        <v>30</v>
      </c>
      <c r="N3177" t="s">
        <v>6142</v>
      </c>
      <c r="O3177" t="s">
        <v>53</v>
      </c>
      <c r="P3177" t="s">
        <v>53</v>
      </c>
      <c r="Q3177" t="s">
        <v>6926</v>
      </c>
      <c r="S3177" t="s">
        <v>55</v>
      </c>
    </row>
    <row r="3178" spans="1:21" hidden="1" x14ac:dyDescent="0.25">
      <c r="A3178" t="s">
        <v>6143</v>
      </c>
      <c r="B3178" t="s">
        <v>50</v>
      </c>
      <c r="C3178" t="s">
        <v>20</v>
      </c>
      <c r="D3178" t="s">
        <v>6143</v>
      </c>
      <c r="E3178" s="1">
        <v>44371.459027777775</v>
      </c>
      <c r="F3178" t="s">
        <v>5991</v>
      </c>
      <c r="G3178" s="2">
        <v>44366</v>
      </c>
      <c r="H3178" s="2">
        <v>39088</v>
      </c>
      <c r="I3178">
        <v>1</v>
      </c>
      <c r="J3178" s="2">
        <v>44372</v>
      </c>
      <c r="K3178" s="2">
        <v>44372</v>
      </c>
      <c r="L3178" t="s">
        <v>29</v>
      </c>
      <c r="M3178" t="s">
        <v>30</v>
      </c>
      <c r="N3178" t="s">
        <v>6142</v>
      </c>
      <c r="O3178" t="s">
        <v>222</v>
      </c>
      <c r="P3178" t="s">
        <v>223</v>
      </c>
      <c r="Q3178" t="s">
        <v>6926</v>
      </c>
      <c r="S3178" t="s">
        <v>55</v>
      </c>
    </row>
    <row r="3179" spans="1:21" hidden="1" x14ac:dyDescent="0.25">
      <c r="A3179" t="s">
        <v>6144</v>
      </c>
      <c r="B3179" t="s">
        <v>50</v>
      </c>
      <c r="C3179" t="s">
        <v>20</v>
      </c>
      <c r="D3179" t="s">
        <v>6144</v>
      </c>
      <c r="E3179" s="1">
        <v>44371.460416666669</v>
      </c>
      <c r="F3179" t="s">
        <v>5991</v>
      </c>
      <c r="G3179" s="2">
        <v>44366</v>
      </c>
      <c r="H3179" s="2">
        <v>38724</v>
      </c>
      <c r="I3179">
        <v>1</v>
      </c>
      <c r="J3179" s="2">
        <v>44372</v>
      </c>
      <c r="K3179" s="2">
        <v>44372</v>
      </c>
      <c r="L3179" t="s">
        <v>29</v>
      </c>
      <c r="M3179" t="s">
        <v>30</v>
      </c>
      <c r="N3179" t="s">
        <v>6145</v>
      </c>
      <c r="O3179" t="s">
        <v>53</v>
      </c>
      <c r="P3179" t="s">
        <v>53</v>
      </c>
      <c r="Q3179" t="s">
        <v>6926</v>
      </c>
      <c r="S3179" t="s">
        <v>55</v>
      </c>
    </row>
    <row r="3180" spans="1:21" hidden="1" x14ac:dyDescent="0.25">
      <c r="A3180" t="s">
        <v>6146</v>
      </c>
      <c r="B3180" t="s">
        <v>50</v>
      </c>
      <c r="C3180" t="s">
        <v>20</v>
      </c>
      <c r="D3180" t="s">
        <v>6146</v>
      </c>
      <c r="E3180" s="1">
        <v>44371.460416666669</v>
      </c>
      <c r="F3180" t="s">
        <v>5991</v>
      </c>
      <c r="G3180" s="2">
        <v>44366</v>
      </c>
      <c r="H3180" s="2">
        <v>38724</v>
      </c>
      <c r="I3180">
        <v>1</v>
      </c>
      <c r="J3180" s="2">
        <v>44372</v>
      </c>
      <c r="K3180" s="2">
        <v>44372</v>
      </c>
      <c r="L3180" t="s">
        <v>29</v>
      </c>
      <c r="M3180" t="s">
        <v>30</v>
      </c>
      <c r="N3180" t="s">
        <v>6147</v>
      </c>
      <c r="O3180" t="s">
        <v>53</v>
      </c>
      <c r="P3180" t="s">
        <v>53</v>
      </c>
      <c r="Q3180" t="s">
        <v>6926</v>
      </c>
      <c r="S3180" t="s">
        <v>55</v>
      </c>
    </row>
    <row r="3181" spans="1:21" hidden="1" x14ac:dyDescent="0.25">
      <c r="A3181" t="s">
        <v>6148</v>
      </c>
      <c r="B3181" t="s">
        <v>50</v>
      </c>
      <c r="C3181" t="s">
        <v>20</v>
      </c>
      <c r="D3181" t="s">
        <v>6148</v>
      </c>
      <c r="E3181" s="1">
        <v>44371.459027777775</v>
      </c>
      <c r="F3181" t="s">
        <v>5991</v>
      </c>
      <c r="G3181" s="2">
        <v>44366</v>
      </c>
      <c r="H3181" s="2">
        <v>39088</v>
      </c>
      <c r="I3181">
        <v>1</v>
      </c>
      <c r="J3181" s="2">
        <v>44372</v>
      </c>
      <c r="K3181" s="2">
        <v>44372</v>
      </c>
      <c r="L3181" t="s">
        <v>29</v>
      </c>
      <c r="M3181" t="s">
        <v>30</v>
      </c>
      <c r="N3181" t="s">
        <v>6147</v>
      </c>
      <c r="O3181" t="s">
        <v>222</v>
      </c>
      <c r="P3181" t="s">
        <v>223</v>
      </c>
      <c r="Q3181" t="s">
        <v>6926</v>
      </c>
      <c r="S3181" t="s">
        <v>55</v>
      </c>
    </row>
    <row r="3182" spans="1:21" hidden="1" x14ac:dyDescent="0.25">
      <c r="A3182" t="s">
        <v>6149</v>
      </c>
      <c r="B3182" t="s">
        <v>50</v>
      </c>
      <c r="C3182" t="s">
        <v>20</v>
      </c>
      <c r="D3182" t="s">
        <v>6149</v>
      </c>
      <c r="E3182" s="1">
        <v>44371.460416666669</v>
      </c>
      <c r="F3182" t="s">
        <v>5991</v>
      </c>
      <c r="G3182" s="2">
        <v>44366</v>
      </c>
      <c r="H3182" s="2">
        <v>38724</v>
      </c>
      <c r="I3182">
        <v>1</v>
      </c>
      <c r="J3182" s="2">
        <v>44372</v>
      </c>
      <c r="K3182" s="2">
        <v>44372</v>
      </c>
      <c r="L3182" t="s">
        <v>29</v>
      </c>
      <c r="M3182" t="s">
        <v>30</v>
      </c>
      <c r="N3182" t="s">
        <v>6150</v>
      </c>
      <c r="O3182" t="s">
        <v>53</v>
      </c>
      <c r="P3182" t="s">
        <v>53</v>
      </c>
      <c r="Q3182" t="s">
        <v>6926</v>
      </c>
      <c r="S3182" t="s">
        <v>55</v>
      </c>
    </row>
    <row r="3183" spans="1:21" hidden="1" x14ac:dyDescent="0.25">
      <c r="A3183" t="s">
        <v>6151</v>
      </c>
      <c r="B3183" t="s">
        <v>50</v>
      </c>
      <c r="C3183" t="s">
        <v>20</v>
      </c>
      <c r="D3183" t="s">
        <v>6151</v>
      </c>
      <c r="E3183" s="1">
        <v>44371.459027777775</v>
      </c>
      <c r="F3183" t="s">
        <v>5991</v>
      </c>
      <c r="G3183" s="2">
        <v>44366</v>
      </c>
      <c r="H3183" s="2">
        <v>39088</v>
      </c>
      <c r="I3183">
        <v>1</v>
      </c>
      <c r="J3183" s="2">
        <v>44372</v>
      </c>
      <c r="K3183" s="2">
        <v>44372</v>
      </c>
      <c r="L3183" t="s">
        <v>29</v>
      </c>
      <c r="M3183" t="s">
        <v>30</v>
      </c>
      <c r="N3183" t="s">
        <v>6150</v>
      </c>
      <c r="O3183" t="s">
        <v>222</v>
      </c>
      <c r="P3183" t="s">
        <v>223</v>
      </c>
      <c r="Q3183" t="s">
        <v>6926</v>
      </c>
      <c r="S3183" t="s">
        <v>55</v>
      </c>
    </row>
    <row r="3184" spans="1:21" hidden="1" x14ac:dyDescent="0.25">
      <c r="A3184" t="s">
        <v>6152</v>
      </c>
      <c r="B3184" t="s">
        <v>50</v>
      </c>
      <c r="C3184" t="s">
        <v>20</v>
      </c>
      <c r="D3184" t="s">
        <v>6152</v>
      </c>
      <c r="E3184" s="1">
        <v>44371.460416666669</v>
      </c>
      <c r="F3184" t="s">
        <v>5991</v>
      </c>
      <c r="G3184" s="2">
        <v>44366</v>
      </c>
      <c r="H3184" s="2">
        <v>38724</v>
      </c>
      <c r="I3184">
        <v>1</v>
      </c>
      <c r="J3184" s="2">
        <v>44372</v>
      </c>
      <c r="K3184" s="2">
        <v>44372</v>
      </c>
      <c r="L3184" t="s">
        <v>29</v>
      </c>
      <c r="M3184" t="s">
        <v>30</v>
      </c>
      <c r="N3184" t="s">
        <v>6153</v>
      </c>
      <c r="O3184" t="s">
        <v>53</v>
      </c>
      <c r="P3184" t="s">
        <v>53</v>
      </c>
      <c r="Q3184" t="s">
        <v>6926</v>
      </c>
      <c r="S3184" t="s">
        <v>55</v>
      </c>
    </row>
    <row r="3185" spans="1:21" hidden="1" x14ac:dyDescent="0.25">
      <c r="A3185" t="s">
        <v>6154</v>
      </c>
      <c r="B3185" t="s">
        <v>50</v>
      </c>
      <c r="C3185" t="s">
        <v>20</v>
      </c>
      <c r="D3185" t="s">
        <v>6154</v>
      </c>
      <c r="E3185" s="1">
        <v>44371.459027777775</v>
      </c>
      <c r="F3185" t="s">
        <v>5991</v>
      </c>
      <c r="G3185" s="2">
        <v>44366</v>
      </c>
      <c r="H3185" s="2">
        <v>39088</v>
      </c>
      <c r="I3185">
        <v>1</v>
      </c>
      <c r="J3185" s="2">
        <v>44372</v>
      </c>
      <c r="K3185" s="2">
        <v>44372</v>
      </c>
      <c r="L3185" t="s">
        <v>29</v>
      </c>
      <c r="M3185" t="s">
        <v>30</v>
      </c>
      <c r="N3185" t="s">
        <v>6153</v>
      </c>
      <c r="O3185" t="s">
        <v>222</v>
      </c>
      <c r="P3185" t="s">
        <v>223</v>
      </c>
      <c r="Q3185" t="s">
        <v>6926</v>
      </c>
      <c r="S3185" t="s">
        <v>55</v>
      </c>
    </row>
    <row r="3186" spans="1:21" hidden="1" x14ac:dyDescent="0.25">
      <c r="A3186" t="s">
        <v>6155</v>
      </c>
      <c r="B3186" t="s">
        <v>50</v>
      </c>
      <c r="C3186" t="s">
        <v>20</v>
      </c>
      <c r="D3186" t="s">
        <v>6155</v>
      </c>
      <c r="E3186" s="1">
        <v>44371.460416666669</v>
      </c>
      <c r="F3186" t="s">
        <v>5991</v>
      </c>
      <c r="G3186" s="2">
        <v>44366</v>
      </c>
      <c r="H3186" s="2">
        <v>38724</v>
      </c>
      <c r="I3186">
        <v>1</v>
      </c>
      <c r="J3186" s="2">
        <v>44372</v>
      </c>
      <c r="K3186" s="2">
        <v>44372</v>
      </c>
      <c r="L3186" t="s">
        <v>29</v>
      </c>
      <c r="M3186" t="s">
        <v>30</v>
      </c>
      <c r="N3186" t="s">
        <v>6156</v>
      </c>
      <c r="O3186" t="s">
        <v>53</v>
      </c>
      <c r="P3186" t="s">
        <v>53</v>
      </c>
      <c r="Q3186" t="s">
        <v>6926</v>
      </c>
      <c r="S3186" t="s">
        <v>55</v>
      </c>
    </row>
    <row r="3187" spans="1:21" hidden="1" x14ac:dyDescent="0.25">
      <c r="A3187" t="s">
        <v>6157</v>
      </c>
      <c r="B3187" t="s">
        <v>50</v>
      </c>
      <c r="C3187" t="s">
        <v>20</v>
      </c>
      <c r="D3187" t="s">
        <v>6157</v>
      </c>
      <c r="E3187" s="1">
        <v>44371.460416666669</v>
      </c>
      <c r="F3187" t="s">
        <v>5991</v>
      </c>
      <c r="G3187" s="2">
        <v>44366</v>
      </c>
      <c r="H3187" s="2">
        <v>39088</v>
      </c>
      <c r="I3187">
        <v>1</v>
      </c>
      <c r="J3187" s="2">
        <v>44372</v>
      </c>
      <c r="K3187" s="2">
        <v>44372</v>
      </c>
      <c r="L3187" t="s">
        <v>29</v>
      </c>
      <c r="M3187" t="s">
        <v>30</v>
      </c>
      <c r="N3187" t="s">
        <v>6145</v>
      </c>
      <c r="O3187" t="s">
        <v>222</v>
      </c>
      <c r="P3187" t="s">
        <v>223</v>
      </c>
      <c r="Q3187" t="s">
        <v>6926</v>
      </c>
      <c r="S3187" t="s">
        <v>55</v>
      </c>
    </row>
    <row r="3188" spans="1:21" hidden="1" x14ac:dyDescent="0.25">
      <c r="A3188" t="s">
        <v>6158</v>
      </c>
      <c r="B3188" t="s">
        <v>50</v>
      </c>
      <c r="C3188" t="s">
        <v>20</v>
      </c>
      <c r="D3188" t="s">
        <v>6158</v>
      </c>
      <c r="E3188" s="1">
        <v>44371.459027777775</v>
      </c>
      <c r="F3188" t="s">
        <v>5991</v>
      </c>
      <c r="G3188" s="2">
        <v>44366</v>
      </c>
      <c r="H3188" s="2">
        <v>39088</v>
      </c>
      <c r="I3188">
        <v>1</v>
      </c>
      <c r="J3188" s="2">
        <v>44372</v>
      </c>
      <c r="K3188" s="2">
        <v>44372</v>
      </c>
      <c r="L3188" t="s">
        <v>29</v>
      </c>
      <c r="M3188" t="s">
        <v>30</v>
      </c>
      <c r="N3188" t="s">
        <v>6156</v>
      </c>
      <c r="O3188" t="s">
        <v>222</v>
      </c>
      <c r="P3188" t="s">
        <v>223</v>
      </c>
      <c r="Q3188" t="s">
        <v>6926</v>
      </c>
      <c r="S3188" t="s">
        <v>55</v>
      </c>
    </row>
    <row r="3189" spans="1:21" x14ac:dyDescent="0.25">
      <c r="A3189" t="s">
        <v>6159</v>
      </c>
      <c r="B3189" t="s">
        <v>19</v>
      </c>
      <c r="C3189" t="s">
        <v>20</v>
      </c>
      <c r="D3189" t="s">
        <v>6159</v>
      </c>
      <c r="E3189" s="1">
        <v>44371.649305555555</v>
      </c>
      <c r="F3189" t="s">
        <v>6160</v>
      </c>
      <c r="G3189" s="2">
        <v>44370</v>
      </c>
      <c r="H3189" s="2">
        <v>37608</v>
      </c>
      <c r="I3189">
        <v>21</v>
      </c>
      <c r="J3189" s="2">
        <v>44372</v>
      </c>
      <c r="K3189" s="2">
        <v>44372</v>
      </c>
      <c r="L3189" t="s">
        <v>29</v>
      </c>
      <c r="M3189" t="s">
        <v>30</v>
      </c>
      <c r="N3189" t="s">
        <v>6161</v>
      </c>
      <c r="O3189" t="s">
        <v>396</v>
      </c>
      <c r="P3189" t="s">
        <v>397</v>
      </c>
      <c r="Q3189" t="s">
        <v>118</v>
      </c>
      <c r="T3189" t="str">
        <f>VLOOKUP(O3189,Aggregations!$B$2:$C$12,2,FALSE)</f>
        <v>SUM</v>
      </c>
      <c r="U3189" t="b">
        <f>ISNUMBER(SEARCH("CLOSE",B3189))</f>
        <v>0</v>
      </c>
    </row>
    <row r="3190" spans="1:21" hidden="1" x14ac:dyDescent="0.25">
      <c r="A3190" t="s">
        <v>6162</v>
      </c>
      <c r="B3190" t="s">
        <v>94</v>
      </c>
      <c r="C3190" t="s">
        <v>20</v>
      </c>
      <c r="D3190" t="s">
        <v>6162</v>
      </c>
      <c r="E3190" s="1">
        <v>41456.626388888886</v>
      </c>
      <c r="F3190" t="s">
        <v>6163</v>
      </c>
      <c r="G3190" s="2">
        <v>41453</v>
      </c>
      <c r="H3190" s="2">
        <v>24100</v>
      </c>
      <c r="I3190">
        <v>2</v>
      </c>
      <c r="J3190" s="2">
        <v>44372</v>
      </c>
      <c r="K3190" s="2">
        <v>44372</v>
      </c>
      <c r="L3190" t="s">
        <v>29</v>
      </c>
      <c r="M3190" t="s">
        <v>30</v>
      </c>
      <c r="N3190" t="s">
        <v>6164</v>
      </c>
      <c r="O3190" t="s">
        <v>65</v>
      </c>
      <c r="P3190" t="s">
        <v>66</v>
      </c>
      <c r="Q3190" t="s">
        <v>142</v>
      </c>
      <c r="R3190" t="s">
        <v>118</v>
      </c>
    </row>
    <row r="3191" spans="1:21" hidden="1" x14ac:dyDescent="0.25">
      <c r="A3191" t="s">
        <v>6165</v>
      </c>
      <c r="B3191" t="s">
        <v>94</v>
      </c>
      <c r="C3191" t="s">
        <v>20</v>
      </c>
      <c r="D3191" t="s">
        <v>6165</v>
      </c>
      <c r="E3191" s="1">
        <v>41456.626388888886</v>
      </c>
      <c r="F3191" t="s">
        <v>6163</v>
      </c>
      <c r="G3191" s="2">
        <v>41453</v>
      </c>
      <c r="H3191" s="2">
        <v>23540</v>
      </c>
      <c r="I3191">
        <v>2</v>
      </c>
      <c r="J3191" s="2">
        <v>44372</v>
      </c>
      <c r="K3191" s="2">
        <v>44372</v>
      </c>
      <c r="L3191" t="s">
        <v>29</v>
      </c>
      <c r="M3191" t="s">
        <v>30</v>
      </c>
      <c r="N3191" t="s">
        <v>6166</v>
      </c>
      <c r="O3191" t="s">
        <v>65</v>
      </c>
      <c r="P3191" t="s">
        <v>66</v>
      </c>
      <c r="Q3191" t="s">
        <v>142</v>
      </c>
      <c r="R3191" t="s">
        <v>118</v>
      </c>
    </row>
    <row r="3192" spans="1:21" hidden="1" x14ac:dyDescent="0.25">
      <c r="A3192" t="s">
        <v>6167</v>
      </c>
      <c r="B3192" t="s">
        <v>94</v>
      </c>
      <c r="C3192" t="s">
        <v>20</v>
      </c>
      <c r="D3192" t="s">
        <v>6167</v>
      </c>
      <c r="E3192" s="1">
        <v>41456.625694444447</v>
      </c>
      <c r="F3192" t="s">
        <v>6163</v>
      </c>
      <c r="G3192" s="2">
        <v>41453</v>
      </c>
      <c r="H3192" s="2">
        <v>23540</v>
      </c>
      <c r="I3192">
        <v>9</v>
      </c>
      <c r="J3192" s="2">
        <v>44372</v>
      </c>
      <c r="K3192" s="2">
        <v>44372</v>
      </c>
      <c r="L3192" t="s">
        <v>29</v>
      </c>
      <c r="M3192" t="s">
        <v>30</v>
      </c>
      <c r="N3192" t="s">
        <v>6168</v>
      </c>
      <c r="O3192" t="s">
        <v>65</v>
      </c>
      <c r="P3192" t="s">
        <v>66</v>
      </c>
      <c r="Q3192" t="s">
        <v>142</v>
      </c>
      <c r="R3192" t="s">
        <v>118</v>
      </c>
    </row>
    <row r="3193" spans="1:21" x14ac:dyDescent="0.25">
      <c r="A3193" t="s">
        <v>6169</v>
      </c>
      <c r="B3193" t="s">
        <v>32</v>
      </c>
      <c r="C3193" t="s">
        <v>20</v>
      </c>
      <c r="D3193" t="s">
        <v>6169</v>
      </c>
      <c r="E3193" s="1">
        <v>44371.647916666669</v>
      </c>
      <c r="F3193" t="s">
        <v>6170</v>
      </c>
      <c r="G3193" s="2">
        <v>44370</v>
      </c>
      <c r="H3193" s="2">
        <v>37608</v>
      </c>
      <c r="I3193">
        <v>18</v>
      </c>
      <c r="J3193" s="2">
        <v>44372</v>
      </c>
      <c r="K3193" s="2">
        <v>44372</v>
      </c>
      <c r="L3193" t="s">
        <v>29</v>
      </c>
      <c r="M3193" t="s">
        <v>30</v>
      </c>
      <c r="N3193" t="s">
        <v>6171</v>
      </c>
      <c r="O3193" t="s">
        <v>396</v>
      </c>
      <c r="P3193" t="s">
        <v>397</v>
      </c>
      <c r="Q3193" t="s">
        <v>118</v>
      </c>
      <c r="T3193" t="str">
        <f>VLOOKUP(O3193,Aggregations!$B$2:$C$12,2,FALSE)</f>
        <v>SUM</v>
      </c>
      <c r="U3193" t="b">
        <f t="shared" ref="U3193:U3195" si="50">ISNUMBER(SEARCH("CLOSE",B3193))</f>
        <v>0</v>
      </c>
    </row>
    <row r="3194" spans="1:21" hidden="1" x14ac:dyDescent="0.25">
      <c r="A3194" t="s">
        <v>6172</v>
      </c>
      <c r="B3194" t="s">
        <v>94</v>
      </c>
      <c r="C3194" t="s">
        <v>20</v>
      </c>
      <c r="D3194" t="s">
        <v>6172</v>
      </c>
      <c r="E3194" s="1">
        <v>44370.507638888892</v>
      </c>
      <c r="F3194" t="s">
        <v>6173</v>
      </c>
      <c r="G3194" s="2">
        <v>44365</v>
      </c>
      <c r="H3194" s="2">
        <v>31912</v>
      </c>
      <c r="I3194">
        <v>13</v>
      </c>
      <c r="J3194" s="2">
        <v>44372</v>
      </c>
      <c r="K3194" s="2">
        <v>44372</v>
      </c>
      <c r="L3194" t="s">
        <v>29</v>
      </c>
      <c r="M3194" t="s">
        <v>30</v>
      </c>
      <c r="N3194" t="s">
        <v>6174</v>
      </c>
      <c r="O3194" t="s">
        <v>6175</v>
      </c>
      <c r="P3194" t="s">
        <v>6176</v>
      </c>
      <c r="Q3194" t="s">
        <v>118</v>
      </c>
      <c r="T3194" t="str">
        <f>VLOOKUP(O3194,Aggregations!$B$2:$C$12,2,FALSE)</f>
        <v>AVERAGE</v>
      </c>
      <c r="U3194" t="b">
        <f t="shared" si="50"/>
        <v>0</v>
      </c>
    </row>
    <row r="3195" spans="1:21" hidden="1" x14ac:dyDescent="0.25">
      <c r="A3195" t="s">
        <v>6177</v>
      </c>
      <c r="B3195" t="s">
        <v>94</v>
      </c>
      <c r="C3195" t="s">
        <v>20</v>
      </c>
      <c r="D3195" t="s">
        <v>6177</v>
      </c>
      <c r="E3195" s="1">
        <v>44370.507638888892</v>
      </c>
      <c r="F3195" t="s">
        <v>6173</v>
      </c>
      <c r="G3195" s="2">
        <v>44365</v>
      </c>
      <c r="H3195" s="2">
        <v>31415</v>
      </c>
      <c r="I3195">
        <v>43</v>
      </c>
      <c r="J3195" s="2">
        <v>44372</v>
      </c>
      <c r="K3195" s="2">
        <v>44372</v>
      </c>
      <c r="L3195" t="s">
        <v>29</v>
      </c>
      <c r="M3195" t="s">
        <v>30</v>
      </c>
      <c r="N3195" t="s">
        <v>6178</v>
      </c>
      <c r="O3195" t="s">
        <v>6175</v>
      </c>
      <c r="P3195" t="s">
        <v>6176</v>
      </c>
      <c r="Q3195" t="s">
        <v>118</v>
      </c>
      <c r="T3195" t="str">
        <f>VLOOKUP(O3195,Aggregations!$B$2:$C$12,2,FALSE)</f>
        <v>AVERAGE</v>
      </c>
      <c r="U3195" t="b">
        <f t="shared" si="50"/>
        <v>0</v>
      </c>
    </row>
    <row r="3196" spans="1:21" hidden="1" x14ac:dyDescent="0.25">
      <c r="A3196" t="s">
        <v>6179</v>
      </c>
      <c r="B3196" t="s">
        <v>94</v>
      </c>
      <c r="C3196" t="s">
        <v>20</v>
      </c>
      <c r="D3196" t="s">
        <v>6179</v>
      </c>
      <c r="E3196" s="1">
        <v>38925.406944444447</v>
      </c>
      <c r="F3196" t="s">
        <v>6180</v>
      </c>
      <c r="G3196" s="2">
        <v>35671</v>
      </c>
      <c r="H3196" s="2">
        <v>26032</v>
      </c>
      <c r="I3196">
        <v>1</v>
      </c>
      <c r="J3196" s="2">
        <v>44372</v>
      </c>
      <c r="K3196" s="2">
        <v>44372</v>
      </c>
      <c r="L3196" t="s">
        <v>29</v>
      </c>
      <c r="M3196" t="s">
        <v>30</v>
      </c>
      <c r="N3196" t="s">
        <v>6181</v>
      </c>
      <c r="O3196" t="s">
        <v>65</v>
      </c>
      <c r="P3196" t="s">
        <v>66</v>
      </c>
      <c r="Q3196" t="s">
        <v>142</v>
      </c>
      <c r="R3196" t="s">
        <v>118</v>
      </c>
    </row>
    <row r="3197" spans="1:21" hidden="1" x14ac:dyDescent="0.25">
      <c r="A3197" t="s">
        <v>6182</v>
      </c>
      <c r="B3197" t="s">
        <v>94</v>
      </c>
      <c r="C3197" t="s">
        <v>20</v>
      </c>
      <c r="D3197" t="s">
        <v>6182</v>
      </c>
      <c r="E3197" s="1">
        <v>38925.407638888886</v>
      </c>
      <c r="F3197" t="s">
        <v>6180</v>
      </c>
      <c r="G3197" s="2">
        <v>35671</v>
      </c>
      <c r="H3197" s="2">
        <v>26032</v>
      </c>
      <c r="I3197">
        <v>5</v>
      </c>
      <c r="J3197" s="2">
        <v>44372</v>
      </c>
      <c r="K3197" s="2">
        <v>44372</v>
      </c>
      <c r="L3197" t="s">
        <v>29</v>
      </c>
      <c r="M3197" t="s">
        <v>30</v>
      </c>
      <c r="N3197" t="s">
        <v>6183</v>
      </c>
      <c r="O3197" t="s">
        <v>65</v>
      </c>
      <c r="P3197" t="s">
        <v>66</v>
      </c>
      <c r="Q3197" t="s">
        <v>142</v>
      </c>
      <c r="R3197" t="s">
        <v>118</v>
      </c>
    </row>
    <row r="3198" spans="1:21" hidden="1" x14ac:dyDescent="0.25">
      <c r="A3198" t="s">
        <v>6184</v>
      </c>
      <c r="B3198" t="s">
        <v>94</v>
      </c>
      <c r="C3198" t="s">
        <v>20</v>
      </c>
      <c r="D3198" t="s">
        <v>6184</v>
      </c>
      <c r="E3198" s="1">
        <v>38925.407638888886</v>
      </c>
      <c r="F3198" t="s">
        <v>6180</v>
      </c>
      <c r="G3198" s="2">
        <v>35671</v>
      </c>
      <c r="H3198" s="2">
        <v>25570</v>
      </c>
      <c r="I3198">
        <v>6</v>
      </c>
      <c r="J3198" s="2">
        <v>44372</v>
      </c>
      <c r="K3198" s="2">
        <v>44372</v>
      </c>
      <c r="L3198" t="s">
        <v>29</v>
      </c>
      <c r="M3198" t="s">
        <v>30</v>
      </c>
      <c r="N3198" t="s">
        <v>6185</v>
      </c>
      <c r="O3198" t="s">
        <v>65</v>
      </c>
      <c r="P3198" t="s">
        <v>66</v>
      </c>
      <c r="Q3198" t="s">
        <v>142</v>
      </c>
      <c r="R3198" t="s">
        <v>118</v>
      </c>
    </row>
    <row r="3199" spans="1:21" x14ac:dyDescent="0.25">
      <c r="A3199" t="s">
        <v>6186</v>
      </c>
      <c r="B3199" t="s">
        <v>32</v>
      </c>
      <c r="C3199" t="s">
        <v>20</v>
      </c>
      <c r="D3199" t="s">
        <v>6186</v>
      </c>
      <c r="E3199" s="1">
        <v>44371.648611111108</v>
      </c>
      <c r="F3199" t="s">
        <v>6187</v>
      </c>
      <c r="G3199" s="2">
        <v>44370</v>
      </c>
      <c r="H3199" s="2">
        <v>37608</v>
      </c>
      <c r="I3199">
        <v>4</v>
      </c>
      <c r="J3199" s="2">
        <v>44372</v>
      </c>
      <c r="K3199" s="2">
        <v>44372</v>
      </c>
      <c r="L3199" t="s">
        <v>29</v>
      </c>
      <c r="M3199" t="s">
        <v>30</v>
      </c>
      <c r="N3199" t="s">
        <v>6188</v>
      </c>
      <c r="O3199" t="s">
        <v>396</v>
      </c>
      <c r="P3199" t="s">
        <v>397</v>
      </c>
      <c r="Q3199" t="s">
        <v>118</v>
      </c>
      <c r="T3199" t="str">
        <f>VLOOKUP(O3199,Aggregations!$B$2:$C$12,2,FALSE)</f>
        <v>SUM</v>
      </c>
      <c r="U3199" t="b">
        <f t="shared" ref="U3199:U3202" si="51">ISNUMBER(SEARCH("CLOSE",B3199))</f>
        <v>0</v>
      </c>
    </row>
    <row r="3200" spans="1:21" hidden="1" x14ac:dyDescent="0.25">
      <c r="A3200" t="s">
        <v>6189</v>
      </c>
      <c r="B3200" t="s">
        <v>94</v>
      </c>
      <c r="C3200" t="s">
        <v>20</v>
      </c>
      <c r="D3200" t="s">
        <v>6189</v>
      </c>
      <c r="E3200" s="1">
        <v>44368.725694444445</v>
      </c>
      <c r="F3200" t="s">
        <v>6190</v>
      </c>
      <c r="G3200" s="2">
        <v>44365</v>
      </c>
      <c r="H3200" s="2">
        <v>35433</v>
      </c>
      <c r="I3200">
        <v>3</v>
      </c>
      <c r="J3200" s="2">
        <v>44372</v>
      </c>
      <c r="K3200" s="2">
        <v>44372</v>
      </c>
      <c r="L3200" t="s">
        <v>29</v>
      </c>
      <c r="M3200" t="s">
        <v>30</v>
      </c>
      <c r="N3200" t="s">
        <v>6191</v>
      </c>
      <c r="O3200" t="s">
        <v>65</v>
      </c>
      <c r="P3200" t="s">
        <v>66</v>
      </c>
      <c r="Q3200" t="s">
        <v>118</v>
      </c>
      <c r="T3200" t="str">
        <f>VLOOKUP(O3200,Aggregations!$B$2:$C$12,2,FALSE)</f>
        <v>AVERAGE</v>
      </c>
      <c r="U3200" t="b">
        <f t="shared" si="51"/>
        <v>0</v>
      </c>
    </row>
    <row r="3201" spans="1:21" hidden="1" x14ac:dyDescent="0.25">
      <c r="A3201" t="s">
        <v>6192</v>
      </c>
      <c r="B3201" t="s">
        <v>94</v>
      </c>
      <c r="C3201" t="s">
        <v>20</v>
      </c>
      <c r="D3201" t="s">
        <v>6192</v>
      </c>
      <c r="E3201" s="1">
        <v>44333.640972222223</v>
      </c>
      <c r="F3201" t="s">
        <v>6190</v>
      </c>
      <c r="G3201" s="2">
        <v>44330</v>
      </c>
      <c r="H3201" s="2">
        <v>35433</v>
      </c>
      <c r="I3201">
        <v>1</v>
      </c>
      <c r="J3201" s="2">
        <v>44372</v>
      </c>
      <c r="K3201" s="2">
        <v>44372</v>
      </c>
      <c r="L3201" t="s">
        <v>29</v>
      </c>
      <c r="M3201" t="s">
        <v>30</v>
      </c>
      <c r="N3201" t="s">
        <v>6193</v>
      </c>
      <c r="O3201" t="s">
        <v>65</v>
      </c>
      <c r="P3201" t="s">
        <v>66</v>
      </c>
      <c r="Q3201" t="s">
        <v>118</v>
      </c>
      <c r="T3201" t="str">
        <f>VLOOKUP(O3201,Aggregations!$B$2:$C$12,2,FALSE)</f>
        <v>AVERAGE</v>
      </c>
      <c r="U3201" t="b">
        <f t="shared" si="51"/>
        <v>0</v>
      </c>
    </row>
    <row r="3202" spans="1:21" hidden="1" x14ac:dyDescent="0.25">
      <c r="A3202" t="s">
        <v>6194</v>
      </c>
      <c r="B3202" t="s">
        <v>94</v>
      </c>
      <c r="C3202" t="s">
        <v>20</v>
      </c>
      <c r="D3202" t="s">
        <v>6194</v>
      </c>
      <c r="E3202" s="1">
        <v>44368.725694444445</v>
      </c>
      <c r="F3202" t="s">
        <v>6190</v>
      </c>
      <c r="G3202" s="2">
        <v>44365</v>
      </c>
      <c r="H3202" s="2">
        <v>35433</v>
      </c>
      <c r="I3202">
        <v>6</v>
      </c>
      <c r="J3202" s="2">
        <v>44372</v>
      </c>
      <c r="K3202" s="2">
        <v>44372</v>
      </c>
      <c r="L3202" t="s">
        <v>29</v>
      </c>
      <c r="M3202" t="s">
        <v>30</v>
      </c>
      <c r="N3202" t="s">
        <v>6195</v>
      </c>
      <c r="O3202" t="s">
        <v>65</v>
      </c>
      <c r="P3202" t="s">
        <v>66</v>
      </c>
      <c r="Q3202" t="s">
        <v>118</v>
      </c>
      <c r="T3202" t="str">
        <f>VLOOKUP(O3202,Aggregations!$B$2:$C$12,2,FALSE)</f>
        <v>AVERAGE</v>
      </c>
      <c r="U3202" t="b">
        <f t="shared" si="51"/>
        <v>0</v>
      </c>
    </row>
    <row r="3203" spans="1:21" hidden="1" x14ac:dyDescent="0.25">
      <c r="A3203" t="s">
        <v>6196</v>
      </c>
      <c r="B3203" t="s">
        <v>19</v>
      </c>
      <c r="C3203" t="s">
        <v>20</v>
      </c>
      <c r="D3203" t="s">
        <v>6196</v>
      </c>
      <c r="E3203" s="1">
        <v>41369.481249999997</v>
      </c>
      <c r="F3203" t="s">
        <v>6197</v>
      </c>
      <c r="G3203" s="2">
        <v>41367</v>
      </c>
      <c r="H3203" s="2">
        <v>39750</v>
      </c>
      <c r="I3203">
        <v>6</v>
      </c>
      <c r="J3203" s="2">
        <v>44372</v>
      </c>
      <c r="K3203" s="2">
        <v>44372</v>
      </c>
      <c r="L3203" t="s">
        <v>29</v>
      </c>
      <c r="M3203" t="s">
        <v>30</v>
      </c>
      <c r="N3203" t="s">
        <v>6198</v>
      </c>
      <c r="O3203" t="s">
        <v>25</v>
      </c>
      <c r="P3203" t="s">
        <v>26</v>
      </c>
      <c r="Q3203" t="s">
        <v>142</v>
      </c>
      <c r="R3203" t="s">
        <v>118</v>
      </c>
    </row>
    <row r="3204" spans="1:21" x14ac:dyDescent="0.25">
      <c r="A3204" t="s">
        <v>6199</v>
      </c>
      <c r="B3204" t="s">
        <v>32</v>
      </c>
      <c r="C3204" t="s">
        <v>20</v>
      </c>
      <c r="D3204" t="s">
        <v>6199</v>
      </c>
      <c r="E3204" s="1">
        <v>44371.648611111108</v>
      </c>
      <c r="F3204" t="s">
        <v>6200</v>
      </c>
      <c r="G3204" s="2">
        <v>44370</v>
      </c>
      <c r="H3204" s="2">
        <v>37608</v>
      </c>
      <c r="I3204">
        <v>10</v>
      </c>
      <c r="J3204" s="2">
        <v>44372</v>
      </c>
      <c r="K3204" s="2">
        <v>44372</v>
      </c>
      <c r="L3204" t="s">
        <v>29</v>
      </c>
      <c r="M3204" t="s">
        <v>30</v>
      </c>
      <c r="N3204" t="s">
        <v>6201</v>
      </c>
      <c r="O3204" t="s">
        <v>396</v>
      </c>
      <c r="P3204" t="s">
        <v>397</v>
      </c>
      <c r="Q3204" t="s">
        <v>118</v>
      </c>
      <c r="T3204" t="str">
        <f>VLOOKUP(O3204,Aggregations!$B$2:$C$12,2,FALSE)</f>
        <v>SUM</v>
      </c>
      <c r="U3204" t="b">
        <f t="shared" ref="U3204:U3212" si="52">ISNUMBER(SEARCH("CLOSE",B3204))</f>
        <v>0</v>
      </c>
    </row>
    <row r="3205" spans="1:21" hidden="1" x14ac:dyDescent="0.25">
      <c r="A3205" t="s">
        <v>6202</v>
      </c>
      <c r="B3205" t="s">
        <v>94</v>
      </c>
      <c r="C3205" t="s">
        <v>20</v>
      </c>
      <c r="D3205" t="s">
        <v>6202</v>
      </c>
      <c r="E3205" s="1">
        <v>44368.725694444445</v>
      </c>
      <c r="F3205" t="s">
        <v>6190</v>
      </c>
      <c r="G3205" s="2">
        <v>44365</v>
      </c>
      <c r="H3205" s="2">
        <v>35433</v>
      </c>
      <c r="I3205">
        <v>3</v>
      </c>
      <c r="J3205" s="2">
        <v>44372</v>
      </c>
      <c r="K3205" s="2">
        <v>44372</v>
      </c>
      <c r="L3205" t="s">
        <v>29</v>
      </c>
      <c r="M3205" t="s">
        <v>30</v>
      </c>
      <c r="N3205" t="s">
        <v>6203</v>
      </c>
      <c r="O3205" t="s">
        <v>65</v>
      </c>
      <c r="P3205" t="s">
        <v>66</v>
      </c>
      <c r="Q3205" t="s">
        <v>118</v>
      </c>
      <c r="T3205" t="str">
        <f>VLOOKUP(O3205,Aggregations!$B$2:$C$12,2,FALSE)</f>
        <v>AVERAGE</v>
      </c>
      <c r="U3205" t="b">
        <f t="shared" si="52"/>
        <v>0</v>
      </c>
    </row>
    <row r="3206" spans="1:21" hidden="1" x14ac:dyDescent="0.25">
      <c r="A3206" t="s">
        <v>6204</v>
      </c>
      <c r="B3206" t="s">
        <v>94</v>
      </c>
      <c r="C3206" t="s">
        <v>20</v>
      </c>
      <c r="D3206" t="s">
        <v>6204</v>
      </c>
      <c r="E3206" s="1">
        <v>44368.725694444445</v>
      </c>
      <c r="F3206" t="s">
        <v>6190</v>
      </c>
      <c r="G3206" s="2">
        <v>44365</v>
      </c>
      <c r="H3206" s="2">
        <v>35433</v>
      </c>
      <c r="I3206">
        <v>2</v>
      </c>
      <c r="J3206" s="2">
        <v>44372</v>
      </c>
      <c r="K3206" s="2">
        <v>44372</v>
      </c>
      <c r="L3206" t="s">
        <v>29</v>
      </c>
      <c r="M3206" t="s">
        <v>30</v>
      </c>
      <c r="N3206" t="s">
        <v>6205</v>
      </c>
      <c r="O3206" t="s">
        <v>65</v>
      </c>
      <c r="P3206" t="s">
        <v>66</v>
      </c>
      <c r="Q3206" t="s">
        <v>118</v>
      </c>
      <c r="T3206" t="str">
        <f>VLOOKUP(O3206,Aggregations!$B$2:$C$12,2,FALSE)</f>
        <v>AVERAGE</v>
      </c>
      <c r="U3206" t="b">
        <f t="shared" si="52"/>
        <v>0</v>
      </c>
    </row>
    <row r="3207" spans="1:21" hidden="1" x14ac:dyDescent="0.25">
      <c r="A3207" t="s">
        <v>6206</v>
      </c>
      <c r="B3207" t="s">
        <v>94</v>
      </c>
      <c r="C3207" t="s">
        <v>20</v>
      </c>
      <c r="D3207" t="s">
        <v>6206</v>
      </c>
      <c r="E3207" s="1">
        <v>44368.725694444445</v>
      </c>
      <c r="F3207" t="s">
        <v>6190</v>
      </c>
      <c r="G3207" s="2">
        <v>44365</v>
      </c>
      <c r="H3207" s="2">
        <v>35433</v>
      </c>
      <c r="I3207">
        <v>6</v>
      </c>
      <c r="J3207" s="2">
        <v>44372</v>
      </c>
      <c r="K3207" s="2">
        <v>44372</v>
      </c>
      <c r="L3207" t="s">
        <v>29</v>
      </c>
      <c r="M3207" t="s">
        <v>30</v>
      </c>
      <c r="N3207" t="s">
        <v>6207</v>
      </c>
      <c r="O3207" t="s">
        <v>65</v>
      </c>
      <c r="P3207" t="s">
        <v>66</v>
      </c>
      <c r="Q3207" t="s">
        <v>118</v>
      </c>
      <c r="T3207" t="str">
        <f>VLOOKUP(O3207,Aggregations!$B$2:$C$12,2,FALSE)</f>
        <v>AVERAGE</v>
      </c>
      <c r="U3207" t="b">
        <f t="shared" si="52"/>
        <v>0</v>
      </c>
    </row>
    <row r="3208" spans="1:21" x14ac:dyDescent="0.25">
      <c r="A3208" t="s">
        <v>6208</v>
      </c>
      <c r="B3208" t="s">
        <v>32</v>
      </c>
      <c r="C3208" t="s">
        <v>20</v>
      </c>
      <c r="D3208" t="s">
        <v>6208</v>
      </c>
      <c r="E3208" s="1">
        <v>44371.648611111108</v>
      </c>
      <c r="F3208" t="s">
        <v>6209</v>
      </c>
      <c r="G3208" s="2">
        <v>44370</v>
      </c>
      <c r="H3208" s="2">
        <v>37608</v>
      </c>
      <c r="I3208">
        <v>8</v>
      </c>
      <c r="J3208" s="2">
        <v>44372</v>
      </c>
      <c r="K3208" s="2">
        <v>44372</v>
      </c>
      <c r="L3208" t="s">
        <v>29</v>
      </c>
      <c r="M3208" t="s">
        <v>30</v>
      </c>
      <c r="N3208" t="s">
        <v>6210</v>
      </c>
      <c r="O3208" t="s">
        <v>396</v>
      </c>
      <c r="P3208" t="s">
        <v>397</v>
      </c>
      <c r="Q3208" t="s">
        <v>118</v>
      </c>
      <c r="T3208" t="str">
        <f>VLOOKUP(O3208,Aggregations!$B$2:$C$12,2,FALSE)</f>
        <v>SUM</v>
      </c>
      <c r="U3208" t="b">
        <f t="shared" si="52"/>
        <v>0</v>
      </c>
    </row>
    <row r="3209" spans="1:21" x14ac:dyDescent="0.25">
      <c r="A3209" t="s">
        <v>6211</v>
      </c>
      <c r="B3209" t="s">
        <v>32</v>
      </c>
      <c r="C3209" t="s">
        <v>20</v>
      </c>
      <c r="D3209" t="s">
        <v>6211</v>
      </c>
      <c r="E3209" s="1">
        <v>44371.648611111108</v>
      </c>
      <c r="F3209" t="s">
        <v>6212</v>
      </c>
      <c r="G3209" s="2">
        <v>44370</v>
      </c>
      <c r="H3209" s="2">
        <v>37608</v>
      </c>
      <c r="I3209">
        <v>16</v>
      </c>
      <c r="J3209" s="2">
        <v>44372</v>
      </c>
      <c r="K3209" s="2">
        <v>44372</v>
      </c>
      <c r="L3209" t="s">
        <v>29</v>
      </c>
      <c r="M3209" t="s">
        <v>30</v>
      </c>
      <c r="N3209" t="s">
        <v>6213</v>
      </c>
      <c r="O3209" t="s">
        <v>396</v>
      </c>
      <c r="P3209" t="s">
        <v>397</v>
      </c>
      <c r="Q3209" t="s">
        <v>118</v>
      </c>
      <c r="T3209" t="str">
        <f>VLOOKUP(O3209,Aggregations!$B$2:$C$12,2,FALSE)</f>
        <v>SUM</v>
      </c>
      <c r="U3209" t="b">
        <f t="shared" si="52"/>
        <v>0</v>
      </c>
    </row>
    <row r="3210" spans="1:21" x14ac:dyDescent="0.25">
      <c r="A3210" t="s">
        <v>6214</v>
      </c>
      <c r="B3210" t="s">
        <v>19</v>
      </c>
      <c r="C3210" t="s">
        <v>20</v>
      </c>
      <c r="D3210" t="s">
        <v>6214</v>
      </c>
      <c r="E3210" s="1">
        <v>44371.647916666669</v>
      </c>
      <c r="F3210" t="s">
        <v>6215</v>
      </c>
      <c r="G3210" s="2">
        <v>44370</v>
      </c>
      <c r="H3210" s="2">
        <v>30685</v>
      </c>
      <c r="I3210">
        <v>50</v>
      </c>
      <c r="J3210" s="2">
        <v>44372</v>
      </c>
      <c r="K3210" s="2">
        <v>44372</v>
      </c>
      <c r="L3210" t="s">
        <v>29</v>
      </c>
      <c r="M3210" t="s">
        <v>30</v>
      </c>
      <c r="N3210" t="s">
        <v>6216</v>
      </c>
      <c r="O3210" t="s">
        <v>78</v>
      </c>
      <c r="P3210" t="s">
        <v>79</v>
      </c>
      <c r="Q3210" t="s">
        <v>118</v>
      </c>
      <c r="T3210" t="str">
        <f>VLOOKUP(O3210,Aggregations!$B$2:$C$12,2,FALSE)</f>
        <v>SUM</v>
      </c>
      <c r="U3210" t="b">
        <f t="shared" si="52"/>
        <v>0</v>
      </c>
    </row>
    <row r="3211" spans="1:21" x14ac:dyDescent="0.25">
      <c r="A3211" t="s">
        <v>6217</v>
      </c>
      <c r="B3211" t="s">
        <v>830</v>
      </c>
      <c r="C3211" t="s">
        <v>20</v>
      </c>
      <c r="D3211" t="s">
        <v>6217</v>
      </c>
      <c r="E3211" s="1">
        <v>44369.502083333333</v>
      </c>
      <c r="F3211" t="s">
        <v>6218</v>
      </c>
      <c r="G3211" s="2">
        <v>44347</v>
      </c>
      <c r="H3211" s="2">
        <v>27400</v>
      </c>
      <c r="I3211">
        <v>36</v>
      </c>
      <c r="J3211" s="2">
        <v>44372</v>
      </c>
      <c r="K3211" s="2">
        <v>44372</v>
      </c>
      <c r="L3211" t="s">
        <v>29</v>
      </c>
      <c r="M3211" t="s">
        <v>30</v>
      </c>
      <c r="N3211" t="s">
        <v>6219</v>
      </c>
      <c r="O3211" t="s">
        <v>25</v>
      </c>
      <c r="P3211" t="s">
        <v>26</v>
      </c>
      <c r="Q3211" t="s">
        <v>118</v>
      </c>
      <c r="T3211" t="str">
        <f>VLOOKUP(O3211,Aggregations!$B$2:$C$12,2,FALSE)</f>
        <v>SUM</v>
      </c>
      <c r="U3211" t="b">
        <f t="shared" si="52"/>
        <v>0</v>
      </c>
    </row>
    <row r="3212" spans="1:21" x14ac:dyDescent="0.25">
      <c r="A3212" t="s">
        <v>6220</v>
      </c>
      <c r="B3212" t="s">
        <v>830</v>
      </c>
      <c r="C3212" t="s">
        <v>20</v>
      </c>
      <c r="D3212" t="s">
        <v>6220</v>
      </c>
      <c r="E3212" s="1">
        <v>44369.502083333333</v>
      </c>
      <c r="F3212" t="s">
        <v>6221</v>
      </c>
      <c r="G3212" s="2">
        <v>44347</v>
      </c>
      <c r="H3212" s="2">
        <v>27400</v>
      </c>
      <c r="I3212">
        <v>42</v>
      </c>
      <c r="J3212" s="2">
        <v>44372</v>
      </c>
      <c r="K3212" s="2">
        <v>44372</v>
      </c>
      <c r="L3212" t="s">
        <v>29</v>
      </c>
      <c r="M3212" t="s">
        <v>30</v>
      </c>
      <c r="N3212" t="s">
        <v>6222</v>
      </c>
      <c r="O3212" t="s">
        <v>25</v>
      </c>
      <c r="P3212" t="s">
        <v>26</v>
      </c>
      <c r="Q3212" t="s">
        <v>118</v>
      </c>
      <c r="T3212" t="str">
        <f>VLOOKUP(O3212,Aggregations!$B$2:$C$12,2,FALSE)</f>
        <v>SUM</v>
      </c>
      <c r="U3212" t="b">
        <f t="shared" si="52"/>
        <v>0</v>
      </c>
    </row>
    <row r="3213" spans="1:21" hidden="1" x14ac:dyDescent="0.25">
      <c r="A3213" t="s">
        <v>6223</v>
      </c>
      <c r="B3213" t="s">
        <v>830</v>
      </c>
      <c r="C3213" t="s">
        <v>20</v>
      </c>
      <c r="D3213" t="s">
        <v>6223</v>
      </c>
      <c r="E3213" s="1">
        <v>44278.6</v>
      </c>
      <c r="F3213" t="s">
        <v>6224</v>
      </c>
      <c r="G3213" s="2">
        <v>44228</v>
      </c>
      <c r="H3213" s="2">
        <v>27400</v>
      </c>
      <c r="I3213">
        <v>16</v>
      </c>
      <c r="J3213" s="2">
        <v>44372</v>
      </c>
      <c r="K3213" s="2">
        <v>44372</v>
      </c>
      <c r="L3213" t="s">
        <v>22</v>
      </c>
      <c r="M3213" t="s">
        <v>23</v>
      </c>
      <c r="N3213" t="s">
        <v>6225</v>
      </c>
      <c r="O3213" t="s">
        <v>25</v>
      </c>
      <c r="P3213" t="s">
        <v>26</v>
      </c>
      <c r="Q3213" t="s">
        <v>142</v>
      </c>
      <c r="R3213" t="s">
        <v>118</v>
      </c>
    </row>
    <row r="3214" spans="1:21" x14ac:dyDescent="0.25">
      <c r="A3214" t="s">
        <v>6226</v>
      </c>
      <c r="B3214" t="s">
        <v>19</v>
      </c>
      <c r="C3214" t="s">
        <v>20</v>
      </c>
      <c r="D3214" t="s">
        <v>6226</v>
      </c>
      <c r="E3214" s="1">
        <v>44371.648611111108</v>
      </c>
      <c r="F3214" t="s">
        <v>6227</v>
      </c>
      <c r="G3214" s="2">
        <v>44370</v>
      </c>
      <c r="H3214" s="2">
        <v>37608</v>
      </c>
      <c r="I3214">
        <v>5</v>
      </c>
      <c r="J3214" s="2">
        <v>44372</v>
      </c>
      <c r="K3214" s="2">
        <v>44372</v>
      </c>
      <c r="L3214" t="s">
        <v>29</v>
      </c>
      <c r="M3214" t="s">
        <v>30</v>
      </c>
      <c r="N3214" t="s">
        <v>6228</v>
      </c>
      <c r="O3214" t="s">
        <v>396</v>
      </c>
      <c r="P3214" t="s">
        <v>397</v>
      </c>
      <c r="Q3214" t="s">
        <v>118</v>
      </c>
      <c r="T3214" t="str">
        <f>VLOOKUP(O3214,Aggregations!$B$2:$C$12,2,FALSE)</f>
        <v>SUM</v>
      </c>
      <c r="U3214" t="b">
        <f t="shared" ref="U3214:U3218" si="53">ISNUMBER(SEARCH("CLOSE",B3214))</f>
        <v>0</v>
      </c>
    </row>
    <row r="3215" spans="1:21" x14ac:dyDescent="0.25">
      <c r="A3215" t="s">
        <v>6229</v>
      </c>
      <c r="B3215" t="s">
        <v>32</v>
      </c>
      <c r="C3215" t="s">
        <v>20</v>
      </c>
      <c r="D3215" t="s">
        <v>6229</v>
      </c>
      <c r="E3215" s="1">
        <v>44371.648611111108</v>
      </c>
      <c r="F3215" t="s">
        <v>6227</v>
      </c>
      <c r="G3215" s="2">
        <v>44370</v>
      </c>
      <c r="H3215" s="2">
        <v>37608</v>
      </c>
      <c r="I3215">
        <v>12</v>
      </c>
      <c r="J3215" s="2">
        <v>44372</v>
      </c>
      <c r="K3215" s="2">
        <v>44372</v>
      </c>
      <c r="L3215" t="s">
        <v>29</v>
      </c>
      <c r="M3215" t="s">
        <v>30</v>
      </c>
      <c r="N3215" t="s">
        <v>6230</v>
      </c>
      <c r="O3215" t="s">
        <v>396</v>
      </c>
      <c r="P3215" t="s">
        <v>397</v>
      </c>
      <c r="Q3215" t="s">
        <v>118</v>
      </c>
      <c r="T3215" t="str">
        <f>VLOOKUP(O3215,Aggregations!$B$2:$C$12,2,FALSE)</f>
        <v>SUM</v>
      </c>
      <c r="U3215" t="b">
        <f t="shared" si="53"/>
        <v>0</v>
      </c>
    </row>
    <row r="3216" spans="1:21" hidden="1" x14ac:dyDescent="0.25">
      <c r="A3216" t="s">
        <v>6231</v>
      </c>
      <c r="B3216" t="s">
        <v>94</v>
      </c>
      <c r="C3216" t="s">
        <v>20</v>
      </c>
      <c r="D3216" t="s">
        <v>6231</v>
      </c>
      <c r="E3216" s="1">
        <v>44370.507638888892</v>
      </c>
      <c r="F3216" t="s">
        <v>6173</v>
      </c>
      <c r="G3216" s="2">
        <v>44365</v>
      </c>
      <c r="H3216" s="2">
        <v>35174</v>
      </c>
      <c r="I3216">
        <v>18</v>
      </c>
      <c r="J3216" s="2">
        <v>44372</v>
      </c>
      <c r="K3216" s="2">
        <v>44372</v>
      </c>
      <c r="L3216" t="s">
        <v>29</v>
      </c>
      <c r="M3216" t="s">
        <v>30</v>
      </c>
      <c r="N3216" t="s">
        <v>6232</v>
      </c>
      <c r="O3216" t="s">
        <v>2192</v>
      </c>
      <c r="P3216" t="s">
        <v>2193</v>
      </c>
      <c r="Q3216" t="s">
        <v>118</v>
      </c>
      <c r="T3216" t="str">
        <f>VLOOKUP(O3216,Aggregations!$B$2:$C$12,2,FALSE)</f>
        <v>AVERAGE</v>
      </c>
      <c r="U3216" t="b">
        <f t="shared" si="53"/>
        <v>0</v>
      </c>
    </row>
    <row r="3217" spans="1:21" hidden="1" x14ac:dyDescent="0.25">
      <c r="A3217" t="s">
        <v>6233</v>
      </c>
      <c r="B3217" t="s">
        <v>94</v>
      </c>
      <c r="C3217" t="s">
        <v>20</v>
      </c>
      <c r="D3217" t="s">
        <v>6233</v>
      </c>
      <c r="E3217" s="1">
        <v>44370.507638888892</v>
      </c>
      <c r="F3217" t="s">
        <v>6173</v>
      </c>
      <c r="G3217" s="2">
        <v>44365</v>
      </c>
      <c r="H3217" s="2">
        <v>38884</v>
      </c>
      <c r="I3217">
        <v>1</v>
      </c>
      <c r="J3217" s="2">
        <v>44372</v>
      </c>
      <c r="K3217" s="2">
        <v>44372</v>
      </c>
      <c r="L3217" t="s">
        <v>29</v>
      </c>
      <c r="M3217" t="s">
        <v>30</v>
      </c>
      <c r="N3217" t="s">
        <v>6234</v>
      </c>
      <c r="O3217" t="s">
        <v>2192</v>
      </c>
      <c r="P3217" t="s">
        <v>2193</v>
      </c>
      <c r="Q3217" t="s">
        <v>118</v>
      </c>
      <c r="T3217" t="str">
        <f>VLOOKUP(O3217,Aggregations!$B$2:$C$12,2,FALSE)</f>
        <v>AVERAGE</v>
      </c>
      <c r="U3217" t="b">
        <f t="shared" si="53"/>
        <v>0</v>
      </c>
    </row>
    <row r="3218" spans="1:21" hidden="1" x14ac:dyDescent="0.25">
      <c r="A3218" t="s">
        <v>6235</v>
      </c>
      <c r="B3218" t="s">
        <v>94</v>
      </c>
      <c r="C3218" t="s">
        <v>20</v>
      </c>
      <c r="D3218" t="s">
        <v>6235</v>
      </c>
      <c r="E3218" s="1">
        <v>44370.507638888892</v>
      </c>
      <c r="F3218" t="s">
        <v>6173</v>
      </c>
      <c r="G3218" s="2">
        <v>44365</v>
      </c>
      <c r="H3218" s="2">
        <v>38884</v>
      </c>
      <c r="I3218">
        <v>33</v>
      </c>
      <c r="J3218" s="2">
        <v>44372</v>
      </c>
      <c r="K3218" s="2">
        <v>44372</v>
      </c>
      <c r="L3218" t="s">
        <v>29</v>
      </c>
      <c r="M3218" t="s">
        <v>30</v>
      </c>
      <c r="N3218" t="s">
        <v>6236</v>
      </c>
      <c r="O3218" t="s">
        <v>2192</v>
      </c>
      <c r="P3218" t="s">
        <v>2193</v>
      </c>
      <c r="Q3218" t="s">
        <v>118</v>
      </c>
      <c r="T3218" t="str">
        <f>VLOOKUP(O3218,Aggregations!$B$2:$C$12,2,FALSE)</f>
        <v>AVERAGE</v>
      </c>
      <c r="U3218" t="b">
        <f t="shared" si="53"/>
        <v>0</v>
      </c>
    </row>
    <row r="3219" spans="1:21" hidden="1" x14ac:dyDescent="0.25">
      <c r="A3219" t="s">
        <v>6237</v>
      </c>
      <c r="B3219" t="s">
        <v>19</v>
      </c>
      <c r="C3219" t="s">
        <v>20</v>
      </c>
      <c r="D3219" t="s">
        <v>6237</v>
      </c>
      <c r="E3219" s="1">
        <v>38925.584027777775</v>
      </c>
      <c r="F3219" t="s">
        <v>6238</v>
      </c>
      <c r="G3219" s="2">
        <v>37629</v>
      </c>
      <c r="H3219" s="2">
        <v>22285</v>
      </c>
      <c r="I3219">
        <v>1</v>
      </c>
      <c r="J3219" s="2">
        <v>44372</v>
      </c>
      <c r="K3219" s="2">
        <v>44372</v>
      </c>
      <c r="L3219" t="s">
        <v>29</v>
      </c>
      <c r="M3219" t="s">
        <v>30</v>
      </c>
      <c r="N3219" t="s">
        <v>6239</v>
      </c>
      <c r="O3219" t="s">
        <v>65</v>
      </c>
      <c r="P3219" t="s">
        <v>66</v>
      </c>
      <c r="Q3219" t="s">
        <v>142</v>
      </c>
      <c r="R3219" t="s">
        <v>118</v>
      </c>
    </row>
    <row r="3220" spans="1:21" x14ac:dyDescent="0.25">
      <c r="A3220" t="s">
        <v>6240</v>
      </c>
      <c r="B3220" t="s">
        <v>32</v>
      </c>
      <c r="C3220" t="s">
        <v>20</v>
      </c>
      <c r="D3220" t="s">
        <v>6240</v>
      </c>
      <c r="E3220" s="1">
        <v>41221.660416666666</v>
      </c>
      <c r="F3220" t="s">
        <v>6241</v>
      </c>
      <c r="G3220" s="2">
        <v>41220</v>
      </c>
      <c r="H3220" s="2">
        <v>39715</v>
      </c>
      <c r="I3220">
        <v>4</v>
      </c>
      <c r="J3220" s="2">
        <v>44372</v>
      </c>
      <c r="K3220" s="2">
        <v>44372</v>
      </c>
      <c r="L3220" t="s">
        <v>29</v>
      </c>
      <c r="M3220" t="s">
        <v>30</v>
      </c>
      <c r="N3220" t="s">
        <v>6242</v>
      </c>
      <c r="O3220" t="s">
        <v>34</v>
      </c>
      <c r="P3220" t="s">
        <v>35</v>
      </c>
      <c r="Q3220" t="s">
        <v>118</v>
      </c>
      <c r="T3220" t="str">
        <f>VLOOKUP(O3220,Aggregations!$B$2:$C$12,2,FALSE)</f>
        <v>SUM</v>
      </c>
      <c r="U3220" t="b">
        <f t="shared" ref="U3220:U3221" si="54">ISNUMBER(SEARCH("CLOSE",B3220))</f>
        <v>0</v>
      </c>
    </row>
    <row r="3221" spans="1:21" x14ac:dyDescent="0.25">
      <c r="A3221" t="s">
        <v>6243</v>
      </c>
      <c r="B3221" t="s">
        <v>32</v>
      </c>
      <c r="C3221" t="s">
        <v>20</v>
      </c>
      <c r="D3221" t="s">
        <v>6243</v>
      </c>
      <c r="E3221" s="1">
        <v>44371.647916666669</v>
      </c>
      <c r="F3221" t="s">
        <v>6244</v>
      </c>
      <c r="G3221" s="2">
        <v>44370</v>
      </c>
      <c r="H3221" s="2">
        <v>37608</v>
      </c>
      <c r="I3221">
        <v>56</v>
      </c>
      <c r="J3221" s="2">
        <v>44372</v>
      </c>
      <c r="K3221" s="2">
        <v>44372</v>
      </c>
      <c r="L3221" t="s">
        <v>29</v>
      </c>
      <c r="M3221" t="s">
        <v>30</v>
      </c>
      <c r="N3221" t="s">
        <v>6245</v>
      </c>
      <c r="O3221" t="s">
        <v>396</v>
      </c>
      <c r="P3221" t="s">
        <v>397</v>
      </c>
      <c r="Q3221" t="s">
        <v>118</v>
      </c>
      <c r="T3221" t="str">
        <f>VLOOKUP(O3221,Aggregations!$B$2:$C$12,2,FALSE)</f>
        <v>SUM</v>
      </c>
      <c r="U3221" t="b">
        <f t="shared" si="54"/>
        <v>0</v>
      </c>
    </row>
    <row r="3222" spans="1:21" hidden="1" x14ac:dyDescent="0.25">
      <c r="A3222" t="s">
        <v>6246</v>
      </c>
      <c r="B3222" t="s">
        <v>94</v>
      </c>
      <c r="C3222" t="s">
        <v>20</v>
      </c>
      <c r="D3222" t="s">
        <v>6246</v>
      </c>
      <c r="E3222" s="1">
        <v>42654.748611111114</v>
      </c>
      <c r="F3222" t="s">
        <v>6247</v>
      </c>
      <c r="G3222" s="2">
        <v>42650</v>
      </c>
      <c r="H3222" s="2">
        <v>25941</v>
      </c>
      <c r="I3222">
        <v>15</v>
      </c>
      <c r="J3222" s="2">
        <v>44372</v>
      </c>
      <c r="K3222" s="2">
        <v>44372</v>
      </c>
      <c r="L3222" t="s">
        <v>29</v>
      </c>
      <c r="M3222" t="s">
        <v>30</v>
      </c>
      <c r="N3222" t="s">
        <v>6248</v>
      </c>
      <c r="O3222" t="s">
        <v>65</v>
      </c>
      <c r="P3222" t="s">
        <v>66</v>
      </c>
      <c r="Q3222" t="s">
        <v>142</v>
      </c>
      <c r="R3222" t="s">
        <v>118</v>
      </c>
    </row>
    <row r="3223" spans="1:21" hidden="1" x14ac:dyDescent="0.25">
      <c r="A3223" t="s">
        <v>6249</v>
      </c>
      <c r="B3223" t="s">
        <v>94</v>
      </c>
      <c r="C3223" t="s">
        <v>20</v>
      </c>
      <c r="D3223" t="s">
        <v>6249</v>
      </c>
      <c r="E3223" s="1">
        <v>42654.752083333333</v>
      </c>
      <c r="F3223" t="s">
        <v>6247</v>
      </c>
      <c r="G3223" s="2">
        <v>42650</v>
      </c>
      <c r="H3223" s="2">
        <v>25941</v>
      </c>
      <c r="I3223">
        <v>3</v>
      </c>
      <c r="J3223" s="2">
        <v>44372</v>
      </c>
      <c r="K3223" s="2">
        <v>44372</v>
      </c>
      <c r="L3223" t="s">
        <v>29</v>
      </c>
      <c r="M3223" t="s">
        <v>30</v>
      </c>
      <c r="N3223" t="s">
        <v>6250</v>
      </c>
      <c r="O3223" t="s">
        <v>65</v>
      </c>
      <c r="P3223" t="s">
        <v>66</v>
      </c>
      <c r="Q3223" t="s">
        <v>142</v>
      </c>
      <c r="R3223" t="s">
        <v>118</v>
      </c>
    </row>
    <row r="3224" spans="1:21" hidden="1" x14ac:dyDescent="0.25">
      <c r="A3224" t="s">
        <v>6251</v>
      </c>
      <c r="B3224" t="s">
        <v>94</v>
      </c>
      <c r="C3224" t="s">
        <v>20</v>
      </c>
      <c r="D3224" t="s">
        <v>6251</v>
      </c>
      <c r="E3224" s="1">
        <v>42646.657638888886</v>
      </c>
      <c r="F3224" t="s">
        <v>6247</v>
      </c>
      <c r="G3224" s="2">
        <v>42643</v>
      </c>
      <c r="H3224" s="2">
        <v>25941</v>
      </c>
      <c r="I3224">
        <v>1</v>
      </c>
      <c r="J3224" s="2">
        <v>44372</v>
      </c>
      <c r="K3224" s="2">
        <v>44372</v>
      </c>
      <c r="L3224" t="s">
        <v>29</v>
      </c>
      <c r="M3224" t="s">
        <v>30</v>
      </c>
      <c r="N3224" t="s">
        <v>6252</v>
      </c>
      <c r="O3224" t="s">
        <v>65</v>
      </c>
      <c r="P3224" t="s">
        <v>66</v>
      </c>
      <c r="Q3224" t="s">
        <v>142</v>
      </c>
      <c r="R3224" t="s">
        <v>118</v>
      </c>
    </row>
    <row r="3225" spans="1:21" hidden="1" x14ac:dyDescent="0.25">
      <c r="A3225" t="s">
        <v>6253</v>
      </c>
      <c r="B3225" t="s">
        <v>50</v>
      </c>
      <c r="C3225" t="s">
        <v>20</v>
      </c>
      <c r="D3225" t="s">
        <v>6253</v>
      </c>
      <c r="E3225" s="1">
        <v>44371.438194444447</v>
      </c>
      <c r="F3225" t="s">
        <v>6254</v>
      </c>
      <c r="G3225" s="2">
        <v>44366</v>
      </c>
      <c r="H3225" s="2">
        <v>39452</v>
      </c>
      <c r="I3225">
        <v>67</v>
      </c>
      <c r="J3225" s="2">
        <v>44372</v>
      </c>
      <c r="K3225" s="2">
        <v>44372</v>
      </c>
      <c r="L3225" t="s">
        <v>29</v>
      </c>
      <c r="M3225" t="s">
        <v>30</v>
      </c>
      <c r="N3225" t="s">
        <v>6255</v>
      </c>
      <c r="O3225" t="s">
        <v>97</v>
      </c>
      <c r="P3225" t="s">
        <v>97</v>
      </c>
      <c r="Q3225" t="s">
        <v>118</v>
      </c>
      <c r="T3225" t="str">
        <f>VLOOKUP(O3225,Aggregations!$B$2:$C$12,2,FALSE)</f>
        <v>AVERAGE</v>
      </c>
      <c r="U3225" t="b">
        <f>ISNUMBER(SEARCH("CLOSE",B3225))</f>
        <v>0</v>
      </c>
    </row>
    <row r="3226" spans="1:21" hidden="1" x14ac:dyDescent="0.25">
      <c r="A3226" t="s">
        <v>6256</v>
      </c>
      <c r="B3226" t="s">
        <v>19</v>
      </c>
      <c r="C3226" t="s">
        <v>20</v>
      </c>
      <c r="D3226" t="s">
        <v>6256</v>
      </c>
      <c r="E3226" s="1">
        <v>41222.345833333333</v>
      </c>
      <c r="F3226" t="s">
        <v>6257</v>
      </c>
      <c r="G3226" s="2">
        <v>41220</v>
      </c>
      <c r="H3226" s="2">
        <v>36565</v>
      </c>
      <c r="I3226">
        <v>1</v>
      </c>
      <c r="J3226" s="2">
        <v>44372</v>
      </c>
      <c r="K3226" s="2">
        <v>44372</v>
      </c>
      <c r="L3226" t="s">
        <v>29</v>
      </c>
      <c r="M3226" t="s">
        <v>30</v>
      </c>
      <c r="N3226" t="s">
        <v>6258</v>
      </c>
      <c r="O3226" t="s">
        <v>25</v>
      </c>
      <c r="P3226" t="s">
        <v>26</v>
      </c>
      <c r="Q3226" t="s">
        <v>142</v>
      </c>
      <c r="R3226" t="s">
        <v>118</v>
      </c>
    </row>
    <row r="3227" spans="1:21" x14ac:dyDescent="0.25">
      <c r="A3227" t="s">
        <v>6259</v>
      </c>
      <c r="B3227" t="s">
        <v>19</v>
      </c>
      <c r="C3227" t="s">
        <v>20</v>
      </c>
      <c r="D3227" t="s">
        <v>6259</v>
      </c>
      <c r="E3227" s="1">
        <v>44371.649305555555</v>
      </c>
      <c r="F3227" t="s">
        <v>6260</v>
      </c>
      <c r="G3227" s="2">
        <v>44370</v>
      </c>
      <c r="H3227" s="2">
        <v>37608</v>
      </c>
      <c r="I3227">
        <v>1</v>
      </c>
      <c r="J3227" s="2">
        <v>44372</v>
      </c>
      <c r="K3227" s="2">
        <v>44372</v>
      </c>
      <c r="L3227" t="s">
        <v>29</v>
      </c>
      <c r="M3227" t="s">
        <v>30</v>
      </c>
      <c r="N3227" t="s">
        <v>6261</v>
      </c>
      <c r="O3227" t="s">
        <v>396</v>
      </c>
      <c r="P3227" t="s">
        <v>397</v>
      </c>
      <c r="Q3227" t="s">
        <v>118</v>
      </c>
      <c r="T3227" t="str">
        <f>VLOOKUP(O3227,Aggregations!$B$2:$C$12,2,FALSE)</f>
        <v>SUM</v>
      </c>
      <c r="U3227" t="b">
        <f>ISNUMBER(SEARCH("CLOSE",B3227))</f>
        <v>0</v>
      </c>
    </row>
    <row r="3228" spans="1:21" hidden="1" x14ac:dyDescent="0.25">
      <c r="A3228" t="s">
        <v>6262</v>
      </c>
      <c r="B3228" t="s">
        <v>32</v>
      </c>
      <c r="C3228" t="s">
        <v>20</v>
      </c>
      <c r="D3228" t="s">
        <v>6262</v>
      </c>
      <c r="E3228" s="1">
        <v>41221.660416666666</v>
      </c>
      <c r="F3228" t="s">
        <v>6263</v>
      </c>
      <c r="G3228" s="2">
        <v>41220</v>
      </c>
      <c r="H3228" s="2">
        <v>37608</v>
      </c>
      <c r="I3228">
        <v>1</v>
      </c>
      <c r="J3228" s="2">
        <v>44372</v>
      </c>
      <c r="K3228" s="2">
        <v>44372</v>
      </c>
      <c r="L3228" t="s">
        <v>29</v>
      </c>
      <c r="M3228" t="s">
        <v>30</v>
      </c>
      <c r="N3228" t="s">
        <v>6258</v>
      </c>
      <c r="O3228" t="s">
        <v>34</v>
      </c>
      <c r="P3228" t="s">
        <v>35</v>
      </c>
      <c r="Q3228" t="s">
        <v>142</v>
      </c>
      <c r="R3228" t="s">
        <v>118</v>
      </c>
    </row>
    <row r="3229" spans="1:21" x14ac:dyDescent="0.25">
      <c r="A3229" t="s">
        <v>6264</v>
      </c>
      <c r="B3229" t="s">
        <v>32</v>
      </c>
      <c r="C3229" t="s">
        <v>20</v>
      </c>
      <c r="D3229" t="s">
        <v>6264</v>
      </c>
      <c r="E3229" s="1">
        <v>44371.649305555555</v>
      </c>
      <c r="F3229" t="s">
        <v>6260</v>
      </c>
      <c r="G3229" s="2">
        <v>44370</v>
      </c>
      <c r="H3229" s="2">
        <v>37608</v>
      </c>
      <c r="I3229">
        <v>4</v>
      </c>
      <c r="J3229" s="2">
        <v>44372</v>
      </c>
      <c r="K3229" s="2">
        <v>44372</v>
      </c>
      <c r="L3229" t="s">
        <v>29</v>
      </c>
      <c r="M3229" t="s">
        <v>30</v>
      </c>
      <c r="N3229" t="s">
        <v>6265</v>
      </c>
      <c r="O3229" t="s">
        <v>396</v>
      </c>
      <c r="P3229" t="s">
        <v>397</v>
      </c>
      <c r="Q3229" t="s">
        <v>118</v>
      </c>
      <c r="T3229" t="str">
        <f>VLOOKUP(O3229,Aggregations!$B$2:$C$12,2,FALSE)</f>
        <v>SUM</v>
      </c>
      <c r="U3229" t="b">
        <f t="shared" ref="U3229:U3252" si="55">ISNUMBER(SEARCH("CLOSE",B3229))</f>
        <v>0</v>
      </c>
    </row>
    <row r="3230" spans="1:21" x14ac:dyDescent="0.25">
      <c r="A3230" t="s">
        <v>6266</v>
      </c>
      <c r="B3230" t="s">
        <v>32</v>
      </c>
      <c r="C3230" t="s">
        <v>20</v>
      </c>
      <c r="D3230" t="s">
        <v>6266</v>
      </c>
      <c r="E3230" s="1">
        <v>44371.648611111108</v>
      </c>
      <c r="G3230" s="2">
        <v>44370</v>
      </c>
      <c r="H3230" s="2">
        <v>37608</v>
      </c>
      <c r="I3230">
        <v>18</v>
      </c>
      <c r="J3230" s="2">
        <v>44372</v>
      </c>
      <c r="K3230" s="2">
        <v>44372</v>
      </c>
      <c r="L3230" t="s">
        <v>29</v>
      </c>
      <c r="M3230" t="s">
        <v>30</v>
      </c>
      <c r="N3230" t="s">
        <v>6267</v>
      </c>
      <c r="O3230" t="s">
        <v>396</v>
      </c>
      <c r="P3230" t="s">
        <v>397</v>
      </c>
      <c r="Q3230" t="s">
        <v>118</v>
      </c>
      <c r="T3230" t="str">
        <f>VLOOKUP(O3230,Aggregations!$B$2:$C$12,2,FALSE)</f>
        <v>SUM</v>
      </c>
      <c r="U3230" t="b">
        <f t="shared" si="55"/>
        <v>0</v>
      </c>
    </row>
    <row r="3231" spans="1:21" x14ac:dyDescent="0.25">
      <c r="A3231" t="s">
        <v>6268</v>
      </c>
      <c r="B3231" t="s">
        <v>19</v>
      </c>
      <c r="C3231" t="s">
        <v>20</v>
      </c>
      <c r="D3231" t="s">
        <v>6268</v>
      </c>
      <c r="E3231" s="1">
        <v>44371.648611111108</v>
      </c>
      <c r="F3231" t="s">
        <v>2132</v>
      </c>
      <c r="G3231" s="2">
        <v>44370</v>
      </c>
      <c r="H3231" s="2">
        <v>37608</v>
      </c>
      <c r="I3231">
        <v>5</v>
      </c>
      <c r="J3231" s="2">
        <v>44372</v>
      </c>
      <c r="K3231" s="2">
        <v>44372</v>
      </c>
      <c r="L3231" t="s">
        <v>29</v>
      </c>
      <c r="M3231" t="s">
        <v>30</v>
      </c>
      <c r="N3231" t="s">
        <v>6269</v>
      </c>
      <c r="O3231" t="s">
        <v>396</v>
      </c>
      <c r="P3231" t="s">
        <v>397</v>
      </c>
      <c r="Q3231" t="s">
        <v>118</v>
      </c>
      <c r="T3231" t="str">
        <f>VLOOKUP(O3231,Aggregations!$B$2:$C$12,2,FALSE)</f>
        <v>SUM</v>
      </c>
      <c r="U3231" t="b">
        <f t="shared" si="55"/>
        <v>0</v>
      </c>
    </row>
    <row r="3232" spans="1:21" hidden="1" x14ac:dyDescent="0.25">
      <c r="A3232" t="s">
        <v>6270</v>
      </c>
      <c r="B3232" t="s">
        <v>94</v>
      </c>
      <c r="C3232" t="s">
        <v>20</v>
      </c>
      <c r="D3232" t="s">
        <v>6270</v>
      </c>
      <c r="E3232" s="1">
        <v>44368.725694444445</v>
      </c>
      <c r="F3232" t="s">
        <v>6271</v>
      </c>
      <c r="G3232" s="2">
        <v>44365</v>
      </c>
      <c r="H3232" s="2">
        <v>37624</v>
      </c>
      <c r="I3232">
        <v>38</v>
      </c>
      <c r="J3232" s="2">
        <v>44372</v>
      </c>
      <c r="K3232" s="2">
        <v>44372</v>
      </c>
      <c r="L3232" t="s">
        <v>29</v>
      </c>
      <c r="M3232" t="s">
        <v>30</v>
      </c>
      <c r="N3232" t="s">
        <v>6272</v>
      </c>
      <c r="O3232" t="s">
        <v>65</v>
      </c>
      <c r="P3232" t="s">
        <v>66</v>
      </c>
      <c r="Q3232" t="s">
        <v>118</v>
      </c>
      <c r="T3232" t="str">
        <f>VLOOKUP(O3232,Aggregations!$B$2:$C$12,2,FALSE)</f>
        <v>AVERAGE</v>
      </c>
      <c r="U3232" t="b">
        <f t="shared" si="55"/>
        <v>0</v>
      </c>
    </row>
    <row r="3233" spans="1:21" hidden="1" x14ac:dyDescent="0.25">
      <c r="A3233" t="s">
        <v>6273</v>
      </c>
      <c r="B3233" t="s">
        <v>94</v>
      </c>
      <c r="C3233" t="s">
        <v>20</v>
      </c>
      <c r="D3233" t="s">
        <v>6273</v>
      </c>
      <c r="E3233" s="1">
        <v>44368.725694444445</v>
      </c>
      <c r="F3233" t="s">
        <v>6271</v>
      </c>
      <c r="G3233" s="2">
        <v>44365</v>
      </c>
      <c r="H3233" s="2">
        <v>38198</v>
      </c>
      <c r="I3233">
        <v>6</v>
      </c>
      <c r="J3233" s="2">
        <v>44372</v>
      </c>
      <c r="K3233" s="2">
        <v>44372</v>
      </c>
      <c r="L3233" t="s">
        <v>29</v>
      </c>
      <c r="M3233" t="s">
        <v>30</v>
      </c>
      <c r="N3233" t="s">
        <v>6274</v>
      </c>
      <c r="O3233" t="s">
        <v>65</v>
      </c>
      <c r="P3233" t="s">
        <v>66</v>
      </c>
      <c r="Q3233" t="s">
        <v>118</v>
      </c>
      <c r="T3233" t="str">
        <f>VLOOKUP(O3233,Aggregations!$B$2:$C$12,2,FALSE)</f>
        <v>AVERAGE</v>
      </c>
      <c r="U3233" t="b">
        <f t="shared" si="55"/>
        <v>0</v>
      </c>
    </row>
    <row r="3234" spans="1:21" hidden="1" x14ac:dyDescent="0.25">
      <c r="A3234" t="s">
        <v>6275</v>
      </c>
      <c r="B3234" t="s">
        <v>94</v>
      </c>
      <c r="C3234" t="s">
        <v>20</v>
      </c>
      <c r="D3234" t="s">
        <v>6275</v>
      </c>
      <c r="E3234" s="1">
        <v>44368.725694444445</v>
      </c>
      <c r="F3234" t="s">
        <v>6271</v>
      </c>
      <c r="G3234" s="2">
        <v>44365</v>
      </c>
      <c r="H3234" s="2">
        <v>40235</v>
      </c>
      <c r="I3234">
        <v>8</v>
      </c>
      <c r="J3234" s="2">
        <v>44372</v>
      </c>
      <c r="K3234" s="2">
        <v>44372</v>
      </c>
      <c r="L3234" t="s">
        <v>29</v>
      </c>
      <c r="M3234" t="s">
        <v>30</v>
      </c>
      <c r="N3234" t="s">
        <v>6276</v>
      </c>
      <c r="O3234" t="s">
        <v>65</v>
      </c>
      <c r="P3234" t="s">
        <v>66</v>
      </c>
      <c r="Q3234" t="s">
        <v>118</v>
      </c>
      <c r="T3234" t="str">
        <f>VLOOKUP(O3234,Aggregations!$B$2:$C$12,2,FALSE)</f>
        <v>AVERAGE</v>
      </c>
      <c r="U3234" t="b">
        <f t="shared" si="55"/>
        <v>0</v>
      </c>
    </row>
    <row r="3235" spans="1:21" hidden="1" x14ac:dyDescent="0.25">
      <c r="A3235" t="s">
        <v>6277</v>
      </c>
      <c r="B3235" t="s">
        <v>94</v>
      </c>
      <c r="C3235" t="s">
        <v>20</v>
      </c>
      <c r="D3235" t="s">
        <v>6277</v>
      </c>
      <c r="E3235" s="1">
        <v>44368.725694444445</v>
      </c>
      <c r="F3235" t="s">
        <v>6271</v>
      </c>
      <c r="G3235" s="2">
        <v>44365</v>
      </c>
      <c r="H3235" s="2">
        <v>37624</v>
      </c>
      <c r="I3235">
        <v>16</v>
      </c>
      <c r="J3235" s="2">
        <v>44372</v>
      </c>
      <c r="K3235" s="2">
        <v>44372</v>
      </c>
      <c r="L3235" t="s">
        <v>29</v>
      </c>
      <c r="M3235" t="s">
        <v>30</v>
      </c>
      <c r="N3235" t="s">
        <v>6278</v>
      </c>
      <c r="O3235" t="s">
        <v>65</v>
      </c>
      <c r="P3235" t="s">
        <v>66</v>
      </c>
      <c r="Q3235" t="s">
        <v>118</v>
      </c>
      <c r="T3235" t="str">
        <f>VLOOKUP(O3235,Aggregations!$B$2:$C$12,2,FALSE)</f>
        <v>AVERAGE</v>
      </c>
      <c r="U3235" t="b">
        <f t="shared" si="55"/>
        <v>0</v>
      </c>
    </row>
    <row r="3236" spans="1:21" hidden="1" x14ac:dyDescent="0.25">
      <c r="A3236" t="s">
        <v>6279</v>
      </c>
      <c r="B3236" t="s">
        <v>94</v>
      </c>
      <c r="C3236" t="s">
        <v>20</v>
      </c>
      <c r="D3236" t="s">
        <v>6279</v>
      </c>
      <c r="E3236" s="1">
        <v>44368.725694444445</v>
      </c>
      <c r="F3236" t="s">
        <v>6271</v>
      </c>
      <c r="G3236" s="2">
        <v>44365</v>
      </c>
      <c r="H3236" s="2">
        <v>37624</v>
      </c>
      <c r="I3236">
        <v>2</v>
      </c>
      <c r="J3236" s="2">
        <v>44372</v>
      </c>
      <c r="K3236" s="2">
        <v>44372</v>
      </c>
      <c r="L3236" t="s">
        <v>29</v>
      </c>
      <c r="M3236" t="s">
        <v>30</v>
      </c>
      <c r="N3236" t="s">
        <v>6280</v>
      </c>
      <c r="O3236" t="s">
        <v>65</v>
      </c>
      <c r="P3236" t="s">
        <v>66</v>
      </c>
      <c r="Q3236" t="s">
        <v>118</v>
      </c>
      <c r="T3236" t="str">
        <f>VLOOKUP(O3236,Aggregations!$B$2:$C$12,2,FALSE)</f>
        <v>AVERAGE</v>
      </c>
      <c r="U3236" t="b">
        <f t="shared" si="55"/>
        <v>0</v>
      </c>
    </row>
    <row r="3237" spans="1:21" hidden="1" x14ac:dyDescent="0.25">
      <c r="A3237" t="s">
        <v>6281</v>
      </c>
      <c r="B3237" t="s">
        <v>94</v>
      </c>
      <c r="C3237" t="s">
        <v>20</v>
      </c>
      <c r="D3237" t="s">
        <v>6281</v>
      </c>
      <c r="E3237" s="1">
        <v>44370.507638888892</v>
      </c>
      <c r="F3237" t="s">
        <v>6173</v>
      </c>
      <c r="G3237" s="2">
        <v>44365</v>
      </c>
      <c r="H3237" s="2">
        <v>31569</v>
      </c>
      <c r="I3237">
        <v>3</v>
      </c>
      <c r="J3237" s="2">
        <v>44372</v>
      </c>
      <c r="K3237" s="2">
        <v>44372</v>
      </c>
      <c r="L3237" t="s">
        <v>29</v>
      </c>
      <c r="M3237" t="s">
        <v>30</v>
      </c>
      <c r="N3237" t="s">
        <v>6282</v>
      </c>
      <c r="O3237" t="s">
        <v>2192</v>
      </c>
      <c r="P3237" t="s">
        <v>2193</v>
      </c>
      <c r="Q3237" t="s">
        <v>118</v>
      </c>
      <c r="T3237" t="str">
        <f>VLOOKUP(O3237,Aggregations!$B$2:$C$12,2,FALSE)</f>
        <v>AVERAGE</v>
      </c>
      <c r="U3237" t="b">
        <f t="shared" si="55"/>
        <v>0</v>
      </c>
    </row>
    <row r="3238" spans="1:21" hidden="1" x14ac:dyDescent="0.25">
      <c r="A3238" t="s">
        <v>6283</v>
      </c>
      <c r="B3238" t="s">
        <v>94</v>
      </c>
      <c r="C3238" t="s">
        <v>20</v>
      </c>
      <c r="D3238" t="s">
        <v>6283</v>
      </c>
      <c r="E3238" s="1">
        <v>44370.507638888892</v>
      </c>
      <c r="F3238" t="s">
        <v>6173</v>
      </c>
      <c r="G3238" s="2">
        <v>44365</v>
      </c>
      <c r="H3238" s="2">
        <v>31569</v>
      </c>
      <c r="I3238">
        <v>4</v>
      </c>
      <c r="J3238" s="2">
        <v>44372</v>
      </c>
      <c r="K3238" s="2">
        <v>44372</v>
      </c>
      <c r="L3238" t="s">
        <v>29</v>
      </c>
      <c r="M3238" t="s">
        <v>30</v>
      </c>
      <c r="N3238" t="s">
        <v>6284</v>
      </c>
      <c r="O3238" t="s">
        <v>2192</v>
      </c>
      <c r="P3238" t="s">
        <v>2193</v>
      </c>
      <c r="Q3238" t="s">
        <v>118</v>
      </c>
      <c r="T3238" t="str">
        <f>VLOOKUP(O3238,Aggregations!$B$2:$C$12,2,FALSE)</f>
        <v>AVERAGE</v>
      </c>
      <c r="U3238" t="b">
        <f t="shared" si="55"/>
        <v>0</v>
      </c>
    </row>
    <row r="3239" spans="1:21" x14ac:dyDescent="0.25">
      <c r="A3239" t="s">
        <v>6285</v>
      </c>
      <c r="B3239" t="s">
        <v>32</v>
      </c>
      <c r="C3239" t="s">
        <v>20</v>
      </c>
      <c r="D3239" t="s">
        <v>6285</v>
      </c>
      <c r="E3239" s="1">
        <v>44371.649305555555</v>
      </c>
      <c r="F3239" t="s">
        <v>6286</v>
      </c>
      <c r="G3239" s="2">
        <v>44370</v>
      </c>
      <c r="H3239" s="2">
        <v>37608</v>
      </c>
      <c r="I3239">
        <v>22</v>
      </c>
      <c r="J3239" s="2">
        <v>44372</v>
      </c>
      <c r="K3239" s="2">
        <v>44372</v>
      </c>
      <c r="L3239" t="s">
        <v>29</v>
      </c>
      <c r="M3239" t="s">
        <v>30</v>
      </c>
      <c r="N3239" t="s">
        <v>6287</v>
      </c>
      <c r="O3239" t="s">
        <v>396</v>
      </c>
      <c r="P3239" t="s">
        <v>397</v>
      </c>
      <c r="Q3239" t="s">
        <v>118</v>
      </c>
      <c r="T3239" t="str">
        <f>VLOOKUP(O3239,Aggregations!$B$2:$C$12,2,FALSE)</f>
        <v>SUM</v>
      </c>
      <c r="U3239" t="b">
        <f t="shared" si="55"/>
        <v>0</v>
      </c>
    </row>
    <row r="3240" spans="1:21" hidden="1" x14ac:dyDescent="0.25">
      <c r="A3240" t="s">
        <v>6288</v>
      </c>
      <c r="B3240" t="s">
        <v>94</v>
      </c>
      <c r="C3240" t="s">
        <v>20</v>
      </c>
      <c r="D3240" t="s">
        <v>6288</v>
      </c>
      <c r="E3240" s="1">
        <v>44368.725694444445</v>
      </c>
      <c r="F3240" t="s">
        <v>6289</v>
      </c>
      <c r="G3240" s="2">
        <v>44365</v>
      </c>
      <c r="H3240" s="2">
        <v>22651</v>
      </c>
      <c r="I3240">
        <v>61</v>
      </c>
      <c r="J3240" s="2">
        <v>44372</v>
      </c>
      <c r="K3240" s="2">
        <v>44372</v>
      </c>
      <c r="L3240" t="s">
        <v>29</v>
      </c>
      <c r="M3240" t="s">
        <v>30</v>
      </c>
      <c r="N3240" t="s">
        <v>6290</v>
      </c>
      <c r="O3240" t="s">
        <v>65</v>
      </c>
      <c r="P3240" t="s">
        <v>66</v>
      </c>
      <c r="Q3240" t="s">
        <v>118</v>
      </c>
      <c r="T3240" t="str">
        <f>VLOOKUP(O3240,Aggregations!$B$2:$C$12,2,FALSE)</f>
        <v>AVERAGE</v>
      </c>
      <c r="U3240" t="b">
        <f t="shared" si="55"/>
        <v>0</v>
      </c>
    </row>
    <row r="3241" spans="1:21" hidden="1" x14ac:dyDescent="0.25">
      <c r="A3241" t="s">
        <v>6291</v>
      </c>
      <c r="B3241" t="s">
        <v>94</v>
      </c>
      <c r="C3241" t="s">
        <v>20</v>
      </c>
      <c r="D3241" t="s">
        <v>6291</v>
      </c>
      <c r="E3241" s="1">
        <v>44368.725694444445</v>
      </c>
      <c r="F3241" t="s">
        <v>6292</v>
      </c>
      <c r="G3241" s="2">
        <v>44365</v>
      </c>
      <c r="H3241" s="2">
        <v>37106</v>
      </c>
      <c r="I3241">
        <v>15</v>
      </c>
      <c r="J3241" s="2">
        <v>44372</v>
      </c>
      <c r="K3241" s="2">
        <v>44372</v>
      </c>
      <c r="L3241" t="s">
        <v>29</v>
      </c>
      <c r="M3241" t="s">
        <v>30</v>
      </c>
      <c r="N3241" t="s">
        <v>6293</v>
      </c>
      <c r="O3241" t="s">
        <v>65</v>
      </c>
      <c r="P3241" t="s">
        <v>66</v>
      </c>
      <c r="Q3241" t="s">
        <v>118</v>
      </c>
      <c r="T3241" t="str">
        <f>VLOOKUP(O3241,Aggregations!$B$2:$C$12,2,FALSE)</f>
        <v>AVERAGE</v>
      </c>
      <c r="U3241" t="b">
        <f t="shared" si="55"/>
        <v>0</v>
      </c>
    </row>
    <row r="3242" spans="1:21" hidden="1" x14ac:dyDescent="0.25">
      <c r="A3242" t="s">
        <v>6294</v>
      </c>
      <c r="B3242" t="s">
        <v>94</v>
      </c>
      <c r="C3242" t="s">
        <v>20</v>
      </c>
      <c r="D3242" t="s">
        <v>6294</v>
      </c>
      <c r="E3242" s="1">
        <v>44368.725694444445</v>
      </c>
      <c r="F3242" t="s">
        <v>6292</v>
      </c>
      <c r="G3242" s="2">
        <v>44365</v>
      </c>
      <c r="H3242" s="2">
        <v>22651</v>
      </c>
      <c r="I3242">
        <v>55</v>
      </c>
      <c r="J3242" s="2">
        <v>44372</v>
      </c>
      <c r="K3242" s="2">
        <v>44372</v>
      </c>
      <c r="L3242" t="s">
        <v>29</v>
      </c>
      <c r="M3242" t="s">
        <v>30</v>
      </c>
      <c r="N3242" t="s">
        <v>6295</v>
      </c>
      <c r="O3242" t="s">
        <v>65</v>
      </c>
      <c r="P3242" t="s">
        <v>66</v>
      </c>
      <c r="Q3242" t="s">
        <v>118</v>
      </c>
      <c r="T3242" t="str">
        <f>VLOOKUP(O3242,Aggregations!$B$2:$C$12,2,FALSE)</f>
        <v>AVERAGE</v>
      </c>
      <c r="U3242" t="b">
        <f t="shared" si="55"/>
        <v>0</v>
      </c>
    </row>
    <row r="3243" spans="1:21" hidden="1" x14ac:dyDescent="0.25">
      <c r="A3243" t="s">
        <v>6296</v>
      </c>
      <c r="B3243" t="s">
        <v>94</v>
      </c>
      <c r="C3243" t="s">
        <v>20</v>
      </c>
      <c r="D3243" t="s">
        <v>6296</v>
      </c>
      <c r="E3243" s="1">
        <v>44368.725694444445</v>
      </c>
      <c r="F3243" t="s">
        <v>6297</v>
      </c>
      <c r="G3243" s="2">
        <v>44365</v>
      </c>
      <c r="H3243" s="2">
        <v>22651</v>
      </c>
      <c r="I3243">
        <v>19</v>
      </c>
      <c r="J3243" s="2">
        <v>44372</v>
      </c>
      <c r="K3243" s="2">
        <v>44372</v>
      </c>
      <c r="L3243" t="s">
        <v>29</v>
      </c>
      <c r="M3243" t="s">
        <v>30</v>
      </c>
      <c r="N3243" t="s">
        <v>6298</v>
      </c>
      <c r="O3243" t="s">
        <v>65</v>
      </c>
      <c r="P3243" t="s">
        <v>66</v>
      </c>
      <c r="Q3243" t="s">
        <v>118</v>
      </c>
      <c r="T3243" t="str">
        <f>VLOOKUP(O3243,Aggregations!$B$2:$C$12,2,FALSE)</f>
        <v>AVERAGE</v>
      </c>
      <c r="U3243" t="b">
        <f t="shared" si="55"/>
        <v>0</v>
      </c>
    </row>
    <row r="3244" spans="1:21" hidden="1" x14ac:dyDescent="0.25">
      <c r="A3244" t="s">
        <v>6299</v>
      </c>
      <c r="B3244" t="s">
        <v>94</v>
      </c>
      <c r="C3244" t="s">
        <v>20</v>
      </c>
      <c r="D3244" t="s">
        <v>6299</v>
      </c>
      <c r="E3244" s="1">
        <v>44368.725694444445</v>
      </c>
      <c r="F3244" t="s">
        <v>6292</v>
      </c>
      <c r="G3244" s="2">
        <v>44365</v>
      </c>
      <c r="H3244" s="2">
        <v>27915</v>
      </c>
      <c r="I3244">
        <v>35</v>
      </c>
      <c r="J3244" s="2">
        <v>44372</v>
      </c>
      <c r="K3244" s="2">
        <v>44372</v>
      </c>
      <c r="L3244" t="s">
        <v>29</v>
      </c>
      <c r="M3244" t="s">
        <v>30</v>
      </c>
      <c r="N3244" t="s">
        <v>6300</v>
      </c>
      <c r="O3244" t="s">
        <v>65</v>
      </c>
      <c r="P3244" t="s">
        <v>66</v>
      </c>
      <c r="Q3244" t="s">
        <v>118</v>
      </c>
      <c r="T3244" t="str">
        <f>VLOOKUP(O3244,Aggregations!$B$2:$C$12,2,FALSE)</f>
        <v>AVERAGE</v>
      </c>
      <c r="U3244" t="b">
        <f t="shared" si="55"/>
        <v>0</v>
      </c>
    </row>
    <row r="3245" spans="1:21" hidden="1" x14ac:dyDescent="0.25">
      <c r="A3245" t="s">
        <v>6301</v>
      </c>
      <c r="B3245" t="s">
        <v>94</v>
      </c>
      <c r="C3245" t="s">
        <v>20</v>
      </c>
      <c r="D3245" t="s">
        <v>6301</v>
      </c>
      <c r="E3245" s="1">
        <v>44368.725694444445</v>
      </c>
      <c r="F3245" t="s">
        <v>6302</v>
      </c>
      <c r="G3245" s="2">
        <v>44365</v>
      </c>
      <c r="H3245" s="2">
        <v>28174</v>
      </c>
      <c r="I3245">
        <v>28</v>
      </c>
      <c r="J3245" s="2">
        <v>44372</v>
      </c>
      <c r="K3245" s="2">
        <v>44372</v>
      </c>
      <c r="L3245" t="s">
        <v>29</v>
      </c>
      <c r="M3245" t="s">
        <v>30</v>
      </c>
      <c r="N3245" t="s">
        <v>6303</v>
      </c>
      <c r="O3245" t="s">
        <v>65</v>
      </c>
      <c r="P3245" t="s">
        <v>66</v>
      </c>
      <c r="Q3245" t="s">
        <v>118</v>
      </c>
      <c r="T3245" t="str">
        <f>VLOOKUP(O3245,Aggregations!$B$2:$C$12,2,FALSE)</f>
        <v>AVERAGE</v>
      </c>
      <c r="U3245" t="b">
        <f t="shared" si="55"/>
        <v>0</v>
      </c>
    </row>
    <row r="3246" spans="1:21" hidden="1" x14ac:dyDescent="0.25">
      <c r="A3246" t="s">
        <v>6304</v>
      </c>
      <c r="B3246" t="s">
        <v>94</v>
      </c>
      <c r="C3246" t="s">
        <v>20</v>
      </c>
      <c r="D3246" t="s">
        <v>6304</v>
      </c>
      <c r="E3246" s="1">
        <v>44368.725694444445</v>
      </c>
      <c r="F3246" t="s">
        <v>6292</v>
      </c>
      <c r="G3246" s="2">
        <v>44365</v>
      </c>
      <c r="H3246" s="2">
        <v>29833</v>
      </c>
      <c r="I3246">
        <v>27</v>
      </c>
      <c r="J3246" s="2">
        <v>44372</v>
      </c>
      <c r="K3246" s="2">
        <v>44372</v>
      </c>
      <c r="L3246" t="s">
        <v>29</v>
      </c>
      <c r="M3246" t="s">
        <v>30</v>
      </c>
      <c r="N3246" t="s">
        <v>6305</v>
      </c>
      <c r="O3246" t="s">
        <v>65</v>
      </c>
      <c r="P3246" t="s">
        <v>66</v>
      </c>
      <c r="Q3246" t="s">
        <v>118</v>
      </c>
      <c r="T3246" t="str">
        <f>VLOOKUP(O3246,Aggregations!$B$2:$C$12,2,FALSE)</f>
        <v>AVERAGE</v>
      </c>
      <c r="U3246" t="b">
        <f t="shared" si="55"/>
        <v>0</v>
      </c>
    </row>
    <row r="3247" spans="1:21" hidden="1" x14ac:dyDescent="0.25">
      <c r="A3247" t="s">
        <v>6306</v>
      </c>
      <c r="B3247" t="s">
        <v>94</v>
      </c>
      <c r="C3247" t="s">
        <v>20</v>
      </c>
      <c r="D3247" t="s">
        <v>6306</v>
      </c>
      <c r="E3247" s="1">
        <v>44368.725694444445</v>
      </c>
      <c r="F3247" t="s">
        <v>6292</v>
      </c>
      <c r="G3247" s="2">
        <v>44365</v>
      </c>
      <c r="H3247" s="2">
        <v>22651</v>
      </c>
      <c r="I3247">
        <v>32</v>
      </c>
      <c r="J3247" s="2">
        <v>44372</v>
      </c>
      <c r="K3247" s="2">
        <v>44372</v>
      </c>
      <c r="L3247" t="s">
        <v>29</v>
      </c>
      <c r="M3247" t="s">
        <v>30</v>
      </c>
      <c r="N3247" t="s">
        <v>6307</v>
      </c>
      <c r="O3247" t="s">
        <v>65</v>
      </c>
      <c r="P3247" t="s">
        <v>66</v>
      </c>
      <c r="Q3247" t="s">
        <v>118</v>
      </c>
      <c r="T3247" t="str">
        <f>VLOOKUP(O3247,Aggregations!$B$2:$C$12,2,FALSE)</f>
        <v>AVERAGE</v>
      </c>
      <c r="U3247" t="b">
        <f t="shared" si="55"/>
        <v>0</v>
      </c>
    </row>
    <row r="3248" spans="1:21" hidden="1" x14ac:dyDescent="0.25">
      <c r="A3248" t="s">
        <v>6308</v>
      </c>
      <c r="B3248" t="s">
        <v>94</v>
      </c>
      <c r="C3248" t="s">
        <v>20</v>
      </c>
      <c r="D3248" t="s">
        <v>6308</v>
      </c>
      <c r="E3248" s="1">
        <v>44368.725694444445</v>
      </c>
      <c r="F3248" t="s">
        <v>6292</v>
      </c>
      <c r="G3248" s="2">
        <v>44365</v>
      </c>
      <c r="H3248" s="2">
        <v>22651</v>
      </c>
      <c r="I3248">
        <v>47</v>
      </c>
      <c r="J3248" s="2">
        <v>44372</v>
      </c>
      <c r="K3248" s="2">
        <v>44372</v>
      </c>
      <c r="L3248" t="s">
        <v>29</v>
      </c>
      <c r="M3248" t="s">
        <v>30</v>
      </c>
      <c r="N3248" t="s">
        <v>6309</v>
      </c>
      <c r="O3248" t="s">
        <v>65</v>
      </c>
      <c r="P3248" t="s">
        <v>66</v>
      </c>
      <c r="Q3248" t="s">
        <v>118</v>
      </c>
      <c r="T3248" t="str">
        <f>VLOOKUP(O3248,Aggregations!$B$2:$C$12,2,FALSE)</f>
        <v>AVERAGE</v>
      </c>
      <c r="U3248" t="b">
        <f t="shared" si="55"/>
        <v>0</v>
      </c>
    </row>
    <row r="3249" spans="1:21" hidden="1" x14ac:dyDescent="0.25">
      <c r="A3249" t="s">
        <v>6310</v>
      </c>
      <c r="B3249" t="s">
        <v>94</v>
      </c>
      <c r="C3249" t="s">
        <v>20</v>
      </c>
      <c r="D3249" t="s">
        <v>6310</v>
      </c>
      <c r="E3249" s="1">
        <v>44368.725694444445</v>
      </c>
      <c r="F3249" t="s">
        <v>6292</v>
      </c>
      <c r="G3249" s="2">
        <v>44365</v>
      </c>
      <c r="H3249" s="2">
        <v>29833</v>
      </c>
      <c r="I3249">
        <v>13</v>
      </c>
      <c r="J3249" s="2">
        <v>44372</v>
      </c>
      <c r="K3249" s="2">
        <v>44372</v>
      </c>
      <c r="L3249" t="s">
        <v>29</v>
      </c>
      <c r="M3249" t="s">
        <v>30</v>
      </c>
      <c r="N3249" t="s">
        <v>6311</v>
      </c>
      <c r="O3249" t="s">
        <v>65</v>
      </c>
      <c r="P3249" t="s">
        <v>66</v>
      </c>
      <c r="Q3249" t="s">
        <v>118</v>
      </c>
      <c r="T3249" t="str">
        <f>VLOOKUP(O3249,Aggregations!$B$2:$C$12,2,FALSE)</f>
        <v>AVERAGE</v>
      </c>
      <c r="U3249" t="b">
        <f t="shared" si="55"/>
        <v>0</v>
      </c>
    </row>
    <row r="3250" spans="1:21" hidden="1" x14ac:dyDescent="0.25">
      <c r="A3250" t="s">
        <v>6312</v>
      </c>
      <c r="B3250" t="s">
        <v>94</v>
      </c>
      <c r="C3250" t="s">
        <v>20</v>
      </c>
      <c r="D3250" t="s">
        <v>6312</v>
      </c>
      <c r="E3250" s="1">
        <v>44368.725694444445</v>
      </c>
      <c r="F3250" t="s">
        <v>6292</v>
      </c>
      <c r="G3250" s="2">
        <v>44365</v>
      </c>
      <c r="H3250" s="2">
        <v>25388</v>
      </c>
      <c r="I3250">
        <v>23</v>
      </c>
      <c r="J3250" s="2">
        <v>44372</v>
      </c>
      <c r="K3250" s="2">
        <v>44372</v>
      </c>
      <c r="L3250" t="s">
        <v>29</v>
      </c>
      <c r="M3250" t="s">
        <v>30</v>
      </c>
      <c r="N3250" t="s">
        <v>6313</v>
      </c>
      <c r="O3250" t="s">
        <v>65</v>
      </c>
      <c r="P3250" t="s">
        <v>66</v>
      </c>
      <c r="Q3250" t="s">
        <v>118</v>
      </c>
      <c r="T3250" t="str">
        <f>VLOOKUP(O3250,Aggregations!$B$2:$C$12,2,FALSE)</f>
        <v>AVERAGE</v>
      </c>
      <c r="U3250" t="b">
        <f t="shared" si="55"/>
        <v>0</v>
      </c>
    </row>
    <row r="3251" spans="1:21" hidden="1" x14ac:dyDescent="0.25">
      <c r="A3251" t="s">
        <v>6314</v>
      </c>
      <c r="B3251" t="s">
        <v>99</v>
      </c>
      <c r="C3251" t="s">
        <v>20</v>
      </c>
      <c r="D3251" t="s">
        <v>6314</v>
      </c>
      <c r="E3251" s="1">
        <v>44370.525000000001</v>
      </c>
      <c r="F3251" t="s">
        <v>6315</v>
      </c>
      <c r="G3251" s="2">
        <v>44365</v>
      </c>
      <c r="H3251" s="2">
        <v>35440</v>
      </c>
      <c r="I3251">
        <v>23</v>
      </c>
      <c r="J3251" s="2">
        <v>44372</v>
      </c>
      <c r="K3251" s="2">
        <v>44372</v>
      </c>
      <c r="L3251" t="s">
        <v>29</v>
      </c>
      <c r="M3251" t="s">
        <v>30</v>
      </c>
      <c r="N3251" t="s">
        <v>6316</v>
      </c>
      <c r="O3251" t="s">
        <v>6317</v>
      </c>
      <c r="P3251" t="s">
        <v>6318</v>
      </c>
      <c r="Q3251" t="s">
        <v>118</v>
      </c>
      <c r="T3251" t="str">
        <f>VLOOKUP(O3251,Aggregations!$B$2:$C$12,2,FALSE)</f>
        <v>AVERAGE</v>
      </c>
      <c r="U3251" t="b">
        <f t="shared" si="55"/>
        <v>0</v>
      </c>
    </row>
    <row r="3252" spans="1:21" hidden="1" x14ac:dyDescent="0.25">
      <c r="A3252" t="s">
        <v>6319</v>
      </c>
      <c r="B3252" t="s">
        <v>94</v>
      </c>
      <c r="C3252" t="s">
        <v>20</v>
      </c>
      <c r="D3252" t="s">
        <v>6319</v>
      </c>
      <c r="E3252" s="1">
        <v>44370.507638888892</v>
      </c>
      <c r="F3252" t="s">
        <v>6173</v>
      </c>
      <c r="G3252" s="2">
        <v>44365</v>
      </c>
      <c r="H3252" s="2">
        <v>31569</v>
      </c>
      <c r="I3252">
        <v>9</v>
      </c>
      <c r="J3252" s="2">
        <v>44372</v>
      </c>
      <c r="K3252" s="2">
        <v>44372</v>
      </c>
      <c r="L3252" t="s">
        <v>29</v>
      </c>
      <c r="M3252" t="s">
        <v>30</v>
      </c>
      <c r="N3252" t="s">
        <v>6320</v>
      </c>
      <c r="O3252" t="s">
        <v>2192</v>
      </c>
      <c r="P3252" t="s">
        <v>2193</v>
      </c>
      <c r="Q3252" t="s">
        <v>118</v>
      </c>
      <c r="T3252" t="str">
        <f>VLOOKUP(O3252,Aggregations!$B$2:$C$12,2,FALSE)</f>
        <v>AVERAGE</v>
      </c>
      <c r="U3252" t="b">
        <f t="shared" si="55"/>
        <v>0</v>
      </c>
    </row>
    <row r="3253" spans="1:21" hidden="1" x14ac:dyDescent="0.25">
      <c r="A3253" t="s">
        <v>6321</v>
      </c>
      <c r="B3253" t="s">
        <v>19</v>
      </c>
      <c r="C3253" t="s">
        <v>20</v>
      </c>
      <c r="D3253" t="s">
        <v>6321</v>
      </c>
      <c r="E3253" s="1">
        <v>42048.354861111111</v>
      </c>
      <c r="F3253" t="s">
        <v>6322</v>
      </c>
      <c r="G3253" s="2">
        <v>42046</v>
      </c>
      <c r="H3253" s="2">
        <v>40135</v>
      </c>
      <c r="I3253">
        <v>2</v>
      </c>
      <c r="J3253" s="2">
        <v>44372</v>
      </c>
      <c r="K3253" s="2">
        <v>44372</v>
      </c>
      <c r="L3253" t="s">
        <v>29</v>
      </c>
      <c r="M3253" t="s">
        <v>30</v>
      </c>
      <c r="N3253" t="s">
        <v>6323</v>
      </c>
      <c r="O3253" t="s">
        <v>25</v>
      </c>
      <c r="P3253" t="s">
        <v>26</v>
      </c>
      <c r="Q3253" t="s">
        <v>142</v>
      </c>
      <c r="R3253" t="s">
        <v>118</v>
      </c>
    </row>
    <row r="3254" spans="1:21" hidden="1" x14ac:dyDescent="0.25">
      <c r="A3254" t="s">
        <v>6324</v>
      </c>
      <c r="B3254" t="s">
        <v>50</v>
      </c>
      <c r="C3254" t="s">
        <v>20</v>
      </c>
      <c r="D3254" t="s">
        <v>6324</v>
      </c>
      <c r="E3254" s="1">
        <v>44372.316666666666</v>
      </c>
      <c r="F3254" t="s">
        <v>51</v>
      </c>
      <c r="G3254" s="2">
        <v>44359</v>
      </c>
      <c r="H3254" s="2">
        <v>31451</v>
      </c>
      <c r="I3254">
        <v>10</v>
      </c>
      <c r="J3254" s="2">
        <v>44372</v>
      </c>
      <c r="K3254" s="2">
        <v>44372</v>
      </c>
      <c r="L3254" t="s">
        <v>29</v>
      </c>
      <c r="M3254" t="s">
        <v>30</v>
      </c>
      <c r="N3254" t="s">
        <v>6325</v>
      </c>
      <c r="O3254" t="s">
        <v>53</v>
      </c>
      <c r="P3254" t="s">
        <v>53</v>
      </c>
      <c r="Q3254" t="s">
        <v>6926</v>
      </c>
      <c r="S3254" t="s">
        <v>55</v>
      </c>
    </row>
    <row r="3255" spans="1:21" hidden="1" x14ac:dyDescent="0.25">
      <c r="A3255" t="s">
        <v>6326</v>
      </c>
      <c r="B3255" t="s">
        <v>50</v>
      </c>
      <c r="C3255" t="s">
        <v>20</v>
      </c>
      <c r="D3255" t="s">
        <v>6326</v>
      </c>
      <c r="E3255" s="1">
        <v>44372.316666666666</v>
      </c>
      <c r="F3255" t="s">
        <v>57</v>
      </c>
      <c r="G3255" s="2">
        <v>44359</v>
      </c>
      <c r="H3255" s="2">
        <v>31451</v>
      </c>
      <c r="I3255">
        <v>1</v>
      </c>
      <c r="J3255" s="2">
        <v>44372</v>
      </c>
      <c r="K3255" s="2">
        <v>44372</v>
      </c>
      <c r="L3255" t="s">
        <v>29</v>
      </c>
      <c r="M3255" t="s">
        <v>30</v>
      </c>
      <c r="N3255" t="s">
        <v>6327</v>
      </c>
      <c r="O3255" t="s">
        <v>53</v>
      </c>
      <c r="P3255" t="s">
        <v>53</v>
      </c>
      <c r="Q3255" t="s">
        <v>6926</v>
      </c>
      <c r="S3255" t="s">
        <v>55</v>
      </c>
    </row>
    <row r="3256" spans="1:21" hidden="1" x14ac:dyDescent="0.25">
      <c r="A3256" t="s">
        <v>6328</v>
      </c>
      <c r="B3256" t="s">
        <v>50</v>
      </c>
      <c r="C3256" t="s">
        <v>20</v>
      </c>
      <c r="D3256" t="s">
        <v>6328</v>
      </c>
      <c r="E3256" s="1">
        <v>44372.316666666666</v>
      </c>
      <c r="F3256" t="s">
        <v>60</v>
      </c>
      <c r="G3256" s="2">
        <v>44366</v>
      </c>
      <c r="H3256" s="2">
        <v>31458</v>
      </c>
      <c r="I3256">
        <v>9</v>
      </c>
      <c r="J3256" s="2">
        <v>44372</v>
      </c>
      <c r="K3256" s="2">
        <v>44372</v>
      </c>
      <c r="L3256" t="s">
        <v>29</v>
      </c>
      <c r="M3256" t="s">
        <v>30</v>
      </c>
      <c r="N3256" t="s">
        <v>6329</v>
      </c>
      <c r="O3256" t="s">
        <v>53</v>
      </c>
      <c r="P3256" t="s">
        <v>53</v>
      </c>
      <c r="Q3256" t="s">
        <v>6926</v>
      </c>
      <c r="S3256" t="s">
        <v>55</v>
      </c>
    </row>
    <row r="3257" spans="1:21" hidden="1" x14ac:dyDescent="0.25">
      <c r="A3257" t="s">
        <v>6330</v>
      </c>
      <c r="B3257" t="s">
        <v>50</v>
      </c>
      <c r="C3257" t="s">
        <v>20</v>
      </c>
      <c r="D3257" t="s">
        <v>6330</v>
      </c>
      <c r="E3257" s="1">
        <v>44372.316666666666</v>
      </c>
      <c r="F3257" t="s">
        <v>63</v>
      </c>
      <c r="G3257" s="2">
        <v>44359</v>
      </c>
      <c r="H3257" s="2">
        <v>31451</v>
      </c>
      <c r="I3257">
        <v>5</v>
      </c>
      <c r="J3257" s="2">
        <v>44372</v>
      </c>
      <c r="K3257" s="2">
        <v>44372</v>
      </c>
      <c r="L3257" t="s">
        <v>29</v>
      </c>
      <c r="M3257" t="s">
        <v>30</v>
      </c>
      <c r="N3257" t="s">
        <v>6331</v>
      </c>
      <c r="O3257" t="s">
        <v>65</v>
      </c>
      <c r="P3257" t="s">
        <v>66</v>
      </c>
      <c r="Q3257" t="s">
        <v>6926</v>
      </c>
      <c r="S3257" t="s">
        <v>55</v>
      </c>
    </row>
    <row r="3258" spans="1:21" hidden="1" x14ac:dyDescent="0.25">
      <c r="A3258" t="s">
        <v>6332</v>
      </c>
      <c r="B3258" t="s">
        <v>830</v>
      </c>
      <c r="C3258" t="s">
        <v>20</v>
      </c>
      <c r="D3258" t="s">
        <v>6332</v>
      </c>
      <c r="E3258" s="1">
        <v>44238.647222222222</v>
      </c>
      <c r="F3258" t="s">
        <v>6333</v>
      </c>
      <c r="G3258" s="2">
        <v>44228</v>
      </c>
      <c r="H3258" s="2">
        <v>29255</v>
      </c>
      <c r="I3258">
        <v>39</v>
      </c>
      <c r="J3258" s="2">
        <v>44372</v>
      </c>
      <c r="K3258" s="2">
        <v>44372</v>
      </c>
      <c r="L3258" t="s">
        <v>29</v>
      </c>
      <c r="M3258" t="s">
        <v>30</v>
      </c>
      <c r="N3258" t="s">
        <v>6334</v>
      </c>
      <c r="O3258" t="s">
        <v>25</v>
      </c>
      <c r="P3258" t="s">
        <v>26</v>
      </c>
      <c r="Q3258" t="s">
        <v>142</v>
      </c>
      <c r="R3258" t="s">
        <v>118</v>
      </c>
    </row>
    <row r="3259" spans="1:21" hidden="1" x14ac:dyDescent="0.25">
      <c r="A3259" t="s">
        <v>6335</v>
      </c>
      <c r="B3259" t="s">
        <v>830</v>
      </c>
      <c r="C3259" t="s">
        <v>20</v>
      </c>
      <c r="D3259" t="s">
        <v>6335</v>
      </c>
      <c r="E3259" s="1">
        <v>44238.647222222222</v>
      </c>
      <c r="F3259" t="s">
        <v>6333</v>
      </c>
      <c r="G3259" s="2">
        <v>44228</v>
      </c>
      <c r="H3259" s="2">
        <v>29255</v>
      </c>
      <c r="I3259">
        <v>27</v>
      </c>
      <c r="J3259" s="2">
        <v>44372</v>
      </c>
      <c r="K3259" s="2">
        <v>44372</v>
      </c>
      <c r="L3259" t="s">
        <v>22</v>
      </c>
      <c r="M3259" t="s">
        <v>23</v>
      </c>
      <c r="N3259" t="s">
        <v>6334</v>
      </c>
      <c r="O3259" t="s">
        <v>25</v>
      </c>
      <c r="P3259" t="s">
        <v>26</v>
      </c>
      <c r="Q3259" t="s">
        <v>142</v>
      </c>
      <c r="R3259" t="s">
        <v>118</v>
      </c>
    </row>
    <row r="3260" spans="1:21" hidden="1" x14ac:dyDescent="0.25">
      <c r="A3260" t="s">
        <v>6336</v>
      </c>
      <c r="B3260" t="s">
        <v>94</v>
      </c>
      <c r="C3260" t="s">
        <v>20</v>
      </c>
      <c r="D3260" t="s">
        <v>6336</v>
      </c>
      <c r="E3260" s="1">
        <v>44370.507638888892</v>
      </c>
      <c r="F3260" t="s">
        <v>6173</v>
      </c>
      <c r="G3260" s="2">
        <v>44365</v>
      </c>
      <c r="H3260" s="2">
        <v>32969</v>
      </c>
      <c r="I3260">
        <v>19</v>
      </c>
      <c r="J3260" s="2">
        <v>44372</v>
      </c>
      <c r="K3260" s="2">
        <v>44372</v>
      </c>
      <c r="L3260" t="s">
        <v>29</v>
      </c>
      <c r="M3260" t="s">
        <v>30</v>
      </c>
      <c r="N3260" t="s">
        <v>6337</v>
      </c>
      <c r="O3260" t="s">
        <v>2192</v>
      </c>
      <c r="P3260" t="s">
        <v>2193</v>
      </c>
      <c r="Q3260" t="s">
        <v>118</v>
      </c>
      <c r="T3260" t="str">
        <f>VLOOKUP(O3260,Aggregations!$B$2:$C$12,2,FALSE)</f>
        <v>AVERAGE</v>
      </c>
      <c r="U3260" t="b">
        <f t="shared" ref="U3260:U3261" si="56">ISNUMBER(SEARCH("CLOSE",B3260))</f>
        <v>0</v>
      </c>
    </row>
    <row r="3261" spans="1:21" x14ac:dyDescent="0.25">
      <c r="A3261" t="s">
        <v>6338</v>
      </c>
      <c r="B3261" t="s">
        <v>32</v>
      </c>
      <c r="C3261" t="s">
        <v>20</v>
      </c>
      <c r="D3261" t="s">
        <v>6338</v>
      </c>
      <c r="E3261" s="1">
        <v>44371.647916666669</v>
      </c>
      <c r="F3261" t="s">
        <v>6339</v>
      </c>
      <c r="G3261" s="2">
        <v>44370</v>
      </c>
      <c r="H3261" s="2">
        <v>37608</v>
      </c>
      <c r="I3261">
        <v>3</v>
      </c>
      <c r="J3261" s="2">
        <v>44372</v>
      </c>
      <c r="K3261" s="2">
        <v>44372</v>
      </c>
      <c r="L3261" t="s">
        <v>29</v>
      </c>
      <c r="M3261" t="s">
        <v>30</v>
      </c>
      <c r="N3261" t="s">
        <v>6340</v>
      </c>
      <c r="O3261" t="s">
        <v>396</v>
      </c>
      <c r="P3261" t="s">
        <v>397</v>
      </c>
      <c r="Q3261" t="s">
        <v>118</v>
      </c>
      <c r="T3261" t="str">
        <f>VLOOKUP(O3261,Aggregations!$B$2:$C$12,2,FALSE)</f>
        <v>SUM</v>
      </c>
      <c r="U3261" t="b">
        <f t="shared" si="56"/>
        <v>0</v>
      </c>
    </row>
    <row r="3262" spans="1:21" hidden="1" x14ac:dyDescent="0.25">
      <c r="A3262" t="s">
        <v>6341</v>
      </c>
      <c r="B3262" t="s">
        <v>19</v>
      </c>
      <c r="C3262" t="s">
        <v>20</v>
      </c>
      <c r="D3262" t="s">
        <v>6341</v>
      </c>
      <c r="E3262" s="1">
        <v>40738.438194444447</v>
      </c>
      <c r="F3262" t="s">
        <v>6342</v>
      </c>
      <c r="G3262" s="2">
        <v>40562</v>
      </c>
      <c r="H3262" s="2">
        <v>40485</v>
      </c>
      <c r="I3262">
        <v>1</v>
      </c>
      <c r="J3262" s="2">
        <v>44372</v>
      </c>
      <c r="K3262" s="2">
        <v>44372</v>
      </c>
      <c r="L3262" t="s">
        <v>29</v>
      </c>
      <c r="M3262" t="s">
        <v>30</v>
      </c>
      <c r="N3262" t="s">
        <v>6343</v>
      </c>
      <c r="O3262" t="s">
        <v>34</v>
      </c>
      <c r="P3262" t="s">
        <v>35</v>
      </c>
      <c r="Q3262" t="s">
        <v>142</v>
      </c>
      <c r="R3262" t="s">
        <v>118</v>
      </c>
    </row>
    <row r="3263" spans="1:21" hidden="1" x14ac:dyDescent="0.25">
      <c r="A3263" t="s">
        <v>6344</v>
      </c>
      <c r="B3263" t="s">
        <v>32</v>
      </c>
      <c r="C3263" t="s">
        <v>20</v>
      </c>
      <c r="D3263" t="s">
        <v>6344</v>
      </c>
      <c r="E3263" s="1">
        <v>40738.439583333333</v>
      </c>
      <c r="F3263" t="s">
        <v>6342</v>
      </c>
      <c r="G3263" s="2">
        <v>40555</v>
      </c>
      <c r="H3263" s="2">
        <v>40485</v>
      </c>
      <c r="I3263">
        <v>1</v>
      </c>
      <c r="J3263" s="2">
        <v>44372</v>
      </c>
      <c r="K3263" s="2">
        <v>44372</v>
      </c>
      <c r="L3263" t="s">
        <v>29</v>
      </c>
      <c r="M3263" t="s">
        <v>30</v>
      </c>
      <c r="N3263" t="s">
        <v>6343</v>
      </c>
      <c r="O3263" t="s">
        <v>34</v>
      </c>
      <c r="P3263" t="s">
        <v>35</v>
      </c>
      <c r="Q3263" t="s">
        <v>142</v>
      </c>
      <c r="R3263" t="s">
        <v>118</v>
      </c>
    </row>
    <row r="3264" spans="1:21" hidden="1" x14ac:dyDescent="0.25">
      <c r="A3264" t="s">
        <v>6345</v>
      </c>
      <c r="B3264" t="s">
        <v>32</v>
      </c>
      <c r="C3264" t="s">
        <v>20</v>
      </c>
      <c r="D3264" t="s">
        <v>6345</v>
      </c>
      <c r="E3264" s="1">
        <v>40738.438194444447</v>
      </c>
      <c r="F3264" t="s">
        <v>6346</v>
      </c>
      <c r="G3264" s="2">
        <v>40555</v>
      </c>
      <c r="H3264" s="2">
        <v>39708</v>
      </c>
      <c r="I3264">
        <v>1</v>
      </c>
      <c r="J3264" s="2">
        <v>44372</v>
      </c>
      <c r="K3264" s="2">
        <v>44372</v>
      </c>
      <c r="L3264" t="s">
        <v>29</v>
      </c>
      <c r="M3264" t="s">
        <v>30</v>
      </c>
      <c r="N3264" t="s">
        <v>6347</v>
      </c>
      <c r="O3264" t="s">
        <v>34</v>
      </c>
      <c r="P3264" t="s">
        <v>35</v>
      </c>
      <c r="Q3264" t="s">
        <v>142</v>
      </c>
      <c r="R3264" t="s">
        <v>118</v>
      </c>
    </row>
    <row r="3265" spans="1:21" hidden="1" x14ac:dyDescent="0.25">
      <c r="A3265" t="s">
        <v>6348</v>
      </c>
      <c r="B3265" t="s">
        <v>32</v>
      </c>
      <c r="C3265" t="s">
        <v>20</v>
      </c>
      <c r="D3265" t="s">
        <v>6348</v>
      </c>
      <c r="E3265" s="1">
        <v>40738.438194444447</v>
      </c>
      <c r="F3265" t="s">
        <v>6349</v>
      </c>
      <c r="G3265" s="2">
        <v>40415</v>
      </c>
      <c r="H3265" s="2">
        <v>39750</v>
      </c>
      <c r="I3265">
        <v>1</v>
      </c>
      <c r="J3265" s="2">
        <v>44372</v>
      </c>
      <c r="K3265" s="2">
        <v>44372</v>
      </c>
      <c r="L3265" t="s">
        <v>29</v>
      </c>
      <c r="M3265" t="s">
        <v>30</v>
      </c>
      <c r="N3265" t="s">
        <v>6350</v>
      </c>
      <c r="O3265" t="s">
        <v>34</v>
      </c>
      <c r="P3265" t="s">
        <v>35</v>
      </c>
      <c r="Q3265" t="s">
        <v>142</v>
      </c>
      <c r="R3265" t="s">
        <v>118</v>
      </c>
    </row>
    <row r="3266" spans="1:21" x14ac:dyDescent="0.25">
      <c r="A3266" t="s">
        <v>6351</v>
      </c>
      <c r="B3266" t="s">
        <v>32</v>
      </c>
      <c r="C3266" t="s">
        <v>20</v>
      </c>
      <c r="D3266" t="s">
        <v>6351</v>
      </c>
      <c r="E3266" s="1">
        <v>44371.648611111108</v>
      </c>
      <c r="F3266" t="s">
        <v>6352</v>
      </c>
      <c r="G3266" s="2">
        <v>44370</v>
      </c>
      <c r="H3266" s="2">
        <v>37608</v>
      </c>
      <c r="I3266">
        <v>27</v>
      </c>
      <c r="J3266" s="2">
        <v>44372</v>
      </c>
      <c r="K3266" s="2">
        <v>44372</v>
      </c>
      <c r="L3266" t="s">
        <v>29</v>
      </c>
      <c r="M3266" t="s">
        <v>30</v>
      </c>
      <c r="N3266" t="s">
        <v>6353</v>
      </c>
      <c r="O3266" t="s">
        <v>396</v>
      </c>
      <c r="P3266" t="s">
        <v>397</v>
      </c>
      <c r="Q3266" t="s">
        <v>118</v>
      </c>
      <c r="T3266" t="str">
        <f>VLOOKUP(O3266,Aggregations!$B$2:$C$12,2,FALSE)</f>
        <v>SUM</v>
      </c>
      <c r="U3266" t="b">
        <f t="shared" ref="U3266:U3270" si="57">ISNUMBER(SEARCH("CLOSE",B3266))</f>
        <v>0</v>
      </c>
    </row>
    <row r="3267" spans="1:21" x14ac:dyDescent="0.25">
      <c r="A3267" t="s">
        <v>6354</v>
      </c>
      <c r="B3267" t="s">
        <v>32</v>
      </c>
      <c r="C3267" t="s">
        <v>20</v>
      </c>
      <c r="D3267" t="s">
        <v>6354</v>
      </c>
      <c r="E3267" s="1">
        <v>44371.648611111108</v>
      </c>
      <c r="F3267" t="s">
        <v>6355</v>
      </c>
      <c r="G3267" s="2">
        <v>44370</v>
      </c>
      <c r="H3267" s="2">
        <v>37608</v>
      </c>
      <c r="I3267">
        <v>12</v>
      </c>
      <c r="J3267" s="2">
        <v>44372</v>
      </c>
      <c r="K3267" s="2">
        <v>44372</v>
      </c>
      <c r="L3267" t="s">
        <v>29</v>
      </c>
      <c r="M3267" t="s">
        <v>30</v>
      </c>
      <c r="N3267" t="s">
        <v>6356</v>
      </c>
      <c r="O3267" t="s">
        <v>396</v>
      </c>
      <c r="P3267" t="s">
        <v>397</v>
      </c>
      <c r="Q3267" t="s">
        <v>118</v>
      </c>
      <c r="T3267" t="str">
        <f>VLOOKUP(O3267,Aggregations!$B$2:$C$12,2,FALSE)</f>
        <v>SUM</v>
      </c>
      <c r="U3267" t="b">
        <f t="shared" si="57"/>
        <v>0</v>
      </c>
    </row>
    <row r="3268" spans="1:21" x14ac:dyDescent="0.25">
      <c r="A3268" t="s">
        <v>6357</v>
      </c>
      <c r="B3268" t="s">
        <v>32</v>
      </c>
      <c r="C3268" t="s">
        <v>20</v>
      </c>
      <c r="D3268" t="s">
        <v>6357</v>
      </c>
      <c r="E3268" s="1">
        <v>44371.648611111108</v>
      </c>
      <c r="F3268" t="s">
        <v>6358</v>
      </c>
      <c r="G3268" s="2">
        <v>44370</v>
      </c>
      <c r="H3268" s="2">
        <v>37608</v>
      </c>
      <c r="I3268">
        <v>3</v>
      </c>
      <c r="J3268" s="2">
        <v>44372</v>
      </c>
      <c r="K3268" s="2">
        <v>44372</v>
      </c>
      <c r="L3268" t="s">
        <v>29</v>
      </c>
      <c r="M3268" t="s">
        <v>30</v>
      </c>
      <c r="N3268" t="s">
        <v>6359</v>
      </c>
      <c r="O3268" t="s">
        <v>396</v>
      </c>
      <c r="P3268" t="s">
        <v>397</v>
      </c>
      <c r="Q3268" t="s">
        <v>118</v>
      </c>
      <c r="T3268" t="str">
        <f>VLOOKUP(O3268,Aggregations!$B$2:$C$12,2,FALSE)</f>
        <v>SUM</v>
      </c>
      <c r="U3268" t="b">
        <f t="shared" si="57"/>
        <v>0</v>
      </c>
    </row>
    <row r="3269" spans="1:21" x14ac:dyDescent="0.25">
      <c r="A3269" t="s">
        <v>6360</v>
      </c>
      <c r="B3269" t="s">
        <v>32</v>
      </c>
      <c r="C3269" t="s">
        <v>20</v>
      </c>
      <c r="D3269" t="s">
        <v>6360</v>
      </c>
      <c r="E3269" s="1">
        <v>44371.648611111108</v>
      </c>
      <c r="F3269" t="s">
        <v>6361</v>
      </c>
      <c r="G3269" s="2">
        <v>44370</v>
      </c>
      <c r="H3269" s="2">
        <v>37608</v>
      </c>
      <c r="I3269">
        <v>2</v>
      </c>
      <c r="J3269" s="2">
        <v>44372</v>
      </c>
      <c r="K3269" s="2">
        <v>44372</v>
      </c>
      <c r="L3269" t="s">
        <v>29</v>
      </c>
      <c r="M3269" t="s">
        <v>30</v>
      </c>
      <c r="N3269" t="s">
        <v>6362</v>
      </c>
      <c r="O3269" t="s">
        <v>396</v>
      </c>
      <c r="P3269" t="s">
        <v>397</v>
      </c>
      <c r="Q3269" t="s">
        <v>118</v>
      </c>
      <c r="T3269" t="str">
        <f>VLOOKUP(O3269,Aggregations!$B$2:$C$12,2,FALSE)</f>
        <v>SUM</v>
      </c>
      <c r="U3269" t="b">
        <f t="shared" si="57"/>
        <v>0</v>
      </c>
    </row>
    <row r="3270" spans="1:21" x14ac:dyDescent="0.25">
      <c r="A3270" t="s">
        <v>6363</v>
      </c>
      <c r="B3270" t="s">
        <v>32</v>
      </c>
      <c r="C3270" t="s">
        <v>20</v>
      </c>
      <c r="D3270" t="s">
        <v>6363</v>
      </c>
      <c r="E3270" s="1">
        <v>44371.648611111108</v>
      </c>
      <c r="F3270" t="s">
        <v>6364</v>
      </c>
      <c r="G3270" s="2">
        <v>44370</v>
      </c>
      <c r="H3270" s="2">
        <v>37608</v>
      </c>
      <c r="I3270">
        <v>4</v>
      </c>
      <c r="J3270" s="2">
        <v>44372</v>
      </c>
      <c r="K3270" s="2">
        <v>44372</v>
      </c>
      <c r="L3270" t="s">
        <v>29</v>
      </c>
      <c r="M3270" t="s">
        <v>30</v>
      </c>
      <c r="N3270" t="s">
        <v>6365</v>
      </c>
      <c r="O3270" t="s">
        <v>396</v>
      </c>
      <c r="P3270" t="s">
        <v>397</v>
      </c>
      <c r="Q3270" t="s">
        <v>118</v>
      </c>
      <c r="T3270" t="str">
        <f>VLOOKUP(O3270,Aggregations!$B$2:$C$12,2,FALSE)</f>
        <v>SUM</v>
      </c>
      <c r="U3270" t="b">
        <f t="shared" si="57"/>
        <v>0</v>
      </c>
    </row>
    <row r="3271" spans="1:21" hidden="1" x14ac:dyDescent="0.25">
      <c r="A3271" t="s">
        <v>6366</v>
      </c>
      <c r="B3271" t="s">
        <v>32</v>
      </c>
      <c r="C3271" t="s">
        <v>20</v>
      </c>
      <c r="D3271" t="s">
        <v>6366</v>
      </c>
      <c r="E3271" s="1">
        <v>42369.668749999997</v>
      </c>
      <c r="F3271" t="s">
        <v>6367</v>
      </c>
      <c r="G3271" s="2">
        <v>42368</v>
      </c>
      <c r="H3271" s="2">
        <v>39897</v>
      </c>
      <c r="I3271">
        <v>2</v>
      </c>
      <c r="J3271" s="2">
        <v>44372</v>
      </c>
      <c r="K3271" s="2">
        <v>44372</v>
      </c>
      <c r="L3271" t="s">
        <v>29</v>
      </c>
      <c r="M3271" t="s">
        <v>30</v>
      </c>
      <c r="N3271" t="s">
        <v>6368</v>
      </c>
      <c r="O3271" t="s">
        <v>396</v>
      </c>
      <c r="P3271" t="s">
        <v>397</v>
      </c>
      <c r="Q3271" t="s">
        <v>142</v>
      </c>
      <c r="R3271" t="s">
        <v>118</v>
      </c>
    </row>
    <row r="3272" spans="1:21" x14ac:dyDescent="0.25">
      <c r="A3272" t="s">
        <v>6369</v>
      </c>
      <c r="B3272" t="s">
        <v>32</v>
      </c>
      <c r="C3272" t="s">
        <v>20</v>
      </c>
      <c r="D3272" t="s">
        <v>6369</v>
      </c>
      <c r="E3272" s="1">
        <v>44371.648611111108</v>
      </c>
      <c r="F3272" t="s">
        <v>5961</v>
      </c>
      <c r="G3272" s="2">
        <v>44370</v>
      </c>
      <c r="H3272" s="2">
        <v>37608</v>
      </c>
      <c r="I3272">
        <v>1</v>
      </c>
      <c r="J3272" s="2">
        <v>44372</v>
      </c>
      <c r="K3272" s="2">
        <v>44372</v>
      </c>
      <c r="L3272" t="s">
        <v>29</v>
      </c>
      <c r="M3272" t="s">
        <v>30</v>
      </c>
      <c r="N3272" t="s">
        <v>6370</v>
      </c>
      <c r="O3272" t="s">
        <v>396</v>
      </c>
      <c r="P3272" t="s">
        <v>397</v>
      </c>
      <c r="Q3272" t="s">
        <v>118</v>
      </c>
      <c r="T3272" t="str">
        <f>VLOOKUP(O3272,Aggregations!$B$2:$C$12,2,FALSE)</f>
        <v>SUM</v>
      </c>
      <c r="U3272" t="b">
        <f t="shared" ref="U3272:U3273" si="58">ISNUMBER(SEARCH("CLOSE",B3272))</f>
        <v>0</v>
      </c>
    </row>
    <row r="3273" spans="1:21" x14ac:dyDescent="0.25">
      <c r="A3273" t="s">
        <v>6371</v>
      </c>
      <c r="B3273" t="s">
        <v>32</v>
      </c>
      <c r="C3273" t="s">
        <v>20</v>
      </c>
      <c r="D3273" t="s">
        <v>6371</v>
      </c>
      <c r="E3273" s="1">
        <v>44371.647916666669</v>
      </c>
      <c r="F3273" t="s">
        <v>6372</v>
      </c>
      <c r="G3273" s="2">
        <v>44370</v>
      </c>
      <c r="H3273" s="2">
        <v>37608</v>
      </c>
      <c r="I3273">
        <v>3</v>
      </c>
      <c r="J3273" s="2">
        <v>44372</v>
      </c>
      <c r="K3273" s="2">
        <v>44372</v>
      </c>
      <c r="L3273" t="s">
        <v>29</v>
      </c>
      <c r="M3273" t="s">
        <v>30</v>
      </c>
      <c r="N3273" t="s">
        <v>6373</v>
      </c>
      <c r="O3273" t="s">
        <v>396</v>
      </c>
      <c r="P3273" t="s">
        <v>397</v>
      </c>
      <c r="Q3273" t="s">
        <v>118</v>
      </c>
      <c r="T3273" t="str">
        <f>VLOOKUP(O3273,Aggregations!$B$2:$C$12,2,FALSE)</f>
        <v>SUM</v>
      </c>
      <c r="U3273" t="b">
        <f t="shared" si="58"/>
        <v>0</v>
      </c>
    </row>
    <row r="3274" spans="1:21" hidden="1" x14ac:dyDescent="0.25">
      <c r="A3274" t="s">
        <v>6374</v>
      </c>
      <c r="B3274" t="s">
        <v>32</v>
      </c>
      <c r="C3274" t="s">
        <v>20</v>
      </c>
      <c r="D3274" t="s">
        <v>6374</v>
      </c>
      <c r="E3274" s="1">
        <v>43265.65347222222</v>
      </c>
      <c r="F3274" t="s">
        <v>6375</v>
      </c>
      <c r="G3274" s="2">
        <v>43264</v>
      </c>
      <c r="H3274" s="2">
        <v>37608</v>
      </c>
      <c r="I3274">
        <v>1</v>
      </c>
      <c r="J3274" s="2">
        <v>44372</v>
      </c>
      <c r="K3274" s="2">
        <v>44372</v>
      </c>
      <c r="L3274" t="s">
        <v>29</v>
      </c>
      <c r="M3274" t="s">
        <v>30</v>
      </c>
      <c r="N3274" t="s">
        <v>6376</v>
      </c>
      <c r="O3274" t="s">
        <v>34</v>
      </c>
      <c r="P3274" t="s">
        <v>35</v>
      </c>
      <c r="Q3274" t="s">
        <v>142</v>
      </c>
      <c r="R3274" t="s">
        <v>118</v>
      </c>
    </row>
    <row r="3275" spans="1:21" x14ac:dyDescent="0.25">
      <c r="A3275" t="s">
        <v>6377</v>
      </c>
      <c r="B3275" t="s">
        <v>32</v>
      </c>
      <c r="C3275" t="s">
        <v>20</v>
      </c>
      <c r="D3275" t="s">
        <v>6377</v>
      </c>
      <c r="E3275" s="1">
        <v>44371.648611111108</v>
      </c>
      <c r="F3275" t="s">
        <v>6378</v>
      </c>
      <c r="G3275" s="2">
        <v>44370</v>
      </c>
      <c r="H3275" s="2">
        <v>37608</v>
      </c>
      <c r="I3275">
        <v>1</v>
      </c>
      <c r="J3275" s="2">
        <v>44372</v>
      </c>
      <c r="K3275" s="2">
        <v>44372</v>
      </c>
      <c r="L3275" t="s">
        <v>29</v>
      </c>
      <c r="M3275" t="s">
        <v>30</v>
      </c>
      <c r="N3275" t="s">
        <v>6379</v>
      </c>
      <c r="O3275" t="s">
        <v>396</v>
      </c>
      <c r="P3275" t="s">
        <v>397</v>
      </c>
      <c r="Q3275" t="s">
        <v>118</v>
      </c>
      <c r="T3275" t="str">
        <f>VLOOKUP(O3275,Aggregations!$B$2:$C$12,2,FALSE)</f>
        <v>SUM</v>
      </c>
      <c r="U3275" t="b">
        <f t="shared" ref="U3275:U3276" si="59">ISNUMBER(SEARCH("CLOSE",B3275))</f>
        <v>0</v>
      </c>
    </row>
    <row r="3276" spans="1:21" x14ac:dyDescent="0.25">
      <c r="A3276" t="s">
        <v>6380</v>
      </c>
      <c r="B3276" t="s">
        <v>32</v>
      </c>
      <c r="C3276" t="s">
        <v>20</v>
      </c>
      <c r="D3276" t="s">
        <v>6380</v>
      </c>
      <c r="E3276" s="1">
        <v>44371.647916666669</v>
      </c>
      <c r="F3276" t="s">
        <v>6381</v>
      </c>
      <c r="G3276" s="2">
        <v>44370</v>
      </c>
      <c r="H3276" s="2">
        <v>37608</v>
      </c>
      <c r="I3276">
        <v>19</v>
      </c>
      <c r="J3276" s="2">
        <v>44372</v>
      </c>
      <c r="K3276" s="2">
        <v>44372</v>
      </c>
      <c r="L3276" t="s">
        <v>29</v>
      </c>
      <c r="M3276" t="s">
        <v>30</v>
      </c>
      <c r="N3276" t="s">
        <v>6382</v>
      </c>
      <c r="O3276" t="s">
        <v>396</v>
      </c>
      <c r="P3276" t="s">
        <v>397</v>
      </c>
      <c r="Q3276" t="s">
        <v>118</v>
      </c>
      <c r="T3276" t="str">
        <f>VLOOKUP(O3276,Aggregations!$B$2:$C$12,2,FALSE)</f>
        <v>SUM</v>
      </c>
      <c r="U3276" t="b">
        <f t="shared" si="59"/>
        <v>0</v>
      </c>
    </row>
    <row r="3277" spans="1:21" hidden="1" x14ac:dyDescent="0.25">
      <c r="A3277" t="s">
        <v>6383</v>
      </c>
      <c r="B3277" t="s">
        <v>32</v>
      </c>
      <c r="C3277" t="s">
        <v>20</v>
      </c>
      <c r="D3277" t="s">
        <v>6383</v>
      </c>
      <c r="E3277" s="1">
        <v>43265.65347222222</v>
      </c>
      <c r="F3277" t="s">
        <v>6384</v>
      </c>
      <c r="G3277" s="2">
        <v>43264</v>
      </c>
      <c r="H3277" s="2">
        <v>37608</v>
      </c>
      <c r="I3277">
        <v>1</v>
      </c>
      <c r="J3277" s="2">
        <v>44372</v>
      </c>
      <c r="K3277" s="2">
        <v>44372</v>
      </c>
      <c r="L3277" t="s">
        <v>29</v>
      </c>
      <c r="M3277" t="s">
        <v>30</v>
      </c>
      <c r="N3277" t="s">
        <v>6385</v>
      </c>
      <c r="O3277" t="s">
        <v>34</v>
      </c>
      <c r="P3277" t="s">
        <v>35</v>
      </c>
      <c r="Q3277" t="s">
        <v>142</v>
      </c>
      <c r="R3277" t="s">
        <v>118</v>
      </c>
    </row>
    <row r="3278" spans="1:21" hidden="1" x14ac:dyDescent="0.25">
      <c r="A3278" t="s">
        <v>6386</v>
      </c>
      <c r="B3278" t="s">
        <v>19</v>
      </c>
      <c r="C3278" t="s">
        <v>20</v>
      </c>
      <c r="D3278" t="s">
        <v>6386</v>
      </c>
      <c r="E3278" s="1">
        <v>41102.670138888891</v>
      </c>
      <c r="F3278" t="s">
        <v>6387</v>
      </c>
      <c r="G3278" s="2">
        <v>41101</v>
      </c>
      <c r="H3278" s="2">
        <v>37608</v>
      </c>
      <c r="I3278">
        <v>1</v>
      </c>
      <c r="J3278" s="2">
        <v>44372</v>
      </c>
      <c r="K3278" s="2">
        <v>44372</v>
      </c>
      <c r="L3278" t="s">
        <v>29</v>
      </c>
      <c r="M3278" t="s">
        <v>30</v>
      </c>
      <c r="N3278" t="s">
        <v>6388</v>
      </c>
      <c r="O3278" t="s">
        <v>34</v>
      </c>
      <c r="P3278" t="s">
        <v>35</v>
      </c>
      <c r="Q3278" t="s">
        <v>142</v>
      </c>
      <c r="R3278" t="s">
        <v>118</v>
      </c>
    </row>
    <row r="3279" spans="1:21" hidden="1" x14ac:dyDescent="0.25">
      <c r="A3279" t="s">
        <v>6389</v>
      </c>
      <c r="B3279" t="s">
        <v>32</v>
      </c>
      <c r="C3279" t="s">
        <v>20</v>
      </c>
      <c r="D3279" t="s">
        <v>6389</v>
      </c>
      <c r="E3279" s="1">
        <v>41102.671527777777</v>
      </c>
      <c r="F3279" t="s">
        <v>6387</v>
      </c>
      <c r="G3279" s="2">
        <v>41101</v>
      </c>
      <c r="H3279" s="2">
        <v>37608</v>
      </c>
      <c r="I3279">
        <v>1</v>
      </c>
      <c r="J3279" s="2">
        <v>44372</v>
      </c>
      <c r="K3279" s="2">
        <v>44372</v>
      </c>
      <c r="L3279" t="s">
        <v>29</v>
      </c>
      <c r="M3279" t="s">
        <v>30</v>
      </c>
      <c r="N3279" t="s">
        <v>6388</v>
      </c>
      <c r="O3279" t="s">
        <v>34</v>
      </c>
      <c r="P3279" t="s">
        <v>35</v>
      </c>
      <c r="Q3279" t="s">
        <v>142</v>
      </c>
      <c r="R3279" t="s">
        <v>118</v>
      </c>
    </row>
    <row r="3280" spans="1:21" hidden="1" x14ac:dyDescent="0.25">
      <c r="A3280" t="s">
        <v>6390</v>
      </c>
      <c r="B3280" t="s">
        <v>32</v>
      </c>
      <c r="C3280" t="s">
        <v>20</v>
      </c>
      <c r="D3280" t="s">
        <v>6390</v>
      </c>
      <c r="E3280" s="1">
        <v>41102.668055555558</v>
      </c>
      <c r="F3280" t="s">
        <v>6391</v>
      </c>
      <c r="G3280" s="2">
        <v>41101</v>
      </c>
      <c r="H3280" s="2">
        <v>37608</v>
      </c>
      <c r="I3280">
        <v>1</v>
      </c>
      <c r="J3280" s="2">
        <v>44372</v>
      </c>
      <c r="K3280" s="2">
        <v>44372</v>
      </c>
      <c r="L3280" t="s">
        <v>29</v>
      </c>
      <c r="M3280" t="s">
        <v>30</v>
      </c>
      <c r="N3280" t="s">
        <v>6392</v>
      </c>
      <c r="O3280" t="s">
        <v>34</v>
      </c>
      <c r="P3280" t="s">
        <v>35</v>
      </c>
      <c r="Q3280" t="s">
        <v>142</v>
      </c>
      <c r="R3280" t="s">
        <v>118</v>
      </c>
    </row>
    <row r="3281" spans="1:21" hidden="1" x14ac:dyDescent="0.25">
      <c r="A3281" t="s">
        <v>6393</v>
      </c>
      <c r="B3281" t="s">
        <v>19</v>
      </c>
      <c r="C3281" t="s">
        <v>20</v>
      </c>
      <c r="D3281" t="s">
        <v>6393</v>
      </c>
      <c r="E3281" s="1">
        <v>41102.668749999997</v>
      </c>
      <c r="F3281" t="s">
        <v>6394</v>
      </c>
      <c r="G3281" s="2">
        <v>41101</v>
      </c>
      <c r="H3281" s="2">
        <v>37608</v>
      </c>
      <c r="I3281">
        <v>1</v>
      </c>
      <c r="J3281" s="2">
        <v>44372</v>
      </c>
      <c r="K3281" s="2">
        <v>44372</v>
      </c>
      <c r="L3281" t="s">
        <v>29</v>
      </c>
      <c r="M3281" t="s">
        <v>30</v>
      </c>
      <c r="N3281" t="s">
        <v>6395</v>
      </c>
      <c r="O3281" t="s">
        <v>34</v>
      </c>
      <c r="P3281" t="s">
        <v>35</v>
      </c>
      <c r="Q3281" t="s">
        <v>142</v>
      </c>
      <c r="R3281" t="s">
        <v>118</v>
      </c>
    </row>
    <row r="3282" spans="1:21" hidden="1" x14ac:dyDescent="0.25">
      <c r="A3282" t="s">
        <v>6396</v>
      </c>
      <c r="B3282" t="s">
        <v>32</v>
      </c>
      <c r="C3282" t="s">
        <v>20</v>
      </c>
      <c r="D3282" t="s">
        <v>6396</v>
      </c>
      <c r="E3282" s="1">
        <v>41102.671527777777</v>
      </c>
      <c r="F3282" t="s">
        <v>6394</v>
      </c>
      <c r="G3282" s="2">
        <v>41101</v>
      </c>
      <c r="H3282" s="2">
        <v>37608</v>
      </c>
      <c r="I3282">
        <v>1</v>
      </c>
      <c r="J3282" s="2">
        <v>44372</v>
      </c>
      <c r="K3282" s="2">
        <v>44372</v>
      </c>
      <c r="L3282" t="s">
        <v>29</v>
      </c>
      <c r="M3282" t="s">
        <v>30</v>
      </c>
      <c r="N3282" t="s">
        <v>6395</v>
      </c>
      <c r="O3282" t="s">
        <v>34</v>
      </c>
      <c r="P3282" t="s">
        <v>35</v>
      </c>
      <c r="Q3282" t="s">
        <v>142</v>
      </c>
      <c r="R3282" t="s">
        <v>118</v>
      </c>
    </row>
    <row r="3283" spans="1:21" x14ac:dyDescent="0.25">
      <c r="A3283" t="s">
        <v>6397</v>
      </c>
      <c r="B3283" t="s">
        <v>32</v>
      </c>
      <c r="C3283" t="s">
        <v>20</v>
      </c>
      <c r="D3283" t="s">
        <v>6397</v>
      </c>
      <c r="E3283" s="1">
        <v>44371.648611111108</v>
      </c>
      <c r="F3283" t="s">
        <v>6398</v>
      </c>
      <c r="G3283" s="2">
        <v>44370</v>
      </c>
      <c r="H3283" s="2">
        <v>37608</v>
      </c>
      <c r="I3283">
        <v>33</v>
      </c>
      <c r="J3283" s="2">
        <v>44372</v>
      </c>
      <c r="K3283" s="2">
        <v>44372</v>
      </c>
      <c r="L3283" t="s">
        <v>29</v>
      </c>
      <c r="M3283" t="s">
        <v>30</v>
      </c>
      <c r="N3283" t="s">
        <v>6399</v>
      </c>
      <c r="O3283" t="s">
        <v>396</v>
      </c>
      <c r="P3283" t="s">
        <v>397</v>
      </c>
      <c r="Q3283" t="s">
        <v>118</v>
      </c>
      <c r="T3283" t="str">
        <f>VLOOKUP(O3283,Aggregations!$B$2:$C$12,2,FALSE)</f>
        <v>SUM</v>
      </c>
      <c r="U3283" t="b">
        <f>ISNUMBER(SEARCH("CLOSE",B3283))</f>
        <v>0</v>
      </c>
    </row>
    <row r="3284" spans="1:21" hidden="1" x14ac:dyDescent="0.25">
      <c r="A3284" t="s">
        <v>6400</v>
      </c>
      <c r="B3284" t="s">
        <v>32</v>
      </c>
      <c r="C3284" t="s">
        <v>20</v>
      </c>
      <c r="D3284" t="s">
        <v>6400</v>
      </c>
      <c r="E3284" s="1">
        <v>43265.65347222222</v>
      </c>
      <c r="F3284" t="s">
        <v>6401</v>
      </c>
      <c r="G3284" s="2">
        <v>43264</v>
      </c>
      <c r="H3284" s="2">
        <v>37608</v>
      </c>
      <c r="I3284">
        <v>1</v>
      </c>
      <c r="J3284" s="2">
        <v>44372</v>
      </c>
      <c r="K3284" s="2">
        <v>44372</v>
      </c>
      <c r="L3284" t="s">
        <v>29</v>
      </c>
      <c r="M3284" t="s">
        <v>30</v>
      </c>
      <c r="N3284" t="s">
        <v>6402</v>
      </c>
      <c r="O3284" t="s">
        <v>34</v>
      </c>
      <c r="P3284" t="s">
        <v>35</v>
      </c>
      <c r="Q3284" t="s">
        <v>142</v>
      </c>
      <c r="R3284" t="s">
        <v>118</v>
      </c>
    </row>
    <row r="3285" spans="1:21" hidden="1" x14ac:dyDescent="0.25">
      <c r="A3285" t="s">
        <v>6403</v>
      </c>
      <c r="B3285" t="s">
        <v>830</v>
      </c>
      <c r="C3285" t="s">
        <v>20</v>
      </c>
      <c r="D3285" t="s">
        <v>6403</v>
      </c>
      <c r="E3285" s="1">
        <v>38978.844444444447</v>
      </c>
      <c r="F3285" t="s">
        <v>6404</v>
      </c>
      <c r="G3285" s="2">
        <v>38789</v>
      </c>
      <c r="H3285" s="2">
        <v>29528</v>
      </c>
      <c r="I3285">
        <v>1</v>
      </c>
      <c r="J3285" s="2">
        <v>44372</v>
      </c>
      <c r="K3285" s="2">
        <v>44372</v>
      </c>
      <c r="L3285" t="s">
        <v>22</v>
      </c>
      <c r="M3285" t="s">
        <v>23</v>
      </c>
      <c r="N3285" t="s">
        <v>6405</v>
      </c>
      <c r="O3285" t="s">
        <v>25</v>
      </c>
      <c r="P3285" t="s">
        <v>26</v>
      </c>
      <c r="Q3285" t="s">
        <v>142</v>
      </c>
      <c r="R3285" t="s">
        <v>118</v>
      </c>
    </row>
    <row r="3286" spans="1:21" hidden="1" x14ac:dyDescent="0.25">
      <c r="A3286" t="s">
        <v>6406</v>
      </c>
      <c r="B3286" t="s">
        <v>830</v>
      </c>
      <c r="C3286" t="s">
        <v>20</v>
      </c>
      <c r="D3286" t="s">
        <v>6406</v>
      </c>
      <c r="E3286" s="1">
        <v>38978.844444444447</v>
      </c>
      <c r="F3286" t="s">
        <v>6404</v>
      </c>
      <c r="G3286" s="2">
        <v>38789</v>
      </c>
      <c r="H3286" s="2">
        <v>29528</v>
      </c>
      <c r="I3286">
        <v>1</v>
      </c>
      <c r="J3286" s="2">
        <v>44372</v>
      </c>
      <c r="K3286" s="2">
        <v>44372</v>
      </c>
      <c r="L3286" t="s">
        <v>29</v>
      </c>
      <c r="M3286" t="s">
        <v>30</v>
      </c>
      <c r="N3286" t="s">
        <v>6405</v>
      </c>
      <c r="O3286" t="s">
        <v>25</v>
      </c>
      <c r="P3286" t="s">
        <v>26</v>
      </c>
      <c r="Q3286" t="s">
        <v>142</v>
      </c>
      <c r="R3286" t="s">
        <v>118</v>
      </c>
    </row>
    <row r="3287" spans="1:21" hidden="1" x14ac:dyDescent="0.25">
      <c r="A3287" t="s">
        <v>6407</v>
      </c>
      <c r="B3287" t="s">
        <v>32</v>
      </c>
      <c r="C3287" t="s">
        <v>20</v>
      </c>
      <c r="D3287" t="s">
        <v>6407</v>
      </c>
      <c r="E3287" s="1">
        <v>43265.65347222222</v>
      </c>
      <c r="F3287" t="s">
        <v>6408</v>
      </c>
      <c r="G3287" s="2">
        <v>43264</v>
      </c>
      <c r="H3287" s="2">
        <v>37608</v>
      </c>
      <c r="I3287">
        <v>7</v>
      </c>
      <c r="J3287" s="2">
        <v>44372</v>
      </c>
      <c r="K3287" s="2">
        <v>44372</v>
      </c>
      <c r="L3287" t="s">
        <v>29</v>
      </c>
      <c r="M3287" t="s">
        <v>30</v>
      </c>
      <c r="N3287" t="s">
        <v>6409</v>
      </c>
      <c r="O3287" t="s">
        <v>34</v>
      </c>
      <c r="P3287" t="s">
        <v>35</v>
      </c>
      <c r="Q3287" t="s">
        <v>142</v>
      </c>
      <c r="R3287" t="s">
        <v>118</v>
      </c>
    </row>
    <row r="3288" spans="1:21" x14ac:dyDescent="0.25">
      <c r="A3288" t="s">
        <v>6410</v>
      </c>
      <c r="B3288" t="s">
        <v>32</v>
      </c>
      <c r="C3288" t="s">
        <v>20</v>
      </c>
      <c r="D3288" t="s">
        <v>6410</v>
      </c>
      <c r="E3288" s="1">
        <v>44371.648611111108</v>
      </c>
      <c r="F3288" t="s">
        <v>6378</v>
      </c>
      <c r="G3288" s="2">
        <v>44370</v>
      </c>
      <c r="H3288" s="2">
        <v>37608</v>
      </c>
      <c r="I3288">
        <v>1</v>
      </c>
      <c r="J3288" s="2">
        <v>44372</v>
      </c>
      <c r="K3288" s="2">
        <v>44372</v>
      </c>
      <c r="L3288" t="s">
        <v>29</v>
      </c>
      <c r="M3288" t="s">
        <v>30</v>
      </c>
      <c r="N3288" t="s">
        <v>6411</v>
      </c>
      <c r="O3288" t="s">
        <v>396</v>
      </c>
      <c r="P3288" t="s">
        <v>397</v>
      </c>
      <c r="Q3288" t="s">
        <v>118</v>
      </c>
      <c r="T3288" t="str">
        <f>VLOOKUP(O3288,Aggregations!$B$2:$C$12,2,FALSE)</f>
        <v>SUM</v>
      </c>
      <c r="U3288" t="b">
        <f t="shared" ref="U3288:U3290" si="60">ISNUMBER(SEARCH("CLOSE",B3288))</f>
        <v>0</v>
      </c>
    </row>
    <row r="3289" spans="1:21" x14ac:dyDescent="0.25">
      <c r="A3289" t="s">
        <v>6412</v>
      </c>
      <c r="B3289" t="s">
        <v>32</v>
      </c>
      <c r="C3289" t="s">
        <v>20</v>
      </c>
      <c r="D3289" t="s">
        <v>6412</v>
      </c>
      <c r="E3289" s="1">
        <v>44371.648611111108</v>
      </c>
      <c r="F3289" t="s">
        <v>6413</v>
      </c>
      <c r="G3289" s="2">
        <v>44370</v>
      </c>
      <c r="H3289" s="2">
        <v>37608</v>
      </c>
      <c r="I3289">
        <v>19</v>
      </c>
      <c r="J3289" s="2">
        <v>44372</v>
      </c>
      <c r="K3289" s="2">
        <v>44372</v>
      </c>
      <c r="L3289" t="s">
        <v>29</v>
      </c>
      <c r="M3289" t="s">
        <v>30</v>
      </c>
      <c r="N3289" t="s">
        <v>6414</v>
      </c>
      <c r="O3289" t="s">
        <v>396</v>
      </c>
      <c r="P3289" t="s">
        <v>397</v>
      </c>
      <c r="Q3289" t="s">
        <v>118</v>
      </c>
      <c r="T3289" t="str">
        <f>VLOOKUP(O3289,Aggregations!$B$2:$C$12,2,FALSE)</f>
        <v>SUM</v>
      </c>
      <c r="U3289" t="b">
        <f t="shared" si="60"/>
        <v>0</v>
      </c>
    </row>
    <row r="3290" spans="1:21" x14ac:dyDescent="0.25">
      <c r="A3290" t="s">
        <v>6415</v>
      </c>
      <c r="B3290" t="s">
        <v>32</v>
      </c>
      <c r="C3290" t="s">
        <v>20</v>
      </c>
      <c r="D3290" t="s">
        <v>6415</v>
      </c>
      <c r="E3290" s="1">
        <v>44371.648611111108</v>
      </c>
      <c r="F3290" t="s">
        <v>6416</v>
      </c>
      <c r="G3290" s="2">
        <v>44370</v>
      </c>
      <c r="H3290" s="2">
        <v>37608</v>
      </c>
      <c r="I3290">
        <v>40</v>
      </c>
      <c r="J3290" s="2">
        <v>44372</v>
      </c>
      <c r="K3290" s="2">
        <v>44372</v>
      </c>
      <c r="L3290" t="s">
        <v>29</v>
      </c>
      <c r="M3290" t="s">
        <v>30</v>
      </c>
      <c r="N3290" t="s">
        <v>6417</v>
      </c>
      <c r="O3290" t="s">
        <v>396</v>
      </c>
      <c r="P3290" t="s">
        <v>397</v>
      </c>
      <c r="Q3290" t="s">
        <v>118</v>
      </c>
      <c r="T3290" t="str">
        <f>VLOOKUP(O3290,Aggregations!$B$2:$C$12,2,FALSE)</f>
        <v>SUM</v>
      </c>
      <c r="U3290" t="b">
        <f t="shared" si="60"/>
        <v>0</v>
      </c>
    </row>
    <row r="3291" spans="1:21" hidden="1" x14ac:dyDescent="0.25">
      <c r="A3291" t="s">
        <v>6418</v>
      </c>
      <c r="B3291" t="s">
        <v>32</v>
      </c>
      <c r="C3291" t="s">
        <v>20</v>
      </c>
      <c r="D3291" t="s">
        <v>6418</v>
      </c>
      <c r="E3291" s="1">
        <v>43265.65347222222</v>
      </c>
      <c r="F3291" t="s">
        <v>6419</v>
      </c>
      <c r="G3291" s="2">
        <v>43264</v>
      </c>
      <c r="H3291" s="2">
        <v>37608</v>
      </c>
      <c r="I3291">
        <v>2</v>
      </c>
      <c r="J3291" s="2">
        <v>44372</v>
      </c>
      <c r="K3291" s="2">
        <v>44372</v>
      </c>
      <c r="L3291" t="s">
        <v>29</v>
      </c>
      <c r="M3291" t="s">
        <v>30</v>
      </c>
      <c r="N3291" t="s">
        <v>6420</v>
      </c>
      <c r="O3291" t="s">
        <v>34</v>
      </c>
      <c r="P3291" t="s">
        <v>35</v>
      </c>
      <c r="Q3291" t="s">
        <v>142</v>
      </c>
      <c r="R3291" t="s">
        <v>118</v>
      </c>
    </row>
    <row r="3292" spans="1:21" x14ac:dyDescent="0.25">
      <c r="A3292" t="s">
        <v>6421</v>
      </c>
      <c r="B3292" t="s">
        <v>19</v>
      </c>
      <c r="C3292" t="s">
        <v>20</v>
      </c>
      <c r="D3292" t="s">
        <v>6421</v>
      </c>
      <c r="E3292" s="1">
        <v>44371.647916666669</v>
      </c>
      <c r="F3292" t="s">
        <v>6422</v>
      </c>
      <c r="G3292" s="2">
        <v>44370</v>
      </c>
      <c r="H3292" s="2">
        <v>37608</v>
      </c>
      <c r="I3292">
        <v>12</v>
      </c>
      <c r="J3292" s="2">
        <v>44372</v>
      </c>
      <c r="K3292" s="2">
        <v>44372</v>
      </c>
      <c r="L3292" t="s">
        <v>29</v>
      </c>
      <c r="M3292" t="s">
        <v>30</v>
      </c>
      <c r="N3292" t="s">
        <v>6423</v>
      </c>
      <c r="O3292" t="s">
        <v>396</v>
      </c>
      <c r="P3292" t="s">
        <v>397</v>
      </c>
      <c r="Q3292" t="s">
        <v>118</v>
      </c>
      <c r="T3292" t="str">
        <f>VLOOKUP(O3292,Aggregations!$B$2:$C$12,2,FALSE)</f>
        <v>SUM</v>
      </c>
      <c r="U3292" t="b">
        <f t="shared" ref="U3292:U3295" si="61">ISNUMBER(SEARCH("CLOSE",B3292))</f>
        <v>0</v>
      </c>
    </row>
    <row r="3293" spans="1:21" x14ac:dyDescent="0.25">
      <c r="A3293" t="s">
        <v>6424</v>
      </c>
      <c r="B3293" t="s">
        <v>32</v>
      </c>
      <c r="C3293" t="s">
        <v>20</v>
      </c>
      <c r="D3293" t="s">
        <v>6424</v>
      </c>
      <c r="E3293" s="1">
        <v>44371.647916666669</v>
      </c>
      <c r="F3293" t="s">
        <v>6422</v>
      </c>
      <c r="G3293" s="2">
        <v>44370</v>
      </c>
      <c r="H3293" s="2">
        <v>37608</v>
      </c>
      <c r="I3293">
        <v>39</v>
      </c>
      <c r="J3293" s="2">
        <v>44372</v>
      </c>
      <c r="K3293" s="2">
        <v>44372</v>
      </c>
      <c r="L3293" t="s">
        <v>29</v>
      </c>
      <c r="M3293" t="s">
        <v>30</v>
      </c>
      <c r="N3293" t="s">
        <v>6425</v>
      </c>
      <c r="O3293" t="s">
        <v>396</v>
      </c>
      <c r="P3293" t="s">
        <v>397</v>
      </c>
      <c r="Q3293" t="s">
        <v>118</v>
      </c>
      <c r="T3293" t="str">
        <f>VLOOKUP(O3293,Aggregations!$B$2:$C$12,2,FALSE)</f>
        <v>SUM</v>
      </c>
      <c r="U3293" t="b">
        <f t="shared" si="61"/>
        <v>0</v>
      </c>
    </row>
    <row r="3294" spans="1:21" x14ac:dyDescent="0.25">
      <c r="A3294" t="s">
        <v>6426</v>
      </c>
      <c r="B3294" t="s">
        <v>32</v>
      </c>
      <c r="C3294" t="s">
        <v>20</v>
      </c>
      <c r="D3294" t="s">
        <v>6426</v>
      </c>
      <c r="E3294" s="1">
        <v>44371.647916666669</v>
      </c>
      <c r="F3294" t="s">
        <v>6422</v>
      </c>
      <c r="G3294" s="2">
        <v>44370</v>
      </c>
      <c r="H3294" s="2">
        <v>37608</v>
      </c>
      <c r="I3294">
        <v>49</v>
      </c>
      <c r="J3294" s="2">
        <v>44372</v>
      </c>
      <c r="K3294" s="2">
        <v>44372</v>
      </c>
      <c r="L3294" t="s">
        <v>29</v>
      </c>
      <c r="M3294" t="s">
        <v>30</v>
      </c>
      <c r="N3294" t="s">
        <v>6427</v>
      </c>
      <c r="O3294" t="s">
        <v>396</v>
      </c>
      <c r="P3294" t="s">
        <v>397</v>
      </c>
      <c r="Q3294" t="s">
        <v>118</v>
      </c>
      <c r="T3294" t="str">
        <f>VLOOKUP(O3294,Aggregations!$B$2:$C$12,2,FALSE)</f>
        <v>SUM</v>
      </c>
      <c r="U3294" t="b">
        <f t="shared" si="61"/>
        <v>0</v>
      </c>
    </row>
    <row r="3295" spans="1:21" x14ac:dyDescent="0.25">
      <c r="A3295" t="s">
        <v>6428</v>
      </c>
      <c r="B3295" t="s">
        <v>32</v>
      </c>
      <c r="C3295" t="s">
        <v>20</v>
      </c>
      <c r="D3295" t="s">
        <v>6428</v>
      </c>
      <c r="E3295" s="1">
        <v>44371.647916666669</v>
      </c>
      <c r="G3295" s="2">
        <v>44370</v>
      </c>
      <c r="H3295" s="2">
        <v>37608</v>
      </c>
      <c r="I3295">
        <v>21</v>
      </c>
      <c r="J3295" s="2">
        <v>44372</v>
      </c>
      <c r="K3295" s="2">
        <v>44372</v>
      </c>
      <c r="L3295" t="s">
        <v>29</v>
      </c>
      <c r="M3295" t="s">
        <v>30</v>
      </c>
      <c r="N3295" t="s">
        <v>6429</v>
      </c>
      <c r="O3295" t="s">
        <v>396</v>
      </c>
      <c r="P3295" t="s">
        <v>397</v>
      </c>
      <c r="Q3295" t="s">
        <v>118</v>
      </c>
      <c r="T3295" t="str">
        <f>VLOOKUP(O3295,Aggregations!$B$2:$C$12,2,FALSE)</f>
        <v>SUM</v>
      </c>
      <c r="U3295" t="b">
        <f t="shared" si="61"/>
        <v>0</v>
      </c>
    </row>
    <row r="3296" spans="1:21" hidden="1" x14ac:dyDescent="0.25">
      <c r="A3296" t="s">
        <v>6430</v>
      </c>
      <c r="B3296" t="s">
        <v>32</v>
      </c>
      <c r="C3296" t="s">
        <v>20</v>
      </c>
      <c r="D3296" t="s">
        <v>6430</v>
      </c>
      <c r="E3296" s="1">
        <v>41221.656944444447</v>
      </c>
      <c r="F3296" t="s">
        <v>6241</v>
      </c>
      <c r="G3296" s="2">
        <v>41220</v>
      </c>
      <c r="H3296" s="2">
        <v>37608</v>
      </c>
      <c r="I3296">
        <v>5</v>
      </c>
      <c r="J3296" s="2">
        <v>44372</v>
      </c>
      <c r="K3296" s="2">
        <v>44372</v>
      </c>
      <c r="L3296" t="s">
        <v>29</v>
      </c>
      <c r="M3296" t="s">
        <v>30</v>
      </c>
      <c r="N3296" t="s">
        <v>6431</v>
      </c>
      <c r="O3296" t="s">
        <v>34</v>
      </c>
      <c r="P3296" t="s">
        <v>35</v>
      </c>
      <c r="Q3296" t="s">
        <v>142</v>
      </c>
      <c r="R3296" t="s">
        <v>118</v>
      </c>
    </row>
    <row r="3297" spans="1:21" hidden="1" x14ac:dyDescent="0.25">
      <c r="A3297" t="s">
        <v>6432</v>
      </c>
      <c r="B3297" t="s">
        <v>94</v>
      </c>
      <c r="C3297" t="s">
        <v>20</v>
      </c>
      <c r="D3297" t="s">
        <v>6432</v>
      </c>
      <c r="E3297" s="1">
        <v>38945.627083333333</v>
      </c>
      <c r="F3297" t="s">
        <v>6433</v>
      </c>
      <c r="G3297" s="2">
        <v>38135</v>
      </c>
      <c r="H3297" s="2">
        <v>37309</v>
      </c>
      <c r="I3297">
        <v>2</v>
      </c>
      <c r="J3297" s="2">
        <v>44372</v>
      </c>
      <c r="K3297" s="2">
        <v>44372</v>
      </c>
      <c r="L3297" t="s">
        <v>29</v>
      </c>
      <c r="M3297" t="s">
        <v>30</v>
      </c>
      <c r="N3297" t="s">
        <v>6434</v>
      </c>
      <c r="O3297" t="s">
        <v>65</v>
      </c>
      <c r="P3297" t="s">
        <v>66</v>
      </c>
      <c r="Q3297" t="s">
        <v>142</v>
      </c>
      <c r="R3297" t="s">
        <v>118</v>
      </c>
    </row>
    <row r="3298" spans="1:21" x14ac:dyDescent="0.25">
      <c r="A3298" t="s">
        <v>6435</v>
      </c>
      <c r="B3298" t="s">
        <v>19</v>
      </c>
      <c r="C3298" t="s">
        <v>20</v>
      </c>
      <c r="D3298" t="s">
        <v>6435</v>
      </c>
      <c r="E3298" s="1">
        <v>44371.648611111108</v>
      </c>
      <c r="F3298" t="s">
        <v>5732</v>
      </c>
      <c r="G3298" s="2">
        <v>44370</v>
      </c>
      <c r="H3298" s="2">
        <v>37608</v>
      </c>
      <c r="I3298">
        <v>2</v>
      </c>
      <c r="J3298" s="2">
        <v>44372</v>
      </c>
      <c r="K3298" s="2">
        <v>44372</v>
      </c>
      <c r="L3298" t="s">
        <v>29</v>
      </c>
      <c r="M3298" t="s">
        <v>30</v>
      </c>
      <c r="N3298" t="s">
        <v>6436</v>
      </c>
      <c r="O3298" t="s">
        <v>396</v>
      </c>
      <c r="P3298" t="s">
        <v>397</v>
      </c>
      <c r="Q3298" t="s">
        <v>118</v>
      </c>
      <c r="T3298" t="str">
        <f>VLOOKUP(O3298,Aggregations!$B$2:$C$12,2,FALSE)</f>
        <v>SUM</v>
      </c>
      <c r="U3298" t="b">
        <f>ISNUMBER(SEARCH("CLOSE",B3298))</f>
        <v>0</v>
      </c>
    </row>
    <row r="3299" spans="1:21" hidden="1" x14ac:dyDescent="0.25">
      <c r="A3299" t="s">
        <v>6437</v>
      </c>
      <c r="B3299" t="s">
        <v>32</v>
      </c>
      <c r="C3299" t="s">
        <v>20</v>
      </c>
      <c r="D3299" t="s">
        <v>6437</v>
      </c>
      <c r="E3299" s="1">
        <v>43265.65347222222</v>
      </c>
      <c r="F3299" t="s">
        <v>6375</v>
      </c>
      <c r="G3299" s="2">
        <v>43264</v>
      </c>
      <c r="H3299" s="2">
        <v>40352</v>
      </c>
      <c r="I3299">
        <v>1</v>
      </c>
      <c r="J3299" s="2">
        <v>44372</v>
      </c>
      <c r="K3299" s="2">
        <v>44372</v>
      </c>
      <c r="L3299" t="s">
        <v>29</v>
      </c>
      <c r="M3299" t="s">
        <v>30</v>
      </c>
      <c r="N3299" t="s">
        <v>6438</v>
      </c>
      <c r="O3299" t="s">
        <v>34</v>
      </c>
      <c r="P3299" t="s">
        <v>35</v>
      </c>
      <c r="Q3299" t="s">
        <v>142</v>
      </c>
      <c r="R3299" t="s">
        <v>118</v>
      </c>
    </row>
    <row r="3300" spans="1:21" x14ac:dyDescent="0.25">
      <c r="A3300" t="s">
        <v>6439</v>
      </c>
      <c r="B3300" t="s">
        <v>32</v>
      </c>
      <c r="C3300" t="s">
        <v>20</v>
      </c>
      <c r="D3300" t="s">
        <v>6439</v>
      </c>
      <c r="E3300" s="1">
        <v>44371.648611111108</v>
      </c>
      <c r="F3300" t="s">
        <v>6378</v>
      </c>
      <c r="G3300" s="2">
        <v>44370</v>
      </c>
      <c r="H3300" s="2">
        <v>37608</v>
      </c>
      <c r="I3300">
        <v>1</v>
      </c>
      <c r="J3300" s="2">
        <v>44372</v>
      </c>
      <c r="K3300" s="2">
        <v>44372</v>
      </c>
      <c r="L3300" t="s">
        <v>29</v>
      </c>
      <c r="M3300" t="s">
        <v>30</v>
      </c>
      <c r="N3300" t="s">
        <v>6440</v>
      </c>
      <c r="O3300" t="s">
        <v>396</v>
      </c>
      <c r="P3300" t="s">
        <v>397</v>
      </c>
      <c r="Q3300" t="s">
        <v>118</v>
      </c>
      <c r="T3300" t="str">
        <f>VLOOKUP(O3300,Aggregations!$B$2:$C$12,2,FALSE)</f>
        <v>SUM</v>
      </c>
      <c r="U3300" t="b">
        <f>ISNUMBER(SEARCH("CLOSE",B3300))</f>
        <v>0</v>
      </c>
    </row>
    <row r="3301" spans="1:21" hidden="1" x14ac:dyDescent="0.25">
      <c r="A3301" t="s">
        <v>6441</v>
      </c>
      <c r="B3301" t="s">
        <v>32</v>
      </c>
      <c r="C3301" t="s">
        <v>20</v>
      </c>
      <c r="D3301" t="s">
        <v>6441</v>
      </c>
      <c r="E3301" s="1">
        <v>43265.65347222222</v>
      </c>
      <c r="F3301" t="s">
        <v>6442</v>
      </c>
      <c r="G3301" s="2">
        <v>43264</v>
      </c>
      <c r="H3301" s="2">
        <v>37608</v>
      </c>
      <c r="I3301">
        <v>13</v>
      </c>
      <c r="J3301" s="2">
        <v>44372</v>
      </c>
      <c r="K3301" s="2">
        <v>44372</v>
      </c>
      <c r="L3301" t="s">
        <v>29</v>
      </c>
      <c r="M3301" t="s">
        <v>30</v>
      </c>
      <c r="N3301" t="s">
        <v>6443</v>
      </c>
      <c r="O3301" t="s">
        <v>34</v>
      </c>
      <c r="P3301" t="s">
        <v>35</v>
      </c>
      <c r="Q3301" t="s">
        <v>142</v>
      </c>
      <c r="R3301" t="s">
        <v>118</v>
      </c>
    </row>
    <row r="3302" spans="1:21" hidden="1" x14ac:dyDescent="0.25">
      <c r="A3302" t="s">
        <v>6444</v>
      </c>
      <c r="B3302" t="s">
        <v>94</v>
      </c>
      <c r="C3302" t="s">
        <v>20</v>
      </c>
      <c r="D3302" t="s">
        <v>6444</v>
      </c>
      <c r="E3302" s="1">
        <v>44368.725694444445</v>
      </c>
      <c r="F3302" t="s">
        <v>6445</v>
      </c>
      <c r="G3302" s="2">
        <v>44365</v>
      </c>
      <c r="H3302" s="2">
        <v>36532</v>
      </c>
      <c r="I3302">
        <v>7</v>
      </c>
      <c r="J3302" s="2">
        <v>44372</v>
      </c>
      <c r="K3302" s="2">
        <v>44372</v>
      </c>
      <c r="L3302" t="s">
        <v>29</v>
      </c>
      <c r="M3302" t="s">
        <v>30</v>
      </c>
      <c r="N3302" t="s">
        <v>6446</v>
      </c>
      <c r="O3302" t="s">
        <v>65</v>
      </c>
      <c r="P3302" t="s">
        <v>66</v>
      </c>
      <c r="Q3302" t="s">
        <v>118</v>
      </c>
      <c r="T3302" t="str">
        <f>VLOOKUP(O3302,Aggregations!$B$2:$C$12,2,FALSE)</f>
        <v>AVERAGE</v>
      </c>
      <c r="U3302" t="b">
        <f t="shared" ref="U3302:U3305" si="62">ISNUMBER(SEARCH("CLOSE",B3302))</f>
        <v>0</v>
      </c>
    </row>
    <row r="3303" spans="1:21" x14ac:dyDescent="0.25">
      <c r="A3303" t="s">
        <v>6447</v>
      </c>
      <c r="B3303" t="s">
        <v>32</v>
      </c>
      <c r="C3303" t="s">
        <v>20</v>
      </c>
      <c r="D3303" t="s">
        <v>6447</v>
      </c>
      <c r="E3303" s="1">
        <v>44371.647916666669</v>
      </c>
      <c r="G3303" s="2">
        <v>44370</v>
      </c>
      <c r="H3303" s="2">
        <v>37608</v>
      </c>
      <c r="I3303">
        <v>32</v>
      </c>
      <c r="J3303" s="2">
        <v>44372</v>
      </c>
      <c r="K3303" s="2">
        <v>44372</v>
      </c>
      <c r="L3303" t="s">
        <v>29</v>
      </c>
      <c r="M3303" t="s">
        <v>30</v>
      </c>
      <c r="N3303" t="s">
        <v>6448</v>
      </c>
      <c r="O3303" t="s">
        <v>396</v>
      </c>
      <c r="P3303" t="s">
        <v>397</v>
      </c>
      <c r="Q3303" t="s">
        <v>118</v>
      </c>
      <c r="T3303" t="str">
        <f>VLOOKUP(O3303,Aggregations!$B$2:$C$12,2,FALSE)</f>
        <v>SUM</v>
      </c>
      <c r="U3303" t="b">
        <f t="shared" si="62"/>
        <v>0</v>
      </c>
    </row>
    <row r="3304" spans="1:21" x14ac:dyDescent="0.25">
      <c r="A3304" t="s">
        <v>6449</v>
      </c>
      <c r="B3304" t="s">
        <v>830</v>
      </c>
      <c r="C3304" t="s">
        <v>20</v>
      </c>
      <c r="D3304" t="s">
        <v>6449</v>
      </c>
      <c r="E3304" s="1">
        <v>44369.502083333333</v>
      </c>
      <c r="F3304" t="s">
        <v>6450</v>
      </c>
      <c r="G3304" s="2">
        <v>44347</v>
      </c>
      <c r="H3304" s="2">
        <v>27400</v>
      </c>
      <c r="I3304">
        <v>72</v>
      </c>
      <c r="J3304" s="2">
        <v>44372</v>
      </c>
      <c r="K3304" s="2">
        <v>44372</v>
      </c>
      <c r="L3304" t="s">
        <v>29</v>
      </c>
      <c r="M3304" t="s">
        <v>30</v>
      </c>
      <c r="N3304" t="s">
        <v>6451</v>
      </c>
      <c r="O3304" t="s">
        <v>25</v>
      </c>
      <c r="P3304" t="s">
        <v>26</v>
      </c>
      <c r="Q3304" t="s">
        <v>118</v>
      </c>
      <c r="T3304" t="str">
        <f>VLOOKUP(O3304,Aggregations!$B$2:$C$12,2,FALSE)</f>
        <v>SUM</v>
      </c>
      <c r="U3304" t="b">
        <f t="shared" si="62"/>
        <v>0</v>
      </c>
    </row>
    <row r="3305" spans="1:21" x14ac:dyDescent="0.25">
      <c r="A3305" t="s">
        <v>6452</v>
      </c>
      <c r="B3305" t="s">
        <v>830</v>
      </c>
      <c r="C3305" t="s">
        <v>20</v>
      </c>
      <c r="D3305" t="s">
        <v>6452</v>
      </c>
      <c r="E3305" s="1">
        <v>44369.502083333333</v>
      </c>
      <c r="F3305" t="s">
        <v>6453</v>
      </c>
      <c r="G3305" s="2">
        <v>44347</v>
      </c>
      <c r="H3305" s="2">
        <v>29528</v>
      </c>
      <c r="I3305">
        <v>81</v>
      </c>
      <c r="J3305" s="2">
        <v>44372</v>
      </c>
      <c r="K3305" s="2">
        <v>44372</v>
      </c>
      <c r="L3305" t="s">
        <v>29</v>
      </c>
      <c r="M3305" t="s">
        <v>30</v>
      </c>
      <c r="N3305" t="s">
        <v>6454</v>
      </c>
      <c r="O3305" t="s">
        <v>25</v>
      </c>
      <c r="P3305" t="s">
        <v>26</v>
      </c>
      <c r="Q3305" t="s">
        <v>118</v>
      </c>
      <c r="T3305" t="str">
        <f>VLOOKUP(O3305,Aggregations!$B$2:$C$12,2,FALSE)</f>
        <v>SUM</v>
      </c>
      <c r="U3305" t="b">
        <f t="shared" si="62"/>
        <v>0</v>
      </c>
    </row>
    <row r="3306" spans="1:21" hidden="1" x14ac:dyDescent="0.25">
      <c r="A3306" t="s">
        <v>6455</v>
      </c>
      <c r="B3306" t="s">
        <v>830</v>
      </c>
      <c r="C3306" t="s">
        <v>20</v>
      </c>
      <c r="D3306" t="s">
        <v>6455</v>
      </c>
      <c r="E3306" s="1">
        <v>38978.84375</v>
      </c>
      <c r="F3306" t="s">
        <v>3727</v>
      </c>
      <c r="G3306" s="2">
        <v>38789</v>
      </c>
      <c r="H3306" s="2">
        <v>29591</v>
      </c>
      <c r="I3306">
        <v>8</v>
      </c>
      <c r="J3306" s="2">
        <v>44372</v>
      </c>
      <c r="K3306" s="2">
        <v>44372</v>
      </c>
      <c r="L3306" t="s">
        <v>29</v>
      </c>
      <c r="M3306" t="s">
        <v>30</v>
      </c>
      <c r="N3306" t="s">
        <v>3728</v>
      </c>
      <c r="O3306" t="s">
        <v>25</v>
      </c>
      <c r="P3306" t="s">
        <v>26</v>
      </c>
      <c r="Q3306" t="s">
        <v>142</v>
      </c>
      <c r="R3306" t="s">
        <v>118</v>
      </c>
    </row>
    <row r="3307" spans="1:21" hidden="1" x14ac:dyDescent="0.25">
      <c r="A3307" t="s">
        <v>6456</v>
      </c>
      <c r="B3307" t="s">
        <v>19</v>
      </c>
      <c r="C3307" t="s">
        <v>20</v>
      </c>
      <c r="D3307" t="s">
        <v>6456</v>
      </c>
      <c r="E3307" s="1">
        <v>43941.5</v>
      </c>
      <c r="F3307" t="s">
        <v>6457</v>
      </c>
      <c r="G3307" s="2">
        <v>43901</v>
      </c>
      <c r="H3307" s="2">
        <v>37608</v>
      </c>
      <c r="I3307">
        <v>4</v>
      </c>
      <c r="J3307" s="2">
        <v>44372</v>
      </c>
      <c r="K3307" s="2">
        <v>44372</v>
      </c>
      <c r="L3307" t="s">
        <v>29</v>
      </c>
      <c r="M3307" t="s">
        <v>30</v>
      </c>
      <c r="N3307" t="s">
        <v>6458</v>
      </c>
      <c r="O3307" t="s">
        <v>396</v>
      </c>
      <c r="P3307" t="s">
        <v>397</v>
      </c>
      <c r="Q3307" t="s">
        <v>142</v>
      </c>
      <c r="R3307" t="s">
        <v>118</v>
      </c>
    </row>
    <row r="3308" spans="1:21" hidden="1" x14ac:dyDescent="0.25">
      <c r="A3308" t="s">
        <v>6459</v>
      </c>
      <c r="B3308" t="s">
        <v>19</v>
      </c>
      <c r="C3308" t="s">
        <v>20</v>
      </c>
      <c r="D3308" t="s">
        <v>6459</v>
      </c>
      <c r="E3308" s="1">
        <v>42369.668749999997</v>
      </c>
      <c r="G3308" s="2">
        <v>42368</v>
      </c>
      <c r="H3308" s="2">
        <v>39799</v>
      </c>
      <c r="I3308">
        <v>1</v>
      </c>
      <c r="J3308" s="2">
        <v>44372</v>
      </c>
      <c r="K3308" s="2">
        <v>44372</v>
      </c>
      <c r="L3308" t="s">
        <v>29</v>
      </c>
      <c r="M3308" t="s">
        <v>30</v>
      </c>
      <c r="N3308" t="s">
        <v>6460</v>
      </c>
      <c r="O3308" t="s">
        <v>396</v>
      </c>
      <c r="P3308" t="s">
        <v>397</v>
      </c>
      <c r="Q3308" t="s">
        <v>142</v>
      </c>
      <c r="R3308" t="s">
        <v>118</v>
      </c>
    </row>
    <row r="3309" spans="1:21" hidden="1" x14ac:dyDescent="0.25">
      <c r="A3309" t="s">
        <v>6461</v>
      </c>
      <c r="B3309" t="s">
        <v>19</v>
      </c>
      <c r="C3309" t="s">
        <v>20</v>
      </c>
      <c r="D3309" t="s">
        <v>6461</v>
      </c>
      <c r="E3309" s="1">
        <v>42369.668749999997</v>
      </c>
      <c r="G3309" s="2">
        <v>42368</v>
      </c>
      <c r="H3309" s="2">
        <v>39778</v>
      </c>
      <c r="I3309">
        <v>1</v>
      </c>
      <c r="J3309" s="2">
        <v>44372</v>
      </c>
      <c r="K3309" s="2">
        <v>44372</v>
      </c>
      <c r="L3309" t="s">
        <v>29</v>
      </c>
      <c r="M3309" t="s">
        <v>30</v>
      </c>
      <c r="N3309" t="s">
        <v>6462</v>
      </c>
      <c r="O3309" t="s">
        <v>396</v>
      </c>
      <c r="P3309" t="s">
        <v>397</v>
      </c>
      <c r="Q3309" t="s">
        <v>142</v>
      </c>
      <c r="R3309" t="s">
        <v>118</v>
      </c>
    </row>
    <row r="3310" spans="1:21" x14ac:dyDescent="0.25">
      <c r="A3310" t="s">
        <v>6463</v>
      </c>
      <c r="B3310" t="s">
        <v>19</v>
      </c>
      <c r="C3310" t="s">
        <v>20</v>
      </c>
      <c r="D3310" t="s">
        <v>6463</v>
      </c>
      <c r="E3310" s="1">
        <v>44371.648611111108</v>
      </c>
      <c r="F3310" t="s">
        <v>6464</v>
      </c>
      <c r="G3310" s="2">
        <v>44370</v>
      </c>
      <c r="H3310" s="2">
        <v>37608</v>
      </c>
      <c r="I3310">
        <v>26</v>
      </c>
      <c r="J3310" s="2">
        <v>44372</v>
      </c>
      <c r="K3310" s="2">
        <v>44372</v>
      </c>
      <c r="L3310" t="s">
        <v>29</v>
      </c>
      <c r="M3310" t="s">
        <v>30</v>
      </c>
      <c r="N3310" t="s">
        <v>6465</v>
      </c>
      <c r="O3310" t="s">
        <v>396</v>
      </c>
      <c r="P3310" t="s">
        <v>397</v>
      </c>
      <c r="Q3310" t="s">
        <v>118</v>
      </c>
      <c r="T3310" t="str">
        <f>VLOOKUP(O3310,Aggregations!$B$2:$C$12,2,FALSE)</f>
        <v>SUM</v>
      </c>
      <c r="U3310" t="b">
        <f>ISNUMBER(SEARCH("CLOSE",B3310))</f>
        <v>0</v>
      </c>
    </row>
    <row r="3311" spans="1:21" hidden="1" x14ac:dyDescent="0.25">
      <c r="A3311" t="s">
        <v>6466</v>
      </c>
      <c r="B3311" t="s">
        <v>19</v>
      </c>
      <c r="C3311" t="s">
        <v>20</v>
      </c>
      <c r="D3311" t="s">
        <v>6466</v>
      </c>
      <c r="E3311" s="1">
        <v>40116.406944444447</v>
      </c>
      <c r="F3311" t="s">
        <v>6467</v>
      </c>
      <c r="G3311" s="2">
        <v>40114</v>
      </c>
      <c r="H3311" s="2">
        <v>39778</v>
      </c>
      <c r="I3311">
        <v>1</v>
      </c>
      <c r="J3311" s="2">
        <v>44372</v>
      </c>
      <c r="K3311" s="2">
        <v>44372</v>
      </c>
      <c r="L3311" t="s">
        <v>29</v>
      </c>
      <c r="M3311" t="s">
        <v>30</v>
      </c>
      <c r="N3311" t="s">
        <v>6468</v>
      </c>
      <c r="O3311" t="s">
        <v>25</v>
      </c>
      <c r="P3311" t="s">
        <v>26</v>
      </c>
      <c r="Q3311" t="s">
        <v>142</v>
      </c>
      <c r="R3311" t="s">
        <v>118</v>
      </c>
    </row>
    <row r="3312" spans="1:21" hidden="1" x14ac:dyDescent="0.25">
      <c r="A3312" t="s">
        <v>6469</v>
      </c>
      <c r="B3312" t="s">
        <v>94</v>
      </c>
      <c r="C3312" t="s">
        <v>20</v>
      </c>
      <c r="D3312" t="s">
        <v>6469</v>
      </c>
      <c r="E3312" s="1">
        <v>38925.618750000001</v>
      </c>
      <c r="F3312" t="s">
        <v>6470</v>
      </c>
      <c r="G3312" s="2">
        <v>37988</v>
      </c>
      <c r="H3312" s="2">
        <v>26025</v>
      </c>
      <c r="I3312">
        <v>15</v>
      </c>
      <c r="J3312" s="2">
        <v>44372</v>
      </c>
      <c r="K3312" s="2">
        <v>44372</v>
      </c>
      <c r="L3312" t="s">
        <v>29</v>
      </c>
      <c r="M3312" t="s">
        <v>30</v>
      </c>
      <c r="N3312" t="s">
        <v>6471</v>
      </c>
      <c r="O3312" t="s">
        <v>65</v>
      </c>
      <c r="P3312" t="s">
        <v>66</v>
      </c>
      <c r="Q3312" t="s">
        <v>142</v>
      </c>
      <c r="R3312" t="s">
        <v>118</v>
      </c>
    </row>
    <row r="3313" spans="1:21" hidden="1" x14ac:dyDescent="0.25">
      <c r="A3313" t="s">
        <v>6472</v>
      </c>
      <c r="B3313" t="s">
        <v>19</v>
      </c>
      <c r="C3313" t="s">
        <v>20</v>
      </c>
      <c r="D3313" t="s">
        <v>6472</v>
      </c>
      <c r="E3313" s="1">
        <v>41222.34652777778</v>
      </c>
      <c r="F3313" t="s">
        <v>6473</v>
      </c>
      <c r="G3313" s="2">
        <v>41220</v>
      </c>
      <c r="H3313" s="2">
        <v>32666</v>
      </c>
      <c r="I3313">
        <v>1</v>
      </c>
      <c r="J3313" s="2">
        <v>44372</v>
      </c>
      <c r="K3313" s="2">
        <v>44372</v>
      </c>
      <c r="L3313" t="s">
        <v>29</v>
      </c>
      <c r="M3313" t="s">
        <v>30</v>
      </c>
      <c r="N3313" t="s">
        <v>6474</v>
      </c>
      <c r="O3313" t="s">
        <v>25</v>
      </c>
      <c r="P3313" t="s">
        <v>26</v>
      </c>
      <c r="Q3313" t="s">
        <v>142</v>
      </c>
      <c r="R3313" t="s">
        <v>118</v>
      </c>
    </row>
    <row r="3314" spans="1:21" x14ac:dyDescent="0.25">
      <c r="A3314" t="s">
        <v>6475</v>
      </c>
      <c r="B3314" t="s">
        <v>19</v>
      </c>
      <c r="C3314" t="s">
        <v>20</v>
      </c>
      <c r="D3314" t="s">
        <v>6475</v>
      </c>
      <c r="E3314" s="1">
        <v>44371.649305555555</v>
      </c>
      <c r="F3314" t="s">
        <v>6476</v>
      </c>
      <c r="G3314" s="2">
        <v>44370</v>
      </c>
      <c r="H3314" s="2">
        <v>37608</v>
      </c>
      <c r="I3314">
        <v>5</v>
      </c>
      <c r="J3314" s="2">
        <v>44372</v>
      </c>
      <c r="K3314" s="2">
        <v>44372</v>
      </c>
      <c r="L3314" t="s">
        <v>29</v>
      </c>
      <c r="M3314" t="s">
        <v>30</v>
      </c>
      <c r="N3314" t="s">
        <v>6477</v>
      </c>
      <c r="O3314" t="s">
        <v>396</v>
      </c>
      <c r="P3314" t="s">
        <v>397</v>
      </c>
      <c r="Q3314" t="s">
        <v>118</v>
      </c>
      <c r="T3314" t="str">
        <f>VLOOKUP(O3314,Aggregations!$B$2:$C$12,2,FALSE)</f>
        <v>SUM</v>
      </c>
      <c r="U3314" t="b">
        <f>ISNUMBER(SEARCH("CLOSE",B3314))</f>
        <v>0</v>
      </c>
    </row>
    <row r="3315" spans="1:21" hidden="1" x14ac:dyDescent="0.25">
      <c r="A3315" t="s">
        <v>6478</v>
      </c>
      <c r="B3315" t="s">
        <v>32</v>
      </c>
      <c r="C3315" t="s">
        <v>20</v>
      </c>
      <c r="D3315" t="s">
        <v>6478</v>
      </c>
      <c r="E3315" s="1">
        <v>41221.658333333333</v>
      </c>
      <c r="F3315" t="s">
        <v>6479</v>
      </c>
      <c r="G3315" s="2">
        <v>41220</v>
      </c>
      <c r="H3315" s="2">
        <v>37608</v>
      </c>
      <c r="I3315">
        <v>2</v>
      </c>
      <c r="J3315" s="2">
        <v>44372</v>
      </c>
      <c r="K3315" s="2">
        <v>44372</v>
      </c>
      <c r="L3315" t="s">
        <v>29</v>
      </c>
      <c r="M3315" t="s">
        <v>30</v>
      </c>
      <c r="N3315" t="s">
        <v>6474</v>
      </c>
      <c r="O3315" t="s">
        <v>34</v>
      </c>
      <c r="P3315" t="s">
        <v>35</v>
      </c>
      <c r="Q3315" t="s">
        <v>142</v>
      </c>
      <c r="R3315" t="s">
        <v>118</v>
      </c>
    </row>
    <row r="3316" spans="1:21" x14ac:dyDescent="0.25">
      <c r="A3316" t="s">
        <v>6480</v>
      </c>
      <c r="B3316" t="s">
        <v>32</v>
      </c>
      <c r="C3316" t="s">
        <v>20</v>
      </c>
      <c r="D3316" t="s">
        <v>6480</v>
      </c>
      <c r="E3316" s="1">
        <v>44371.649305555555</v>
      </c>
      <c r="F3316" t="s">
        <v>6481</v>
      </c>
      <c r="G3316" s="2">
        <v>44370</v>
      </c>
      <c r="H3316" s="2">
        <v>37608</v>
      </c>
      <c r="I3316">
        <v>36</v>
      </c>
      <c r="J3316" s="2">
        <v>44372</v>
      </c>
      <c r="K3316" s="2">
        <v>44372</v>
      </c>
      <c r="L3316" t="s">
        <v>29</v>
      </c>
      <c r="M3316" t="s">
        <v>30</v>
      </c>
      <c r="N3316" t="s">
        <v>6482</v>
      </c>
      <c r="O3316" t="s">
        <v>396</v>
      </c>
      <c r="P3316" t="s">
        <v>397</v>
      </c>
      <c r="Q3316" t="s">
        <v>118</v>
      </c>
      <c r="T3316" t="str">
        <f>VLOOKUP(O3316,Aggregations!$B$2:$C$12,2,FALSE)</f>
        <v>SUM</v>
      </c>
      <c r="U3316" t="b">
        <f>ISNUMBER(SEARCH("CLOSE",B3316))</f>
        <v>0</v>
      </c>
    </row>
    <row r="3317" spans="1:21" hidden="1" x14ac:dyDescent="0.25">
      <c r="A3317" t="s">
        <v>6483</v>
      </c>
      <c r="B3317" t="s">
        <v>830</v>
      </c>
      <c r="C3317" t="s">
        <v>20</v>
      </c>
      <c r="D3317" t="s">
        <v>6483</v>
      </c>
      <c r="E3317" s="1">
        <v>44369.600694444445</v>
      </c>
      <c r="F3317" t="s">
        <v>6484</v>
      </c>
      <c r="G3317" s="2">
        <v>44228</v>
      </c>
      <c r="H3317" s="2">
        <v>29528</v>
      </c>
      <c r="I3317">
        <v>17</v>
      </c>
      <c r="J3317" s="2">
        <v>44372</v>
      </c>
      <c r="K3317" s="2">
        <v>44372</v>
      </c>
      <c r="L3317" t="s">
        <v>29</v>
      </c>
      <c r="M3317" t="s">
        <v>30</v>
      </c>
      <c r="N3317" t="s">
        <v>3965</v>
      </c>
      <c r="O3317" t="s">
        <v>25</v>
      </c>
      <c r="P3317" t="s">
        <v>26</v>
      </c>
      <c r="Q3317" t="s">
        <v>142</v>
      </c>
      <c r="R3317" t="s">
        <v>118</v>
      </c>
    </row>
    <row r="3318" spans="1:21" hidden="1" x14ac:dyDescent="0.25">
      <c r="A3318" t="s">
        <v>6485</v>
      </c>
      <c r="B3318" t="s">
        <v>830</v>
      </c>
      <c r="C3318" t="s">
        <v>20</v>
      </c>
      <c r="D3318" t="s">
        <v>6485</v>
      </c>
      <c r="E3318" s="1">
        <v>44280.521527777775</v>
      </c>
      <c r="F3318" t="s">
        <v>6486</v>
      </c>
      <c r="G3318" s="2">
        <v>44228</v>
      </c>
      <c r="H3318" s="2">
        <v>27400</v>
      </c>
      <c r="I3318">
        <v>4</v>
      </c>
      <c r="J3318" s="2">
        <v>44372</v>
      </c>
      <c r="K3318" s="2">
        <v>44372</v>
      </c>
      <c r="L3318" t="s">
        <v>29</v>
      </c>
      <c r="M3318" t="s">
        <v>30</v>
      </c>
      <c r="N3318" t="s">
        <v>4064</v>
      </c>
      <c r="O3318" t="s">
        <v>25</v>
      </c>
      <c r="P3318" t="s">
        <v>26</v>
      </c>
      <c r="Q3318" t="s">
        <v>142</v>
      </c>
      <c r="R3318" t="s">
        <v>118</v>
      </c>
    </row>
    <row r="3319" spans="1:21" hidden="1" x14ac:dyDescent="0.25">
      <c r="A3319" t="s">
        <v>6487</v>
      </c>
      <c r="B3319" t="s">
        <v>32</v>
      </c>
      <c r="C3319" t="s">
        <v>20</v>
      </c>
      <c r="D3319" t="s">
        <v>6487</v>
      </c>
      <c r="E3319" s="1">
        <v>43265.65347222222</v>
      </c>
      <c r="F3319" t="s">
        <v>6488</v>
      </c>
      <c r="G3319" s="2">
        <v>43264</v>
      </c>
      <c r="H3319" s="2">
        <v>39631</v>
      </c>
      <c r="I3319">
        <v>1</v>
      </c>
      <c r="J3319" s="2">
        <v>44372</v>
      </c>
      <c r="K3319" s="2">
        <v>44372</v>
      </c>
      <c r="L3319" t="s">
        <v>29</v>
      </c>
      <c r="M3319" t="s">
        <v>30</v>
      </c>
      <c r="N3319" t="s">
        <v>6489</v>
      </c>
      <c r="O3319" t="s">
        <v>34</v>
      </c>
      <c r="P3319" t="s">
        <v>35</v>
      </c>
      <c r="Q3319" t="s">
        <v>142</v>
      </c>
      <c r="R3319" t="s">
        <v>118</v>
      </c>
    </row>
    <row r="3320" spans="1:21" hidden="1" x14ac:dyDescent="0.25">
      <c r="A3320" t="s">
        <v>6490</v>
      </c>
      <c r="B3320" t="s">
        <v>32</v>
      </c>
      <c r="C3320" t="s">
        <v>20</v>
      </c>
      <c r="D3320" t="s">
        <v>6490</v>
      </c>
      <c r="E3320" s="1">
        <v>42369.668749999997</v>
      </c>
      <c r="F3320" t="s">
        <v>6491</v>
      </c>
      <c r="G3320" s="2">
        <v>42368</v>
      </c>
      <c r="H3320" s="2">
        <v>39799</v>
      </c>
      <c r="I3320">
        <v>1</v>
      </c>
      <c r="J3320" s="2">
        <v>44372</v>
      </c>
      <c r="K3320" s="2">
        <v>44372</v>
      </c>
      <c r="L3320" t="s">
        <v>29</v>
      </c>
      <c r="M3320" t="s">
        <v>30</v>
      </c>
      <c r="N3320" t="s">
        <v>6492</v>
      </c>
      <c r="O3320" t="s">
        <v>34</v>
      </c>
      <c r="P3320" t="s">
        <v>35</v>
      </c>
      <c r="Q3320" t="s">
        <v>142</v>
      </c>
      <c r="R3320" t="s">
        <v>118</v>
      </c>
    </row>
    <row r="3321" spans="1:21" hidden="1" x14ac:dyDescent="0.25">
      <c r="A3321" t="s">
        <v>6493</v>
      </c>
      <c r="B3321" t="s">
        <v>32</v>
      </c>
      <c r="C3321" t="s">
        <v>20</v>
      </c>
      <c r="D3321" t="s">
        <v>6493</v>
      </c>
      <c r="E3321" s="1">
        <v>42369.668749999997</v>
      </c>
      <c r="F3321" t="s">
        <v>6494</v>
      </c>
      <c r="G3321" s="2">
        <v>42368</v>
      </c>
      <c r="H3321" s="2">
        <v>39778</v>
      </c>
      <c r="I3321">
        <v>1</v>
      </c>
      <c r="J3321" s="2">
        <v>44372</v>
      </c>
      <c r="K3321" s="2">
        <v>44372</v>
      </c>
      <c r="L3321" t="s">
        <v>29</v>
      </c>
      <c r="M3321" t="s">
        <v>30</v>
      </c>
      <c r="N3321" t="s">
        <v>6495</v>
      </c>
      <c r="O3321" t="s">
        <v>34</v>
      </c>
      <c r="P3321" t="s">
        <v>35</v>
      </c>
      <c r="Q3321" t="s">
        <v>142</v>
      </c>
      <c r="R3321" t="s">
        <v>118</v>
      </c>
    </row>
    <row r="3322" spans="1:21" hidden="1" x14ac:dyDescent="0.25">
      <c r="A3322" t="s">
        <v>6496</v>
      </c>
      <c r="B3322" t="s">
        <v>32</v>
      </c>
      <c r="C3322" t="s">
        <v>20</v>
      </c>
      <c r="D3322" t="s">
        <v>6496</v>
      </c>
      <c r="E3322" s="1">
        <v>41949.661111111112</v>
      </c>
      <c r="F3322" t="s">
        <v>6497</v>
      </c>
      <c r="G3322" s="2">
        <v>41948</v>
      </c>
      <c r="H3322" s="2">
        <v>40135</v>
      </c>
      <c r="I3322">
        <v>1</v>
      </c>
      <c r="J3322" s="2">
        <v>44372</v>
      </c>
      <c r="K3322" s="2">
        <v>44372</v>
      </c>
      <c r="L3322" t="s">
        <v>29</v>
      </c>
      <c r="M3322" t="s">
        <v>30</v>
      </c>
      <c r="N3322" t="s">
        <v>6498</v>
      </c>
      <c r="O3322" t="s">
        <v>34</v>
      </c>
      <c r="P3322" t="s">
        <v>35</v>
      </c>
      <c r="Q3322" t="s">
        <v>142</v>
      </c>
      <c r="R3322" t="s">
        <v>118</v>
      </c>
    </row>
    <row r="3323" spans="1:21" hidden="1" x14ac:dyDescent="0.25">
      <c r="A3323" t="s">
        <v>6499</v>
      </c>
      <c r="B3323" t="s">
        <v>830</v>
      </c>
      <c r="C3323" t="s">
        <v>20</v>
      </c>
      <c r="D3323" t="s">
        <v>6499</v>
      </c>
      <c r="E3323" s="1">
        <v>44250.574305555558</v>
      </c>
      <c r="F3323" t="s">
        <v>6500</v>
      </c>
      <c r="G3323" s="2">
        <v>43948</v>
      </c>
      <c r="H3323" s="2">
        <v>27400</v>
      </c>
      <c r="I3323">
        <v>3</v>
      </c>
      <c r="J3323" s="2">
        <v>44372</v>
      </c>
      <c r="K3323" s="2">
        <v>44372</v>
      </c>
      <c r="L3323" t="s">
        <v>29</v>
      </c>
      <c r="M3323" t="s">
        <v>30</v>
      </c>
      <c r="N3323" t="s">
        <v>6501</v>
      </c>
      <c r="O3323" t="s">
        <v>25</v>
      </c>
      <c r="P3323" t="s">
        <v>26</v>
      </c>
      <c r="Q3323" t="s">
        <v>142</v>
      </c>
      <c r="R3323" t="s">
        <v>118</v>
      </c>
    </row>
    <row r="3324" spans="1:21" hidden="1" x14ac:dyDescent="0.25">
      <c r="A3324" t="s">
        <v>6502</v>
      </c>
      <c r="B3324" t="s">
        <v>830</v>
      </c>
      <c r="C3324" t="s">
        <v>20</v>
      </c>
      <c r="D3324" t="s">
        <v>6502</v>
      </c>
      <c r="E3324" s="1">
        <v>44250.574305555558</v>
      </c>
      <c r="F3324" t="s">
        <v>6500</v>
      </c>
      <c r="G3324" s="2">
        <v>43948</v>
      </c>
      <c r="H3324" s="2">
        <v>27400</v>
      </c>
      <c r="I3324">
        <v>3</v>
      </c>
      <c r="J3324" s="2">
        <v>44372</v>
      </c>
      <c r="K3324" s="2">
        <v>44372</v>
      </c>
      <c r="L3324" t="s">
        <v>22</v>
      </c>
      <c r="M3324" t="s">
        <v>23</v>
      </c>
      <c r="N3324" t="s">
        <v>6501</v>
      </c>
      <c r="O3324" t="s">
        <v>25</v>
      </c>
      <c r="P3324" t="s">
        <v>26</v>
      </c>
      <c r="Q3324" t="s">
        <v>142</v>
      </c>
      <c r="R3324" t="s">
        <v>118</v>
      </c>
    </row>
    <row r="3325" spans="1:21" hidden="1" x14ac:dyDescent="0.25">
      <c r="A3325" t="s">
        <v>6503</v>
      </c>
      <c r="B3325" t="s">
        <v>830</v>
      </c>
      <c r="C3325" t="s">
        <v>20</v>
      </c>
      <c r="D3325" t="s">
        <v>6503</v>
      </c>
      <c r="E3325" s="1">
        <v>44250.574305555558</v>
      </c>
      <c r="F3325" t="s">
        <v>6504</v>
      </c>
      <c r="G3325" s="2">
        <v>43948</v>
      </c>
      <c r="H3325" s="2">
        <v>27400</v>
      </c>
      <c r="I3325">
        <v>4</v>
      </c>
      <c r="J3325" s="2">
        <v>44372</v>
      </c>
      <c r="K3325" s="2">
        <v>44372</v>
      </c>
      <c r="L3325" t="s">
        <v>29</v>
      </c>
      <c r="M3325" t="s">
        <v>30</v>
      </c>
      <c r="N3325" t="s">
        <v>6505</v>
      </c>
      <c r="O3325" t="s">
        <v>25</v>
      </c>
      <c r="P3325" t="s">
        <v>26</v>
      </c>
      <c r="Q3325" t="s">
        <v>142</v>
      </c>
      <c r="R3325" t="s">
        <v>118</v>
      </c>
    </row>
    <row r="3326" spans="1:21" hidden="1" x14ac:dyDescent="0.25">
      <c r="A3326" t="s">
        <v>6506</v>
      </c>
      <c r="B3326" t="s">
        <v>830</v>
      </c>
      <c r="C3326" t="s">
        <v>20</v>
      </c>
      <c r="D3326" t="s">
        <v>6506</v>
      </c>
      <c r="E3326" s="1">
        <v>44250.574305555558</v>
      </c>
      <c r="F3326" t="s">
        <v>6504</v>
      </c>
      <c r="G3326" s="2">
        <v>43948</v>
      </c>
      <c r="H3326" s="2">
        <v>27400</v>
      </c>
      <c r="I3326">
        <v>7</v>
      </c>
      <c r="J3326" s="2">
        <v>44372</v>
      </c>
      <c r="K3326" s="2">
        <v>44372</v>
      </c>
      <c r="L3326" t="s">
        <v>22</v>
      </c>
      <c r="M3326" t="s">
        <v>23</v>
      </c>
      <c r="N3326" t="s">
        <v>6505</v>
      </c>
      <c r="O3326" t="s">
        <v>25</v>
      </c>
      <c r="P3326" t="s">
        <v>26</v>
      </c>
      <c r="Q3326" t="s">
        <v>142</v>
      </c>
      <c r="R3326" t="s">
        <v>118</v>
      </c>
    </row>
    <row r="3327" spans="1:21" hidden="1" x14ac:dyDescent="0.25">
      <c r="A3327" t="s">
        <v>6507</v>
      </c>
      <c r="B3327" t="s">
        <v>830</v>
      </c>
      <c r="C3327" t="s">
        <v>20</v>
      </c>
      <c r="D3327" t="s">
        <v>6507</v>
      </c>
      <c r="E3327" s="1">
        <v>44250.574305555558</v>
      </c>
      <c r="F3327" t="s">
        <v>6500</v>
      </c>
      <c r="G3327" s="2">
        <v>43948</v>
      </c>
      <c r="H3327" s="2">
        <v>27400</v>
      </c>
      <c r="I3327">
        <v>1</v>
      </c>
      <c r="J3327" s="2">
        <v>44372</v>
      </c>
      <c r="K3327" s="2">
        <v>44372</v>
      </c>
      <c r="L3327" t="s">
        <v>29</v>
      </c>
      <c r="M3327" t="s">
        <v>30</v>
      </c>
      <c r="N3327" t="s">
        <v>6508</v>
      </c>
      <c r="O3327" t="s">
        <v>25</v>
      </c>
      <c r="P3327" t="s">
        <v>26</v>
      </c>
      <c r="Q3327" t="s">
        <v>142</v>
      </c>
      <c r="R3327" t="s">
        <v>118</v>
      </c>
    </row>
    <row r="3328" spans="1:21" hidden="1" x14ac:dyDescent="0.25">
      <c r="A3328" t="s">
        <v>6509</v>
      </c>
      <c r="B3328" t="s">
        <v>830</v>
      </c>
      <c r="C3328" t="s">
        <v>20</v>
      </c>
      <c r="D3328" t="s">
        <v>6509</v>
      </c>
      <c r="E3328" s="1">
        <v>44250.574305555558</v>
      </c>
      <c r="F3328" t="s">
        <v>6500</v>
      </c>
      <c r="G3328" s="2">
        <v>43948</v>
      </c>
      <c r="H3328" s="2">
        <v>27400</v>
      </c>
      <c r="I3328">
        <v>5</v>
      </c>
      <c r="J3328" s="2">
        <v>44372</v>
      </c>
      <c r="K3328" s="2">
        <v>44372</v>
      </c>
      <c r="L3328" t="s">
        <v>22</v>
      </c>
      <c r="M3328" t="s">
        <v>23</v>
      </c>
      <c r="N3328" t="s">
        <v>6508</v>
      </c>
      <c r="O3328" t="s">
        <v>25</v>
      </c>
      <c r="P3328" t="s">
        <v>26</v>
      </c>
      <c r="Q3328" t="s">
        <v>142</v>
      </c>
      <c r="R3328" t="s">
        <v>118</v>
      </c>
    </row>
    <row r="3329" spans="1:21" x14ac:dyDescent="0.25">
      <c r="A3329" t="s">
        <v>6510</v>
      </c>
      <c r="B3329" t="s">
        <v>19</v>
      </c>
      <c r="C3329" t="s">
        <v>20</v>
      </c>
      <c r="D3329" t="s">
        <v>6510</v>
      </c>
      <c r="E3329" s="1">
        <v>44371.649305555555</v>
      </c>
      <c r="F3329" t="s">
        <v>6511</v>
      </c>
      <c r="G3329" s="2">
        <v>44370</v>
      </c>
      <c r="H3329" s="2">
        <v>37608</v>
      </c>
      <c r="I3329">
        <v>1</v>
      </c>
      <c r="J3329" s="2">
        <v>44372</v>
      </c>
      <c r="K3329" s="2">
        <v>44372</v>
      </c>
      <c r="L3329" t="s">
        <v>29</v>
      </c>
      <c r="M3329" t="s">
        <v>30</v>
      </c>
      <c r="N3329" t="s">
        <v>6512</v>
      </c>
      <c r="O3329" t="s">
        <v>396</v>
      </c>
      <c r="P3329" t="s">
        <v>397</v>
      </c>
      <c r="Q3329" t="s">
        <v>118</v>
      </c>
      <c r="T3329" t="str">
        <f>VLOOKUP(O3329,Aggregations!$B$2:$C$12,2,FALSE)</f>
        <v>SUM</v>
      </c>
      <c r="U3329" t="b">
        <f t="shared" ref="U3329:U3350" si="63">ISNUMBER(SEARCH("CLOSE",B3329))</f>
        <v>0</v>
      </c>
    </row>
    <row r="3330" spans="1:21" x14ac:dyDescent="0.25">
      <c r="A3330" t="s">
        <v>6513</v>
      </c>
      <c r="B3330" t="s">
        <v>19</v>
      </c>
      <c r="C3330" t="s">
        <v>20</v>
      </c>
      <c r="D3330" t="s">
        <v>6513</v>
      </c>
      <c r="E3330" s="1">
        <v>44371.648611111108</v>
      </c>
      <c r="F3330" t="s">
        <v>6514</v>
      </c>
      <c r="G3330" s="2">
        <v>44370</v>
      </c>
      <c r="H3330" s="2">
        <v>37608</v>
      </c>
      <c r="I3330">
        <v>2</v>
      </c>
      <c r="J3330" s="2">
        <v>44372</v>
      </c>
      <c r="K3330" s="2">
        <v>44372</v>
      </c>
      <c r="L3330" t="s">
        <v>29</v>
      </c>
      <c r="M3330" t="s">
        <v>30</v>
      </c>
      <c r="N3330" t="s">
        <v>6515</v>
      </c>
      <c r="O3330" t="s">
        <v>396</v>
      </c>
      <c r="P3330" t="s">
        <v>397</v>
      </c>
      <c r="Q3330" t="s">
        <v>118</v>
      </c>
      <c r="T3330" t="str">
        <f>VLOOKUP(O3330,Aggregations!$B$2:$C$12,2,FALSE)</f>
        <v>SUM</v>
      </c>
      <c r="U3330" t="b">
        <f t="shared" si="63"/>
        <v>0</v>
      </c>
    </row>
    <row r="3331" spans="1:21" x14ac:dyDescent="0.25">
      <c r="A3331" t="s">
        <v>6516</v>
      </c>
      <c r="B3331" t="s">
        <v>32</v>
      </c>
      <c r="C3331" t="s">
        <v>20</v>
      </c>
      <c r="D3331" t="s">
        <v>6516</v>
      </c>
      <c r="E3331" s="1">
        <v>44371.648611111108</v>
      </c>
      <c r="F3331" t="s">
        <v>6514</v>
      </c>
      <c r="G3331" s="2">
        <v>44370</v>
      </c>
      <c r="H3331" s="2">
        <v>37608</v>
      </c>
      <c r="I3331">
        <v>6</v>
      </c>
      <c r="J3331" s="2">
        <v>44372</v>
      </c>
      <c r="K3331" s="2">
        <v>44372</v>
      </c>
      <c r="L3331" t="s">
        <v>29</v>
      </c>
      <c r="M3331" t="s">
        <v>30</v>
      </c>
      <c r="N3331" t="s">
        <v>6517</v>
      </c>
      <c r="O3331" t="s">
        <v>396</v>
      </c>
      <c r="P3331" t="s">
        <v>397</v>
      </c>
      <c r="Q3331" t="s">
        <v>118</v>
      </c>
      <c r="T3331" t="str">
        <f>VLOOKUP(O3331,Aggregations!$B$2:$C$12,2,FALSE)</f>
        <v>SUM</v>
      </c>
      <c r="U3331" t="b">
        <f t="shared" si="63"/>
        <v>0</v>
      </c>
    </row>
    <row r="3332" spans="1:21" x14ac:dyDescent="0.25">
      <c r="A3332" t="s">
        <v>6518</v>
      </c>
      <c r="B3332" t="s">
        <v>19</v>
      </c>
      <c r="C3332" t="s">
        <v>20</v>
      </c>
      <c r="D3332" t="s">
        <v>6518</v>
      </c>
      <c r="E3332" s="1">
        <v>44371.647916666669</v>
      </c>
      <c r="F3332" t="s">
        <v>6519</v>
      </c>
      <c r="G3332" s="2">
        <v>44370</v>
      </c>
      <c r="H3332" s="2">
        <v>37608</v>
      </c>
      <c r="I3332">
        <v>3</v>
      </c>
      <c r="J3332" s="2">
        <v>44372</v>
      </c>
      <c r="K3332" s="2">
        <v>44372</v>
      </c>
      <c r="L3332" t="s">
        <v>29</v>
      </c>
      <c r="M3332" t="s">
        <v>30</v>
      </c>
      <c r="N3332" t="s">
        <v>6520</v>
      </c>
      <c r="O3332" t="s">
        <v>396</v>
      </c>
      <c r="P3332" t="s">
        <v>397</v>
      </c>
      <c r="Q3332" t="s">
        <v>118</v>
      </c>
      <c r="T3332" t="str">
        <f>VLOOKUP(O3332,Aggregations!$B$2:$C$12,2,FALSE)</f>
        <v>SUM</v>
      </c>
      <c r="U3332" t="b">
        <f t="shared" si="63"/>
        <v>0</v>
      </c>
    </row>
    <row r="3333" spans="1:21" x14ac:dyDescent="0.25">
      <c r="A3333" t="s">
        <v>6521</v>
      </c>
      <c r="B3333" t="s">
        <v>32</v>
      </c>
      <c r="C3333" t="s">
        <v>20</v>
      </c>
      <c r="D3333" t="s">
        <v>6521</v>
      </c>
      <c r="E3333" s="1">
        <v>44371.647916666669</v>
      </c>
      <c r="F3333" t="s">
        <v>6519</v>
      </c>
      <c r="G3333" s="2">
        <v>44370</v>
      </c>
      <c r="H3333" s="2">
        <v>37608</v>
      </c>
      <c r="I3333">
        <v>15</v>
      </c>
      <c r="J3333" s="2">
        <v>44372</v>
      </c>
      <c r="K3333" s="2">
        <v>44372</v>
      </c>
      <c r="L3333" t="s">
        <v>29</v>
      </c>
      <c r="M3333" t="s">
        <v>30</v>
      </c>
      <c r="N3333" t="s">
        <v>6522</v>
      </c>
      <c r="O3333" t="s">
        <v>396</v>
      </c>
      <c r="P3333" t="s">
        <v>397</v>
      </c>
      <c r="Q3333" t="s">
        <v>118</v>
      </c>
      <c r="T3333" t="str">
        <f>VLOOKUP(O3333,Aggregations!$B$2:$C$12,2,FALSE)</f>
        <v>SUM</v>
      </c>
      <c r="U3333" t="b">
        <f t="shared" si="63"/>
        <v>0</v>
      </c>
    </row>
    <row r="3334" spans="1:21" x14ac:dyDescent="0.25">
      <c r="A3334" t="s">
        <v>6523</v>
      </c>
      <c r="B3334" t="s">
        <v>32</v>
      </c>
      <c r="C3334" t="s">
        <v>20</v>
      </c>
      <c r="D3334" t="s">
        <v>6523</v>
      </c>
      <c r="E3334" s="1">
        <v>44371.649305555555</v>
      </c>
      <c r="F3334" t="s">
        <v>6524</v>
      </c>
      <c r="G3334" s="2">
        <v>44370</v>
      </c>
      <c r="H3334" s="2">
        <v>37608</v>
      </c>
      <c r="I3334">
        <v>4</v>
      </c>
      <c r="J3334" s="2">
        <v>44372</v>
      </c>
      <c r="K3334" s="2">
        <v>44372</v>
      </c>
      <c r="L3334" t="s">
        <v>29</v>
      </c>
      <c r="M3334" t="s">
        <v>30</v>
      </c>
      <c r="N3334" t="s">
        <v>6525</v>
      </c>
      <c r="O3334" t="s">
        <v>396</v>
      </c>
      <c r="P3334" t="s">
        <v>397</v>
      </c>
      <c r="Q3334" t="s">
        <v>118</v>
      </c>
      <c r="T3334" t="str">
        <f>VLOOKUP(O3334,Aggregations!$B$2:$C$12,2,FALSE)</f>
        <v>SUM</v>
      </c>
      <c r="U3334" t="b">
        <f t="shared" si="63"/>
        <v>0</v>
      </c>
    </row>
    <row r="3335" spans="1:21" x14ac:dyDescent="0.25">
      <c r="A3335" t="s">
        <v>6526</v>
      </c>
      <c r="B3335" t="s">
        <v>19</v>
      </c>
      <c r="C3335" t="s">
        <v>20</v>
      </c>
      <c r="D3335" t="s">
        <v>6526</v>
      </c>
      <c r="E3335" s="1">
        <v>44371.649305555555</v>
      </c>
      <c r="F3335" t="s">
        <v>6527</v>
      </c>
      <c r="G3335" s="2">
        <v>44370</v>
      </c>
      <c r="H3335" s="2">
        <v>37608</v>
      </c>
      <c r="I3335">
        <v>2</v>
      </c>
      <c r="J3335" s="2">
        <v>44372</v>
      </c>
      <c r="K3335" s="2">
        <v>44372</v>
      </c>
      <c r="L3335" t="s">
        <v>29</v>
      </c>
      <c r="M3335" t="s">
        <v>30</v>
      </c>
      <c r="N3335" t="s">
        <v>6528</v>
      </c>
      <c r="O3335" t="s">
        <v>396</v>
      </c>
      <c r="P3335" t="s">
        <v>397</v>
      </c>
      <c r="Q3335" t="s">
        <v>118</v>
      </c>
      <c r="T3335" t="str">
        <f>VLOOKUP(O3335,Aggregations!$B$2:$C$12,2,FALSE)</f>
        <v>SUM</v>
      </c>
      <c r="U3335" t="b">
        <f t="shared" si="63"/>
        <v>0</v>
      </c>
    </row>
    <row r="3336" spans="1:21" x14ac:dyDescent="0.25">
      <c r="A3336" t="s">
        <v>6529</v>
      </c>
      <c r="B3336" t="s">
        <v>32</v>
      </c>
      <c r="C3336" t="s">
        <v>20</v>
      </c>
      <c r="D3336" t="s">
        <v>6529</v>
      </c>
      <c r="E3336" s="1">
        <v>44371.649305555555</v>
      </c>
      <c r="F3336" t="s">
        <v>6527</v>
      </c>
      <c r="G3336" s="2">
        <v>44370</v>
      </c>
      <c r="H3336" s="2">
        <v>37608</v>
      </c>
      <c r="I3336">
        <v>2</v>
      </c>
      <c r="J3336" s="2">
        <v>44372</v>
      </c>
      <c r="K3336" s="2">
        <v>44372</v>
      </c>
      <c r="L3336" t="s">
        <v>29</v>
      </c>
      <c r="M3336" t="s">
        <v>30</v>
      </c>
      <c r="N3336" t="s">
        <v>6530</v>
      </c>
      <c r="O3336" t="s">
        <v>396</v>
      </c>
      <c r="P3336" t="s">
        <v>397</v>
      </c>
      <c r="Q3336" t="s">
        <v>118</v>
      </c>
      <c r="T3336" t="str">
        <f>VLOOKUP(O3336,Aggregations!$B$2:$C$12,2,FALSE)</f>
        <v>SUM</v>
      </c>
      <c r="U3336" t="b">
        <f t="shared" si="63"/>
        <v>0</v>
      </c>
    </row>
    <row r="3337" spans="1:21" x14ac:dyDescent="0.25">
      <c r="A3337" t="s">
        <v>6531</v>
      </c>
      <c r="B3337" t="s">
        <v>19</v>
      </c>
      <c r="C3337" t="s">
        <v>20</v>
      </c>
      <c r="D3337" t="s">
        <v>6531</v>
      </c>
      <c r="E3337" s="1">
        <v>44371.647916666669</v>
      </c>
      <c r="G3337" s="2">
        <v>44370</v>
      </c>
      <c r="H3337" s="2">
        <v>37608</v>
      </c>
      <c r="I3337">
        <v>3</v>
      </c>
      <c r="J3337" s="2">
        <v>44372</v>
      </c>
      <c r="K3337" s="2">
        <v>44372</v>
      </c>
      <c r="L3337" t="s">
        <v>29</v>
      </c>
      <c r="M3337" t="s">
        <v>30</v>
      </c>
      <c r="N3337" t="s">
        <v>6532</v>
      </c>
      <c r="O3337" t="s">
        <v>396</v>
      </c>
      <c r="P3337" t="s">
        <v>397</v>
      </c>
      <c r="Q3337" t="s">
        <v>118</v>
      </c>
      <c r="T3337" t="str">
        <f>VLOOKUP(O3337,Aggregations!$B$2:$C$12,2,FALSE)</f>
        <v>SUM</v>
      </c>
      <c r="U3337" t="b">
        <f t="shared" si="63"/>
        <v>0</v>
      </c>
    </row>
    <row r="3338" spans="1:21" x14ac:dyDescent="0.25">
      <c r="A3338" t="s">
        <v>6533</v>
      </c>
      <c r="B3338" t="s">
        <v>32</v>
      </c>
      <c r="C3338" t="s">
        <v>20</v>
      </c>
      <c r="D3338" t="s">
        <v>6533</v>
      </c>
      <c r="E3338" s="1">
        <v>44371.647916666669</v>
      </c>
      <c r="G3338" s="2">
        <v>44370</v>
      </c>
      <c r="H3338" s="2">
        <v>37608</v>
      </c>
      <c r="I3338">
        <v>4</v>
      </c>
      <c r="J3338" s="2">
        <v>44372</v>
      </c>
      <c r="K3338" s="2">
        <v>44372</v>
      </c>
      <c r="L3338" t="s">
        <v>29</v>
      </c>
      <c r="M3338" t="s">
        <v>30</v>
      </c>
      <c r="N3338" t="s">
        <v>6534</v>
      </c>
      <c r="O3338" t="s">
        <v>396</v>
      </c>
      <c r="P3338" t="s">
        <v>397</v>
      </c>
      <c r="Q3338" t="s">
        <v>118</v>
      </c>
      <c r="T3338" t="str">
        <f>VLOOKUP(O3338,Aggregations!$B$2:$C$12,2,FALSE)</f>
        <v>SUM</v>
      </c>
      <c r="U3338" t="b">
        <f t="shared" si="63"/>
        <v>0</v>
      </c>
    </row>
    <row r="3339" spans="1:21" x14ac:dyDescent="0.25">
      <c r="A3339" t="s">
        <v>6535</v>
      </c>
      <c r="B3339" t="s">
        <v>32</v>
      </c>
      <c r="C3339" t="s">
        <v>20</v>
      </c>
      <c r="D3339" t="s">
        <v>6535</v>
      </c>
      <c r="E3339" s="1">
        <v>44371.649305555555</v>
      </c>
      <c r="F3339" t="s">
        <v>6536</v>
      </c>
      <c r="G3339" s="2">
        <v>44370</v>
      </c>
      <c r="H3339" s="2">
        <v>37608</v>
      </c>
      <c r="I3339">
        <v>26</v>
      </c>
      <c r="J3339" s="2">
        <v>44372</v>
      </c>
      <c r="K3339" s="2">
        <v>44372</v>
      </c>
      <c r="L3339" t="s">
        <v>29</v>
      </c>
      <c r="M3339" t="s">
        <v>30</v>
      </c>
      <c r="N3339" t="s">
        <v>6537</v>
      </c>
      <c r="O3339" t="s">
        <v>396</v>
      </c>
      <c r="P3339" t="s">
        <v>397</v>
      </c>
      <c r="Q3339" t="s">
        <v>118</v>
      </c>
      <c r="T3339" t="str">
        <f>VLOOKUP(O3339,Aggregations!$B$2:$C$12,2,FALSE)</f>
        <v>SUM</v>
      </c>
      <c r="U3339" t="b">
        <f t="shared" si="63"/>
        <v>0</v>
      </c>
    </row>
    <row r="3340" spans="1:21" x14ac:dyDescent="0.25">
      <c r="A3340" t="s">
        <v>6538</v>
      </c>
      <c r="B3340" t="s">
        <v>32</v>
      </c>
      <c r="C3340" t="s">
        <v>20</v>
      </c>
      <c r="D3340" t="s">
        <v>6538</v>
      </c>
      <c r="E3340" s="1">
        <v>44371.649305555555</v>
      </c>
      <c r="F3340" t="s">
        <v>6539</v>
      </c>
      <c r="G3340" s="2">
        <v>44370</v>
      </c>
      <c r="H3340" s="2">
        <v>37608</v>
      </c>
      <c r="I3340">
        <v>3</v>
      </c>
      <c r="J3340" s="2">
        <v>44372</v>
      </c>
      <c r="K3340" s="2">
        <v>44372</v>
      </c>
      <c r="L3340" t="s">
        <v>29</v>
      </c>
      <c r="M3340" t="s">
        <v>30</v>
      </c>
      <c r="N3340" t="s">
        <v>6540</v>
      </c>
      <c r="O3340" t="s">
        <v>396</v>
      </c>
      <c r="P3340" t="s">
        <v>397</v>
      </c>
      <c r="Q3340" t="s">
        <v>118</v>
      </c>
      <c r="T3340" t="str">
        <f>VLOOKUP(O3340,Aggregations!$B$2:$C$12,2,FALSE)</f>
        <v>SUM</v>
      </c>
      <c r="U3340" t="b">
        <f t="shared" si="63"/>
        <v>0</v>
      </c>
    </row>
    <row r="3341" spans="1:21" x14ac:dyDescent="0.25">
      <c r="A3341" t="s">
        <v>6541</v>
      </c>
      <c r="B3341" t="s">
        <v>32</v>
      </c>
      <c r="C3341" t="s">
        <v>20</v>
      </c>
      <c r="D3341" t="s">
        <v>6541</v>
      </c>
      <c r="E3341" s="1">
        <v>44371.648611111108</v>
      </c>
      <c r="F3341" t="s">
        <v>4901</v>
      </c>
      <c r="G3341" s="2">
        <v>44370</v>
      </c>
      <c r="H3341" s="2">
        <v>37608</v>
      </c>
      <c r="I3341">
        <v>63</v>
      </c>
      <c r="J3341" s="2">
        <v>44372</v>
      </c>
      <c r="K3341" s="2">
        <v>44372</v>
      </c>
      <c r="L3341" t="s">
        <v>29</v>
      </c>
      <c r="M3341" t="s">
        <v>30</v>
      </c>
      <c r="N3341" t="s">
        <v>6542</v>
      </c>
      <c r="O3341" t="s">
        <v>396</v>
      </c>
      <c r="P3341" t="s">
        <v>397</v>
      </c>
      <c r="Q3341" t="s">
        <v>118</v>
      </c>
      <c r="T3341" t="str">
        <f>VLOOKUP(O3341,Aggregations!$B$2:$C$12,2,FALSE)</f>
        <v>SUM</v>
      </c>
      <c r="U3341" t="b">
        <f t="shared" si="63"/>
        <v>0</v>
      </c>
    </row>
    <row r="3342" spans="1:21" x14ac:dyDescent="0.25">
      <c r="A3342" t="s">
        <v>6543</v>
      </c>
      <c r="B3342" t="s">
        <v>19</v>
      </c>
      <c r="C3342" t="s">
        <v>20</v>
      </c>
      <c r="D3342" t="s">
        <v>6543</v>
      </c>
      <c r="E3342" s="1">
        <v>44371.649305555555</v>
      </c>
      <c r="F3342" t="s">
        <v>6544</v>
      </c>
      <c r="G3342" s="2">
        <v>44370</v>
      </c>
      <c r="H3342" s="2">
        <v>37608</v>
      </c>
      <c r="I3342">
        <v>1</v>
      </c>
      <c r="J3342" s="2">
        <v>44372</v>
      </c>
      <c r="K3342" s="2">
        <v>44372</v>
      </c>
      <c r="L3342" t="s">
        <v>29</v>
      </c>
      <c r="M3342" t="s">
        <v>30</v>
      </c>
      <c r="N3342" t="s">
        <v>6545</v>
      </c>
      <c r="O3342" t="s">
        <v>396</v>
      </c>
      <c r="P3342" t="s">
        <v>397</v>
      </c>
      <c r="Q3342" t="s">
        <v>118</v>
      </c>
      <c r="T3342" t="str">
        <f>VLOOKUP(O3342,Aggregations!$B$2:$C$12,2,FALSE)</f>
        <v>SUM</v>
      </c>
      <c r="U3342" t="b">
        <f t="shared" si="63"/>
        <v>0</v>
      </c>
    </row>
    <row r="3343" spans="1:21" x14ac:dyDescent="0.25">
      <c r="A3343" t="s">
        <v>6546</v>
      </c>
      <c r="B3343" t="s">
        <v>32</v>
      </c>
      <c r="C3343" t="s">
        <v>20</v>
      </c>
      <c r="D3343" t="s">
        <v>6546</v>
      </c>
      <c r="E3343" s="1">
        <v>44371.648611111108</v>
      </c>
      <c r="F3343" t="s">
        <v>6544</v>
      </c>
      <c r="G3343" s="2">
        <v>44370</v>
      </c>
      <c r="H3343" s="2">
        <v>37608</v>
      </c>
      <c r="I3343">
        <v>13</v>
      </c>
      <c r="J3343" s="2">
        <v>44372</v>
      </c>
      <c r="K3343" s="2">
        <v>44372</v>
      </c>
      <c r="L3343" t="s">
        <v>29</v>
      </c>
      <c r="M3343" t="s">
        <v>30</v>
      </c>
      <c r="N3343" t="s">
        <v>6547</v>
      </c>
      <c r="O3343" t="s">
        <v>396</v>
      </c>
      <c r="P3343" t="s">
        <v>397</v>
      </c>
      <c r="Q3343" t="s">
        <v>118</v>
      </c>
      <c r="T3343" t="str">
        <f>VLOOKUP(O3343,Aggregations!$B$2:$C$12,2,FALSE)</f>
        <v>SUM</v>
      </c>
      <c r="U3343" t="b">
        <f t="shared" si="63"/>
        <v>0</v>
      </c>
    </row>
    <row r="3344" spans="1:21" x14ac:dyDescent="0.25">
      <c r="A3344" t="s">
        <v>6548</v>
      </c>
      <c r="B3344" t="s">
        <v>19</v>
      </c>
      <c r="C3344" t="s">
        <v>20</v>
      </c>
      <c r="D3344" t="s">
        <v>6548</v>
      </c>
      <c r="E3344" s="1">
        <v>44371.649305555555</v>
      </c>
      <c r="F3344" t="s">
        <v>6524</v>
      </c>
      <c r="G3344" s="2">
        <v>44370</v>
      </c>
      <c r="H3344" s="2">
        <v>32477</v>
      </c>
      <c r="I3344">
        <v>7</v>
      </c>
      <c r="J3344" s="2">
        <v>44372</v>
      </c>
      <c r="K3344" s="2">
        <v>44372</v>
      </c>
      <c r="L3344" t="s">
        <v>29</v>
      </c>
      <c r="M3344" t="s">
        <v>30</v>
      </c>
      <c r="N3344" t="s">
        <v>6549</v>
      </c>
      <c r="O3344" t="s">
        <v>78</v>
      </c>
      <c r="P3344" t="s">
        <v>79</v>
      </c>
      <c r="Q3344" t="s">
        <v>118</v>
      </c>
      <c r="T3344" t="str">
        <f>VLOOKUP(O3344,Aggregations!$B$2:$C$12,2,FALSE)</f>
        <v>SUM</v>
      </c>
      <c r="U3344" t="b">
        <f t="shared" si="63"/>
        <v>0</v>
      </c>
    </row>
    <row r="3345" spans="1:21" x14ac:dyDescent="0.25">
      <c r="A3345" t="s">
        <v>6550</v>
      </c>
      <c r="B3345" t="s">
        <v>19</v>
      </c>
      <c r="C3345" t="s">
        <v>20</v>
      </c>
      <c r="D3345" t="s">
        <v>6550</v>
      </c>
      <c r="E3345" s="1">
        <v>44371.648611111108</v>
      </c>
      <c r="F3345" t="s">
        <v>6413</v>
      </c>
      <c r="G3345" s="2">
        <v>44370</v>
      </c>
      <c r="H3345" s="2">
        <v>32589</v>
      </c>
      <c r="I3345">
        <v>12</v>
      </c>
      <c r="J3345" s="2">
        <v>44372</v>
      </c>
      <c r="K3345" s="2">
        <v>44372</v>
      </c>
      <c r="L3345" t="s">
        <v>29</v>
      </c>
      <c r="M3345" t="s">
        <v>30</v>
      </c>
      <c r="N3345" t="s">
        <v>6551</v>
      </c>
      <c r="O3345" t="s">
        <v>78</v>
      </c>
      <c r="P3345" t="s">
        <v>79</v>
      </c>
      <c r="Q3345" t="s">
        <v>118</v>
      </c>
      <c r="T3345" t="str">
        <f>VLOOKUP(O3345,Aggregations!$B$2:$C$12,2,FALSE)</f>
        <v>SUM</v>
      </c>
      <c r="U3345" t="b">
        <f t="shared" si="63"/>
        <v>0</v>
      </c>
    </row>
    <row r="3346" spans="1:21" x14ac:dyDescent="0.25">
      <c r="A3346" t="s">
        <v>6552</v>
      </c>
      <c r="B3346" t="s">
        <v>19</v>
      </c>
      <c r="C3346" t="s">
        <v>20</v>
      </c>
      <c r="D3346" t="s">
        <v>6552</v>
      </c>
      <c r="E3346" s="1">
        <v>44371.649305555555</v>
      </c>
      <c r="F3346" t="s">
        <v>6553</v>
      </c>
      <c r="G3346" s="2">
        <v>44370</v>
      </c>
      <c r="H3346" s="2">
        <v>32589</v>
      </c>
      <c r="I3346">
        <v>2</v>
      </c>
      <c r="J3346" s="2">
        <v>44372</v>
      </c>
      <c r="K3346" s="2">
        <v>44372</v>
      </c>
      <c r="L3346" t="s">
        <v>29</v>
      </c>
      <c r="M3346" t="s">
        <v>30</v>
      </c>
      <c r="N3346" t="s">
        <v>6554</v>
      </c>
      <c r="O3346" t="s">
        <v>78</v>
      </c>
      <c r="P3346" t="s">
        <v>79</v>
      </c>
      <c r="Q3346" t="s">
        <v>118</v>
      </c>
      <c r="T3346" t="str">
        <f>VLOOKUP(O3346,Aggregations!$B$2:$C$12,2,FALSE)</f>
        <v>SUM</v>
      </c>
      <c r="U3346" t="b">
        <f t="shared" si="63"/>
        <v>0</v>
      </c>
    </row>
    <row r="3347" spans="1:21" x14ac:dyDescent="0.25">
      <c r="A3347" t="s">
        <v>6555</v>
      </c>
      <c r="B3347" t="s">
        <v>19</v>
      </c>
      <c r="C3347" t="s">
        <v>20</v>
      </c>
      <c r="D3347" t="s">
        <v>6555</v>
      </c>
      <c r="E3347" s="1">
        <v>44371.648611111108</v>
      </c>
      <c r="F3347" t="s">
        <v>6556</v>
      </c>
      <c r="G3347" s="2">
        <v>44370</v>
      </c>
      <c r="H3347" s="2">
        <v>37608</v>
      </c>
      <c r="I3347">
        <v>13</v>
      </c>
      <c r="J3347" s="2">
        <v>44372</v>
      </c>
      <c r="K3347" s="2">
        <v>44372</v>
      </c>
      <c r="L3347" t="s">
        <v>29</v>
      </c>
      <c r="M3347" t="s">
        <v>30</v>
      </c>
      <c r="N3347" t="s">
        <v>6557</v>
      </c>
      <c r="O3347" t="s">
        <v>396</v>
      </c>
      <c r="P3347" t="s">
        <v>397</v>
      </c>
      <c r="Q3347" t="s">
        <v>118</v>
      </c>
      <c r="T3347" t="str">
        <f>VLOOKUP(O3347,Aggregations!$B$2:$C$12,2,FALSE)</f>
        <v>SUM</v>
      </c>
      <c r="U3347" t="b">
        <f t="shared" si="63"/>
        <v>0</v>
      </c>
    </row>
    <row r="3348" spans="1:21" x14ac:dyDescent="0.25">
      <c r="A3348" t="s">
        <v>6558</v>
      </c>
      <c r="B3348" t="s">
        <v>32</v>
      </c>
      <c r="C3348" t="s">
        <v>20</v>
      </c>
      <c r="D3348" t="s">
        <v>6558</v>
      </c>
      <c r="E3348" s="1">
        <v>44371.648611111108</v>
      </c>
      <c r="F3348" t="s">
        <v>5961</v>
      </c>
      <c r="G3348" s="2">
        <v>44370</v>
      </c>
      <c r="H3348" s="2">
        <v>37608</v>
      </c>
      <c r="I3348">
        <v>1</v>
      </c>
      <c r="J3348" s="2">
        <v>44372</v>
      </c>
      <c r="K3348" s="2">
        <v>44372</v>
      </c>
      <c r="L3348" t="s">
        <v>29</v>
      </c>
      <c r="M3348" t="s">
        <v>30</v>
      </c>
      <c r="N3348" t="s">
        <v>6559</v>
      </c>
      <c r="O3348" t="s">
        <v>396</v>
      </c>
      <c r="P3348" t="s">
        <v>397</v>
      </c>
      <c r="Q3348" t="s">
        <v>118</v>
      </c>
      <c r="T3348" t="str">
        <f>VLOOKUP(O3348,Aggregations!$B$2:$C$12,2,FALSE)</f>
        <v>SUM</v>
      </c>
      <c r="U3348" t="b">
        <f t="shared" si="63"/>
        <v>0</v>
      </c>
    </row>
    <row r="3349" spans="1:21" x14ac:dyDescent="0.25">
      <c r="A3349" t="s">
        <v>6560</v>
      </c>
      <c r="B3349" t="s">
        <v>32</v>
      </c>
      <c r="C3349" t="s">
        <v>20</v>
      </c>
      <c r="D3349" t="s">
        <v>6560</v>
      </c>
      <c r="E3349" s="1">
        <v>44371.647916666669</v>
      </c>
      <c r="F3349" t="s">
        <v>6561</v>
      </c>
      <c r="G3349" s="2">
        <v>44370</v>
      </c>
      <c r="H3349" s="2">
        <v>37608</v>
      </c>
      <c r="I3349">
        <v>2</v>
      </c>
      <c r="J3349" s="2">
        <v>44372</v>
      </c>
      <c r="K3349" s="2">
        <v>44372</v>
      </c>
      <c r="L3349" t="s">
        <v>29</v>
      </c>
      <c r="M3349" t="s">
        <v>30</v>
      </c>
      <c r="N3349" t="s">
        <v>6562</v>
      </c>
      <c r="O3349" t="s">
        <v>396</v>
      </c>
      <c r="P3349" t="s">
        <v>397</v>
      </c>
      <c r="Q3349" t="s">
        <v>118</v>
      </c>
      <c r="T3349" t="str">
        <f>VLOOKUP(O3349,Aggregations!$B$2:$C$12,2,FALSE)</f>
        <v>SUM</v>
      </c>
      <c r="U3349" t="b">
        <f t="shared" si="63"/>
        <v>0</v>
      </c>
    </row>
    <row r="3350" spans="1:21" hidden="1" x14ac:dyDescent="0.25">
      <c r="A3350" t="s">
        <v>6563</v>
      </c>
      <c r="B3350" t="s">
        <v>19</v>
      </c>
      <c r="C3350" t="s">
        <v>20</v>
      </c>
      <c r="D3350" t="s">
        <v>6563</v>
      </c>
      <c r="E3350" s="1">
        <v>44371.640277777777</v>
      </c>
      <c r="F3350" t="s">
        <v>6564</v>
      </c>
      <c r="G3350" s="2">
        <v>44370</v>
      </c>
      <c r="H3350" s="2">
        <v>37636</v>
      </c>
      <c r="I3350">
        <v>12</v>
      </c>
      <c r="J3350" s="2">
        <v>44372</v>
      </c>
      <c r="K3350" s="2">
        <v>44372</v>
      </c>
      <c r="L3350" t="s">
        <v>29</v>
      </c>
      <c r="M3350" t="s">
        <v>30</v>
      </c>
      <c r="N3350" t="s">
        <v>6565</v>
      </c>
      <c r="O3350" t="s">
        <v>65</v>
      </c>
      <c r="P3350" t="s">
        <v>66</v>
      </c>
      <c r="Q3350" t="s">
        <v>118</v>
      </c>
      <c r="T3350" t="str">
        <f>VLOOKUP(O3350,Aggregations!$B$2:$C$12,2,FALSE)</f>
        <v>AVERAGE</v>
      </c>
      <c r="U3350" t="b">
        <f t="shared" si="63"/>
        <v>0</v>
      </c>
    </row>
    <row r="3351" spans="1:21" hidden="1" x14ac:dyDescent="0.25">
      <c r="A3351" t="s">
        <v>6566</v>
      </c>
      <c r="B3351" t="s">
        <v>19</v>
      </c>
      <c r="C3351" t="s">
        <v>20</v>
      </c>
      <c r="D3351" t="s">
        <v>6566</v>
      </c>
      <c r="E3351" s="1">
        <v>40382.365277777775</v>
      </c>
      <c r="F3351" t="s">
        <v>6567</v>
      </c>
      <c r="G3351" s="2">
        <v>40380</v>
      </c>
      <c r="H3351" s="2">
        <v>39526</v>
      </c>
      <c r="I3351">
        <v>2</v>
      </c>
      <c r="J3351" s="2">
        <v>44372</v>
      </c>
      <c r="K3351" s="2">
        <v>44372</v>
      </c>
      <c r="L3351" t="s">
        <v>29</v>
      </c>
      <c r="M3351" t="s">
        <v>30</v>
      </c>
      <c r="N3351" t="s">
        <v>6568</v>
      </c>
      <c r="O3351" t="s">
        <v>25</v>
      </c>
      <c r="P3351" t="s">
        <v>26</v>
      </c>
      <c r="Q3351" t="s">
        <v>142</v>
      </c>
      <c r="R3351" t="s">
        <v>118</v>
      </c>
    </row>
    <row r="3352" spans="1:21" hidden="1" x14ac:dyDescent="0.25">
      <c r="A3352" t="s">
        <v>6569</v>
      </c>
      <c r="B3352" t="s">
        <v>32</v>
      </c>
      <c r="C3352" t="s">
        <v>20</v>
      </c>
      <c r="D3352" t="s">
        <v>6569</v>
      </c>
      <c r="E3352" s="1">
        <v>40738.438888888886</v>
      </c>
      <c r="F3352" t="s">
        <v>6570</v>
      </c>
      <c r="G3352" s="2">
        <v>40555</v>
      </c>
      <c r="H3352" s="2">
        <v>40149</v>
      </c>
      <c r="I3352">
        <v>1</v>
      </c>
      <c r="J3352" s="2">
        <v>44372</v>
      </c>
      <c r="K3352" s="2">
        <v>44372</v>
      </c>
      <c r="L3352" t="s">
        <v>29</v>
      </c>
      <c r="M3352" t="s">
        <v>30</v>
      </c>
      <c r="N3352" t="s">
        <v>6571</v>
      </c>
      <c r="O3352" t="s">
        <v>34</v>
      </c>
      <c r="P3352" t="s">
        <v>35</v>
      </c>
      <c r="Q3352" t="s">
        <v>142</v>
      </c>
      <c r="R3352" t="s">
        <v>118</v>
      </c>
    </row>
    <row r="3353" spans="1:21" hidden="1" x14ac:dyDescent="0.25">
      <c r="A3353" t="s">
        <v>6572</v>
      </c>
      <c r="B3353" t="s">
        <v>19</v>
      </c>
      <c r="C3353" t="s">
        <v>20</v>
      </c>
      <c r="D3353" t="s">
        <v>6572</v>
      </c>
      <c r="E3353" s="1">
        <v>44371.640277777777</v>
      </c>
      <c r="F3353" t="s">
        <v>3715</v>
      </c>
      <c r="G3353" s="2">
        <v>44370</v>
      </c>
      <c r="H3353" s="2">
        <v>20311</v>
      </c>
      <c r="I3353">
        <v>23</v>
      </c>
      <c r="J3353" s="2">
        <v>44372</v>
      </c>
      <c r="K3353" s="2">
        <v>44372</v>
      </c>
      <c r="L3353" t="s">
        <v>29</v>
      </c>
      <c r="M3353" t="s">
        <v>30</v>
      </c>
      <c r="N3353" t="s">
        <v>6573</v>
      </c>
      <c r="O3353" t="s">
        <v>65</v>
      </c>
      <c r="P3353" t="s">
        <v>66</v>
      </c>
      <c r="Q3353" t="s">
        <v>118</v>
      </c>
      <c r="T3353" t="str">
        <f>VLOOKUP(O3353,Aggregations!$B$2:$C$12,2,FALSE)</f>
        <v>AVERAGE</v>
      </c>
      <c r="U3353" t="b">
        <f t="shared" ref="U3353:U3362" si="64">ISNUMBER(SEARCH("CLOSE",B3353))</f>
        <v>0</v>
      </c>
    </row>
    <row r="3354" spans="1:21" hidden="1" x14ac:dyDescent="0.25">
      <c r="A3354" t="s">
        <v>6574</v>
      </c>
      <c r="B3354" t="s">
        <v>94</v>
      </c>
      <c r="C3354" t="s">
        <v>20</v>
      </c>
      <c r="D3354" t="s">
        <v>6574</v>
      </c>
      <c r="E3354" s="1">
        <v>44370.507638888892</v>
      </c>
      <c r="F3354" t="s">
        <v>6173</v>
      </c>
      <c r="G3354" s="2">
        <v>44365</v>
      </c>
      <c r="H3354" s="2">
        <v>33788</v>
      </c>
      <c r="I3354">
        <v>3</v>
      </c>
      <c r="J3354" s="2">
        <v>44372</v>
      </c>
      <c r="K3354" s="2">
        <v>44372</v>
      </c>
      <c r="L3354" t="s">
        <v>29</v>
      </c>
      <c r="M3354" t="s">
        <v>30</v>
      </c>
      <c r="N3354" t="s">
        <v>6575</v>
      </c>
      <c r="O3354" t="s">
        <v>2192</v>
      </c>
      <c r="P3354" t="s">
        <v>2193</v>
      </c>
      <c r="Q3354" t="s">
        <v>118</v>
      </c>
      <c r="T3354" t="str">
        <f>VLOOKUP(O3354,Aggregations!$B$2:$C$12,2,FALSE)</f>
        <v>AVERAGE</v>
      </c>
      <c r="U3354" t="b">
        <f t="shared" si="64"/>
        <v>0</v>
      </c>
    </row>
    <row r="3355" spans="1:21" x14ac:dyDescent="0.25">
      <c r="A3355" t="s">
        <v>6576</v>
      </c>
      <c r="B3355" t="s">
        <v>32</v>
      </c>
      <c r="C3355" t="s">
        <v>20</v>
      </c>
      <c r="D3355" t="s">
        <v>6576</v>
      </c>
      <c r="E3355" s="1">
        <v>44371.649305555555</v>
      </c>
      <c r="F3355" t="s">
        <v>6577</v>
      </c>
      <c r="G3355" s="2">
        <v>44370</v>
      </c>
      <c r="H3355" s="2">
        <v>37608</v>
      </c>
      <c r="I3355">
        <v>44</v>
      </c>
      <c r="J3355" s="2">
        <v>44372</v>
      </c>
      <c r="K3355" s="2">
        <v>44372</v>
      </c>
      <c r="L3355" t="s">
        <v>29</v>
      </c>
      <c r="M3355" t="s">
        <v>30</v>
      </c>
      <c r="N3355" t="s">
        <v>6578</v>
      </c>
      <c r="O3355" t="s">
        <v>396</v>
      </c>
      <c r="P3355" t="s">
        <v>397</v>
      </c>
      <c r="Q3355" t="s">
        <v>118</v>
      </c>
      <c r="T3355" t="str">
        <f>VLOOKUP(O3355,Aggregations!$B$2:$C$12,2,FALSE)</f>
        <v>SUM</v>
      </c>
      <c r="U3355" t="b">
        <f t="shared" si="64"/>
        <v>0</v>
      </c>
    </row>
    <row r="3356" spans="1:21" x14ac:dyDescent="0.25">
      <c r="A3356" t="s">
        <v>6579</v>
      </c>
      <c r="B3356" t="s">
        <v>19</v>
      </c>
      <c r="C3356" t="s">
        <v>20</v>
      </c>
      <c r="D3356" t="s">
        <v>6579</v>
      </c>
      <c r="E3356" s="1">
        <v>44371.648611111108</v>
      </c>
      <c r="F3356" t="s">
        <v>4901</v>
      </c>
      <c r="G3356" s="2">
        <v>44370</v>
      </c>
      <c r="H3356" s="2">
        <v>36446</v>
      </c>
      <c r="I3356">
        <v>46</v>
      </c>
      <c r="J3356" s="2">
        <v>44372</v>
      </c>
      <c r="K3356" s="2">
        <v>44372</v>
      </c>
      <c r="L3356" t="s">
        <v>29</v>
      </c>
      <c r="M3356" t="s">
        <v>30</v>
      </c>
      <c r="N3356" t="s">
        <v>6580</v>
      </c>
      <c r="O3356" t="s">
        <v>78</v>
      </c>
      <c r="P3356" t="s">
        <v>79</v>
      </c>
      <c r="Q3356" t="s">
        <v>118</v>
      </c>
      <c r="T3356" t="str">
        <f>VLOOKUP(O3356,Aggregations!$B$2:$C$12,2,FALSE)</f>
        <v>SUM</v>
      </c>
      <c r="U3356" t="b">
        <f t="shared" si="64"/>
        <v>0</v>
      </c>
    </row>
    <row r="3357" spans="1:21" x14ac:dyDescent="0.25">
      <c r="A3357" t="s">
        <v>6581</v>
      </c>
      <c r="B3357" t="s">
        <v>19</v>
      </c>
      <c r="C3357" t="s">
        <v>20</v>
      </c>
      <c r="D3357" t="s">
        <v>6581</v>
      </c>
      <c r="E3357" s="1">
        <v>44371.647916666669</v>
      </c>
      <c r="F3357" t="s">
        <v>6582</v>
      </c>
      <c r="G3357" s="2">
        <v>44370</v>
      </c>
      <c r="H3357" s="2">
        <v>37608</v>
      </c>
      <c r="I3357">
        <v>29</v>
      </c>
      <c r="J3357" s="2">
        <v>44372</v>
      </c>
      <c r="K3357" s="2">
        <v>44372</v>
      </c>
      <c r="L3357" t="s">
        <v>29</v>
      </c>
      <c r="M3357" t="s">
        <v>30</v>
      </c>
      <c r="N3357" t="s">
        <v>6583</v>
      </c>
      <c r="O3357" t="s">
        <v>396</v>
      </c>
      <c r="P3357" t="s">
        <v>397</v>
      </c>
      <c r="Q3357" t="s">
        <v>118</v>
      </c>
      <c r="T3357" t="str">
        <f>VLOOKUP(O3357,Aggregations!$B$2:$C$12,2,FALSE)</f>
        <v>SUM</v>
      </c>
      <c r="U3357" t="b">
        <f t="shared" si="64"/>
        <v>0</v>
      </c>
    </row>
    <row r="3358" spans="1:21" x14ac:dyDescent="0.25">
      <c r="A3358" t="s">
        <v>6584</v>
      </c>
      <c r="B3358" t="s">
        <v>19</v>
      </c>
      <c r="C3358" t="s">
        <v>20</v>
      </c>
      <c r="D3358" t="s">
        <v>6584</v>
      </c>
      <c r="E3358" s="1">
        <v>44371.647916666669</v>
      </c>
      <c r="F3358" t="s">
        <v>6582</v>
      </c>
      <c r="G3358" s="2">
        <v>44370</v>
      </c>
      <c r="H3358" s="2">
        <v>37608</v>
      </c>
      <c r="I3358">
        <v>24</v>
      </c>
      <c r="J3358" s="2">
        <v>44372</v>
      </c>
      <c r="K3358" s="2">
        <v>44372</v>
      </c>
      <c r="L3358" t="s">
        <v>29</v>
      </c>
      <c r="M3358" t="s">
        <v>30</v>
      </c>
      <c r="N3358" t="s">
        <v>6585</v>
      </c>
      <c r="O3358" t="s">
        <v>396</v>
      </c>
      <c r="P3358" t="s">
        <v>397</v>
      </c>
      <c r="Q3358" t="s">
        <v>118</v>
      </c>
      <c r="T3358" t="str">
        <f>VLOOKUP(O3358,Aggregations!$B$2:$C$12,2,FALSE)</f>
        <v>SUM</v>
      </c>
      <c r="U3358" t="b">
        <f t="shared" si="64"/>
        <v>0</v>
      </c>
    </row>
    <row r="3359" spans="1:21" x14ac:dyDescent="0.25">
      <c r="A3359" t="s">
        <v>6586</v>
      </c>
      <c r="B3359" t="s">
        <v>19</v>
      </c>
      <c r="C3359" t="s">
        <v>20</v>
      </c>
      <c r="D3359" t="s">
        <v>6586</v>
      </c>
      <c r="E3359" s="1">
        <v>44371.649305555555</v>
      </c>
      <c r="F3359" t="s">
        <v>6587</v>
      </c>
      <c r="G3359" s="2">
        <v>44370</v>
      </c>
      <c r="H3359" s="2">
        <v>30685</v>
      </c>
      <c r="I3359">
        <v>55</v>
      </c>
      <c r="J3359" s="2">
        <v>44372</v>
      </c>
      <c r="K3359" s="2">
        <v>44372</v>
      </c>
      <c r="L3359" t="s">
        <v>29</v>
      </c>
      <c r="M3359" t="s">
        <v>30</v>
      </c>
      <c r="N3359" t="s">
        <v>6588</v>
      </c>
      <c r="O3359" t="s">
        <v>78</v>
      </c>
      <c r="P3359" t="s">
        <v>79</v>
      </c>
      <c r="Q3359" t="s">
        <v>118</v>
      </c>
      <c r="T3359" t="str">
        <f>VLOOKUP(O3359,Aggregations!$B$2:$C$12,2,FALSE)</f>
        <v>SUM</v>
      </c>
      <c r="U3359" t="b">
        <f t="shared" si="64"/>
        <v>0</v>
      </c>
    </row>
    <row r="3360" spans="1:21" x14ac:dyDescent="0.25">
      <c r="A3360" t="s">
        <v>6589</v>
      </c>
      <c r="B3360" t="s">
        <v>19</v>
      </c>
      <c r="C3360" t="s">
        <v>20</v>
      </c>
      <c r="D3360" t="s">
        <v>6589</v>
      </c>
      <c r="E3360" s="1">
        <v>44371.649305555555</v>
      </c>
      <c r="F3360" t="s">
        <v>6536</v>
      </c>
      <c r="G3360" s="2">
        <v>44370</v>
      </c>
      <c r="H3360" s="2">
        <v>32477</v>
      </c>
      <c r="I3360">
        <v>33</v>
      </c>
      <c r="J3360" s="2">
        <v>44372</v>
      </c>
      <c r="K3360" s="2">
        <v>44372</v>
      </c>
      <c r="L3360" t="s">
        <v>29</v>
      </c>
      <c r="M3360" t="s">
        <v>30</v>
      </c>
      <c r="N3360" t="s">
        <v>6590</v>
      </c>
      <c r="O3360" t="s">
        <v>78</v>
      </c>
      <c r="P3360" t="s">
        <v>79</v>
      </c>
      <c r="Q3360" t="s">
        <v>118</v>
      </c>
      <c r="T3360" t="str">
        <f>VLOOKUP(O3360,Aggregations!$B$2:$C$12,2,FALSE)</f>
        <v>SUM</v>
      </c>
      <c r="U3360" t="b">
        <f t="shared" si="64"/>
        <v>0</v>
      </c>
    </row>
    <row r="3361" spans="1:21" hidden="1" x14ac:dyDescent="0.25">
      <c r="A3361" t="s">
        <v>6591</v>
      </c>
      <c r="B3361" t="s">
        <v>94</v>
      </c>
      <c r="C3361" t="s">
        <v>20</v>
      </c>
      <c r="D3361" t="s">
        <v>6591</v>
      </c>
      <c r="E3361" s="1">
        <v>44370.507638888892</v>
      </c>
      <c r="F3361" t="s">
        <v>6173</v>
      </c>
      <c r="G3361" s="2">
        <v>44365</v>
      </c>
      <c r="H3361" s="2">
        <v>37876</v>
      </c>
      <c r="I3361">
        <v>5</v>
      </c>
      <c r="J3361" s="2">
        <v>44372</v>
      </c>
      <c r="K3361" s="2">
        <v>44372</v>
      </c>
      <c r="L3361" t="s">
        <v>29</v>
      </c>
      <c r="M3361" t="s">
        <v>30</v>
      </c>
      <c r="N3361" t="s">
        <v>6592</v>
      </c>
      <c r="O3361" t="s">
        <v>2192</v>
      </c>
      <c r="P3361" t="s">
        <v>2193</v>
      </c>
      <c r="Q3361" t="s">
        <v>118</v>
      </c>
      <c r="T3361" t="str">
        <f>VLOOKUP(O3361,Aggregations!$B$2:$C$12,2,FALSE)</f>
        <v>AVERAGE</v>
      </c>
      <c r="U3361" t="b">
        <f t="shared" si="64"/>
        <v>0</v>
      </c>
    </row>
    <row r="3362" spans="1:21" x14ac:dyDescent="0.25">
      <c r="A3362" t="s">
        <v>6593</v>
      </c>
      <c r="B3362" t="s">
        <v>830</v>
      </c>
      <c r="C3362" t="s">
        <v>20</v>
      </c>
      <c r="D3362" t="s">
        <v>6593</v>
      </c>
      <c r="E3362" s="1">
        <v>44369.502083333333</v>
      </c>
      <c r="F3362" t="s">
        <v>6594</v>
      </c>
      <c r="G3362" s="2">
        <v>44347</v>
      </c>
      <c r="H3362" s="2">
        <v>29255</v>
      </c>
      <c r="I3362">
        <v>36</v>
      </c>
      <c r="J3362" s="2">
        <v>44372</v>
      </c>
      <c r="K3362" s="2">
        <v>44372</v>
      </c>
      <c r="L3362" t="s">
        <v>29</v>
      </c>
      <c r="M3362" t="s">
        <v>30</v>
      </c>
      <c r="N3362" t="s">
        <v>6595</v>
      </c>
      <c r="O3362" t="s">
        <v>25</v>
      </c>
      <c r="P3362" t="s">
        <v>26</v>
      </c>
      <c r="Q3362" t="s">
        <v>118</v>
      </c>
      <c r="T3362" t="str">
        <f>VLOOKUP(O3362,Aggregations!$B$2:$C$12,2,FALSE)</f>
        <v>SUM</v>
      </c>
      <c r="U3362" t="b">
        <f t="shared" si="64"/>
        <v>0</v>
      </c>
    </row>
    <row r="3363" spans="1:21" hidden="1" x14ac:dyDescent="0.25">
      <c r="A3363" t="s">
        <v>6596</v>
      </c>
      <c r="B3363" t="s">
        <v>830</v>
      </c>
      <c r="C3363" t="s">
        <v>20</v>
      </c>
      <c r="D3363" t="s">
        <v>6596</v>
      </c>
      <c r="E3363" s="1">
        <v>44238.647222222222</v>
      </c>
      <c r="F3363" t="s">
        <v>6597</v>
      </c>
      <c r="G3363" s="2">
        <v>44228</v>
      </c>
      <c r="H3363" s="2">
        <v>29255</v>
      </c>
      <c r="I3363">
        <v>42</v>
      </c>
      <c r="J3363" s="2">
        <v>44372</v>
      </c>
      <c r="K3363" s="2">
        <v>44372</v>
      </c>
      <c r="L3363" t="s">
        <v>22</v>
      </c>
      <c r="M3363" t="s">
        <v>23</v>
      </c>
      <c r="N3363" t="s">
        <v>6598</v>
      </c>
      <c r="O3363" t="s">
        <v>25</v>
      </c>
      <c r="P3363" t="s">
        <v>26</v>
      </c>
      <c r="Q3363" t="s">
        <v>142</v>
      </c>
      <c r="R3363" t="s">
        <v>118</v>
      </c>
    </row>
    <row r="3364" spans="1:21" hidden="1" x14ac:dyDescent="0.25">
      <c r="A3364" t="s">
        <v>6599</v>
      </c>
      <c r="B3364" t="s">
        <v>3819</v>
      </c>
      <c r="C3364" t="s">
        <v>20</v>
      </c>
      <c r="D3364" t="s">
        <v>6599</v>
      </c>
      <c r="E3364" s="1">
        <v>42650.656944444447</v>
      </c>
      <c r="F3364" t="s">
        <v>6600</v>
      </c>
      <c r="G3364" s="2">
        <v>42649</v>
      </c>
      <c r="H3364" s="2">
        <v>37994</v>
      </c>
      <c r="I3364">
        <v>5</v>
      </c>
      <c r="J3364" s="2">
        <v>44372</v>
      </c>
      <c r="K3364" s="2">
        <v>44372</v>
      </c>
      <c r="L3364" t="s">
        <v>29</v>
      </c>
      <c r="M3364" t="s">
        <v>30</v>
      </c>
      <c r="N3364" t="s">
        <v>6471</v>
      </c>
      <c r="O3364" t="s">
        <v>65</v>
      </c>
      <c r="P3364" t="s">
        <v>66</v>
      </c>
      <c r="Q3364" t="s">
        <v>142</v>
      </c>
      <c r="R3364" t="s">
        <v>118</v>
      </c>
    </row>
    <row r="3365" spans="1:21" hidden="1" x14ac:dyDescent="0.25">
      <c r="A3365" t="s">
        <v>6601</v>
      </c>
      <c r="B3365" t="s">
        <v>830</v>
      </c>
      <c r="C3365" t="s">
        <v>20</v>
      </c>
      <c r="D3365" t="s">
        <v>6601</v>
      </c>
      <c r="E3365" s="1">
        <v>44250.574305555558</v>
      </c>
      <c r="F3365" t="s">
        <v>6500</v>
      </c>
      <c r="G3365" s="2">
        <v>43948</v>
      </c>
      <c r="H3365" s="2">
        <v>27400</v>
      </c>
      <c r="I3365">
        <v>3</v>
      </c>
      <c r="J3365" s="2">
        <v>44372</v>
      </c>
      <c r="K3365" s="2">
        <v>44372</v>
      </c>
      <c r="L3365" t="s">
        <v>29</v>
      </c>
      <c r="M3365" t="s">
        <v>30</v>
      </c>
      <c r="N3365" t="s">
        <v>6602</v>
      </c>
      <c r="O3365" t="s">
        <v>25</v>
      </c>
      <c r="P3365" t="s">
        <v>26</v>
      </c>
      <c r="Q3365" t="s">
        <v>142</v>
      </c>
      <c r="R3365" t="s">
        <v>118</v>
      </c>
    </row>
    <row r="3366" spans="1:21" hidden="1" x14ac:dyDescent="0.25">
      <c r="A3366" t="s">
        <v>6603</v>
      </c>
      <c r="B3366" t="s">
        <v>830</v>
      </c>
      <c r="C3366" t="s">
        <v>20</v>
      </c>
      <c r="D3366" t="s">
        <v>6603</v>
      </c>
      <c r="E3366" s="1">
        <v>44250.574305555558</v>
      </c>
      <c r="F3366" t="s">
        <v>6500</v>
      </c>
      <c r="G3366" s="2">
        <v>43948</v>
      </c>
      <c r="H3366" s="2">
        <v>27400</v>
      </c>
      <c r="I3366">
        <v>22</v>
      </c>
      <c r="J3366" s="2">
        <v>44372</v>
      </c>
      <c r="K3366" s="2">
        <v>44372</v>
      </c>
      <c r="L3366" t="s">
        <v>22</v>
      </c>
      <c r="M3366" t="s">
        <v>23</v>
      </c>
      <c r="N3366" t="s">
        <v>6602</v>
      </c>
      <c r="O3366" t="s">
        <v>25</v>
      </c>
      <c r="P3366" t="s">
        <v>26</v>
      </c>
      <c r="Q3366" t="s">
        <v>142</v>
      </c>
      <c r="R3366" t="s">
        <v>118</v>
      </c>
    </row>
    <row r="3367" spans="1:21" hidden="1" x14ac:dyDescent="0.25">
      <c r="A3367" t="s">
        <v>6604</v>
      </c>
      <c r="B3367" t="s">
        <v>830</v>
      </c>
      <c r="C3367" t="s">
        <v>20</v>
      </c>
      <c r="D3367" t="s">
        <v>6604</v>
      </c>
      <c r="E3367" s="1">
        <v>44250.574305555558</v>
      </c>
      <c r="F3367" t="s">
        <v>5520</v>
      </c>
      <c r="G3367" s="2">
        <v>43948</v>
      </c>
      <c r="H3367" s="2">
        <v>27400</v>
      </c>
      <c r="I3367">
        <v>41</v>
      </c>
      <c r="J3367" s="2">
        <v>44372</v>
      </c>
      <c r="K3367" s="2">
        <v>44372</v>
      </c>
      <c r="L3367" t="s">
        <v>29</v>
      </c>
      <c r="M3367" t="s">
        <v>30</v>
      </c>
      <c r="N3367" t="s">
        <v>5521</v>
      </c>
      <c r="O3367" t="s">
        <v>25</v>
      </c>
      <c r="P3367" t="s">
        <v>26</v>
      </c>
      <c r="Q3367" t="s">
        <v>142</v>
      </c>
      <c r="R3367" t="s">
        <v>118</v>
      </c>
    </row>
    <row r="3368" spans="1:21" hidden="1" x14ac:dyDescent="0.25">
      <c r="A3368" t="s">
        <v>6605</v>
      </c>
      <c r="B3368" t="s">
        <v>830</v>
      </c>
      <c r="C3368" t="s">
        <v>20</v>
      </c>
      <c r="D3368" t="s">
        <v>6605</v>
      </c>
      <c r="E3368" s="1">
        <v>44250.574305555558</v>
      </c>
      <c r="F3368" t="s">
        <v>6500</v>
      </c>
      <c r="G3368" s="2">
        <v>43948</v>
      </c>
      <c r="H3368" s="2">
        <v>29528</v>
      </c>
      <c r="I3368">
        <v>1</v>
      </c>
      <c r="J3368" s="2">
        <v>44372</v>
      </c>
      <c r="K3368" s="2">
        <v>44372</v>
      </c>
      <c r="L3368" t="s">
        <v>29</v>
      </c>
      <c r="M3368" t="s">
        <v>30</v>
      </c>
      <c r="N3368" t="s">
        <v>6606</v>
      </c>
      <c r="O3368" t="s">
        <v>25</v>
      </c>
      <c r="P3368" t="s">
        <v>26</v>
      </c>
      <c r="Q3368" t="s">
        <v>142</v>
      </c>
      <c r="R3368" t="s">
        <v>118</v>
      </c>
    </row>
    <row r="3369" spans="1:21" hidden="1" x14ac:dyDescent="0.25">
      <c r="A3369" t="s">
        <v>6607</v>
      </c>
      <c r="B3369" t="s">
        <v>830</v>
      </c>
      <c r="C3369" t="s">
        <v>20</v>
      </c>
      <c r="D3369" t="s">
        <v>6607</v>
      </c>
      <c r="E3369" s="1">
        <v>44250.574305555558</v>
      </c>
      <c r="F3369" t="s">
        <v>6500</v>
      </c>
      <c r="G3369" s="2">
        <v>43948</v>
      </c>
      <c r="H3369" s="2">
        <v>29528</v>
      </c>
      <c r="I3369">
        <v>7</v>
      </c>
      <c r="J3369" s="2">
        <v>44372</v>
      </c>
      <c r="K3369" s="2">
        <v>44372</v>
      </c>
      <c r="L3369" t="s">
        <v>22</v>
      </c>
      <c r="M3369" t="s">
        <v>23</v>
      </c>
      <c r="N3369" t="s">
        <v>6606</v>
      </c>
      <c r="O3369" t="s">
        <v>25</v>
      </c>
      <c r="P3369" t="s">
        <v>26</v>
      </c>
      <c r="Q3369" t="s">
        <v>142</v>
      </c>
      <c r="R3369" t="s">
        <v>118</v>
      </c>
    </row>
    <row r="3370" spans="1:21" x14ac:dyDescent="0.25">
      <c r="A3370" t="s">
        <v>6608</v>
      </c>
      <c r="B3370" t="s">
        <v>19</v>
      </c>
      <c r="C3370" t="s">
        <v>20</v>
      </c>
      <c r="D3370" t="s">
        <v>6608</v>
      </c>
      <c r="E3370" s="1">
        <v>44371.648611111108</v>
      </c>
      <c r="F3370" t="s">
        <v>6361</v>
      </c>
      <c r="G3370" s="2">
        <v>44370</v>
      </c>
      <c r="H3370" s="2">
        <v>31420</v>
      </c>
      <c r="I3370">
        <v>3</v>
      </c>
      <c r="J3370" s="2">
        <v>44372</v>
      </c>
      <c r="K3370" s="2">
        <v>44372</v>
      </c>
      <c r="L3370" t="s">
        <v>29</v>
      </c>
      <c r="M3370" t="s">
        <v>30</v>
      </c>
      <c r="N3370" t="s">
        <v>6609</v>
      </c>
      <c r="O3370" t="s">
        <v>78</v>
      </c>
      <c r="P3370" t="s">
        <v>79</v>
      </c>
      <c r="Q3370" t="s">
        <v>118</v>
      </c>
      <c r="T3370" t="str">
        <f>VLOOKUP(O3370,Aggregations!$B$2:$C$12,2,FALSE)</f>
        <v>SUM</v>
      </c>
      <c r="U3370" t="b">
        <f>ISNUMBER(SEARCH("CLOSE",B3370))</f>
        <v>0</v>
      </c>
    </row>
    <row r="3371" spans="1:21" hidden="1" x14ac:dyDescent="0.25">
      <c r="A3371" t="s">
        <v>6610</v>
      </c>
      <c r="B3371" t="s">
        <v>19</v>
      </c>
      <c r="C3371" t="s">
        <v>20</v>
      </c>
      <c r="D3371" t="s">
        <v>6610</v>
      </c>
      <c r="E3371" s="1">
        <v>43818.663888888892</v>
      </c>
      <c r="F3371" t="s">
        <v>6611</v>
      </c>
      <c r="G3371" s="2">
        <v>43817</v>
      </c>
      <c r="H3371" s="2">
        <v>30685</v>
      </c>
      <c r="I3371">
        <v>7</v>
      </c>
      <c r="J3371" s="2">
        <v>44372</v>
      </c>
      <c r="K3371" s="2">
        <v>44372</v>
      </c>
      <c r="L3371" t="s">
        <v>29</v>
      </c>
      <c r="M3371" t="s">
        <v>30</v>
      </c>
      <c r="N3371" t="s">
        <v>6612</v>
      </c>
      <c r="O3371" t="s">
        <v>25</v>
      </c>
      <c r="P3371" t="s">
        <v>26</v>
      </c>
      <c r="Q3371" t="s">
        <v>142</v>
      </c>
      <c r="R3371" t="s">
        <v>118</v>
      </c>
    </row>
    <row r="3372" spans="1:21" x14ac:dyDescent="0.25">
      <c r="A3372" t="s">
        <v>6613</v>
      </c>
      <c r="B3372" t="s">
        <v>19</v>
      </c>
      <c r="C3372" t="s">
        <v>20</v>
      </c>
      <c r="D3372" t="s">
        <v>6613</v>
      </c>
      <c r="E3372" s="1">
        <v>44371.648611111108</v>
      </c>
      <c r="F3372" t="s">
        <v>6358</v>
      </c>
      <c r="G3372" s="2">
        <v>44370</v>
      </c>
      <c r="H3372" s="2">
        <v>37608</v>
      </c>
      <c r="I3372">
        <v>3</v>
      </c>
      <c r="J3372" s="2">
        <v>44372</v>
      </c>
      <c r="K3372" s="2">
        <v>44372</v>
      </c>
      <c r="L3372" t="s">
        <v>29</v>
      </c>
      <c r="M3372" t="s">
        <v>30</v>
      </c>
      <c r="N3372" t="s">
        <v>6614</v>
      </c>
      <c r="O3372" t="s">
        <v>396</v>
      </c>
      <c r="P3372" t="s">
        <v>397</v>
      </c>
      <c r="Q3372" t="s">
        <v>118</v>
      </c>
      <c r="T3372" t="str">
        <f>VLOOKUP(O3372,Aggregations!$B$2:$C$12,2,FALSE)</f>
        <v>SUM</v>
      </c>
      <c r="U3372" t="b">
        <f t="shared" ref="U3372:U3383" si="65">ISNUMBER(SEARCH("CLOSE",B3372))</f>
        <v>0</v>
      </c>
    </row>
    <row r="3373" spans="1:21" x14ac:dyDescent="0.25">
      <c r="A3373" t="s">
        <v>6615</v>
      </c>
      <c r="B3373" t="s">
        <v>19</v>
      </c>
      <c r="C3373" t="s">
        <v>20</v>
      </c>
      <c r="D3373" t="s">
        <v>6615</v>
      </c>
      <c r="E3373" s="1">
        <v>44371.649305555555</v>
      </c>
      <c r="F3373" t="s">
        <v>6616</v>
      </c>
      <c r="G3373" s="2">
        <v>44370</v>
      </c>
      <c r="H3373" s="2">
        <v>32652</v>
      </c>
      <c r="I3373">
        <v>1</v>
      </c>
      <c r="J3373" s="2">
        <v>44372</v>
      </c>
      <c r="K3373" s="2">
        <v>44372</v>
      </c>
      <c r="L3373" t="s">
        <v>29</v>
      </c>
      <c r="M3373" t="s">
        <v>30</v>
      </c>
      <c r="N3373" t="s">
        <v>6617</v>
      </c>
      <c r="O3373" t="s">
        <v>78</v>
      </c>
      <c r="P3373" t="s">
        <v>79</v>
      </c>
      <c r="Q3373" t="s">
        <v>118</v>
      </c>
      <c r="T3373" t="str">
        <f>VLOOKUP(O3373,Aggregations!$B$2:$C$12,2,FALSE)</f>
        <v>SUM</v>
      </c>
      <c r="U3373" t="b">
        <f t="shared" si="65"/>
        <v>0</v>
      </c>
    </row>
    <row r="3374" spans="1:21" x14ac:dyDescent="0.25">
      <c r="A3374" t="s">
        <v>6618</v>
      </c>
      <c r="B3374" t="s">
        <v>32</v>
      </c>
      <c r="C3374" t="s">
        <v>20</v>
      </c>
      <c r="D3374" t="s">
        <v>6618</v>
      </c>
      <c r="E3374" s="1">
        <v>44371.649305555555</v>
      </c>
      <c r="F3374" t="s">
        <v>6619</v>
      </c>
      <c r="G3374" s="2">
        <v>44370</v>
      </c>
      <c r="H3374" s="2">
        <v>37608</v>
      </c>
      <c r="I3374">
        <v>2</v>
      </c>
      <c r="J3374" s="2">
        <v>44372</v>
      </c>
      <c r="K3374" s="2">
        <v>44372</v>
      </c>
      <c r="L3374" t="s">
        <v>29</v>
      </c>
      <c r="M3374" t="s">
        <v>30</v>
      </c>
      <c r="N3374" t="s">
        <v>6620</v>
      </c>
      <c r="O3374" t="s">
        <v>396</v>
      </c>
      <c r="P3374" t="s">
        <v>397</v>
      </c>
      <c r="Q3374" t="s">
        <v>118</v>
      </c>
      <c r="T3374" t="str">
        <f>VLOOKUP(O3374,Aggregations!$B$2:$C$12,2,FALSE)</f>
        <v>SUM</v>
      </c>
      <c r="U3374" t="b">
        <f t="shared" si="65"/>
        <v>0</v>
      </c>
    </row>
    <row r="3375" spans="1:21" x14ac:dyDescent="0.25">
      <c r="A3375" t="s">
        <v>6621</v>
      </c>
      <c r="B3375" t="s">
        <v>19</v>
      </c>
      <c r="C3375" t="s">
        <v>20</v>
      </c>
      <c r="D3375" t="s">
        <v>6621</v>
      </c>
      <c r="E3375" s="1">
        <v>44371.649305555555</v>
      </c>
      <c r="G3375" s="2">
        <v>44370</v>
      </c>
      <c r="H3375" s="2">
        <v>37608</v>
      </c>
      <c r="I3375">
        <v>1</v>
      </c>
      <c r="J3375" s="2">
        <v>44372</v>
      </c>
      <c r="K3375" s="2">
        <v>44372</v>
      </c>
      <c r="L3375" t="s">
        <v>29</v>
      </c>
      <c r="M3375" t="s">
        <v>30</v>
      </c>
      <c r="N3375" t="s">
        <v>6622</v>
      </c>
      <c r="O3375" t="s">
        <v>396</v>
      </c>
      <c r="P3375" t="s">
        <v>397</v>
      </c>
      <c r="Q3375" t="s">
        <v>118</v>
      </c>
      <c r="T3375" t="str">
        <f>VLOOKUP(O3375,Aggregations!$B$2:$C$12,2,FALSE)</f>
        <v>SUM</v>
      </c>
      <c r="U3375" t="b">
        <f t="shared" si="65"/>
        <v>0</v>
      </c>
    </row>
    <row r="3376" spans="1:21" x14ac:dyDescent="0.25">
      <c r="A3376" t="s">
        <v>6623</v>
      </c>
      <c r="B3376" t="s">
        <v>32</v>
      </c>
      <c r="C3376" t="s">
        <v>20</v>
      </c>
      <c r="D3376" t="s">
        <v>6623</v>
      </c>
      <c r="E3376" s="1">
        <v>44371.649305555555</v>
      </c>
      <c r="G3376" s="2">
        <v>44370</v>
      </c>
      <c r="H3376" s="2">
        <v>37608</v>
      </c>
      <c r="I3376">
        <v>2</v>
      </c>
      <c r="J3376" s="2">
        <v>44372</v>
      </c>
      <c r="K3376" s="2">
        <v>44372</v>
      </c>
      <c r="L3376" t="s">
        <v>29</v>
      </c>
      <c r="M3376" t="s">
        <v>30</v>
      </c>
      <c r="N3376" t="s">
        <v>6624</v>
      </c>
      <c r="O3376" t="s">
        <v>396</v>
      </c>
      <c r="P3376" t="s">
        <v>397</v>
      </c>
      <c r="Q3376" t="s">
        <v>118</v>
      </c>
      <c r="T3376" t="str">
        <f>VLOOKUP(O3376,Aggregations!$B$2:$C$12,2,FALSE)</f>
        <v>SUM</v>
      </c>
      <c r="U3376" t="b">
        <f t="shared" si="65"/>
        <v>0</v>
      </c>
    </row>
    <row r="3377" spans="1:21" x14ac:dyDescent="0.25">
      <c r="A3377" t="s">
        <v>6625</v>
      </c>
      <c r="B3377" t="s">
        <v>19</v>
      </c>
      <c r="C3377" t="s">
        <v>20</v>
      </c>
      <c r="D3377" t="s">
        <v>6625</v>
      </c>
      <c r="E3377" s="1">
        <v>44371.649305555555</v>
      </c>
      <c r="F3377" t="s">
        <v>6626</v>
      </c>
      <c r="G3377" s="2">
        <v>44370</v>
      </c>
      <c r="H3377" s="2">
        <v>32652</v>
      </c>
      <c r="I3377">
        <v>2</v>
      </c>
      <c r="J3377" s="2">
        <v>44372</v>
      </c>
      <c r="K3377" s="2">
        <v>44372</v>
      </c>
      <c r="L3377" t="s">
        <v>29</v>
      </c>
      <c r="M3377" t="s">
        <v>30</v>
      </c>
      <c r="N3377" t="s">
        <v>6627</v>
      </c>
      <c r="O3377" t="s">
        <v>78</v>
      </c>
      <c r="P3377" t="s">
        <v>79</v>
      </c>
      <c r="Q3377" t="s">
        <v>118</v>
      </c>
      <c r="T3377" t="str">
        <f>VLOOKUP(O3377,Aggregations!$B$2:$C$12,2,FALSE)</f>
        <v>SUM</v>
      </c>
      <c r="U3377" t="b">
        <f t="shared" si="65"/>
        <v>0</v>
      </c>
    </row>
    <row r="3378" spans="1:21" x14ac:dyDescent="0.25">
      <c r="A3378" t="s">
        <v>6628</v>
      </c>
      <c r="B3378" t="s">
        <v>32</v>
      </c>
      <c r="C3378" t="s">
        <v>20</v>
      </c>
      <c r="D3378" t="s">
        <v>6628</v>
      </c>
      <c r="E3378" s="1">
        <v>44371.649305555555</v>
      </c>
      <c r="F3378" t="s">
        <v>6626</v>
      </c>
      <c r="G3378" s="2">
        <v>44370</v>
      </c>
      <c r="H3378" s="2">
        <v>37608</v>
      </c>
      <c r="I3378">
        <v>2</v>
      </c>
      <c r="J3378" s="2">
        <v>44372</v>
      </c>
      <c r="K3378" s="2">
        <v>44372</v>
      </c>
      <c r="L3378" t="s">
        <v>29</v>
      </c>
      <c r="M3378" t="s">
        <v>30</v>
      </c>
      <c r="N3378" t="s">
        <v>6629</v>
      </c>
      <c r="O3378" t="s">
        <v>396</v>
      </c>
      <c r="P3378" t="s">
        <v>397</v>
      </c>
      <c r="Q3378" t="s">
        <v>118</v>
      </c>
      <c r="T3378" t="str">
        <f>VLOOKUP(O3378,Aggregations!$B$2:$C$12,2,FALSE)</f>
        <v>SUM</v>
      </c>
      <c r="U3378" t="b">
        <f t="shared" si="65"/>
        <v>0</v>
      </c>
    </row>
    <row r="3379" spans="1:21" x14ac:dyDescent="0.25">
      <c r="A3379" t="s">
        <v>6630</v>
      </c>
      <c r="B3379" t="s">
        <v>19</v>
      </c>
      <c r="C3379" t="s">
        <v>20</v>
      </c>
      <c r="D3379" t="s">
        <v>6630</v>
      </c>
      <c r="E3379" s="1">
        <v>44371.649305555555</v>
      </c>
      <c r="G3379" s="2">
        <v>44370</v>
      </c>
      <c r="H3379" s="2">
        <v>37608</v>
      </c>
      <c r="I3379">
        <v>2</v>
      </c>
      <c r="J3379" s="2">
        <v>44372</v>
      </c>
      <c r="K3379" s="2">
        <v>44372</v>
      </c>
      <c r="L3379" t="s">
        <v>29</v>
      </c>
      <c r="M3379" t="s">
        <v>30</v>
      </c>
      <c r="N3379" t="s">
        <v>6631</v>
      </c>
      <c r="O3379" t="s">
        <v>396</v>
      </c>
      <c r="P3379" t="s">
        <v>397</v>
      </c>
      <c r="Q3379" t="s">
        <v>118</v>
      </c>
      <c r="T3379" t="str">
        <f>VLOOKUP(O3379,Aggregations!$B$2:$C$12,2,FALSE)</f>
        <v>SUM</v>
      </c>
      <c r="U3379" t="b">
        <f t="shared" si="65"/>
        <v>0</v>
      </c>
    </row>
    <row r="3380" spans="1:21" x14ac:dyDescent="0.25">
      <c r="A3380" t="s">
        <v>6632</v>
      </c>
      <c r="B3380" t="s">
        <v>32</v>
      </c>
      <c r="C3380" t="s">
        <v>20</v>
      </c>
      <c r="D3380" t="s">
        <v>6632</v>
      </c>
      <c r="E3380" s="1">
        <v>44371.649305555555</v>
      </c>
      <c r="G3380" s="2">
        <v>44370</v>
      </c>
      <c r="H3380" s="2">
        <v>37608</v>
      </c>
      <c r="I3380">
        <v>2</v>
      </c>
      <c r="J3380" s="2">
        <v>44372</v>
      </c>
      <c r="K3380" s="2">
        <v>44372</v>
      </c>
      <c r="L3380" t="s">
        <v>29</v>
      </c>
      <c r="M3380" t="s">
        <v>30</v>
      </c>
      <c r="N3380" t="s">
        <v>6633</v>
      </c>
      <c r="O3380" t="s">
        <v>396</v>
      </c>
      <c r="P3380" t="s">
        <v>397</v>
      </c>
      <c r="Q3380" t="s">
        <v>118</v>
      </c>
      <c r="T3380" t="str">
        <f>VLOOKUP(O3380,Aggregations!$B$2:$C$12,2,FALSE)</f>
        <v>SUM</v>
      </c>
      <c r="U3380" t="b">
        <f t="shared" si="65"/>
        <v>0</v>
      </c>
    </row>
    <row r="3381" spans="1:21" x14ac:dyDescent="0.25">
      <c r="A3381" t="s">
        <v>6634</v>
      </c>
      <c r="B3381" t="s">
        <v>19</v>
      </c>
      <c r="C3381" t="s">
        <v>20</v>
      </c>
      <c r="D3381" t="s">
        <v>6634</v>
      </c>
      <c r="E3381" s="1">
        <v>44371.648611111108</v>
      </c>
      <c r="F3381" t="s">
        <v>6635</v>
      </c>
      <c r="G3381" s="2">
        <v>44370</v>
      </c>
      <c r="H3381" s="2">
        <v>32589</v>
      </c>
      <c r="I3381">
        <v>33</v>
      </c>
      <c r="J3381" s="2">
        <v>44372</v>
      </c>
      <c r="K3381" s="2">
        <v>44372</v>
      </c>
      <c r="L3381" t="s">
        <v>29</v>
      </c>
      <c r="M3381" t="s">
        <v>30</v>
      </c>
      <c r="N3381" t="s">
        <v>6636</v>
      </c>
      <c r="O3381" t="s">
        <v>78</v>
      </c>
      <c r="P3381" t="s">
        <v>79</v>
      </c>
      <c r="Q3381" t="s">
        <v>118</v>
      </c>
      <c r="T3381" t="str">
        <f>VLOOKUP(O3381,Aggregations!$B$2:$C$12,2,FALSE)</f>
        <v>SUM</v>
      </c>
      <c r="U3381" t="b">
        <f t="shared" si="65"/>
        <v>0</v>
      </c>
    </row>
    <row r="3382" spans="1:21" x14ac:dyDescent="0.25">
      <c r="A3382" t="s">
        <v>6637</v>
      </c>
      <c r="B3382" t="s">
        <v>19</v>
      </c>
      <c r="C3382" t="s">
        <v>20</v>
      </c>
      <c r="D3382" t="s">
        <v>6637</v>
      </c>
      <c r="E3382" s="1">
        <v>44371.649305555555</v>
      </c>
      <c r="F3382" t="s">
        <v>6638</v>
      </c>
      <c r="G3382" s="2">
        <v>44370</v>
      </c>
      <c r="H3382" s="2">
        <v>37608</v>
      </c>
      <c r="I3382">
        <v>1</v>
      </c>
      <c r="J3382" s="2">
        <v>44372</v>
      </c>
      <c r="K3382" s="2">
        <v>44372</v>
      </c>
      <c r="L3382" t="s">
        <v>29</v>
      </c>
      <c r="M3382" t="s">
        <v>30</v>
      </c>
      <c r="N3382" t="s">
        <v>6639</v>
      </c>
      <c r="O3382" t="s">
        <v>396</v>
      </c>
      <c r="P3382" t="s">
        <v>397</v>
      </c>
      <c r="Q3382" t="s">
        <v>118</v>
      </c>
      <c r="T3382" t="str">
        <f>VLOOKUP(O3382,Aggregations!$B$2:$C$12,2,FALSE)</f>
        <v>SUM</v>
      </c>
      <c r="U3382" t="b">
        <f t="shared" si="65"/>
        <v>0</v>
      </c>
    </row>
    <row r="3383" spans="1:21" x14ac:dyDescent="0.25">
      <c r="A3383" t="s">
        <v>6640</v>
      </c>
      <c r="B3383" t="s">
        <v>32</v>
      </c>
      <c r="C3383" t="s">
        <v>20</v>
      </c>
      <c r="D3383" t="s">
        <v>6640</v>
      </c>
      <c r="E3383" s="1">
        <v>44371.649305555555</v>
      </c>
      <c r="F3383" t="s">
        <v>6638</v>
      </c>
      <c r="G3383" s="2">
        <v>44370</v>
      </c>
      <c r="H3383" s="2">
        <v>37608</v>
      </c>
      <c r="I3383">
        <v>2</v>
      </c>
      <c r="J3383" s="2">
        <v>44372</v>
      </c>
      <c r="K3383" s="2">
        <v>44372</v>
      </c>
      <c r="L3383" t="s">
        <v>29</v>
      </c>
      <c r="M3383" t="s">
        <v>30</v>
      </c>
      <c r="N3383" t="s">
        <v>6641</v>
      </c>
      <c r="O3383" t="s">
        <v>396</v>
      </c>
      <c r="P3383" t="s">
        <v>397</v>
      </c>
      <c r="Q3383" t="s">
        <v>118</v>
      </c>
      <c r="T3383" t="str">
        <f>VLOOKUP(O3383,Aggregations!$B$2:$C$12,2,FALSE)</f>
        <v>SUM</v>
      </c>
      <c r="U3383" t="b">
        <f t="shared" si="65"/>
        <v>0</v>
      </c>
    </row>
    <row r="3384" spans="1:21" hidden="1" x14ac:dyDescent="0.25">
      <c r="A3384" t="s">
        <v>6642</v>
      </c>
      <c r="B3384" t="s">
        <v>19</v>
      </c>
      <c r="C3384" t="s">
        <v>20</v>
      </c>
      <c r="D3384" t="s">
        <v>6642</v>
      </c>
      <c r="E3384" s="1">
        <v>41222.34652777778</v>
      </c>
      <c r="F3384" t="s">
        <v>6643</v>
      </c>
      <c r="G3384" s="2">
        <v>41220</v>
      </c>
      <c r="H3384" s="2">
        <v>32666</v>
      </c>
      <c r="I3384">
        <v>1</v>
      </c>
      <c r="J3384" s="2">
        <v>44372</v>
      </c>
      <c r="K3384" s="2">
        <v>44372</v>
      </c>
      <c r="L3384" t="s">
        <v>29</v>
      </c>
      <c r="M3384" t="s">
        <v>30</v>
      </c>
      <c r="N3384" t="s">
        <v>6644</v>
      </c>
      <c r="O3384" t="s">
        <v>25</v>
      </c>
      <c r="P3384" t="s">
        <v>26</v>
      </c>
      <c r="Q3384" t="s">
        <v>142</v>
      </c>
      <c r="R3384" t="s">
        <v>118</v>
      </c>
    </row>
    <row r="3385" spans="1:21" x14ac:dyDescent="0.25">
      <c r="A3385" t="s">
        <v>6645</v>
      </c>
      <c r="B3385" t="s">
        <v>19</v>
      </c>
      <c r="C3385" t="s">
        <v>20</v>
      </c>
      <c r="D3385" t="s">
        <v>6645</v>
      </c>
      <c r="E3385" s="1">
        <v>44371.649305555555</v>
      </c>
      <c r="F3385" t="s">
        <v>6476</v>
      </c>
      <c r="G3385" s="2">
        <v>44370</v>
      </c>
      <c r="H3385" s="2">
        <v>37608</v>
      </c>
      <c r="I3385">
        <v>13</v>
      </c>
      <c r="J3385" s="2">
        <v>44372</v>
      </c>
      <c r="K3385" s="2">
        <v>44372</v>
      </c>
      <c r="L3385" t="s">
        <v>29</v>
      </c>
      <c r="M3385" t="s">
        <v>30</v>
      </c>
      <c r="N3385" t="s">
        <v>6646</v>
      </c>
      <c r="O3385" t="s">
        <v>396</v>
      </c>
      <c r="P3385" t="s">
        <v>397</v>
      </c>
      <c r="Q3385" t="s">
        <v>118</v>
      </c>
      <c r="T3385" t="str">
        <f>VLOOKUP(O3385,Aggregations!$B$2:$C$12,2,FALSE)</f>
        <v>SUM</v>
      </c>
      <c r="U3385" t="b">
        <f>ISNUMBER(SEARCH("CLOSE",B3385))</f>
        <v>0</v>
      </c>
    </row>
    <row r="3386" spans="1:21" hidden="1" x14ac:dyDescent="0.25">
      <c r="A3386" t="s">
        <v>6647</v>
      </c>
      <c r="B3386" t="s">
        <v>32</v>
      </c>
      <c r="C3386" t="s">
        <v>20</v>
      </c>
      <c r="D3386" t="s">
        <v>6647</v>
      </c>
      <c r="E3386" s="1">
        <v>41221.65902777778</v>
      </c>
      <c r="F3386" t="s">
        <v>6648</v>
      </c>
      <c r="G3386" s="2">
        <v>41220</v>
      </c>
      <c r="H3386" s="2">
        <v>37608</v>
      </c>
      <c r="I3386">
        <v>1</v>
      </c>
      <c r="J3386" s="2">
        <v>44372</v>
      </c>
      <c r="K3386" s="2">
        <v>44372</v>
      </c>
      <c r="L3386" t="s">
        <v>29</v>
      </c>
      <c r="M3386" t="s">
        <v>30</v>
      </c>
      <c r="N3386" t="s">
        <v>6644</v>
      </c>
      <c r="O3386" t="s">
        <v>34</v>
      </c>
      <c r="P3386" t="s">
        <v>35</v>
      </c>
      <c r="Q3386" t="s">
        <v>142</v>
      </c>
      <c r="R3386" t="s">
        <v>118</v>
      </c>
    </row>
    <row r="3387" spans="1:21" x14ac:dyDescent="0.25">
      <c r="A3387" t="s">
        <v>6649</v>
      </c>
      <c r="B3387" t="s">
        <v>32</v>
      </c>
      <c r="C3387" t="s">
        <v>20</v>
      </c>
      <c r="D3387" t="s">
        <v>6649</v>
      </c>
      <c r="E3387" s="1">
        <v>44371.649305555555</v>
      </c>
      <c r="F3387" t="s">
        <v>6650</v>
      </c>
      <c r="G3387" s="2">
        <v>44370</v>
      </c>
      <c r="H3387" s="2">
        <v>37608</v>
      </c>
      <c r="I3387">
        <v>9</v>
      </c>
      <c r="J3387" s="2">
        <v>44372</v>
      </c>
      <c r="K3387" s="2">
        <v>44372</v>
      </c>
      <c r="L3387" t="s">
        <v>29</v>
      </c>
      <c r="M3387" t="s">
        <v>30</v>
      </c>
      <c r="N3387" t="s">
        <v>6651</v>
      </c>
      <c r="O3387" t="s">
        <v>396</v>
      </c>
      <c r="P3387" t="s">
        <v>397</v>
      </c>
      <c r="Q3387" t="s">
        <v>118</v>
      </c>
      <c r="T3387" t="str">
        <f>VLOOKUP(O3387,Aggregations!$B$2:$C$12,2,FALSE)</f>
        <v>SUM</v>
      </c>
      <c r="U3387" t="b">
        <f>ISNUMBER(SEARCH("CLOSE",B3387))</f>
        <v>0</v>
      </c>
    </row>
    <row r="3388" spans="1:21" hidden="1" x14ac:dyDescent="0.25">
      <c r="A3388" t="s">
        <v>6652</v>
      </c>
      <c r="B3388" t="s">
        <v>32</v>
      </c>
      <c r="C3388" t="s">
        <v>20</v>
      </c>
      <c r="D3388" t="s">
        <v>6652</v>
      </c>
      <c r="E3388" s="1">
        <v>43265.65347222222</v>
      </c>
      <c r="F3388" t="s">
        <v>6653</v>
      </c>
      <c r="G3388" s="2">
        <v>43264</v>
      </c>
      <c r="H3388" s="2">
        <v>37608</v>
      </c>
      <c r="I3388">
        <v>2</v>
      </c>
      <c r="J3388" s="2">
        <v>44372</v>
      </c>
      <c r="K3388" s="2">
        <v>44372</v>
      </c>
      <c r="L3388" t="s">
        <v>29</v>
      </c>
      <c r="M3388" t="s">
        <v>30</v>
      </c>
      <c r="N3388" t="s">
        <v>6654</v>
      </c>
      <c r="O3388" t="s">
        <v>34</v>
      </c>
      <c r="P3388" t="s">
        <v>35</v>
      </c>
      <c r="Q3388" t="s">
        <v>142</v>
      </c>
      <c r="R3388" t="s">
        <v>118</v>
      </c>
    </row>
    <row r="3389" spans="1:21" x14ac:dyDescent="0.25">
      <c r="A3389" t="s">
        <v>6655</v>
      </c>
      <c r="B3389" t="s">
        <v>19</v>
      </c>
      <c r="C3389" t="s">
        <v>20</v>
      </c>
      <c r="D3389" t="s">
        <v>6655</v>
      </c>
      <c r="E3389" s="1">
        <v>44371.648611111108</v>
      </c>
      <c r="F3389" t="s">
        <v>6656</v>
      </c>
      <c r="G3389" s="2">
        <v>44370</v>
      </c>
      <c r="H3389" s="2">
        <v>37608</v>
      </c>
      <c r="I3389">
        <v>6</v>
      </c>
      <c r="J3389" s="2">
        <v>44372</v>
      </c>
      <c r="K3389" s="2">
        <v>44372</v>
      </c>
      <c r="L3389" t="s">
        <v>29</v>
      </c>
      <c r="M3389" t="s">
        <v>30</v>
      </c>
      <c r="N3389" t="s">
        <v>6657</v>
      </c>
      <c r="O3389" t="s">
        <v>396</v>
      </c>
      <c r="P3389" t="s">
        <v>397</v>
      </c>
      <c r="Q3389" t="s">
        <v>118</v>
      </c>
      <c r="T3389" t="str">
        <f>VLOOKUP(O3389,Aggregations!$B$2:$C$12,2,FALSE)</f>
        <v>SUM</v>
      </c>
      <c r="U3389" t="b">
        <f t="shared" ref="U3389:U3391" si="66">ISNUMBER(SEARCH("CLOSE",B3389))</f>
        <v>0</v>
      </c>
    </row>
    <row r="3390" spans="1:21" x14ac:dyDescent="0.25">
      <c r="A3390" t="s">
        <v>6658</v>
      </c>
      <c r="B3390" t="s">
        <v>32</v>
      </c>
      <c r="C3390" t="s">
        <v>20</v>
      </c>
      <c r="D3390" t="s">
        <v>6658</v>
      </c>
      <c r="E3390" s="1">
        <v>44371.648611111108</v>
      </c>
      <c r="F3390" t="s">
        <v>6656</v>
      </c>
      <c r="G3390" s="2">
        <v>44370</v>
      </c>
      <c r="H3390" s="2">
        <v>37608</v>
      </c>
      <c r="I3390">
        <v>32</v>
      </c>
      <c r="J3390" s="2">
        <v>44372</v>
      </c>
      <c r="K3390" s="2">
        <v>44372</v>
      </c>
      <c r="L3390" t="s">
        <v>29</v>
      </c>
      <c r="M3390" t="s">
        <v>30</v>
      </c>
      <c r="N3390" t="s">
        <v>6659</v>
      </c>
      <c r="O3390" t="s">
        <v>396</v>
      </c>
      <c r="P3390" t="s">
        <v>397</v>
      </c>
      <c r="Q3390" t="s">
        <v>118</v>
      </c>
      <c r="T3390" t="str">
        <f>VLOOKUP(O3390,Aggregations!$B$2:$C$12,2,FALSE)</f>
        <v>SUM</v>
      </c>
      <c r="U3390" t="b">
        <f t="shared" si="66"/>
        <v>0</v>
      </c>
    </row>
    <row r="3391" spans="1:21" x14ac:dyDescent="0.25">
      <c r="A3391" t="s">
        <v>6660</v>
      </c>
      <c r="B3391" t="s">
        <v>32</v>
      </c>
      <c r="C3391" t="s">
        <v>20</v>
      </c>
      <c r="D3391" t="s">
        <v>6660</v>
      </c>
      <c r="E3391" s="1">
        <v>44371.648611111108</v>
      </c>
      <c r="F3391" t="s">
        <v>2132</v>
      </c>
      <c r="G3391" s="2">
        <v>44370</v>
      </c>
      <c r="H3391" s="2">
        <v>37608</v>
      </c>
      <c r="I3391">
        <v>13</v>
      </c>
      <c r="J3391" s="2">
        <v>44372</v>
      </c>
      <c r="K3391" s="2">
        <v>44372</v>
      </c>
      <c r="L3391" t="s">
        <v>29</v>
      </c>
      <c r="M3391" t="s">
        <v>30</v>
      </c>
      <c r="N3391" t="s">
        <v>6661</v>
      </c>
      <c r="O3391" t="s">
        <v>396</v>
      </c>
      <c r="P3391" t="s">
        <v>397</v>
      </c>
      <c r="Q3391" t="s">
        <v>118</v>
      </c>
      <c r="T3391" t="str">
        <f>VLOOKUP(O3391,Aggregations!$B$2:$C$12,2,FALSE)</f>
        <v>SUM</v>
      </c>
      <c r="U3391" t="b">
        <f t="shared" si="66"/>
        <v>0</v>
      </c>
    </row>
    <row r="3392" spans="1:21" hidden="1" x14ac:dyDescent="0.25">
      <c r="A3392" t="s">
        <v>6662</v>
      </c>
      <c r="B3392" t="s">
        <v>32</v>
      </c>
      <c r="C3392" t="s">
        <v>20</v>
      </c>
      <c r="D3392" t="s">
        <v>6662</v>
      </c>
      <c r="E3392" s="1">
        <v>43265.65347222222</v>
      </c>
      <c r="F3392" t="s">
        <v>6663</v>
      </c>
      <c r="G3392" s="2">
        <v>43264</v>
      </c>
      <c r="H3392" s="2">
        <v>37608</v>
      </c>
      <c r="I3392">
        <v>2</v>
      </c>
      <c r="J3392" s="2">
        <v>44372</v>
      </c>
      <c r="K3392" s="2">
        <v>44372</v>
      </c>
      <c r="L3392" t="s">
        <v>29</v>
      </c>
      <c r="M3392" t="s">
        <v>30</v>
      </c>
      <c r="N3392" t="s">
        <v>6664</v>
      </c>
      <c r="O3392" t="s">
        <v>34</v>
      </c>
      <c r="P3392" t="s">
        <v>35</v>
      </c>
      <c r="Q3392" t="s">
        <v>142</v>
      </c>
      <c r="R3392" t="s">
        <v>118</v>
      </c>
    </row>
    <row r="3393" spans="1:21" hidden="1" x14ac:dyDescent="0.25">
      <c r="A3393" t="s">
        <v>6665</v>
      </c>
      <c r="B3393" t="s">
        <v>32</v>
      </c>
      <c r="C3393" t="s">
        <v>20</v>
      </c>
      <c r="D3393" t="s">
        <v>6665</v>
      </c>
      <c r="E3393" s="1">
        <v>43265.65347222222</v>
      </c>
      <c r="F3393" t="s">
        <v>6666</v>
      </c>
      <c r="G3393" s="2">
        <v>43264</v>
      </c>
      <c r="H3393" s="2">
        <v>37608</v>
      </c>
      <c r="I3393">
        <v>1</v>
      </c>
      <c r="J3393" s="2">
        <v>44372</v>
      </c>
      <c r="K3393" s="2">
        <v>44372</v>
      </c>
      <c r="L3393" t="s">
        <v>29</v>
      </c>
      <c r="M3393" t="s">
        <v>30</v>
      </c>
      <c r="N3393" t="s">
        <v>6667</v>
      </c>
      <c r="O3393" t="s">
        <v>34</v>
      </c>
      <c r="P3393" t="s">
        <v>35</v>
      </c>
      <c r="Q3393" t="s">
        <v>142</v>
      </c>
      <c r="R3393" t="s">
        <v>118</v>
      </c>
    </row>
    <row r="3394" spans="1:21" x14ac:dyDescent="0.25">
      <c r="A3394" t="s">
        <v>6668</v>
      </c>
      <c r="B3394" t="s">
        <v>19</v>
      </c>
      <c r="C3394" t="s">
        <v>20</v>
      </c>
      <c r="D3394" t="s">
        <v>6668</v>
      </c>
      <c r="E3394" s="1">
        <v>44371.648611111108</v>
      </c>
      <c r="F3394" t="s">
        <v>6669</v>
      </c>
      <c r="G3394" s="2">
        <v>44370</v>
      </c>
      <c r="H3394" s="2">
        <v>37608</v>
      </c>
      <c r="I3394">
        <v>2</v>
      </c>
      <c r="J3394" s="2">
        <v>44372</v>
      </c>
      <c r="K3394" s="2">
        <v>44372</v>
      </c>
      <c r="L3394" t="s">
        <v>29</v>
      </c>
      <c r="M3394" t="s">
        <v>30</v>
      </c>
      <c r="N3394" t="s">
        <v>6670</v>
      </c>
      <c r="O3394" t="s">
        <v>396</v>
      </c>
      <c r="P3394" t="s">
        <v>397</v>
      </c>
      <c r="Q3394" t="s">
        <v>118</v>
      </c>
      <c r="T3394" t="str">
        <f>VLOOKUP(O3394,Aggregations!$B$2:$C$12,2,FALSE)</f>
        <v>SUM</v>
      </c>
      <c r="U3394" t="b">
        <f t="shared" ref="U3394:U3395" si="67">ISNUMBER(SEARCH("CLOSE",B3394))</f>
        <v>0</v>
      </c>
    </row>
    <row r="3395" spans="1:21" x14ac:dyDescent="0.25">
      <c r="A3395" t="s">
        <v>6671</v>
      </c>
      <c r="B3395" t="s">
        <v>32</v>
      </c>
      <c r="C3395" t="s">
        <v>20</v>
      </c>
      <c r="D3395" t="s">
        <v>6671</v>
      </c>
      <c r="E3395" s="1">
        <v>44371.648611111108</v>
      </c>
      <c r="F3395" t="s">
        <v>6669</v>
      </c>
      <c r="G3395" s="2">
        <v>44370</v>
      </c>
      <c r="H3395" s="2">
        <v>37608</v>
      </c>
      <c r="I3395">
        <v>16</v>
      </c>
      <c r="J3395" s="2">
        <v>44372</v>
      </c>
      <c r="K3395" s="2">
        <v>44372</v>
      </c>
      <c r="L3395" t="s">
        <v>29</v>
      </c>
      <c r="M3395" t="s">
        <v>30</v>
      </c>
      <c r="N3395" t="s">
        <v>6672</v>
      </c>
      <c r="O3395" t="s">
        <v>396</v>
      </c>
      <c r="P3395" t="s">
        <v>397</v>
      </c>
      <c r="Q3395" t="s">
        <v>118</v>
      </c>
      <c r="T3395" t="str">
        <f>VLOOKUP(O3395,Aggregations!$B$2:$C$12,2,FALSE)</f>
        <v>SUM</v>
      </c>
      <c r="U3395" t="b">
        <f t="shared" si="67"/>
        <v>0</v>
      </c>
    </row>
    <row r="3396" spans="1:21" hidden="1" x14ac:dyDescent="0.25">
      <c r="A3396" t="s">
        <v>6673</v>
      </c>
      <c r="B3396" t="s">
        <v>32</v>
      </c>
      <c r="C3396" t="s">
        <v>20</v>
      </c>
      <c r="D3396" t="s">
        <v>6673</v>
      </c>
      <c r="E3396" s="1">
        <v>43265.65347222222</v>
      </c>
      <c r="F3396" t="s">
        <v>6674</v>
      </c>
      <c r="G3396" s="2">
        <v>43264</v>
      </c>
      <c r="H3396" s="2">
        <v>37608</v>
      </c>
      <c r="I3396">
        <v>1</v>
      </c>
      <c r="J3396" s="2">
        <v>44372</v>
      </c>
      <c r="K3396" s="2">
        <v>44372</v>
      </c>
      <c r="L3396" t="s">
        <v>29</v>
      </c>
      <c r="M3396" t="s">
        <v>30</v>
      </c>
      <c r="N3396" t="s">
        <v>6675</v>
      </c>
      <c r="O3396" t="s">
        <v>34</v>
      </c>
      <c r="P3396" t="s">
        <v>35</v>
      </c>
      <c r="Q3396" t="s">
        <v>142</v>
      </c>
      <c r="R3396" t="s">
        <v>118</v>
      </c>
    </row>
    <row r="3397" spans="1:21" hidden="1" x14ac:dyDescent="0.25">
      <c r="A3397" t="s">
        <v>6676</v>
      </c>
      <c r="B3397" t="s">
        <v>32</v>
      </c>
      <c r="C3397" t="s">
        <v>20</v>
      </c>
      <c r="D3397" t="s">
        <v>6676</v>
      </c>
      <c r="E3397" s="1">
        <v>43265.65347222222</v>
      </c>
      <c r="F3397" t="s">
        <v>6677</v>
      </c>
      <c r="G3397" s="2">
        <v>43264</v>
      </c>
      <c r="H3397" s="2">
        <v>37608</v>
      </c>
      <c r="I3397">
        <v>5</v>
      </c>
      <c r="J3397" s="2">
        <v>44372</v>
      </c>
      <c r="K3397" s="2">
        <v>44372</v>
      </c>
      <c r="L3397" t="s">
        <v>29</v>
      </c>
      <c r="M3397" t="s">
        <v>30</v>
      </c>
      <c r="N3397" t="s">
        <v>6678</v>
      </c>
      <c r="O3397" t="s">
        <v>34</v>
      </c>
      <c r="P3397" t="s">
        <v>35</v>
      </c>
      <c r="Q3397" t="s">
        <v>142</v>
      </c>
      <c r="R3397" t="s">
        <v>118</v>
      </c>
    </row>
    <row r="3398" spans="1:21" hidden="1" x14ac:dyDescent="0.25">
      <c r="A3398" t="s">
        <v>6679</v>
      </c>
      <c r="B3398" t="s">
        <v>32</v>
      </c>
      <c r="C3398" t="s">
        <v>20</v>
      </c>
      <c r="D3398" t="s">
        <v>6679</v>
      </c>
      <c r="E3398" s="1">
        <v>43265.65347222222</v>
      </c>
      <c r="F3398" t="s">
        <v>6680</v>
      </c>
      <c r="G3398" s="2">
        <v>43264</v>
      </c>
      <c r="H3398" s="2">
        <v>39827</v>
      </c>
      <c r="I3398">
        <v>1</v>
      </c>
      <c r="J3398" s="2">
        <v>44372</v>
      </c>
      <c r="K3398" s="2">
        <v>44372</v>
      </c>
      <c r="L3398" t="s">
        <v>29</v>
      </c>
      <c r="M3398" t="s">
        <v>30</v>
      </c>
      <c r="N3398" t="s">
        <v>6681</v>
      </c>
      <c r="O3398" t="s">
        <v>34</v>
      </c>
      <c r="P3398" t="s">
        <v>35</v>
      </c>
      <c r="Q3398" t="s">
        <v>142</v>
      </c>
      <c r="R3398" t="s">
        <v>118</v>
      </c>
    </row>
    <row r="3399" spans="1:21" x14ac:dyDescent="0.25">
      <c r="A3399" t="s">
        <v>6682</v>
      </c>
      <c r="B3399" t="s">
        <v>32</v>
      </c>
      <c r="C3399" t="s">
        <v>20</v>
      </c>
      <c r="D3399" t="s">
        <v>6682</v>
      </c>
      <c r="E3399" s="1">
        <v>44371.648611111108</v>
      </c>
      <c r="F3399" t="s">
        <v>3744</v>
      </c>
      <c r="G3399" s="2">
        <v>44370</v>
      </c>
      <c r="H3399" s="2">
        <v>37608</v>
      </c>
      <c r="I3399">
        <v>69</v>
      </c>
      <c r="J3399" s="2">
        <v>44372</v>
      </c>
      <c r="K3399" s="2">
        <v>44372</v>
      </c>
      <c r="L3399" t="s">
        <v>29</v>
      </c>
      <c r="M3399" t="s">
        <v>30</v>
      </c>
      <c r="N3399" t="s">
        <v>6683</v>
      </c>
      <c r="O3399" t="s">
        <v>396</v>
      </c>
      <c r="P3399" t="s">
        <v>397</v>
      </c>
      <c r="Q3399" t="s">
        <v>118</v>
      </c>
      <c r="T3399" t="str">
        <f>VLOOKUP(O3399,Aggregations!$B$2:$C$12,2,FALSE)</f>
        <v>SUM</v>
      </c>
      <c r="U3399" t="b">
        <f t="shared" ref="U3399:U3404" si="68">ISNUMBER(SEARCH("CLOSE",B3399))</f>
        <v>0</v>
      </c>
    </row>
    <row r="3400" spans="1:21" x14ac:dyDescent="0.25">
      <c r="A3400" t="s">
        <v>6684</v>
      </c>
      <c r="B3400" t="s">
        <v>19</v>
      </c>
      <c r="C3400" t="s">
        <v>20</v>
      </c>
      <c r="D3400" t="s">
        <v>6684</v>
      </c>
      <c r="E3400" s="1">
        <v>44371.648611111108</v>
      </c>
      <c r="F3400" t="s">
        <v>6685</v>
      </c>
      <c r="G3400" s="2">
        <v>44370</v>
      </c>
      <c r="H3400" s="2">
        <v>37608</v>
      </c>
      <c r="I3400">
        <v>8</v>
      </c>
      <c r="J3400" s="2">
        <v>44372</v>
      </c>
      <c r="K3400" s="2">
        <v>44372</v>
      </c>
      <c r="L3400" t="s">
        <v>29</v>
      </c>
      <c r="M3400" t="s">
        <v>30</v>
      </c>
      <c r="N3400" t="s">
        <v>6686</v>
      </c>
      <c r="O3400" t="s">
        <v>396</v>
      </c>
      <c r="P3400" t="s">
        <v>397</v>
      </c>
      <c r="Q3400" t="s">
        <v>118</v>
      </c>
      <c r="T3400" t="str">
        <f>VLOOKUP(O3400,Aggregations!$B$2:$C$12,2,FALSE)</f>
        <v>SUM</v>
      </c>
      <c r="U3400" t="b">
        <f t="shared" si="68"/>
        <v>0</v>
      </c>
    </row>
    <row r="3401" spans="1:21" x14ac:dyDescent="0.25">
      <c r="A3401" t="s">
        <v>6687</v>
      </c>
      <c r="B3401" t="s">
        <v>32</v>
      </c>
      <c r="C3401" t="s">
        <v>20</v>
      </c>
      <c r="D3401" t="s">
        <v>6687</v>
      </c>
      <c r="E3401" s="1">
        <v>44371.648611111108</v>
      </c>
      <c r="F3401" t="s">
        <v>6685</v>
      </c>
      <c r="G3401" s="2">
        <v>44370</v>
      </c>
      <c r="H3401" s="2">
        <v>37608</v>
      </c>
      <c r="I3401">
        <v>24</v>
      </c>
      <c r="J3401" s="2">
        <v>44372</v>
      </c>
      <c r="K3401" s="2">
        <v>44372</v>
      </c>
      <c r="L3401" t="s">
        <v>29</v>
      </c>
      <c r="M3401" t="s">
        <v>30</v>
      </c>
      <c r="N3401" t="s">
        <v>6688</v>
      </c>
      <c r="O3401" t="s">
        <v>396</v>
      </c>
      <c r="P3401" t="s">
        <v>397</v>
      </c>
      <c r="Q3401" t="s">
        <v>118</v>
      </c>
      <c r="T3401" t="str">
        <f>VLOOKUP(O3401,Aggregations!$B$2:$C$12,2,FALSE)</f>
        <v>SUM</v>
      </c>
      <c r="U3401" t="b">
        <f t="shared" si="68"/>
        <v>0</v>
      </c>
    </row>
    <row r="3402" spans="1:21" x14ac:dyDescent="0.25">
      <c r="A3402" t="s">
        <v>6689</v>
      </c>
      <c r="B3402" t="s">
        <v>19</v>
      </c>
      <c r="C3402" t="s">
        <v>20</v>
      </c>
      <c r="D3402" t="s">
        <v>6689</v>
      </c>
      <c r="E3402" s="1">
        <v>44371.648611111108</v>
      </c>
      <c r="F3402" t="s">
        <v>6690</v>
      </c>
      <c r="G3402" s="2">
        <v>44370</v>
      </c>
      <c r="H3402" s="2">
        <v>37608</v>
      </c>
      <c r="I3402">
        <v>4</v>
      </c>
      <c r="J3402" s="2">
        <v>44372</v>
      </c>
      <c r="K3402" s="2">
        <v>44372</v>
      </c>
      <c r="L3402" t="s">
        <v>29</v>
      </c>
      <c r="M3402" t="s">
        <v>30</v>
      </c>
      <c r="N3402" t="s">
        <v>6691</v>
      </c>
      <c r="O3402" t="s">
        <v>396</v>
      </c>
      <c r="P3402" t="s">
        <v>397</v>
      </c>
      <c r="Q3402" t="s">
        <v>118</v>
      </c>
      <c r="T3402" t="str">
        <f>VLOOKUP(O3402,Aggregations!$B$2:$C$12,2,FALSE)</f>
        <v>SUM</v>
      </c>
      <c r="U3402" t="b">
        <f t="shared" si="68"/>
        <v>0</v>
      </c>
    </row>
    <row r="3403" spans="1:21" x14ac:dyDescent="0.25">
      <c r="A3403" t="s">
        <v>6692</v>
      </c>
      <c r="B3403" t="s">
        <v>32</v>
      </c>
      <c r="C3403" t="s">
        <v>20</v>
      </c>
      <c r="D3403" t="s">
        <v>6692</v>
      </c>
      <c r="E3403" s="1">
        <v>44371.648611111108</v>
      </c>
      <c r="F3403" t="s">
        <v>6690</v>
      </c>
      <c r="G3403" s="2">
        <v>44370</v>
      </c>
      <c r="H3403" s="2">
        <v>37608</v>
      </c>
      <c r="I3403">
        <v>31</v>
      </c>
      <c r="J3403" s="2">
        <v>44372</v>
      </c>
      <c r="K3403" s="2">
        <v>44372</v>
      </c>
      <c r="L3403" t="s">
        <v>29</v>
      </c>
      <c r="M3403" t="s">
        <v>30</v>
      </c>
      <c r="N3403" t="s">
        <v>6693</v>
      </c>
      <c r="O3403" t="s">
        <v>396</v>
      </c>
      <c r="P3403" t="s">
        <v>397</v>
      </c>
      <c r="Q3403" t="s">
        <v>118</v>
      </c>
      <c r="T3403" t="str">
        <f>VLOOKUP(O3403,Aggregations!$B$2:$C$12,2,FALSE)</f>
        <v>SUM</v>
      </c>
      <c r="U3403" t="b">
        <f t="shared" si="68"/>
        <v>0</v>
      </c>
    </row>
    <row r="3404" spans="1:21" x14ac:dyDescent="0.25">
      <c r="A3404" t="s">
        <v>6694</v>
      </c>
      <c r="B3404" t="s">
        <v>32</v>
      </c>
      <c r="C3404" t="s">
        <v>20</v>
      </c>
      <c r="D3404" t="s">
        <v>6694</v>
      </c>
      <c r="E3404" s="1">
        <v>44371.648611111108</v>
      </c>
      <c r="F3404" t="s">
        <v>6635</v>
      </c>
      <c r="G3404" s="2">
        <v>44370</v>
      </c>
      <c r="H3404" s="2">
        <v>37608</v>
      </c>
      <c r="I3404">
        <v>48</v>
      </c>
      <c r="J3404" s="2">
        <v>44372</v>
      </c>
      <c r="K3404" s="2">
        <v>44372</v>
      </c>
      <c r="L3404" t="s">
        <v>29</v>
      </c>
      <c r="M3404" t="s">
        <v>30</v>
      </c>
      <c r="N3404" t="s">
        <v>6695</v>
      </c>
      <c r="O3404" t="s">
        <v>396</v>
      </c>
      <c r="P3404" t="s">
        <v>397</v>
      </c>
      <c r="Q3404" t="s">
        <v>118</v>
      </c>
      <c r="T3404" t="str">
        <f>VLOOKUP(O3404,Aggregations!$B$2:$C$12,2,FALSE)</f>
        <v>SUM</v>
      </c>
      <c r="U3404" t="b">
        <f t="shared" si="68"/>
        <v>0</v>
      </c>
    </row>
    <row r="3405" spans="1:21" hidden="1" x14ac:dyDescent="0.25">
      <c r="A3405" t="s">
        <v>6696</v>
      </c>
      <c r="B3405" t="s">
        <v>32</v>
      </c>
      <c r="C3405" t="s">
        <v>20</v>
      </c>
      <c r="D3405" t="s">
        <v>6696</v>
      </c>
      <c r="E3405" s="1">
        <v>43265.65347222222</v>
      </c>
      <c r="F3405" t="s">
        <v>6697</v>
      </c>
      <c r="G3405" s="2">
        <v>43264</v>
      </c>
      <c r="H3405" s="2">
        <v>37608</v>
      </c>
      <c r="I3405">
        <v>1</v>
      </c>
      <c r="J3405" s="2">
        <v>44372</v>
      </c>
      <c r="K3405" s="2">
        <v>44372</v>
      </c>
      <c r="L3405" t="s">
        <v>29</v>
      </c>
      <c r="M3405" t="s">
        <v>30</v>
      </c>
      <c r="N3405" t="s">
        <v>6698</v>
      </c>
      <c r="O3405" t="s">
        <v>34</v>
      </c>
      <c r="P3405" t="s">
        <v>35</v>
      </c>
      <c r="Q3405" t="s">
        <v>142</v>
      </c>
      <c r="R3405" t="s">
        <v>118</v>
      </c>
    </row>
    <row r="3406" spans="1:21" hidden="1" x14ac:dyDescent="0.25">
      <c r="A3406" t="s">
        <v>6699</v>
      </c>
      <c r="B3406" t="s">
        <v>32</v>
      </c>
      <c r="C3406" t="s">
        <v>20</v>
      </c>
      <c r="D3406" t="s">
        <v>6699</v>
      </c>
      <c r="E3406" s="1">
        <v>43265.65347222222</v>
      </c>
      <c r="F3406" t="s">
        <v>6700</v>
      </c>
      <c r="G3406" s="2">
        <v>43264</v>
      </c>
      <c r="H3406" s="2">
        <v>37608</v>
      </c>
      <c r="I3406">
        <v>2</v>
      </c>
      <c r="J3406" s="2">
        <v>44372</v>
      </c>
      <c r="K3406" s="2">
        <v>44372</v>
      </c>
      <c r="L3406" t="s">
        <v>29</v>
      </c>
      <c r="M3406" t="s">
        <v>30</v>
      </c>
      <c r="N3406" t="s">
        <v>6701</v>
      </c>
      <c r="O3406" t="s">
        <v>34</v>
      </c>
      <c r="P3406" t="s">
        <v>35</v>
      </c>
      <c r="Q3406" t="s">
        <v>142</v>
      </c>
      <c r="R3406" t="s">
        <v>118</v>
      </c>
    </row>
    <row r="3407" spans="1:21" x14ac:dyDescent="0.25">
      <c r="A3407" t="s">
        <v>6702</v>
      </c>
      <c r="B3407" t="s">
        <v>19</v>
      </c>
      <c r="C3407" t="s">
        <v>20</v>
      </c>
      <c r="D3407" t="s">
        <v>6702</v>
      </c>
      <c r="E3407" s="1">
        <v>44371.648611111108</v>
      </c>
      <c r="F3407" t="s">
        <v>6703</v>
      </c>
      <c r="G3407" s="2">
        <v>44370</v>
      </c>
      <c r="H3407" s="2">
        <v>37608</v>
      </c>
      <c r="I3407">
        <v>8</v>
      </c>
      <c r="J3407" s="2">
        <v>44372</v>
      </c>
      <c r="K3407" s="2">
        <v>44372</v>
      </c>
      <c r="L3407" t="s">
        <v>29</v>
      </c>
      <c r="M3407" t="s">
        <v>30</v>
      </c>
      <c r="N3407" t="s">
        <v>6704</v>
      </c>
      <c r="O3407" t="s">
        <v>396</v>
      </c>
      <c r="P3407" t="s">
        <v>397</v>
      </c>
      <c r="Q3407" t="s">
        <v>118</v>
      </c>
      <c r="T3407" t="str">
        <f>VLOOKUP(O3407,Aggregations!$B$2:$C$12,2,FALSE)</f>
        <v>SUM</v>
      </c>
      <c r="U3407" t="b">
        <f t="shared" ref="U3407:U3408" si="69">ISNUMBER(SEARCH("CLOSE",B3407))</f>
        <v>0</v>
      </c>
    </row>
    <row r="3408" spans="1:21" x14ac:dyDescent="0.25">
      <c r="A3408" t="s">
        <v>6705</v>
      </c>
      <c r="B3408" t="s">
        <v>32</v>
      </c>
      <c r="C3408" t="s">
        <v>20</v>
      </c>
      <c r="D3408" t="s">
        <v>6705</v>
      </c>
      <c r="E3408" s="1">
        <v>44371.648611111108</v>
      </c>
      <c r="F3408" t="s">
        <v>6703</v>
      </c>
      <c r="G3408" s="2">
        <v>44370</v>
      </c>
      <c r="H3408" s="2">
        <v>37608</v>
      </c>
      <c r="I3408">
        <v>44</v>
      </c>
      <c r="J3408" s="2">
        <v>44372</v>
      </c>
      <c r="K3408" s="2">
        <v>44372</v>
      </c>
      <c r="L3408" t="s">
        <v>29</v>
      </c>
      <c r="M3408" t="s">
        <v>30</v>
      </c>
      <c r="N3408" t="s">
        <v>6706</v>
      </c>
      <c r="O3408" t="s">
        <v>396</v>
      </c>
      <c r="P3408" t="s">
        <v>397</v>
      </c>
      <c r="Q3408" t="s">
        <v>118</v>
      </c>
      <c r="T3408" t="str">
        <f>VLOOKUP(O3408,Aggregations!$B$2:$C$12,2,FALSE)</f>
        <v>SUM</v>
      </c>
      <c r="U3408" t="b">
        <f t="shared" si="69"/>
        <v>0</v>
      </c>
    </row>
    <row r="3409" spans="1:21" hidden="1" x14ac:dyDescent="0.25">
      <c r="A3409" t="s">
        <v>6707</v>
      </c>
      <c r="B3409" t="s">
        <v>6708</v>
      </c>
      <c r="C3409" t="s">
        <v>20</v>
      </c>
      <c r="D3409" t="s">
        <v>6707</v>
      </c>
      <c r="E3409" s="1">
        <v>42650.656944444447</v>
      </c>
      <c r="F3409" t="s">
        <v>6709</v>
      </c>
      <c r="G3409" s="2">
        <v>42649</v>
      </c>
      <c r="H3409" s="2">
        <v>19360</v>
      </c>
      <c r="I3409">
        <v>27</v>
      </c>
      <c r="J3409" s="2">
        <v>44372</v>
      </c>
      <c r="K3409" s="2">
        <v>44372</v>
      </c>
      <c r="L3409" t="s">
        <v>29</v>
      </c>
      <c r="M3409" t="s">
        <v>30</v>
      </c>
      <c r="N3409" t="s">
        <v>6710</v>
      </c>
      <c r="O3409" t="s">
        <v>65</v>
      </c>
      <c r="P3409" t="s">
        <v>66</v>
      </c>
      <c r="Q3409" t="s">
        <v>142</v>
      </c>
      <c r="R3409" t="s">
        <v>118</v>
      </c>
    </row>
    <row r="3410" spans="1:21" hidden="1" x14ac:dyDescent="0.25">
      <c r="A3410" t="s">
        <v>6711</v>
      </c>
      <c r="B3410" t="s">
        <v>830</v>
      </c>
      <c r="C3410" t="s">
        <v>20</v>
      </c>
      <c r="D3410" t="s">
        <v>6711</v>
      </c>
      <c r="E3410" s="1">
        <v>44280.522916666669</v>
      </c>
      <c r="F3410" t="s">
        <v>6712</v>
      </c>
      <c r="G3410" s="2">
        <v>44228</v>
      </c>
      <c r="H3410" s="2">
        <v>27400</v>
      </c>
      <c r="I3410">
        <v>33</v>
      </c>
      <c r="J3410" s="2">
        <v>44372</v>
      </c>
      <c r="K3410" s="2">
        <v>44372</v>
      </c>
      <c r="L3410" t="s">
        <v>22</v>
      </c>
      <c r="M3410" t="s">
        <v>23</v>
      </c>
      <c r="N3410" t="s">
        <v>6713</v>
      </c>
      <c r="O3410" t="s">
        <v>25</v>
      </c>
      <c r="P3410" t="s">
        <v>26</v>
      </c>
      <c r="Q3410" t="s">
        <v>142</v>
      </c>
      <c r="R3410" t="s">
        <v>118</v>
      </c>
    </row>
    <row r="3411" spans="1:21" x14ac:dyDescent="0.25">
      <c r="A3411" t="s">
        <v>6714</v>
      </c>
      <c r="B3411" t="s">
        <v>830</v>
      </c>
      <c r="C3411" t="s">
        <v>20</v>
      </c>
      <c r="D3411" t="s">
        <v>6714</v>
      </c>
      <c r="E3411" s="1">
        <v>44369.502083333333</v>
      </c>
      <c r="F3411" t="s">
        <v>6715</v>
      </c>
      <c r="G3411" s="2">
        <v>44347</v>
      </c>
      <c r="H3411" s="2">
        <v>27400</v>
      </c>
      <c r="I3411">
        <v>15</v>
      </c>
      <c r="J3411" s="2">
        <v>44372</v>
      </c>
      <c r="K3411" s="2">
        <v>44372</v>
      </c>
      <c r="L3411" t="s">
        <v>29</v>
      </c>
      <c r="M3411" t="s">
        <v>30</v>
      </c>
      <c r="N3411" t="s">
        <v>6716</v>
      </c>
      <c r="O3411" t="s">
        <v>25</v>
      </c>
      <c r="P3411" t="s">
        <v>26</v>
      </c>
      <c r="Q3411" t="s">
        <v>118</v>
      </c>
      <c r="T3411" t="str">
        <f>VLOOKUP(O3411,Aggregations!$B$2:$C$12,2,FALSE)</f>
        <v>SUM</v>
      </c>
      <c r="U3411" t="b">
        <f t="shared" ref="U3411:U3412" si="70">ISNUMBER(SEARCH("CLOSE",B3411))</f>
        <v>0</v>
      </c>
    </row>
    <row r="3412" spans="1:21" x14ac:dyDescent="0.25">
      <c r="A3412" t="s">
        <v>6717</v>
      </c>
      <c r="B3412" t="s">
        <v>32</v>
      </c>
      <c r="C3412" t="s">
        <v>20</v>
      </c>
      <c r="D3412" t="s">
        <v>6717</v>
      </c>
      <c r="E3412" s="1">
        <v>44371.648611111108</v>
      </c>
      <c r="G3412" s="2">
        <v>44370</v>
      </c>
      <c r="H3412" s="2">
        <v>37608</v>
      </c>
      <c r="I3412">
        <v>25</v>
      </c>
      <c r="J3412" s="2">
        <v>44372</v>
      </c>
      <c r="K3412" s="2">
        <v>44372</v>
      </c>
      <c r="L3412" t="s">
        <v>29</v>
      </c>
      <c r="M3412" t="s">
        <v>30</v>
      </c>
      <c r="N3412" t="s">
        <v>6718</v>
      </c>
      <c r="O3412" t="s">
        <v>396</v>
      </c>
      <c r="P3412" t="s">
        <v>397</v>
      </c>
      <c r="Q3412" t="s">
        <v>118</v>
      </c>
      <c r="T3412" t="str">
        <f>VLOOKUP(O3412,Aggregations!$B$2:$C$12,2,FALSE)</f>
        <v>SUM</v>
      </c>
      <c r="U3412" t="b">
        <f t="shared" si="70"/>
        <v>0</v>
      </c>
    </row>
    <row r="3413" spans="1:21" hidden="1" x14ac:dyDescent="0.25">
      <c r="A3413" t="s">
        <v>6719</v>
      </c>
      <c r="B3413" t="s">
        <v>830</v>
      </c>
      <c r="C3413" t="s">
        <v>20</v>
      </c>
      <c r="D3413" t="s">
        <v>6719</v>
      </c>
      <c r="E3413" s="1">
        <v>44278.6</v>
      </c>
      <c r="F3413" t="s">
        <v>6720</v>
      </c>
      <c r="G3413" s="2">
        <v>44228</v>
      </c>
      <c r="H3413" s="2">
        <v>27400</v>
      </c>
      <c r="I3413">
        <v>1</v>
      </c>
      <c r="J3413" s="2">
        <v>44372</v>
      </c>
      <c r="K3413" s="2">
        <v>44372</v>
      </c>
      <c r="L3413" t="s">
        <v>29</v>
      </c>
      <c r="M3413" t="s">
        <v>30</v>
      </c>
      <c r="N3413" t="s">
        <v>6721</v>
      </c>
      <c r="O3413" t="s">
        <v>25</v>
      </c>
      <c r="P3413" t="s">
        <v>26</v>
      </c>
      <c r="Q3413" t="s">
        <v>142</v>
      </c>
      <c r="R3413" t="s">
        <v>118</v>
      </c>
    </row>
    <row r="3414" spans="1:21" hidden="1" x14ac:dyDescent="0.25">
      <c r="A3414" t="s">
        <v>6722</v>
      </c>
      <c r="B3414" t="s">
        <v>830</v>
      </c>
      <c r="C3414" t="s">
        <v>20</v>
      </c>
      <c r="D3414" t="s">
        <v>6722</v>
      </c>
      <c r="E3414" s="1">
        <v>44278.6</v>
      </c>
      <c r="F3414" t="s">
        <v>6720</v>
      </c>
      <c r="G3414" s="2">
        <v>44228</v>
      </c>
      <c r="H3414" s="2">
        <v>27400</v>
      </c>
      <c r="I3414">
        <v>5</v>
      </c>
      <c r="J3414" s="2">
        <v>44372</v>
      </c>
      <c r="K3414" s="2">
        <v>44372</v>
      </c>
      <c r="L3414" t="s">
        <v>22</v>
      </c>
      <c r="M3414" t="s">
        <v>23</v>
      </c>
      <c r="N3414" t="s">
        <v>6721</v>
      </c>
      <c r="O3414" t="s">
        <v>25</v>
      </c>
      <c r="P3414" t="s">
        <v>26</v>
      </c>
      <c r="Q3414" t="s">
        <v>142</v>
      </c>
      <c r="R3414" t="s">
        <v>118</v>
      </c>
    </row>
    <row r="3415" spans="1:21" hidden="1" x14ac:dyDescent="0.25">
      <c r="A3415" t="s">
        <v>6723</v>
      </c>
      <c r="B3415" t="s">
        <v>830</v>
      </c>
      <c r="C3415" t="s">
        <v>20</v>
      </c>
      <c r="D3415" t="s">
        <v>6723</v>
      </c>
      <c r="E3415" s="1">
        <v>44280.521527777775</v>
      </c>
      <c r="F3415" t="s">
        <v>6720</v>
      </c>
      <c r="G3415" s="2">
        <v>44228</v>
      </c>
      <c r="H3415" s="2">
        <v>29528</v>
      </c>
      <c r="I3415">
        <v>1</v>
      </c>
      <c r="J3415" s="2">
        <v>44372</v>
      </c>
      <c r="K3415" s="2">
        <v>44372</v>
      </c>
      <c r="L3415" t="s">
        <v>29</v>
      </c>
      <c r="M3415" t="s">
        <v>30</v>
      </c>
      <c r="N3415" t="s">
        <v>6724</v>
      </c>
      <c r="O3415" t="s">
        <v>25</v>
      </c>
      <c r="P3415" t="s">
        <v>26</v>
      </c>
      <c r="Q3415" t="s">
        <v>142</v>
      </c>
      <c r="R3415" t="s">
        <v>118</v>
      </c>
    </row>
    <row r="3416" spans="1:21" hidden="1" x14ac:dyDescent="0.25">
      <c r="A3416" t="s">
        <v>6725</v>
      </c>
      <c r="B3416" t="s">
        <v>830</v>
      </c>
      <c r="C3416" t="s">
        <v>20</v>
      </c>
      <c r="D3416" t="s">
        <v>6725</v>
      </c>
      <c r="E3416" s="1">
        <v>44280.521527777775</v>
      </c>
      <c r="F3416" t="s">
        <v>6720</v>
      </c>
      <c r="G3416" s="2">
        <v>44228</v>
      </c>
      <c r="H3416" s="2">
        <v>29528</v>
      </c>
      <c r="I3416">
        <v>5</v>
      </c>
      <c r="J3416" s="2">
        <v>44372</v>
      </c>
      <c r="K3416" s="2">
        <v>44372</v>
      </c>
      <c r="L3416" t="s">
        <v>22</v>
      </c>
      <c r="M3416" t="s">
        <v>23</v>
      </c>
      <c r="N3416" t="s">
        <v>6724</v>
      </c>
      <c r="O3416" t="s">
        <v>25</v>
      </c>
      <c r="P3416" t="s">
        <v>26</v>
      </c>
      <c r="Q3416" t="s">
        <v>142</v>
      </c>
      <c r="R3416" t="s">
        <v>118</v>
      </c>
    </row>
    <row r="3417" spans="1:21" hidden="1" x14ac:dyDescent="0.25">
      <c r="A3417" t="s">
        <v>6726</v>
      </c>
      <c r="B3417" t="s">
        <v>19</v>
      </c>
      <c r="C3417" t="s">
        <v>20</v>
      </c>
      <c r="D3417" t="s">
        <v>6726</v>
      </c>
      <c r="E3417" s="1">
        <v>41103.34652777778</v>
      </c>
      <c r="F3417" t="s">
        <v>6727</v>
      </c>
      <c r="G3417" s="2">
        <v>41101</v>
      </c>
      <c r="H3417" s="2">
        <v>30685</v>
      </c>
      <c r="I3417">
        <v>1</v>
      </c>
      <c r="J3417" s="2">
        <v>44372</v>
      </c>
      <c r="K3417" s="2">
        <v>44372</v>
      </c>
      <c r="L3417" t="s">
        <v>29</v>
      </c>
      <c r="M3417" t="s">
        <v>30</v>
      </c>
      <c r="N3417" t="s">
        <v>6728</v>
      </c>
      <c r="O3417" t="s">
        <v>25</v>
      </c>
      <c r="P3417" t="s">
        <v>26</v>
      </c>
      <c r="Q3417" t="s">
        <v>142</v>
      </c>
      <c r="R3417" t="s">
        <v>118</v>
      </c>
    </row>
    <row r="3418" spans="1:21" hidden="1" x14ac:dyDescent="0.25">
      <c r="A3418" t="s">
        <v>6729</v>
      </c>
      <c r="B3418" t="s">
        <v>94</v>
      </c>
      <c r="C3418" t="s">
        <v>20</v>
      </c>
      <c r="D3418" t="s">
        <v>6729</v>
      </c>
      <c r="E3418" s="1">
        <v>42674.655555555553</v>
      </c>
      <c r="F3418" t="s">
        <v>6730</v>
      </c>
      <c r="G3418" s="2">
        <v>42671</v>
      </c>
      <c r="H3418" s="2">
        <v>36714</v>
      </c>
      <c r="I3418">
        <v>2</v>
      </c>
      <c r="J3418" s="2">
        <v>44372</v>
      </c>
      <c r="K3418" s="2">
        <v>44372</v>
      </c>
      <c r="L3418" t="s">
        <v>29</v>
      </c>
      <c r="M3418" t="s">
        <v>30</v>
      </c>
      <c r="N3418" t="s">
        <v>6731</v>
      </c>
      <c r="O3418" t="s">
        <v>65</v>
      </c>
      <c r="P3418" t="s">
        <v>66</v>
      </c>
      <c r="Q3418" t="s">
        <v>142</v>
      </c>
      <c r="R3418" t="s">
        <v>118</v>
      </c>
    </row>
    <row r="3419" spans="1:21" hidden="1" x14ac:dyDescent="0.25">
      <c r="A3419" t="s">
        <v>6732</v>
      </c>
      <c r="B3419" t="s">
        <v>94</v>
      </c>
      <c r="C3419" t="s">
        <v>20</v>
      </c>
      <c r="D3419" t="s">
        <v>6732</v>
      </c>
      <c r="E3419" s="1">
        <v>42674.661805555559</v>
      </c>
      <c r="F3419" t="s">
        <v>6733</v>
      </c>
      <c r="G3419" s="2">
        <v>42671</v>
      </c>
      <c r="H3419" s="2">
        <v>36714</v>
      </c>
      <c r="I3419">
        <v>8</v>
      </c>
      <c r="J3419" s="2">
        <v>44372</v>
      </c>
      <c r="K3419" s="2">
        <v>44372</v>
      </c>
      <c r="L3419" t="s">
        <v>29</v>
      </c>
      <c r="M3419" t="s">
        <v>30</v>
      </c>
      <c r="N3419" t="s">
        <v>6734</v>
      </c>
      <c r="O3419" t="s">
        <v>65</v>
      </c>
      <c r="P3419" t="s">
        <v>66</v>
      </c>
      <c r="Q3419" t="s">
        <v>142</v>
      </c>
      <c r="R3419" t="s">
        <v>118</v>
      </c>
    </row>
    <row r="3420" spans="1:21" hidden="1" x14ac:dyDescent="0.25">
      <c r="A3420" t="s">
        <v>6735</v>
      </c>
      <c r="B3420" t="s">
        <v>94</v>
      </c>
      <c r="C3420" t="s">
        <v>20</v>
      </c>
      <c r="D3420" t="s">
        <v>6735</v>
      </c>
      <c r="E3420" s="1">
        <v>42674.65625</v>
      </c>
      <c r="F3420" t="s">
        <v>6736</v>
      </c>
      <c r="G3420" s="2">
        <v>42671</v>
      </c>
      <c r="H3420" s="2">
        <v>36714</v>
      </c>
      <c r="I3420">
        <v>17</v>
      </c>
      <c r="J3420" s="2">
        <v>44372</v>
      </c>
      <c r="K3420" s="2">
        <v>44372</v>
      </c>
      <c r="L3420" t="s">
        <v>29</v>
      </c>
      <c r="M3420" t="s">
        <v>30</v>
      </c>
      <c r="N3420" t="s">
        <v>6737</v>
      </c>
      <c r="O3420" t="s">
        <v>65</v>
      </c>
      <c r="P3420" t="s">
        <v>66</v>
      </c>
      <c r="Q3420" t="s">
        <v>142</v>
      </c>
      <c r="R3420" t="s">
        <v>118</v>
      </c>
    </row>
    <row r="3421" spans="1:21" hidden="1" x14ac:dyDescent="0.25">
      <c r="A3421" t="s">
        <v>6738</v>
      </c>
      <c r="B3421" t="s">
        <v>94</v>
      </c>
      <c r="C3421" t="s">
        <v>20</v>
      </c>
      <c r="D3421" t="s">
        <v>6738</v>
      </c>
      <c r="E3421" s="1">
        <v>42674.656944444447</v>
      </c>
      <c r="F3421" t="s">
        <v>6739</v>
      </c>
      <c r="G3421" s="2">
        <v>42671</v>
      </c>
      <c r="H3421" s="2">
        <v>36714</v>
      </c>
      <c r="I3421">
        <v>4</v>
      </c>
      <c r="J3421" s="2">
        <v>44372</v>
      </c>
      <c r="K3421" s="2">
        <v>44372</v>
      </c>
      <c r="L3421" t="s">
        <v>29</v>
      </c>
      <c r="M3421" t="s">
        <v>30</v>
      </c>
      <c r="N3421" t="s">
        <v>6740</v>
      </c>
      <c r="O3421" t="s">
        <v>65</v>
      </c>
      <c r="P3421" t="s">
        <v>66</v>
      </c>
      <c r="Q3421" t="s">
        <v>142</v>
      </c>
      <c r="R3421" t="s">
        <v>118</v>
      </c>
    </row>
    <row r="3422" spans="1:21" hidden="1" x14ac:dyDescent="0.25">
      <c r="A3422" t="s">
        <v>6741</v>
      </c>
      <c r="B3422" t="s">
        <v>94</v>
      </c>
      <c r="C3422" t="s">
        <v>20</v>
      </c>
      <c r="D3422" t="s">
        <v>6741</v>
      </c>
      <c r="E3422" s="1">
        <v>42674.662499999999</v>
      </c>
      <c r="F3422" t="s">
        <v>6742</v>
      </c>
      <c r="G3422" s="2">
        <v>42671</v>
      </c>
      <c r="H3422" s="2">
        <v>36714</v>
      </c>
      <c r="I3422">
        <v>1</v>
      </c>
      <c r="J3422" s="2">
        <v>44372</v>
      </c>
      <c r="K3422" s="2">
        <v>44372</v>
      </c>
      <c r="L3422" t="s">
        <v>29</v>
      </c>
      <c r="M3422" t="s">
        <v>30</v>
      </c>
      <c r="N3422" t="s">
        <v>6743</v>
      </c>
      <c r="O3422" t="s">
        <v>65</v>
      </c>
      <c r="P3422" t="s">
        <v>66</v>
      </c>
      <c r="Q3422" t="s">
        <v>142</v>
      </c>
      <c r="R3422" t="s">
        <v>118</v>
      </c>
    </row>
    <row r="3423" spans="1:21" hidden="1" x14ac:dyDescent="0.25">
      <c r="A3423" t="s">
        <v>6744</v>
      </c>
      <c r="B3423" t="s">
        <v>94</v>
      </c>
      <c r="C3423" t="s">
        <v>20</v>
      </c>
      <c r="D3423" t="s">
        <v>6744</v>
      </c>
      <c r="E3423" s="1">
        <v>42674.656944444447</v>
      </c>
      <c r="F3423" t="s">
        <v>6745</v>
      </c>
      <c r="G3423" s="2">
        <v>42671</v>
      </c>
      <c r="H3423" s="2">
        <v>36714</v>
      </c>
      <c r="I3423">
        <v>1</v>
      </c>
      <c r="J3423" s="2">
        <v>44372</v>
      </c>
      <c r="K3423" s="2">
        <v>44372</v>
      </c>
      <c r="L3423" t="s">
        <v>29</v>
      </c>
      <c r="M3423" t="s">
        <v>30</v>
      </c>
      <c r="N3423" t="s">
        <v>6746</v>
      </c>
      <c r="O3423" t="s">
        <v>65</v>
      </c>
      <c r="P3423" t="s">
        <v>66</v>
      </c>
      <c r="Q3423" t="s">
        <v>142</v>
      </c>
      <c r="R3423" t="s">
        <v>118</v>
      </c>
    </row>
    <row r="3424" spans="1:21" hidden="1" x14ac:dyDescent="0.25">
      <c r="A3424" t="s">
        <v>6747</v>
      </c>
      <c r="B3424" t="s">
        <v>94</v>
      </c>
      <c r="C3424" t="s">
        <v>20</v>
      </c>
      <c r="D3424" t="s">
        <v>6747</v>
      </c>
      <c r="E3424" s="1">
        <v>42674.660416666666</v>
      </c>
      <c r="F3424" t="s">
        <v>6748</v>
      </c>
      <c r="G3424" s="2">
        <v>42671</v>
      </c>
      <c r="H3424" s="2">
        <v>36714</v>
      </c>
      <c r="I3424">
        <v>11</v>
      </c>
      <c r="J3424" s="2">
        <v>44372</v>
      </c>
      <c r="K3424" s="2">
        <v>44372</v>
      </c>
      <c r="L3424" t="s">
        <v>29</v>
      </c>
      <c r="M3424" t="s">
        <v>30</v>
      </c>
      <c r="N3424" t="s">
        <v>6749</v>
      </c>
      <c r="O3424" t="s">
        <v>65</v>
      </c>
      <c r="P3424" t="s">
        <v>66</v>
      </c>
      <c r="Q3424" t="s">
        <v>142</v>
      </c>
      <c r="R3424" t="s">
        <v>118</v>
      </c>
    </row>
    <row r="3425" spans="1:21" hidden="1" x14ac:dyDescent="0.25">
      <c r="A3425" t="s">
        <v>6750</v>
      </c>
      <c r="B3425" t="s">
        <v>94</v>
      </c>
      <c r="C3425" t="s">
        <v>20</v>
      </c>
      <c r="D3425" t="s">
        <v>6750</v>
      </c>
      <c r="E3425" s="1">
        <v>42674.661111111112</v>
      </c>
      <c r="F3425" t="s">
        <v>6751</v>
      </c>
      <c r="G3425" s="2">
        <v>42671</v>
      </c>
      <c r="H3425" s="2">
        <v>36714</v>
      </c>
      <c r="I3425">
        <v>17</v>
      </c>
      <c r="J3425" s="2">
        <v>44372</v>
      </c>
      <c r="K3425" s="2">
        <v>44372</v>
      </c>
      <c r="L3425" t="s">
        <v>29</v>
      </c>
      <c r="M3425" t="s">
        <v>30</v>
      </c>
      <c r="N3425" t="s">
        <v>6752</v>
      </c>
      <c r="O3425" t="s">
        <v>65</v>
      </c>
      <c r="P3425" t="s">
        <v>66</v>
      </c>
      <c r="Q3425" t="s">
        <v>142</v>
      </c>
      <c r="R3425" t="s">
        <v>118</v>
      </c>
    </row>
    <row r="3426" spans="1:21" hidden="1" x14ac:dyDescent="0.25">
      <c r="A3426" t="s">
        <v>6753</v>
      </c>
      <c r="B3426" t="s">
        <v>19</v>
      </c>
      <c r="C3426" t="s">
        <v>20</v>
      </c>
      <c r="D3426" t="s">
        <v>6753</v>
      </c>
      <c r="E3426" s="1">
        <v>42369.671527777777</v>
      </c>
      <c r="F3426" t="s">
        <v>6754</v>
      </c>
      <c r="G3426" s="2">
        <v>42368</v>
      </c>
      <c r="H3426" s="2">
        <v>39897</v>
      </c>
      <c r="I3426">
        <v>3</v>
      </c>
      <c r="J3426" s="2">
        <v>44372</v>
      </c>
      <c r="K3426" s="2">
        <v>44372</v>
      </c>
      <c r="L3426" t="s">
        <v>29</v>
      </c>
      <c r="M3426" t="s">
        <v>30</v>
      </c>
      <c r="N3426" t="s">
        <v>6755</v>
      </c>
      <c r="O3426" t="s">
        <v>396</v>
      </c>
      <c r="P3426" t="s">
        <v>397</v>
      </c>
      <c r="Q3426" t="s">
        <v>142</v>
      </c>
      <c r="R3426" t="s">
        <v>118</v>
      </c>
    </row>
    <row r="3427" spans="1:21" hidden="1" x14ac:dyDescent="0.25">
      <c r="A3427" t="s">
        <v>6756</v>
      </c>
      <c r="B3427" t="s">
        <v>94</v>
      </c>
      <c r="C3427" t="s">
        <v>20</v>
      </c>
      <c r="D3427" t="s">
        <v>6756</v>
      </c>
      <c r="E3427" s="1">
        <v>38925.496527777781</v>
      </c>
      <c r="F3427" t="s">
        <v>5984</v>
      </c>
      <c r="G3427" s="2">
        <v>36679</v>
      </c>
      <c r="H3427" s="2">
        <v>21643</v>
      </c>
      <c r="I3427">
        <v>3</v>
      </c>
      <c r="J3427" s="2">
        <v>44372</v>
      </c>
      <c r="K3427" s="2">
        <v>44372</v>
      </c>
      <c r="L3427" t="s">
        <v>29</v>
      </c>
      <c r="M3427" t="s">
        <v>30</v>
      </c>
      <c r="N3427" t="s">
        <v>6757</v>
      </c>
      <c r="O3427" t="s">
        <v>65</v>
      </c>
      <c r="P3427" t="s">
        <v>66</v>
      </c>
      <c r="Q3427" t="s">
        <v>142</v>
      </c>
      <c r="R3427" t="s">
        <v>118</v>
      </c>
    </row>
    <row r="3428" spans="1:21" hidden="1" x14ac:dyDescent="0.25">
      <c r="A3428" t="s">
        <v>6758</v>
      </c>
      <c r="B3428" t="s">
        <v>94</v>
      </c>
      <c r="C3428" t="s">
        <v>20</v>
      </c>
      <c r="D3428" t="s">
        <v>6758</v>
      </c>
      <c r="E3428" s="1">
        <v>44368.725694444445</v>
      </c>
      <c r="F3428" t="s">
        <v>6190</v>
      </c>
      <c r="G3428" s="2">
        <v>44365</v>
      </c>
      <c r="H3428" s="2">
        <v>21748</v>
      </c>
      <c r="I3428">
        <v>23</v>
      </c>
      <c r="J3428" s="2">
        <v>44372</v>
      </c>
      <c r="K3428" s="2">
        <v>44372</v>
      </c>
      <c r="L3428" t="s">
        <v>29</v>
      </c>
      <c r="M3428" t="s">
        <v>30</v>
      </c>
      <c r="N3428" t="s">
        <v>6759</v>
      </c>
      <c r="O3428" t="s">
        <v>65</v>
      </c>
      <c r="P3428" t="s">
        <v>66</v>
      </c>
      <c r="Q3428" t="s">
        <v>118</v>
      </c>
      <c r="T3428" t="str">
        <f>VLOOKUP(O3428,Aggregations!$B$2:$C$12,2,FALSE)</f>
        <v>AVERAGE</v>
      </c>
      <c r="U3428" t="b">
        <f>ISNUMBER(SEARCH("CLOSE",B3428))</f>
        <v>0</v>
      </c>
    </row>
    <row r="3429" spans="1:21" hidden="1" x14ac:dyDescent="0.25">
      <c r="A3429" t="s">
        <v>6760</v>
      </c>
      <c r="B3429" t="s">
        <v>94</v>
      </c>
      <c r="C3429" t="s">
        <v>20</v>
      </c>
      <c r="D3429" t="s">
        <v>6760</v>
      </c>
      <c r="E3429" s="1">
        <v>38945.561805555553</v>
      </c>
      <c r="F3429" t="s">
        <v>5984</v>
      </c>
      <c r="G3429" s="2">
        <v>37127</v>
      </c>
      <c r="H3429" s="2">
        <v>21748</v>
      </c>
      <c r="I3429">
        <v>1</v>
      </c>
      <c r="J3429" s="2">
        <v>44372</v>
      </c>
      <c r="K3429" s="2">
        <v>44372</v>
      </c>
      <c r="L3429" t="s">
        <v>29</v>
      </c>
      <c r="M3429" t="s">
        <v>30</v>
      </c>
      <c r="N3429" t="s">
        <v>6761</v>
      </c>
      <c r="O3429" t="s">
        <v>65</v>
      </c>
      <c r="P3429" t="s">
        <v>66</v>
      </c>
      <c r="Q3429" t="s">
        <v>142</v>
      </c>
      <c r="R3429" t="s">
        <v>118</v>
      </c>
    </row>
    <row r="3430" spans="1:21" hidden="1" x14ac:dyDescent="0.25">
      <c r="A3430" t="s">
        <v>6762</v>
      </c>
      <c r="B3430" t="s">
        <v>94</v>
      </c>
      <c r="C3430" t="s">
        <v>20</v>
      </c>
      <c r="D3430" t="s">
        <v>6762</v>
      </c>
      <c r="E3430" s="1">
        <v>36707</v>
      </c>
      <c r="F3430" t="s">
        <v>5984</v>
      </c>
      <c r="G3430" s="2">
        <v>36707</v>
      </c>
      <c r="H3430" s="2">
        <v>21923</v>
      </c>
      <c r="I3430">
        <v>5</v>
      </c>
      <c r="J3430" s="2">
        <v>44372</v>
      </c>
      <c r="K3430" s="2">
        <v>44372</v>
      </c>
      <c r="L3430" t="s">
        <v>29</v>
      </c>
      <c r="M3430" t="s">
        <v>30</v>
      </c>
      <c r="N3430" t="s">
        <v>6763</v>
      </c>
      <c r="O3430" t="s">
        <v>65</v>
      </c>
      <c r="P3430" t="s">
        <v>66</v>
      </c>
      <c r="Q3430" t="s">
        <v>142</v>
      </c>
      <c r="R3430" t="s">
        <v>118</v>
      </c>
    </row>
    <row r="3431" spans="1:21" hidden="1" x14ac:dyDescent="0.25">
      <c r="A3431" t="s">
        <v>6764</v>
      </c>
      <c r="B3431" t="s">
        <v>94</v>
      </c>
      <c r="C3431" t="s">
        <v>20</v>
      </c>
      <c r="D3431" t="s">
        <v>6764</v>
      </c>
      <c r="E3431" s="1">
        <v>44368.725694444445</v>
      </c>
      <c r="F3431" t="s">
        <v>6190</v>
      </c>
      <c r="G3431" s="2">
        <v>44365</v>
      </c>
      <c r="H3431" s="2">
        <v>19732</v>
      </c>
      <c r="I3431">
        <v>40</v>
      </c>
      <c r="J3431" s="2">
        <v>44372</v>
      </c>
      <c r="K3431" s="2">
        <v>44372</v>
      </c>
      <c r="L3431" t="s">
        <v>29</v>
      </c>
      <c r="M3431" t="s">
        <v>30</v>
      </c>
      <c r="N3431" t="s">
        <v>6765</v>
      </c>
      <c r="O3431" t="s">
        <v>65</v>
      </c>
      <c r="P3431" t="s">
        <v>66</v>
      </c>
      <c r="Q3431" t="s">
        <v>118</v>
      </c>
      <c r="T3431" t="str">
        <f>VLOOKUP(O3431,Aggregations!$B$2:$C$12,2,FALSE)</f>
        <v>AVERAGE</v>
      </c>
      <c r="U3431" t="b">
        <f t="shared" ref="U3431:U3432" si="71">ISNUMBER(SEARCH("CLOSE",B3431))</f>
        <v>0</v>
      </c>
    </row>
    <row r="3432" spans="1:21" hidden="1" x14ac:dyDescent="0.25">
      <c r="A3432" t="s">
        <v>6766</v>
      </c>
      <c r="B3432" t="s">
        <v>94</v>
      </c>
      <c r="C3432" t="s">
        <v>20</v>
      </c>
      <c r="D3432" t="s">
        <v>6766</v>
      </c>
      <c r="E3432" s="1">
        <v>44368.725694444445</v>
      </c>
      <c r="F3432" t="s">
        <v>6767</v>
      </c>
      <c r="G3432" s="2">
        <v>44365</v>
      </c>
      <c r="H3432" s="2">
        <v>37106</v>
      </c>
      <c r="I3432">
        <v>5</v>
      </c>
      <c r="J3432" s="2">
        <v>44372</v>
      </c>
      <c r="K3432" s="2">
        <v>44372</v>
      </c>
      <c r="L3432" t="s">
        <v>29</v>
      </c>
      <c r="M3432" t="s">
        <v>30</v>
      </c>
      <c r="N3432" t="s">
        <v>6768</v>
      </c>
      <c r="O3432" t="s">
        <v>65</v>
      </c>
      <c r="P3432" t="s">
        <v>66</v>
      </c>
      <c r="Q3432" t="s">
        <v>118</v>
      </c>
      <c r="T3432" t="str">
        <f>VLOOKUP(O3432,Aggregations!$B$2:$C$12,2,FALSE)</f>
        <v>AVERAGE</v>
      </c>
      <c r="U3432" t="b">
        <f t="shared" si="71"/>
        <v>0</v>
      </c>
    </row>
    <row r="3433" spans="1:21" hidden="1" x14ac:dyDescent="0.25">
      <c r="A3433" t="s">
        <v>6769</v>
      </c>
      <c r="B3433" t="s">
        <v>94</v>
      </c>
      <c r="C3433" t="s">
        <v>20</v>
      </c>
      <c r="D3433" t="s">
        <v>6769</v>
      </c>
      <c r="E3433" s="1">
        <v>38925.499305555553</v>
      </c>
      <c r="F3433" t="s">
        <v>5984</v>
      </c>
      <c r="G3433" s="2">
        <v>36707</v>
      </c>
      <c r="H3433" s="2">
        <v>21923</v>
      </c>
      <c r="I3433">
        <v>3</v>
      </c>
      <c r="J3433" s="2">
        <v>44372</v>
      </c>
      <c r="K3433" s="2">
        <v>44372</v>
      </c>
      <c r="L3433" t="s">
        <v>29</v>
      </c>
      <c r="M3433" t="s">
        <v>30</v>
      </c>
      <c r="N3433" t="s">
        <v>6770</v>
      </c>
      <c r="O3433" t="s">
        <v>65</v>
      </c>
      <c r="P3433" t="s">
        <v>66</v>
      </c>
      <c r="Q3433" t="s">
        <v>142</v>
      </c>
      <c r="R3433" t="s">
        <v>118</v>
      </c>
    </row>
    <row r="3434" spans="1:21" hidden="1" x14ac:dyDescent="0.25">
      <c r="A3434" t="s">
        <v>6771</v>
      </c>
      <c r="B3434" t="s">
        <v>94</v>
      </c>
      <c r="C3434" t="s">
        <v>20</v>
      </c>
      <c r="D3434" t="s">
        <v>6771</v>
      </c>
      <c r="E3434" s="1">
        <v>44368.725694444445</v>
      </c>
      <c r="F3434" t="s">
        <v>6190</v>
      </c>
      <c r="G3434" s="2">
        <v>44365</v>
      </c>
      <c r="H3434" s="2">
        <v>21531</v>
      </c>
      <c r="I3434">
        <v>10</v>
      </c>
      <c r="J3434" s="2">
        <v>44372</v>
      </c>
      <c r="K3434" s="2">
        <v>44372</v>
      </c>
      <c r="L3434" t="s">
        <v>29</v>
      </c>
      <c r="M3434" t="s">
        <v>30</v>
      </c>
      <c r="N3434" t="s">
        <v>6772</v>
      </c>
      <c r="O3434" t="s">
        <v>65</v>
      </c>
      <c r="P3434" t="s">
        <v>66</v>
      </c>
      <c r="Q3434" t="s">
        <v>118</v>
      </c>
      <c r="T3434" t="str">
        <f>VLOOKUP(O3434,Aggregations!$B$2:$C$12,2,FALSE)</f>
        <v>AVERAGE</v>
      </c>
      <c r="U3434" t="b">
        <f>ISNUMBER(SEARCH("CLOSE",B3434))</f>
        <v>0</v>
      </c>
    </row>
    <row r="3435" spans="1:21" hidden="1" x14ac:dyDescent="0.25">
      <c r="A3435" t="s">
        <v>6773</v>
      </c>
      <c r="B3435" t="s">
        <v>830</v>
      </c>
      <c r="C3435" t="s">
        <v>20</v>
      </c>
      <c r="D3435" t="s">
        <v>6773</v>
      </c>
      <c r="E3435" s="1">
        <v>44238.647916666669</v>
      </c>
      <c r="F3435" t="s">
        <v>5708</v>
      </c>
      <c r="G3435" s="2">
        <v>44228</v>
      </c>
      <c r="H3435" s="2">
        <v>27400</v>
      </c>
      <c r="I3435">
        <v>10</v>
      </c>
      <c r="J3435" s="2">
        <v>44372</v>
      </c>
      <c r="K3435" s="2">
        <v>44372</v>
      </c>
      <c r="L3435" t="s">
        <v>29</v>
      </c>
      <c r="M3435" t="s">
        <v>30</v>
      </c>
      <c r="N3435" t="s">
        <v>5709</v>
      </c>
      <c r="O3435" t="s">
        <v>25</v>
      </c>
      <c r="P3435" t="s">
        <v>26</v>
      </c>
      <c r="Q3435" t="s">
        <v>142</v>
      </c>
      <c r="R3435" t="s">
        <v>118</v>
      </c>
    </row>
    <row r="3436" spans="1:21" hidden="1" x14ac:dyDescent="0.25">
      <c r="A3436" t="s">
        <v>6774</v>
      </c>
      <c r="B3436" t="s">
        <v>830</v>
      </c>
      <c r="C3436" t="s">
        <v>20</v>
      </c>
      <c r="D3436" t="s">
        <v>6774</v>
      </c>
      <c r="E3436" s="1">
        <v>44106.461111111108</v>
      </c>
      <c r="G3436" s="2">
        <v>43465</v>
      </c>
      <c r="H3436" s="2">
        <v>27400</v>
      </c>
      <c r="I3436">
        <v>1</v>
      </c>
      <c r="J3436" s="2">
        <v>44372</v>
      </c>
      <c r="K3436" s="2">
        <v>44372</v>
      </c>
      <c r="L3436" t="s">
        <v>29</v>
      </c>
      <c r="M3436" t="s">
        <v>30</v>
      </c>
      <c r="N3436" t="s">
        <v>6775</v>
      </c>
      <c r="O3436" t="s">
        <v>25</v>
      </c>
      <c r="P3436" t="s">
        <v>26</v>
      </c>
      <c r="Q3436" t="s">
        <v>142</v>
      </c>
      <c r="R3436" t="s">
        <v>118</v>
      </c>
    </row>
    <row r="3437" spans="1:21" x14ac:dyDescent="0.25">
      <c r="A3437" t="s">
        <v>6776</v>
      </c>
      <c r="B3437" t="s">
        <v>19</v>
      </c>
      <c r="C3437" t="s">
        <v>20</v>
      </c>
      <c r="D3437" t="s">
        <v>6776</v>
      </c>
      <c r="E3437" s="1">
        <v>44371.647916666669</v>
      </c>
      <c r="F3437" t="s">
        <v>6777</v>
      </c>
      <c r="G3437" s="2">
        <v>44370</v>
      </c>
      <c r="H3437" s="2">
        <v>37608</v>
      </c>
      <c r="I3437">
        <v>9</v>
      </c>
      <c r="J3437" s="2">
        <v>44372</v>
      </c>
      <c r="K3437" s="2">
        <v>44372</v>
      </c>
      <c r="L3437" t="s">
        <v>29</v>
      </c>
      <c r="M3437" t="s">
        <v>30</v>
      </c>
      <c r="N3437" t="s">
        <v>6778</v>
      </c>
      <c r="O3437" t="s">
        <v>396</v>
      </c>
      <c r="P3437" t="s">
        <v>397</v>
      </c>
      <c r="Q3437" t="s">
        <v>118</v>
      </c>
      <c r="T3437" t="str">
        <f>VLOOKUP(O3437,Aggregations!$B$2:$C$12,2,FALSE)</f>
        <v>SUM</v>
      </c>
      <c r="U3437" t="b">
        <f t="shared" ref="U3437:U3438" si="72">ISNUMBER(SEARCH("CLOSE",B3437))</f>
        <v>0</v>
      </c>
    </row>
    <row r="3438" spans="1:21" x14ac:dyDescent="0.25">
      <c r="A3438" t="s">
        <v>6779</v>
      </c>
      <c r="B3438" t="s">
        <v>32</v>
      </c>
      <c r="C3438" t="s">
        <v>20</v>
      </c>
      <c r="D3438" t="s">
        <v>6779</v>
      </c>
      <c r="E3438" s="1">
        <v>44371.647916666669</v>
      </c>
      <c r="F3438" t="s">
        <v>6777</v>
      </c>
      <c r="G3438" s="2">
        <v>44370</v>
      </c>
      <c r="H3438" s="2">
        <v>37608</v>
      </c>
      <c r="I3438">
        <v>5</v>
      </c>
      <c r="J3438" s="2">
        <v>44372</v>
      </c>
      <c r="K3438" s="2">
        <v>44372</v>
      </c>
      <c r="L3438" t="s">
        <v>29</v>
      </c>
      <c r="M3438" t="s">
        <v>30</v>
      </c>
      <c r="N3438" t="s">
        <v>6780</v>
      </c>
      <c r="O3438" t="s">
        <v>396</v>
      </c>
      <c r="P3438" t="s">
        <v>397</v>
      </c>
      <c r="Q3438" t="s">
        <v>118</v>
      </c>
      <c r="T3438" t="str">
        <f>VLOOKUP(O3438,Aggregations!$B$2:$C$12,2,FALSE)</f>
        <v>SUM</v>
      </c>
      <c r="U3438" t="b">
        <f t="shared" si="72"/>
        <v>0</v>
      </c>
    </row>
    <row r="3439" spans="1:21" hidden="1" x14ac:dyDescent="0.25">
      <c r="A3439" t="s">
        <v>6781</v>
      </c>
      <c r="B3439" t="s">
        <v>830</v>
      </c>
      <c r="C3439" t="s">
        <v>20</v>
      </c>
      <c r="D3439" t="s">
        <v>6781</v>
      </c>
      <c r="E3439" s="1">
        <v>44106.461111111108</v>
      </c>
      <c r="G3439" s="2">
        <v>43465</v>
      </c>
      <c r="H3439" s="2">
        <v>27400</v>
      </c>
      <c r="I3439">
        <v>14</v>
      </c>
      <c r="J3439" s="2">
        <v>44372</v>
      </c>
      <c r="K3439" s="2">
        <v>44372</v>
      </c>
      <c r="L3439" t="s">
        <v>22</v>
      </c>
      <c r="M3439" t="s">
        <v>23</v>
      </c>
      <c r="N3439" t="s">
        <v>6775</v>
      </c>
      <c r="O3439" t="s">
        <v>25</v>
      </c>
      <c r="P3439" t="s">
        <v>26</v>
      </c>
      <c r="Q3439" t="s">
        <v>142</v>
      </c>
      <c r="R3439" t="s">
        <v>118</v>
      </c>
    </row>
    <row r="3440" spans="1:21" hidden="1" x14ac:dyDescent="0.25">
      <c r="A3440" t="s">
        <v>6782</v>
      </c>
      <c r="B3440" t="s">
        <v>19</v>
      </c>
      <c r="C3440" t="s">
        <v>20</v>
      </c>
      <c r="D3440" t="s">
        <v>6782</v>
      </c>
      <c r="E3440" s="1">
        <v>40655.345833333333</v>
      </c>
      <c r="F3440" t="s">
        <v>6783</v>
      </c>
      <c r="G3440" s="2">
        <v>40653</v>
      </c>
      <c r="H3440" s="2">
        <v>39442</v>
      </c>
      <c r="I3440">
        <v>3</v>
      </c>
      <c r="J3440" s="2">
        <v>44372</v>
      </c>
      <c r="K3440" s="2">
        <v>44372</v>
      </c>
      <c r="L3440" t="s">
        <v>29</v>
      </c>
      <c r="M3440" t="s">
        <v>30</v>
      </c>
      <c r="N3440" t="s">
        <v>6784</v>
      </c>
      <c r="O3440" t="s">
        <v>25</v>
      </c>
      <c r="P3440" t="s">
        <v>26</v>
      </c>
      <c r="Q3440" t="s">
        <v>142</v>
      </c>
      <c r="R3440" t="s">
        <v>118</v>
      </c>
    </row>
    <row r="3441" spans="1:21" hidden="1" x14ac:dyDescent="0.25">
      <c r="A3441" t="s">
        <v>6785</v>
      </c>
      <c r="B3441" t="s">
        <v>19</v>
      </c>
      <c r="C3441" t="s">
        <v>20</v>
      </c>
      <c r="D3441" t="s">
        <v>6785</v>
      </c>
      <c r="E3441" s="1">
        <v>40522.388194444444</v>
      </c>
      <c r="F3441" t="s">
        <v>6786</v>
      </c>
      <c r="G3441" s="2">
        <v>40520</v>
      </c>
      <c r="H3441" s="2">
        <v>39540</v>
      </c>
      <c r="I3441">
        <v>2</v>
      </c>
      <c r="J3441" s="2">
        <v>44372</v>
      </c>
      <c r="K3441" s="2">
        <v>44372</v>
      </c>
      <c r="L3441" t="s">
        <v>29</v>
      </c>
      <c r="M3441" t="s">
        <v>30</v>
      </c>
      <c r="N3441" t="s">
        <v>6787</v>
      </c>
      <c r="O3441" t="s">
        <v>25</v>
      </c>
      <c r="P3441" t="s">
        <v>26</v>
      </c>
      <c r="Q3441" t="s">
        <v>142</v>
      </c>
      <c r="R3441" t="s">
        <v>118</v>
      </c>
    </row>
    <row r="3442" spans="1:21" x14ac:dyDescent="0.25">
      <c r="A3442" t="s">
        <v>6788</v>
      </c>
      <c r="B3442" t="s">
        <v>19</v>
      </c>
      <c r="C3442" t="s">
        <v>20</v>
      </c>
      <c r="D3442" t="s">
        <v>6788</v>
      </c>
      <c r="E3442" s="1">
        <v>44371.649305555555</v>
      </c>
      <c r="F3442" t="s">
        <v>6789</v>
      </c>
      <c r="G3442" s="2">
        <v>44370</v>
      </c>
      <c r="H3442" s="2">
        <v>37608</v>
      </c>
      <c r="I3442">
        <v>12</v>
      </c>
      <c r="J3442" s="2">
        <v>44372</v>
      </c>
      <c r="K3442" s="2">
        <v>44372</v>
      </c>
      <c r="L3442" t="s">
        <v>29</v>
      </c>
      <c r="M3442" t="s">
        <v>30</v>
      </c>
      <c r="N3442" t="s">
        <v>6790</v>
      </c>
      <c r="O3442" t="s">
        <v>396</v>
      </c>
      <c r="P3442" t="s">
        <v>397</v>
      </c>
      <c r="Q3442" t="s">
        <v>118</v>
      </c>
      <c r="T3442" t="str">
        <f>VLOOKUP(O3442,Aggregations!$B$2:$C$12,2,FALSE)</f>
        <v>SUM</v>
      </c>
      <c r="U3442" t="b">
        <f t="shared" ref="U3442:U3445" si="73">ISNUMBER(SEARCH("CLOSE",B3442))</f>
        <v>0</v>
      </c>
    </row>
    <row r="3443" spans="1:21" x14ac:dyDescent="0.25">
      <c r="A3443" t="s">
        <v>6791</v>
      </c>
      <c r="B3443" t="s">
        <v>32</v>
      </c>
      <c r="C3443" t="s">
        <v>20</v>
      </c>
      <c r="D3443" t="s">
        <v>6791</v>
      </c>
      <c r="E3443" s="1">
        <v>44371.649305555555</v>
      </c>
      <c r="F3443" t="s">
        <v>6789</v>
      </c>
      <c r="G3443" s="2">
        <v>44370</v>
      </c>
      <c r="H3443" s="2">
        <v>37608</v>
      </c>
      <c r="I3443">
        <v>13</v>
      </c>
      <c r="J3443" s="2">
        <v>44372</v>
      </c>
      <c r="K3443" s="2">
        <v>44372</v>
      </c>
      <c r="L3443" t="s">
        <v>29</v>
      </c>
      <c r="M3443" t="s">
        <v>30</v>
      </c>
      <c r="N3443" t="s">
        <v>6792</v>
      </c>
      <c r="O3443" t="s">
        <v>396</v>
      </c>
      <c r="P3443" t="s">
        <v>397</v>
      </c>
      <c r="Q3443" t="s">
        <v>118</v>
      </c>
      <c r="T3443" t="str">
        <f>VLOOKUP(O3443,Aggregations!$B$2:$C$12,2,FALSE)</f>
        <v>SUM</v>
      </c>
      <c r="U3443" t="b">
        <f t="shared" si="73"/>
        <v>0</v>
      </c>
    </row>
    <row r="3444" spans="1:21" x14ac:dyDescent="0.25">
      <c r="A3444" t="s">
        <v>6793</v>
      </c>
      <c r="B3444" t="s">
        <v>19</v>
      </c>
      <c r="C3444" t="s">
        <v>20</v>
      </c>
      <c r="D3444" t="s">
        <v>6793</v>
      </c>
      <c r="E3444" s="1">
        <v>44371.649305555555</v>
      </c>
      <c r="F3444" t="s">
        <v>6794</v>
      </c>
      <c r="G3444" s="2">
        <v>44370</v>
      </c>
      <c r="H3444" s="2">
        <v>37608</v>
      </c>
      <c r="I3444">
        <v>18</v>
      </c>
      <c r="J3444" s="2">
        <v>44372</v>
      </c>
      <c r="K3444" s="2">
        <v>44372</v>
      </c>
      <c r="L3444" t="s">
        <v>29</v>
      </c>
      <c r="M3444" t="s">
        <v>30</v>
      </c>
      <c r="N3444" t="s">
        <v>6795</v>
      </c>
      <c r="O3444" t="s">
        <v>396</v>
      </c>
      <c r="P3444" t="s">
        <v>397</v>
      </c>
      <c r="Q3444" t="s">
        <v>118</v>
      </c>
      <c r="T3444" t="str">
        <f>VLOOKUP(O3444,Aggregations!$B$2:$C$12,2,FALSE)</f>
        <v>SUM</v>
      </c>
      <c r="U3444" t="b">
        <f t="shared" si="73"/>
        <v>0</v>
      </c>
    </row>
    <row r="3445" spans="1:21" x14ac:dyDescent="0.25">
      <c r="A3445" t="s">
        <v>6796</v>
      </c>
      <c r="B3445" t="s">
        <v>32</v>
      </c>
      <c r="C3445" t="s">
        <v>20</v>
      </c>
      <c r="D3445" t="s">
        <v>6796</v>
      </c>
      <c r="E3445" s="1">
        <v>44371.649305555555</v>
      </c>
      <c r="F3445" t="s">
        <v>6794</v>
      </c>
      <c r="G3445" s="2">
        <v>44370</v>
      </c>
      <c r="H3445" s="2">
        <v>37608</v>
      </c>
      <c r="I3445">
        <v>13</v>
      </c>
      <c r="J3445" s="2">
        <v>44372</v>
      </c>
      <c r="K3445" s="2">
        <v>44372</v>
      </c>
      <c r="L3445" t="s">
        <v>29</v>
      </c>
      <c r="M3445" t="s">
        <v>30</v>
      </c>
      <c r="N3445" t="s">
        <v>6797</v>
      </c>
      <c r="O3445" t="s">
        <v>396</v>
      </c>
      <c r="P3445" t="s">
        <v>397</v>
      </c>
      <c r="Q3445" t="s">
        <v>118</v>
      </c>
      <c r="T3445" t="str">
        <f>VLOOKUP(O3445,Aggregations!$B$2:$C$12,2,FALSE)</f>
        <v>SUM</v>
      </c>
      <c r="U3445" t="b">
        <f t="shared" si="73"/>
        <v>0</v>
      </c>
    </row>
    <row r="3446" spans="1:21" hidden="1" x14ac:dyDescent="0.25">
      <c r="A3446" t="s">
        <v>6798</v>
      </c>
      <c r="B3446" t="s">
        <v>830</v>
      </c>
      <c r="C3446" t="s">
        <v>20</v>
      </c>
      <c r="D3446" t="s">
        <v>6798</v>
      </c>
      <c r="E3446" s="1">
        <v>39101.482638888891</v>
      </c>
      <c r="F3446" t="s">
        <v>5847</v>
      </c>
      <c r="G3446" s="2">
        <v>38789</v>
      </c>
      <c r="H3446" s="2">
        <v>29528</v>
      </c>
      <c r="I3446">
        <v>1</v>
      </c>
      <c r="J3446" s="2">
        <v>44372</v>
      </c>
      <c r="K3446" s="2">
        <v>44372</v>
      </c>
      <c r="L3446" t="s">
        <v>29</v>
      </c>
      <c r="M3446" t="s">
        <v>30</v>
      </c>
      <c r="N3446" t="s">
        <v>6799</v>
      </c>
      <c r="O3446" t="s">
        <v>25</v>
      </c>
      <c r="P3446" t="s">
        <v>26</v>
      </c>
      <c r="Q3446" t="s">
        <v>142</v>
      </c>
      <c r="R3446" t="s">
        <v>118</v>
      </c>
    </row>
    <row r="3447" spans="1:21" hidden="1" x14ac:dyDescent="0.25">
      <c r="A3447" t="s">
        <v>6800</v>
      </c>
      <c r="B3447" t="s">
        <v>94</v>
      </c>
      <c r="C3447" t="s">
        <v>20</v>
      </c>
      <c r="D3447" t="s">
        <v>6800</v>
      </c>
      <c r="E3447" s="1">
        <v>39090.411111111112</v>
      </c>
      <c r="F3447" t="s">
        <v>6801</v>
      </c>
      <c r="G3447" s="2">
        <v>39087</v>
      </c>
      <c r="H3447" s="2">
        <v>35468</v>
      </c>
      <c r="I3447">
        <v>1</v>
      </c>
      <c r="J3447" s="2">
        <v>44372</v>
      </c>
      <c r="K3447" s="2">
        <v>44372</v>
      </c>
      <c r="L3447" t="s">
        <v>29</v>
      </c>
      <c r="M3447" t="s">
        <v>30</v>
      </c>
      <c r="N3447" t="s">
        <v>6802</v>
      </c>
      <c r="O3447" t="s">
        <v>65</v>
      </c>
      <c r="P3447" t="s">
        <v>66</v>
      </c>
      <c r="Q3447" t="s">
        <v>142</v>
      </c>
      <c r="R3447" t="s">
        <v>118</v>
      </c>
    </row>
    <row r="3448" spans="1:21" hidden="1" x14ac:dyDescent="0.25">
      <c r="A3448" t="s">
        <v>6803</v>
      </c>
      <c r="B3448" t="s">
        <v>94</v>
      </c>
      <c r="C3448" t="s">
        <v>20</v>
      </c>
      <c r="D3448" t="s">
        <v>6803</v>
      </c>
      <c r="E3448" s="1">
        <v>39461.408333333333</v>
      </c>
      <c r="F3448" t="s">
        <v>6801</v>
      </c>
      <c r="G3448" s="2">
        <v>39458</v>
      </c>
      <c r="H3448" s="2">
        <v>35811</v>
      </c>
      <c r="I3448">
        <v>1</v>
      </c>
      <c r="J3448" s="2">
        <v>44372</v>
      </c>
      <c r="K3448" s="2">
        <v>44372</v>
      </c>
      <c r="L3448" t="s">
        <v>29</v>
      </c>
      <c r="M3448" t="s">
        <v>30</v>
      </c>
      <c r="N3448" t="s">
        <v>6804</v>
      </c>
      <c r="O3448" t="s">
        <v>65</v>
      </c>
      <c r="P3448" t="s">
        <v>66</v>
      </c>
      <c r="Q3448" t="s">
        <v>142</v>
      </c>
      <c r="R3448" t="s">
        <v>118</v>
      </c>
    </row>
    <row r="3449" spans="1:21" hidden="1" x14ac:dyDescent="0.25">
      <c r="A3449" t="s">
        <v>6805</v>
      </c>
      <c r="B3449" t="s">
        <v>94</v>
      </c>
      <c r="C3449" t="s">
        <v>20</v>
      </c>
      <c r="D3449" t="s">
        <v>6805</v>
      </c>
      <c r="E3449" s="1">
        <v>39825.411805555559</v>
      </c>
      <c r="F3449" t="s">
        <v>6806</v>
      </c>
      <c r="G3449" s="2">
        <v>39822</v>
      </c>
      <c r="H3449" s="2">
        <v>36175</v>
      </c>
      <c r="I3449">
        <v>1</v>
      </c>
      <c r="J3449" s="2">
        <v>44372</v>
      </c>
      <c r="K3449" s="2">
        <v>44372</v>
      </c>
      <c r="L3449" t="s">
        <v>29</v>
      </c>
      <c r="M3449" t="s">
        <v>30</v>
      </c>
      <c r="N3449" t="s">
        <v>6807</v>
      </c>
      <c r="O3449" t="s">
        <v>65</v>
      </c>
      <c r="P3449" t="s">
        <v>66</v>
      </c>
      <c r="Q3449" t="s">
        <v>142</v>
      </c>
      <c r="R3449" t="s">
        <v>118</v>
      </c>
    </row>
    <row r="3450" spans="1:21" hidden="1" x14ac:dyDescent="0.25">
      <c r="A3450" t="s">
        <v>6808</v>
      </c>
      <c r="B3450" t="s">
        <v>94</v>
      </c>
      <c r="C3450" t="s">
        <v>20</v>
      </c>
      <c r="D3450" t="s">
        <v>6808</v>
      </c>
      <c r="E3450" s="1">
        <v>40210.490277777775</v>
      </c>
      <c r="F3450" t="s">
        <v>6806</v>
      </c>
      <c r="G3450" s="2">
        <v>40193</v>
      </c>
      <c r="H3450" s="2">
        <v>36546</v>
      </c>
      <c r="I3450">
        <v>1</v>
      </c>
      <c r="J3450" s="2">
        <v>44372</v>
      </c>
      <c r="K3450" s="2">
        <v>44372</v>
      </c>
      <c r="L3450" t="s">
        <v>29</v>
      </c>
      <c r="M3450" t="s">
        <v>30</v>
      </c>
      <c r="N3450" t="s">
        <v>6809</v>
      </c>
      <c r="O3450" t="s">
        <v>65</v>
      </c>
      <c r="P3450" t="s">
        <v>66</v>
      </c>
      <c r="Q3450" t="s">
        <v>142</v>
      </c>
      <c r="R3450" t="s">
        <v>118</v>
      </c>
    </row>
    <row r="3451" spans="1:21" hidden="1" x14ac:dyDescent="0.25">
      <c r="A3451" t="s">
        <v>6810</v>
      </c>
      <c r="B3451" t="s">
        <v>94</v>
      </c>
      <c r="C3451" t="s">
        <v>20</v>
      </c>
      <c r="D3451" t="s">
        <v>6810</v>
      </c>
      <c r="E3451" s="1">
        <v>40561.355555555558</v>
      </c>
      <c r="F3451" t="s">
        <v>6806</v>
      </c>
      <c r="G3451" s="2">
        <v>40557</v>
      </c>
      <c r="H3451" s="2">
        <v>36910</v>
      </c>
      <c r="I3451">
        <v>1</v>
      </c>
      <c r="J3451" s="2">
        <v>44372</v>
      </c>
      <c r="K3451" s="2">
        <v>44372</v>
      </c>
      <c r="L3451" t="s">
        <v>29</v>
      </c>
      <c r="M3451" t="s">
        <v>30</v>
      </c>
      <c r="N3451" t="s">
        <v>6811</v>
      </c>
      <c r="O3451" t="s">
        <v>65</v>
      </c>
      <c r="P3451" t="s">
        <v>66</v>
      </c>
      <c r="Q3451" t="s">
        <v>142</v>
      </c>
      <c r="R3451" t="s">
        <v>118</v>
      </c>
    </row>
    <row r="3452" spans="1:21" hidden="1" x14ac:dyDescent="0.25">
      <c r="A3452" t="s">
        <v>6812</v>
      </c>
      <c r="B3452" t="s">
        <v>94</v>
      </c>
      <c r="C3452" t="s">
        <v>20</v>
      </c>
      <c r="D3452" t="s">
        <v>6812</v>
      </c>
      <c r="E3452" s="1">
        <v>40925.375694444447</v>
      </c>
      <c r="F3452" t="s">
        <v>6813</v>
      </c>
      <c r="G3452" s="2">
        <v>40921</v>
      </c>
      <c r="H3452" s="2">
        <v>37274</v>
      </c>
      <c r="I3452">
        <v>1</v>
      </c>
      <c r="J3452" s="2">
        <v>44372</v>
      </c>
      <c r="K3452" s="2">
        <v>44372</v>
      </c>
      <c r="L3452" t="s">
        <v>29</v>
      </c>
      <c r="M3452" t="s">
        <v>30</v>
      </c>
      <c r="N3452" t="s">
        <v>6814</v>
      </c>
      <c r="O3452" t="s">
        <v>65</v>
      </c>
      <c r="P3452" t="s">
        <v>66</v>
      </c>
      <c r="Q3452" t="s">
        <v>142</v>
      </c>
      <c r="R3452" t="s">
        <v>118</v>
      </c>
    </row>
    <row r="3453" spans="1:21" hidden="1" x14ac:dyDescent="0.25">
      <c r="A3453" t="s">
        <v>6815</v>
      </c>
      <c r="B3453" t="s">
        <v>94</v>
      </c>
      <c r="C3453" t="s">
        <v>20</v>
      </c>
      <c r="D3453" t="s">
        <v>6815</v>
      </c>
      <c r="E3453" s="1">
        <v>41660.250694444447</v>
      </c>
      <c r="F3453" t="s">
        <v>6813</v>
      </c>
      <c r="G3453" s="2">
        <v>41656</v>
      </c>
      <c r="H3453" s="2">
        <v>38002</v>
      </c>
      <c r="I3453">
        <v>1</v>
      </c>
      <c r="J3453" s="2">
        <v>44372</v>
      </c>
      <c r="K3453" s="2">
        <v>44372</v>
      </c>
      <c r="L3453" t="s">
        <v>29</v>
      </c>
      <c r="M3453" t="s">
        <v>30</v>
      </c>
      <c r="N3453" t="s">
        <v>6816</v>
      </c>
      <c r="O3453" t="s">
        <v>65</v>
      </c>
      <c r="P3453" t="s">
        <v>66</v>
      </c>
      <c r="Q3453" t="s">
        <v>142</v>
      </c>
      <c r="R3453" t="s">
        <v>118</v>
      </c>
    </row>
    <row r="3454" spans="1:21" hidden="1" x14ac:dyDescent="0.25">
      <c r="A3454" t="s">
        <v>6817</v>
      </c>
      <c r="B3454" t="s">
        <v>94</v>
      </c>
      <c r="C3454" t="s">
        <v>20</v>
      </c>
      <c r="D3454" t="s">
        <v>6817</v>
      </c>
      <c r="E3454" s="1">
        <v>42030.299305555556</v>
      </c>
      <c r="F3454" t="s">
        <v>6813</v>
      </c>
      <c r="G3454" s="2">
        <v>42020</v>
      </c>
      <c r="H3454" s="2">
        <v>38373</v>
      </c>
      <c r="I3454">
        <v>1</v>
      </c>
      <c r="J3454" s="2">
        <v>44372</v>
      </c>
      <c r="K3454" s="2">
        <v>44372</v>
      </c>
      <c r="L3454" t="s">
        <v>29</v>
      </c>
      <c r="M3454" t="s">
        <v>30</v>
      </c>
      <c r="N3454" t="s">
        <v>6818</v>
      </c>
      <c r="O3454" t="s">
        <v>65</v>
      </c>
      <c r="P3454" t="s">
        <v>66</v>
      </c>
      <c r="Q3454" t="s">
        <v>142</v>
      </c>
      <c r="R3454" t="s">
        <v>118</v>
      </c>
    </row>
    <row r="3455" spans="1:21" hidden="1" x14ac:dyDescent="0.25">
      <c r="A3455" t="s">
        <v>6819</v>
      </c>
      <c r="B3455" t="s">
        <v>94</v>
      </c>
      <c r="C3455" t="s">
        <v>20</v>
      </c>
      <c r="D3455" t="s">
        <v>6819</v>
      </c>
      <c r="E3455" s="1">
        <v>42388.316666666666</v>
      </c>
      <c r="F3455" t="s">
        <v>6813</v>
      </c>
      <c r="G3455" s="2">
        <v>42384</v>
      </c>
      <c r="H3455" s="2">
        <v>38737</v>
      </c>
      <c r="I3455">
        <v>1</v>
      </c>
      <c r="J3455" s="2">
        <v>44372</v>
      </c>
      <c r="K3455" s="2">
        <v>44372</v>
      </c>
      <c r="L3455" t="s">
        <v>29</v>
      </c>
      <c r="M3455" t="s">
        <v>30</v>
      </c>
      <c r="N3455" t="s">
        <v>6820</v>
      </c>
      <c r="O3455" t="s">
        <v>65</v>
      </c>
      <c r="P3455" t="s">
        <v>66</v>
      </c>
      <c r="Q3455" t="s">
        <v>142</v>
      </c>
      <c r="R3455" t="s">
        <v>118</v>
      </c>
    </row>
    <row r="3456" spans="1:21" hidden="1" x14ac:dyDescent="0.25">
      <c r="A3456" t="s">
        <v>6821</v>
      </c>
      <c r="B3456" t="s">
        <v>94</v>
      </c>
      <c r="C3456" t="s">
        <v>20</v>
      </c>
      <c r="D3456" t="s">
        <v>6821</v>
      </c>
      <c r="E3456" s="1">
        <v>42752.250694444447</v>
      </c>
      <c r="F3456" t="s">
        <v>6813</v>
      </c>
      <c r="G3456" s="2">
        <v>42748</v>
      </c>
      <c r="H3456" s="2">
        <v>39101</v>
      </c>
      <c r="I3456">
        <v>1</v>
      </c>
      <c r="J3456" s="2">
        <v>44372</v>
      </c>
      <c r="K3456" s="2">
        <v>44372</v>
      </c>
      <c r="L3456" t="s">
        <v>29</v>
      </c>
      <c r="M3456" t="s">
        <v>30</v>
      </c>
      <c r="N3456" t="s">
        <v>6822</v>
      </c>
      <c r="O3456" t="s">
        <v>65</v>
      </c>
      <c r="P3456" t="s">
        <v>66</v>
      </c>
      <c r="Q3456" t="s">
        <v>142</v>
      </c>
      <c r="R3456" t="s">
        <v>118</v>
      </c>
    </row>
    <row r="3457" spans="1:18" hidden="1" x14ac:dyDescent="0.25">
      <c r="A3457" t="s">
        <v>6823</v>
      </c>
      <c r="B3457" t="s">
        <v>94</v>
      </c>
      <c r="C3457" t="s">
        <v>20</v>
      </c>
      <c r="D3457" t="s">
        <v>6823</v>
      </c>
      <c r="E3457" s="1">
        <v>43116.250694444447</v>
      </c>
      <c r="F3457" t="s">
        <v>6824</v>
      </c>
      <c r="G3457" s="2">
        <v>43112</v>
      </c>
      <c r="H3457" s="2">
        <v>39465</v>
      </c>
      <c r="I3457">
        <v>1</v>
      </c>
      <c r="J3457" s="2">
        <v>44372</v>
      </c>
      <c r="K3457" s="2">
        <v>44372</v>
      </c>
      <c r="L3457" t="s">
        <v>29</v>
      </c>
      <c r="M3457" t="s">
        <v>30</v>
      </c>
      <c r="N3457" t="s">
        <v>6825</v>
      </c>
      <c r="O3457" t="s">
        <v>65</v>
      </c>
      <c r="P3457" t="s">
        <v>66</v>
      </c>
      <c r="Q3457" t="s">
        <v>142</v>
      </c>
      <c r="R3457" t="s">
        <v>118</v>
      </c>
    </row>
    <row r="3458" spans="1:18" hidden="1" x14ac:dyDescent="0.25">
      <c r="A3458" t="s">
        <v>6826</v>
      </c>
      <c r="B3458" t="s">
        <v>94</v>
      </c>
      <c r="C3458" t="s">
        <v>20</v>
      </c>
      <c r="D3458" t="s">
        <v>6826</v>
      </c>
      <c r="E3458" s="1">
        <v>43479.542361111111</v>
      </c>
      <c r="F3458" t="s">
        <v>6813</v>
      </c>
      <c r="G3458" s="2">
        <v>43476</v>
      </c>
      <c r="H3458" s="2">
        <v>39829</v>
      </c>
      <c r="I3458">
        <v>1</v>
      </c>
      <c r="J3458" s="2">
        <v>44372</v>
      </c>
      <c r="K3458" s="2">
        <v>44372</v>
      </c>
      <c r="L3458" t="s">
        <v>29</v>
      </c>
      <c r="M3458" t="s">
        <v>30</v>
      </c>
      <c r="N3458" t="s">
        <v>6827</v>
      </c>
      <c r="O3458" t="s">
        <v>65</v>
      </c>
      <c r="P3458" t="s">
        <v>66</v>
      </c>
      <c r="Q3458" t="s">
        <v>142</v>
      </c>
      <c r="R3458" t="s">
        <v>118</v>
      </c>
    </row>
    <row r="3459" spans="1:18" hidden="1" x14ac:dyDescent="0.25">
      <c r="A3459" t="s">
        <v>6828</v>
      </c>
      <c r="B3459" t="s">
        <v>94</v>
      </c>
      <c r="C3459" t="s">
        <v>20</v>
      </c>
      <c r="D3459" t="s">
        <v>6828</v>
      </c>
      <c r="E3459" s="1">
        <v>43850.292361111111</v>
      </c>
      <c r="F3459" t="s">
        <v>6829</v>
      </c>
      <c r="G3459" s="2">
        <v>43847</v>
      </c>
      <c r="H3459" s="2">
        <v>40193</v>
      </c>
      <c r="I3459">
        <v>3</v>
      </c>
      <c r="J3459" s="2">
        <v>44372</v>
      </c>
      <c r="K3459" s="2">
        <v>44372</v>
      </c>
      <c r="L3459" t="s">
        <v>29</v>
      </c>
      <c r="M3459" t="s">
        <v>30</v>
      </c>
      <c r="N3459" t="s">
        <v>6830</v>
      </c>
      <c r="O3459" t="s">
        <v>65</v>
      </c>
      <c r="P3459" t="s">
        <v>66</v>
      </c>
      <c r="Q3459" t="s">
        <v>142</v>
      </c>
      <c r="R3459" t="s">
        <v>118</v>
      </c>
    </row>
    <row r="3460" spans="1:18" hidden="1" x14ac:dyDescent="0.25">
      <c r="A3460" t="s">
        <v>6831</v>
      </c>
      <c r="B3460" t="s">
        <v>94</v>
      </c>
      <c r="C3460" t="s">
        <v>20</v>
      </c>
      <c r="D3460" t="s">
        <v>6831</v>
      </c>
      <c r="E3460" s="1">
        <v>44053.292361111111</v>
      </c>
      <c r="F3460" t="s">
        <v>6832</v>
      </c>
      <c r="G3460" s="2">
        <v>44050</v>
      </c>
      <c r="H3460" s="2">
        <v>40571</v>
      </c>
      <c r="I3460">
        <v>1</v>
      </c>
      <c r="J3460" s="2">
        <v>44372</v>
      </c>
      <c r="K3460" s="2">
        <v>44372</v>
      </c>
      <c r="L3460" t="s">
        <v>29</v>
      </c>
      <c r="M3460" t="s">
        <v>30</v>
      </c>
      <c r="N3460" t="s">
        <v>6833</v>
      </c>
      <c r="O3460" t="s">
        <v>65</v>
      </c>
      <c r="P3460" t="s">
        <v>66</v>
      </c>
      <c r="Q3460" t="s">
        <v>142</v>
      </c>
      <c r="R3460" t="s">
        <v>118</v>
      </c>
    </row>
    <row r="3461" spans="1:18" hidden="1" x14ac:dyDescent="0.25">
      <c r="A3461" t="s">
        <v>6834</v>
      </c>
      <c r="B3461" t="s">
        <v>94</v>
      </c>
      <c r="C3461" t="s">
        <v>20</v>
      </c>
      <c r="D3461" t="s">
        <v>6834</v>
      </c>
      <c r="E3461" s="1">
        <v>41106.251388888886</v>
      </c>
      <c r="F3461" t="s">
        <v>6813</v>
      </c>
      <c r="G3461" s="2">
        <v>41103</v>
      </c>
      <c r="H3461" s="2">
        <v>37477</v>
      </c>
      <c r="I3461">
        <v>1</v>
      </c>
      <c r="J3461" s="2">
        <v>44372</v>
      </c>
      <c r="K3461" s="2">
        <v>44372</v>
      </c>
      <c r="L3461" t="s">
        <v>29</v>
      </c>
      <c r="M3461" t="s">
        <v>30</v>
      </c>
      <c r="N3461" t="s">
        <v>6835</v>
      </c>
      <c r="O3461" t="s">
        <v>65</v>
      </c>
      <c r="P3461" t="s">
        <v>66</v>
      </c>
      <c r="Q3461" t="s">
        <v>142</v>
      </c>
      <c r="R3461" t="s">
        <v>118</v>
      </c>
    </row>
    <row r="3462" spans="1:18" hidden="1" x14ac:dyDescent="0.25">
      <c r="A3462" t="s">
        <v>6836</v>
      </c>
      <c r="B3462" t="s">
        <v>94</v>
      </c>
      <c r="C3462" t="s">
        <v>20</v>
      </c>
      <c r="D3462" t="s">
        <v>6836</v>
      </c>
      <c r="E3462" s="1">
        <v>41470.252083333333</v>
      </c>
      <c r="F3462" t="s">
        <v>6813</v>
      </c>
      <c r="G3462" s="2">
        <v>41467</v>
      </c>
      <c r="H3462" s="2">
        <v>37827</v>
      </c>
      <c r="I3462">
        <v>1</v>
      </c>
      <c r="J3462" s="2">
        <v>44372</v>
      </c>
      <c r="K3462" s="2">
        <v>44372</v>
      </c>
      <c r="L3462" t="s">
        <v>29</v>
      </c>
      <c r="M3462" t="s">
        <v>30</v>
      </c>
      <c r="N3462" t="s">
        <v>6837</v>
      </c>
      <c r="O3462" t="s">
        <v>65</v>
      </c>
      <c r="P3462" t="s">
        <v>66</v>
      </c>
      <c r="Q3462" t="s">
        <v>142</v>
      </c>
      <c r="R3462" t="s">
        <v>118</v>
      </c>
    </row>
    <row r="3463" spans="1:18" hidden="1" x14ac:dyDescent="0.25">
      <c r="A3463" t="s">
        <v>6838</v>
      </c>
      <c r="B3463" t="s">
        <v>94</v>
      </c>
      <c r="C3463" t="s">
        <v>20</v>
      </c>
      <c r="D3463" t="s">
        <v>6838</v>
      </c>
      <c r="E3463" s="1">
        <v>41834.363194444442</v>
      </c>
      <c r="F3463" t="s">
        <v>6813</v>
      </c>
      <c r="G3463" s="2">
        <v>41831</v>
      </c>
      <c r="H3463" s="2">
        <v>38191</v>
      </c>
      <c r="I3463">
        <v>1</v>
      </c>
      <c r="J3463" s="2">
        <v>44372</v>
      </c>
      <c r="K3463" s="2">
        <v>44372</v>
      </c>
      <c r="L3463" t="s">
        <v>29</v>
      </c>
      <c r="M3463" t="s">
        <v>30</v>
      </c>
      <c r="N3463" t="s">
        <v>6839</v>
      </c>
      <c r="O3463" t="s">
        <v>65</v>
      </c>
      <c r="P3463" t="s">
        <v>66</v>
      </c>
      <c r="Q3463" t="s">
        <v>142</v>
      </c>
      <c r="R3463" t="s">
        <v>118</v>
      </c>
    </row>
    <row r="3464" spans="1:18" hidden="1" x14ac:dyDescent="0.25">
      <c r="A3464" t="s">
        <v>6840</v>
      </c>
      <c r="B3464" t="s">
        <v>94</v>
      </c>
      <c r="C3464" t="s">
        <v>20</v>
      </c>
      <c r="D3464" t="s">
        <v>6840</v>
      </c>
      <c r="E3464" s="1">
        <v>42388.335416666669</v>
      </c>
      <c r="F3464" t="s">
        <v>6813</v>
      </c>
      <c r="G3464" s="2">
        <v>42202</v>
      </c>
      <c r="H3464" s="2">
        <v>38562</v>
      </c>
      <c r="I3464">
        <v>1</v>
      </c>
      <c r="J3464" s="2">
        <v>44372</v>
      </c>
      <c r="K3464" s="2">
        <v>44372</v>
      </c>
      <c r="L3464" t="s">
        <v>29</v>
      </c>
      <c r="M3464" t="s">
        <v>30</v>
      </c>
      <c r="N3464" t="s">
        <v>6841</v>
      </c>
      <c r="O3464" t="s">
        <v>65</v>
      </c>
      <c r="P3464" t="s">
        <v>66</v>
      </c>
      <c r="Q3464" t="s">
        <v>142</v>
      </c>
      <c r="R3464" t="s">
        <v>118</v>
      </c>
    </row>
    <row r="3465" spans="1:18" hidden="1" x14ac:dyDescent="0.25">
      <c r="A3465" t="s">
        <v>6842</v>
      </c>
      <c r="B3465" t="s">
        <v>94</v>
      </c>
      <c r="C3465" t="s">
        <v>20</v>
      </c>
      <c r="D3465" t="s">
        <v>6842</v>
      </c>
      <c r="E3465" s="1">
        <v>42569.254166666666</v>
      </c>
      <c r="F3465" t="s">
        <v>6843</v>
      </c>
      <c r="G3465" s="2">
        <v>42566</v>
      </c>
      <c r="H3465" s="2">
        <v>38919</v>
      </c>
      <c r="I3465">
        <v>1</v>
      </c>
      <c r="J3465" s="2">
        <v>44372</v>
      </c>
      <c r="K3465" s="2">
        <v>44372</v>
      </c>
      <c r="L3465" t="s">
        <v>29</v>
      </c>
      <c r="M3465" t="s">
        <v>30</v>
      </c>
      <c r="N3465" t="s">
        <v>6844</v>
      </c>
      <c r="O3465" t="s">
        <v>65</v>
      </c>
      <c r="P3465" t="s">
        <v>66</v>
      </c>
      <c r="Q3465" t="s">
        <v>142</v>
      </c>
      <c r="R3465" t="s">
        <v>118</v>
      </c>
    </row>
    <row r="3466" spans="1:18" hidden="1" x14ac:dyDescent="0.25">
      <c r="A3466" t="s">
        <v>6845</v>
      </c>
      <c r="B3466" t="s">
        <v>94</v>
      </c>
      <c r="C3466" t="s">
        <v>20</v>
      </c>
      <c r="D3466" t="s">
        <v>6845</v>
      </c>
      <c r="E3466" s="1">
        <v>42933.257638888892</v>
      </c>
      <c r="F3466" t="s">
        <v>6813</v>
      </c>
      <c r="G3466" s="2">
        <v>42930</v>
      </c>
      <c r="H3466" s="2">
        <v>39283</v>
      </c>
      <c r="I3466">
        <v>1</v>
      </c>
      <c r="J3466" s="2">
        <v>44372</v>
      </c>
      <c r="K3466" s="2">
        <v>44372</v>
      </c>
      <c r="L3466" t="s">
        <v>29</v>
      </c>
      <c r="M3466" t="s">
        <v>30</v>
      </c>
      <c r="N3466" t="s">
        <v>6846</v>
      </c>
      <c r="O3466" t="s">
        <v>65</v>
      </c>
      <c r="P3466" t="s">
        <v>66</v>
      </c>
      <c r="Q3466" t="s">
        <v>142</v>
      </c>
      <c r="R3466" t="s">
        <v>118</v>
      </c>
    </row>
    <row r="3467" spans="1:18" hidden="1" x14ac:dyDescent="0.25">
      <c r="A3467" t="s">
        <v>6847</v>
      </c>
      <c r="B3467" t="s">
        <v>94</v>
      </c>
      <c r="C3467" t="s">
        <v>20</v>
      </c>
      <c r="D3467" t="s">
        <v>6847</v>
      </c>
      <c r="E3467" s="1">
        <v>43297.250694444447</v>
      </c>
      <c r="F3467" t="s">
        <v>6813</v>
      </c>
      <c r="G3467" s="2">
        <v>43294</v>
      </c>
      <c r="H3467" s="2">
        <v>39654</v>
      </c>
      <c r="I3467">
        <v>1</v>
      </c>
      <c r="J3467" s="2">
        <v>44372</v>
      </c>
      <c r="K3467" s="2">
        <v>44372</v>
      </c>
      <c r="L3467" t="s">
        <v>29</v>
      </c>
      <c r="M3467" t="s">
        <v>30</v>
      </c>
      <c r="N3467" t="s">
        <v>6848</v>
      </c>
      <c r="O3467" t="s">
        <v>65</v>
      </c>
      <c r="P3467" t="s">
        <v>66</v>
      </c>
      <c r="Q3467" t="s">
        <v>142</v>
      </c>
      <c r="R3467" t="s">
        <v>118</v>
      </c>
    </row>
    <row r="3468" spans="1:18" hidden="1" x14ac:dyDescent="0.25">
      <c r="A3468" t="s">
        <v>6849</v>
      </c>
      <c r="B3468" t="s">
        <v>94</v>
      </c>
      <c r="C3468" t="s">
        <v>20</v>
      </c>
      <c r="D3468" t="s">
        <v>6849</v>
      </c>
      <c r="E3468" s="1">
        <v>43661.292361111111</v>
      </c>
      <c r="F3468" t="s">
        <v>6850</v>
      </c>
      <c r="G3468" s="2">
        <v>43658</v>
      </c>
      <c r="H3468" s="2">
        <v>40004</v>
      </c>
      <c r="I3468">
        <v>1</v>
      </c>
      <c r="J3468" s="2">
        <v>44372</v>
      </c>
      <c r="K3468" s="2">
        <v>44372</v>
      </c>
      <c r="L3468" t="s">
        <v>29</v>
      </c>
      <c r="M3468" t="s">
        <v>30</v>
      </c>
      <c r="N3468" t="s">
        <v>6851</v>
      </c>
      <c r="O3468" t="s">
        <v>65</v>
      </c>
      <c r="P3468" t="s">
        <v>66</v>
      </c>
      <c r="Q3468" t="s">
        <v>142</v>
      </c>
      <c r="R3468" t="s">
        <v>118</v>
      </c>
    </row>
    <row r="3469" spans="1:18" hidden="1" x14ac:dyDescent="0.25">
      <c r="A3469" t="s">
        <v>6852</v>
      </c>
      <c r="B3469" t="s">
        <v>94</v>
      </c>
      <c r="C3469" t="s">
        <v>20</v>
      </c>
      <c r="D3469" t="s">
        <v>6852</v>
      </c>
      <c r="E3469" s="1">
        <v>44025.379861111112</v>
      </c>
      <c r="F3469" t="s">
        <v>6850</v>
      </c>
      <c r="G3469" s="2">
        <v>44022</v>
      </c>
      <c r="H3469" s="2">
        <v>40368</v>
      </c>
      <c r="I3469">
        <v>1</v>
      </c>
      <c r="J3469" s="2">
        <v>44372</v>
      </c>
      <c r="K3469" s="2">
        <v>44372</v>
      </c>
      <c r="L3469" t="s">
        <v>29</v>
      </c>
      <c r="M3469" t="s">
        <v>30</v>
      </c>
      <c r="N3469" t="s">
        <v>6853</v>
      </c>
      <c r="O3469" t="s">
        <v>65</v>
      </c>
      <c r="P3469" t="s">
        <v>66</v>
      </c>
      <c r="Q3469" t="s">
        <v>142</v>
      </c>
      <c r="R3469" t="s">
        <v>118</v>
      </c>
    </row>
    <row r="3470" spans="1:18" hidden="1" x14ac:dyDescent="0.25">
      <c r="A3470" t="s">
        <v>6854</v>
      </c>
      <c r="B3470" t="s">
        <v>94</v>
      </c>
      <c r="C3470" t="s">
        <v>20</v>
      </c>
      <c r="D3470" t="s">
        <v>6854</v>
      </c>
      <c r="E3470" s="1">
        <v>44053.292361111111</v>
      </c>
      <c r="F3470" t="s">
        <v>6855</v>
      </c>
      <c r="G3470" s="2">
        <v>44050</v>
      </c>
      <c r="H3470" s="2">
        <v>38198</v>
      </c>
      <c r="I3470">
        <v>1</v>
      </c>
      <c r="J3470" s="2">
        <v>44372</v>
      </c>
      <c r="K3470" s="2">
        <v>44372</v>
      </c>
      <c r="L3470" t="s">
        <v>29</v>
      </c>
      <c r="M3470" t="s">
        <v>30</v>
      </c>
      <c r="N3470" t="s">
        <v>6856</v>
      </c>
      <c r="O3470" t="s">
        <v>65</v>
      </c>
      <c r="P3470" t="s">
        <v>66</v>
      </c>
      <c r="Q3470" t="s">
        <v>142</v>
      </c>
      <c r="R3470" t="s">
        <v>118</v>
      </c>
    </row>
    <row r="3471" spans="1:18" hidden="1" x14ac:dyDescent="0.25">
      <c r="A3471" t="s">
        <v>6857</v>
      </c>
      <c r="B3471" t="s">
        <v>94</v>
      </c>
      <c r="C3471" t="s">
        <v>20</v>
      </c>
      <c r="D3471" t="s">
        <v>6857</v>
      </c>
      <c r="E3471" s="1">
        <v>44053.292361111111</v>
      </c>
      <c r="F3471" t="s">
        <v>6858</v>
      </c>
      <c r="G3471" s="2">
        <v>44050</v>
      </c>
      <c r="H3471" s="2">
        <v>40186</v>
      </c>
      <c r="I3471">
        <v>1</v>
      </c>
      <c r="J3471" s="2">
        <v>44372</v>
      </c>
      <c r="K3471" s="2">
        <v>44372</v>
      </c>
      <c r="L3471" t="s">
        <v>29</v>
      </c>
      <c r="M3471" t="s">
        <v>30</v>
      </c>
      <c r="N3471" t="s">
        <v>6859</v>
      </c>
      <c r="O3471" t="s">
        <v>65</v>
      </c>
      <c r="P3471" t="s">
        <v>66</v>
      </c>
      <c r="Q3471" t="s">
        <v>142</v>
      </c>
      <c r="R3471" t="s">
        <v>118</v>
      </c>
    </row>
    <row r="3472" spans="1:18" hidden="1" x14ac:dyDescent="0.25">
      <c r="A3472" t="s">
        <v>6860</v>
      </c>
      <c r="B3472" t="s">
        <v>94</v>
      </c>
      <c r="C3472" t="s">
        <v>20</v>
      </c>
      <c r="D3472" t="s">
        <v>6860</v>
      </c>
      <c r="E3472" s="1">
        <v>44053.292361111111</v>
      </c>
      <c r="F3472" t="s">
        <v>6861</v>
      </c>
      <c r="G3472" s="2">
        <v>44050</v>
      </c>
      <c r="H3472" s="2">
        <v>40186</v>
      </c>
      <c r="I3472">
        <v>1</v>
      </c>
      <c r="J3472" s="2">
        <v>44372</v>
      </c>
      <c r="K3472" s="2">
        <v>44372</v>
      </c>
      <c r="L3472" t="s">
        <v>29</v>
      </c>
      <c r="M3472" t="s">
        <v>30</v>
      </c>
      <c r="N3472" t="s">
        <v>6862</v>
      </c>
      <c r="O3472" t="s">
        <v>65</v>
      </c>
      <c r="P3472" t="s">
        <v>66</v>
      </c>
      <c r="Q3472" t="s">
        <v>142</v>
      </c>
      <c r="R3472" t="s">
        <v>118</v>
      </c>
    </row>
    <row r="3473" spans="1:21" hidden="1" x14ac:dyDescent="0.25">
      <c r="A3473" t="s">
        <v>6863</v>
      </c>
      <c r="B3473" t="s">
        <v>94</v>
      </c>
      <c r="C3473" t="s">
        <v>20</v>
      </c>
      <c r="D3473" t="s">
        <v>6863</v>
      </c>
      <c r="E3473" s="1">
        <v>44053.292361111111</v>
      </c>
      <c r="F3473" t="s">
        <v>6864</v>
      </c>
      <c r="G3473" s="2">
        <v>44050</v>
      </c>
      <c r="H3473" s="2">
        <v>40186</v>
      </c>
      <c r="I3473">
        <v>1</v>
      </c>
      <c r="J3473" s="2">
        <v>44372</v>
      </c>
      <c r="K3473" s="2">
        <v>44372</v>
      </c>
      <c r="L3473" t="s">
        <v>29</v>
      </c>
      <c r="M3473" t="s">
        <v>30</v>
      </c>
      <c r="N3473" t="s">
        <v>6865</v>
      </c>
      <c r="O3473" t="s">
        <v>65</v>
      </c>
      <c r="P3473" t="s">
        <v>66</v>
      </c>
      <c r="Q3473" t="s">
        <v>142</v>
      </c>
      <c r="R3473" t="s">
        <v>118</v>
      </c>
    </row>
    <row r="3474" spans="1:21" hidden="1" x14ac:dyDescent="0.25">
      <c r="A3474" t="s">
        <v>6866</v>
      </c>
      <c r="B3474" t="s">
        <v>94</v>
      </c>
      <c r="C3474" t="s">
        <v>20</v>
      </c>
      <c r="D3474" t="s">
        <v>6866</v>
      </c>
      <c r="E3474" s="1">
        <v>44053.292361111111</v>
      </c>
      <c r="F3474" t="s">
        <v>6867</v>
      </c>
      <c r="G3474" s="2">
        <v>44050</v>
      </c>
      <c r="H3474" s="2">
        <v>40186</v>
      </c>
      <c r="I3474">
        <v>1</v>
      </c>
      <c r="J3474" s="2">
        <v>44372</v>
      </c>
      <c r="K3474" s="2">
        <v>44372</v>
      </c>
      <c r="L3474" t="s">
        <v>29</v>
      </c>
      <c r="M3474" t="s">
        <v>30</v>
      </c>
      <c r="N3474" t="s">
        <v>6868</v>
      </c>
      <c r="O3474" t="s">
        <v>65</v>
      </c>
      <c r="P3474" t="s">
        <v>66</v>
      </c>
      <c r="Q3474" t="s">
        <v>142</v>
      </c>
      <c r="R3474" t="s">
        <v>118</v>
      </c>
    </row>
    <row r="3475" spans="1:21" hidden="1" x14ac:dyDescent="0.25">
      <c r="A3475" t="s">
        <v>6869</v>
      </c>
      <c r="B3475" t="s">
        <v>94</v>
      </c>
      <c r="C3475" t="s">
        <v>20</v>
      </c>
      <c r="D3475" t="s">
        <v>6869</v>
      </c>
      <c r="E3475" s="1">
        <v>44053.292361111111</v>
      </c>
      <c r="F3475" t="s">
        <v>6870</v>
      </c>
      <c r="G3475" s="2">
        <v>44050</v>
      </c>
      <c r="H3475" s="2">
        <v>35902</v>
      </c>
      <c r="I3475">
        <v>2</v>
      </c>
      <c r="J3475" s="2">
        <v>44372</v>
      </c>
      <c r="K3475" s="2">
        <v>44372</v>
      </c>
      <c r="L3475" t="s">
        <v>29</v>
      </c>
      <c r="M3475" t="s">
        <v>30</v>
      </c>
      <c r="N3475" t="s">
        <v>6871</v>
      </c>
      <c r="O3475" t="s">
        <v>65</v>
      </c>
      <c r="P3475" t="s">
        <v>66</v>
      </c>
      <c r="Q3475" t="s">
        <v>142</v>
      </c>
      <c r="R3475" t="s">
        <v>118</v>
      </c>
    </row>
    <row r="3476" spans="1:21" hidden="1" x14ac:dyDescent="0.25">
      <c r="A3476" t="s">
        <v>6872</v>
      </c>
      <c r="B3476" t="s">
        <v>94</v>
      </c>
      <c r="C3476" t="s">
        <v>20</v>
      </c>
      <c r="D3476" t="s">
        <v>6872</v>
      </c>
      <c r="E3476" s="1">
        <v>44053.292361111111</v>
      </c>
      <c r="F3476" t="s">
        <v>6873</v>
      </c>
      <c r="G3476" s="2">
        <v>44050</v>
      </c>
      <c r="H3476" s="2">
        <v>36259</v>
      </c>
      <c r="I3476">
        <v>1</v>
      </c>
      <c r="J3476" s="2">
        <v>44372</v>
      </c>
      <c r="K3476" s="2">
        <v>44372</v>
      </c>
      <c r="L3476" t="s">
        <v>29</v>
      </c>
      <c r="M3476" t="s">
        <v>30</v>
      </c>
      <c r="N3476" t="s">
        <v>6874</v>
      </c>
      <c r="O3476" t="s">
        <v>65</v>
      </c>
      <c r="P3476" t="s">
        <v>66</v>
      </c>
      <c r="Q3476" t="s">
        <v>142</v>
      </c>
      <c r="R3476" t="s">
        <v>118</v>
      </c>
    </row>
    <row r="3477" spans="1:21" hidden="1" x14ac:dyDescent="0.25">
      <c r="A3477" t="s">
        <v>6875</v>
      </c>
      <c r="B3477" t="s">
        <v>94</v>
      </c>
      <c r="C3477" t="s">
        <v>20</v>
      </c>
      <c r="D3477" t="s">
        <v>6875</v>
      </c>
      <c r="E3477" s="1">
        <v>44053.292361111111</v>
      </c>
      <c r="F3477" t="s">
        <v>6876</v>
      </c>
      <c r="G3477" s="2">
        <v>44050</v>
      </c>
      <c r="H3477" s="2">
        <v>40235</v>
      </c>
      <c r="I3477">
        <v>2</v>
      </c>
      <c r="J3477" s="2">
        <v>44372</v>
      </c>
      <c r="K3477" s="2">
        <v>44372</v>
      </c>
      <c r="L3477" t="s">
        <v>29</v>
      </c>
      <c r="M3477" t="s">
        <v>30</v>
      </c>
      <c r="N3477" t="s">
        <v>6877</v>
      </c>
      <c r="O3477" t="s">
        <v>65</v>
      </c>
      <c r="P3477" t="s">
        <v>66</v>
      </c>
      <c r="Q3477" t="s">
        <v>142</v>
      </c>
      <c r="R3477" t="s">
        <v>118</v>
      </c>
    </row>
    <row r="3478" spans="1:21" hidden="1" x14ac:dyDescent="0.25">
      <c r="A3478" t="s">
        <v>6878</v>
      </c>
      <c r="B3478" t="s">
        <v>94</v>
      </c>
      <c r="C3478" t="s">
        <v>20</v>
      </c>
      <c r="D3478" t="s">
        <v>6878</v>
      </c>
      <c r="E3478" s="1">
        <v>44053.292361111111</v>
      </c>
      <c r="F3478" t="s">
        <v>6879</v>
      </c>
      <c r="G3478" s="2">
        <v>44050</v>
      </c>
      <c r="H3478" s="2">
        <v>40599</v>
      </c>
      <c r="I3478">
        <v>1</v>
      </c>
      <c r="J3478" s="2">
        <v>44372</v>
      </c>
      <c r="K3478" s="2">
        <v>44372</v>
      </c>
      <c r="L3478" t="s">
        <v>29</v>
      </c>
      <c r="M3478" t="s">
        <v>30</v>
      </c>
      <c r="N3478" t="s">
        <v>6880</v>
      </c>
      <c r="O3478" t="s">
        <v>65</v>
      </c>
      <c r="P3478" t="s">
        <v>66</v>
      </c>
      <c r="Q3478" t="s">
        <v>142</v>
      </c>
      <c r="R3478" t="s">
        <v>118</v>
      </c>
    </row>
    <row r="3479" spans="1:21" hidden="1" x14ac:dyDescent="0.25">
      <c r="A3479" t="s">
        <v>6881</v>
      </c>
      <c r="B3479" t="s">
        <v>94</v>
      </c>
      <c r="C3479" t="s">
        <v>20</v>
      </c>
      <c r="D3479" t="s">
        <v>6881</v>
      </c>
      <c r="E3479" s="1">
        <v>44053.292361111111</v>
      </c>
      <c r="F3479" t="s">
        <v>6882</v>
      </c>
      <c r="G3479" s="2">
        <v>44050</v>
      </c>
      <c r="H3479" s="2">
        <v>37183</v>
      </c>
      <c r="I3479">
        <v>3</v>
      </c>
      <c r="J3479" s="2">
        <v>44372</v>
      </c>
      <c r="K3479" s="2">
        <v>44372</v>
      </c>
      <c r="L3479" t="s">
        <v>29</v>
      </c>
      <c r="M3479" t="s">
        <v>30</v>
      </c>
      <c r="N3479" t="s">
        <v>6883</v>
      </c>
      <c r="O3479" t="s">
        <v>65</v>
      </c>
      <c r="P3479" t="s">
        <v>66</v>
      </c>
      <c r="Q3479" t="s">
        <v>142</v>
      </c>
      <c r="R3479" t="s">
        <v>118</v>
      </c>
    </row>
    <row r="3480" spans="1:21" hidden="1" x14ac:dyDescent="0.25">
      <c r="A3480" t="s">
        <v>6884</v>
      </c>
      <c r="B3480" t="s">
        <v>94</v>
      </c>
      <c r="C3480" t="s">
        <v>20</v>
      </c>
      <c r="D3480" t="s">
        <v>6884</v>
      </c>
      <c r="E3480" s="1">
        <v>40282.386805555558</v>
      </c>
      <c r="F3480" t="s">
        <v>6806</v>
      </c>
      <c r="G3480" s="2">
        <v>40277</v>
      </c>
      <c r="H3480" s="2">
        <v>38289</v>
      </c>
      <c r="I3480">
        <v>1</v>
      </c>
      <c r="J3480" s="2">
        <v>44372</v>
      </c>
      <c r="K3480" s="2">
        <v>44372</v>
      </c>
      <c r="L3480" t="s">
        <v>29</v>
      </c>
      <c r="M3480" t="s">
        <v>30</v>
      </c>
      <c r="N3480" t="s">
        <v>6885</v>
      </c>
      <c r="O3480" t="s">
        <v>65</v>
      </c>
      <c r="P3480" t="s">
        <v>66</v>
      </c>
      <c r="Q3480" t="s">
        <v>142</v>
      </c>
      <c r="R3480" t="s">
        <v>118</v>
      </c>
    </row>
    <row r="3481" spans="1:21" hidden="1" x14ac:dyDescent="0.25">
      <c r="A3481" t="s">
        <v>6886</v>
      </c>
      <c r="B3481" t="s">
        <v>94</v>
      </c>
      <c r="C3481" t="s">
        <v>20</v>
      </c>
      <c r="D3481" t="s">
        <v>6886</v>
      </c>
      <c r="E3481" s="1">
        <v>40658.39166666667</v>
      </c>
      <c r="F3481" t="s">
        <v>6813</v>
      </c>
      <c r="G3481" s="2">
        <v>40648</v>
      </c>
      <c r="H3481" s="2">
        <v>38835</v>
      </c>
      <c r="I3481">
        <v>1</v>
      </c>
      <c r="J3481" s="2">
        <v>44372</v>
      </c>
      <c r="K3481" s="2">
        <v>44372</v>
      </c>
      <c r="L3481" t="s">
        <v>29</v>
      </c>
      <c r="M3481" t="s">
        <v>30</v>
      </c>
      <c r="N3481" t="s">
        <v>6887</v>
      </c>
      <c r="O3481" t="s">
        <v>65</v>
      </c>
      <c r="P3481" t="s">
        <v>66</v>
      </c>
      <c r="Q3481" t="s">
        <v>142</v>
      </c>
      <c r="R3481" t="s">
        <v>118</v>
      </c>
    </row>
    <row r="3482" spans="1:21" hidden="1" x14ac:dyDescent="0.25">
      <c r="A3482" t="s">
        <v>6888</v>
      </c>
      <c r="B3482" t="s">
        <v>94</v>
      </c>
      <c r="C3482" t="s">
        <v>20</v>
      </c>
      <c r="D3482" t="s">
        <v>6888</v>
      </c>
      <c r="E3482" s="1">
        <v>41015.252083333333</v>
      </c>
      <c r="F3482" t="s">
        <v>6813</v>
      </c>
      <c r="G3482" s="2">
        <v>41012</v>
      </c>
      <c r="H3482" s="2">
        <v>39206</v>
      </c>
      <c r="I3482">
        <v>1</v>
      </c>
      <c r="J3482" s="2">
        <v>44372</v>
      </c>
      <c r="K3482" s="2">
        <v>44372</v>
      </c>
      <c r="L3482" t="s">
        <v>29</v>
      </c>
      <c r="M3482" t="s">
        <v>30</v>
      </c>
      <c r="N3482" t="s">
        <v>6889</v>
      </c>
      <c r="O3482" t="s">
        <v>65</v>
      </c>
      <c r="P3482" t="s">
        <v>66</v>
      </c>
      <c r="Q3482" t="s">
        <v>142</v>
      </c>
      <c r="R3482" t="s">
        <v>118</v>
      </c>
    </row>
    <row r="3483" spans="1:21" hidden="1" x14ac:dyDescent="0.25">
      <c r="A3483" t="s">
        <v>6890</v>
      </c>
      <c r="B3483" t="s">
        <v>94</v>
      </c>
      <c r="C3483" t="s">
        <v>20</v>
      </c>
      <c r="D3483" t="s">
        <v>6890</v>
      </c>
      <c r="E3483" s="1">
        <v>41379.252083333333</v>
      </c>
      <c r="F3483" t="s">
        <v>6813</v>
      </c>
      <c r="G3483" s="2">
        <v>41376</v>
      </c>
      <c r="H3483" s="2">
        <v>39570</v>
      </c>
      <c r="I3483">
        <v>1</v>
      </c>
      <c r="J3483" s="2">
        <v>44372</v>
      </c>
      <c r="K3483" s="2">
        <v>44372</v>
      </c>
      <c r="L3483" t="s">
        <v>29</v>
      </c>
      <c r="M3483" t="s">
        <v>30</v>
      </c>
      <c r="N3483" t="s">
        <v>6891</v>
      </c>
      <c r="O3483" t="s">
        <v>65</v>
      </c>
      <c r="P3483" t="s">
        <v>66</v>
      </c>
      <c r="Q3483" t="s">
        <v>142</v>
      </c>
      <c r="R3483" t="s">
        <v>118</v>
      </c>
    </row>
    <row r="3484" spans="1:21" hidden="1" x14ac:dyDescent="0.25">
      <c r="A3484" t="s">
        <v>6892</v>
      </c>
      <c r="B3484" t="s">
        <v>94</v>
      </c>
      <c r="C3484" t="s">
        <v>20</v>
      </c>
      <c r="D3484" t="s">
        <v>6892</v>
      </c>
      <c r="E3484" s="1">
        <v>41743.254166666666</v>
      </c>
      <c r="F3484" t="s">
        <v>6824</v>
      </c>
      <c r="G3484" s="2">
        <v>41740</v>
      </c>
      <c r="H3484" s="2">
        <v>39941</v>
      </c>
      <c r="I3484">
        <v>1</v>
      </c>
      <c r="J3484" s="2">
        <v>44372</v>
      </c>
      <c r="K3484" s="2">
        <v>44372</v>
      </c>
      <c r="L3484" t="s">
        <v>29</v>
      </c>
      <c r="M3484" t="s">
        <v>30</v>
      </c>
      <c r="N3484" t="s">
        <v>6893</v>
      </c>
      <c r="O3484" t="s">
        <v>65</v>
      </c>
      <c r="P3484" t="s">
        <v>66</v>
      </c>
      <c r="Q3484" t="s">
        <v>142</v>
      </c>
      <c r="R3484" t="s">
        <v>118</v>
      </c>
    </row>
    <row r="3485" spans="1:21" hidden="1" x14ac:dyDescent="0.25">
      <c r="A3485" t="s">
        <v>6894</v>
      </c>
      <c r="B3485" t="s">
        <v>94</v>
      </c>
      <c r="C3485" t="s">
        <v>20</v>
      </c>
      <c r="D3485" t="s">
        <v>6894</v>
      </c>
      <c r="E3485" s="1">
        <v>42114.257638888892</v>
      </c>
      <c r="F3485" t="s">
        <v>6824</v>
      </c>
      <c r="G3485" s="2">
        <v>42111</v>
      </c>
      <c r="H3485" s="2">
        <v>40298</v>
      </c>
      <c r="I3485">
        <v>1</v>
      </c>
      <c r="J3485" s="2">
        <v>44372</v>
      </c>
      <c r="K3485" s="2">
        <v>44372</v>
      </c>
      <c r="L3485" t="s">
        <v>29</v>
      </c>
      <c r="M3485" t="s">
        <v>30</v>
      </c>
      <c r="N3485" t="s">
        <v>6895</v>
      </c>
      <c r="O3485" t="s">
        <v>65</v>
      </c>
      <c r="P3485" t="s">
        <v>66</v>
      </c>
      <c r="Q3485" t="s">
        <v>142</v>
      </c>
      <c r="R3485" t="s">
        <v>118</v>
      </c>
    </row>
    <row r="3486" spans="1:21" hidden="1" x14ac:dyDescent="0.25">
      <c r="A3486" t="s">
        <v>6896</v>
      </c>
      <c r="B3486" t="s">
        <v>94</v>
      </c>
      <c r="C3486" t="s">
        <v>20</v>
      </c>
      <c r="D3486" t="s">
        <v>6896</v>
      </c>
      <c r="E3486" s="1">
        <v>42478.254166666666</v>
      </c>
      <c r="F3486" t="s">
        <v>6824</v>
      </c>
      <c r="G3486" s="2">
        <v>42475</v>
      </c>
      <c r="H3486" s="2">
        <v>40662</v>
      </c>
      <c r="I3486">
        <v>1</v>
      </c>
      <c r="J3486" s="2">
        <v>44372</v>
      </c>
      <c r="K3486" s="2">
        <v>44372</v>
      </c>
      <c r="L3486" t="s">
        <v>29</v>
      </c>
      <c r="M3486" t="s">
        <v>30</v>
      </c>
      <c r="N3486" t="s">
        <v>6897</v>
      </c>
      <c r="O3486" t="s">
        <v>65</v>
      </c>
      <c r="P3486" t="s">
        <v>66</v>
      </c>
      <c r="Q3486" t="s">
        <v>142</v>
      </c>
      <c r="R3486" t="s">
        <v>118</v>
      </c>
    </row>
    <row r="3487" spans="1:21" hidden="1" x14ac:dyDescent="0.25">
      <c r="A3487" t="s">
        <v>6898</v>
      </c>
      <c r="B3487" t="s">
        <v>94</v>
      </c>
      <c r="C3487" t="s">
        <v>20</v>
      </c>
      <c r="D3487" t="s">
        <v>6898</v>
      </c>
      <c r="E3487" s="1">
        <v>38925.578472222223</v>
      </c>
      <c r="F3487" t="s">
        <v>6899</v>
      </c>
      <c r="G3487" s="2">
        <v>37302</v>
      </c>
      <c r="H3487" s="2">
        <v>35629</v>
      </c>
      <c r="I3487">
        <v>1</v>
      </c>
      <c r="J3487" s="2">
        <v>44372</v>
      </c>
      <c r="K3487" s="2">
        <v>44372</v>
      </c>
      <c r="L3487" t="s">
        <v>29</v>
      </c>
      <c r="M3487" t="s">
        <v>30</v>
      </c>
      <c r="N3487" t="s">
        <v>6900</v>
      </c>
      <c r="O3487" t="s">
        <v>65</v>
      </c>
      <c r="P3487" t="s">
        <v>66</v>
      </c>
      <c r="Q3487" t="s">
        <v>142</v>
      </c>
      <c r="R3487" t="s">
        <v>118</v>
      </c>
    </row>
    <row r="3488" spans="1:21" x14ac:dyDescent="0.25">
      <c r="A3488" t="s">
        <v>6901</v>
      </c>
      <c r="B3488" t="s">
        <v>19</v>
      </c>
      <c r="C3488" t="s">
        <v>20</v>
      </c>
      <c r="D3488" t="s">
        <v>6901</v>
      </c>
      <c r="E3488" s="1">
        <v>44371.647916666669</v>
      </c>
      <c r="F3488" t="s">
        <v>6244</v>
      </c>
      <c r="G3488" s="2">
        <v>44370</v>
      </c>
      <c r="H3488" s="2">
        <v>31420</v>
      </c>
      <c r="I3488">
        <v>79</v>
      </c>
      <c r="J3488" s="2">
        <v>44372</v>
      </c>
      <c r="K3488" s="2">
        <v>44372</v>
      </c>
      <c r="L3488" t="s">
        <v>29</v>
      </c>
      <c r="M3488" t="s">
        <v>30</v>
      </c>
      <c r="N3488" t="s">
        <v>6902</v>
      </c>
      <c r="O3488" t="s">
        <v>78</v>
      </c>
      <c r="P3488" t="s">
        <v>79</v>
      </c>
      <c r="Q3488" t="s">
        <v>118</v>
      </c>
      <c r="T3488" t="str">
        <f>VLOOKUP(O3488,Aggregations!$B$2:$C$12,2,FALSE)</f>
        <v>SUM</v>
      </c>
      <c r="U3488" t="b">
        <f>ISNUMBER(SEARCH("CLOSE",B3488))</f>
        <v>0</v>
      </c>
    </row>
    <row r="3489" spans="1:21" hidden="1" x14ac:dyDescent="0.25">
      <c r="A3489" t="s">
        <v>6903</v>
      </c>
      <c r="B3489" t="s">
        <v>19</v>
      </c>
      <c r="C3489" t="s">
        <v>20</v>
      </c>
      <c r="D3489" t="s">
        <v>6903</v>
      </c>
      <c r="E3489" s="1">
        <v>42048.354861111111</v>
      </c>
      <c r="F3489" t="s">
        <v>6904</v>
      </c>
      <c r="G3489" s="2">
        <v>42046</v>
      </c>
      <c r="H3489" s="2">
        <v>39715</v>
      </c>
      <c r="I3489">
        <v>2</v>
      </c>
      <c r="J3489" s="2">
        <v>44372</v>
      </c>
      <c r="K3489" s="2">
        <v>44372</v>
      </c>
      <c r="L3489" t="s">
        <v>29</v>
      </c>
      <c r="M3489" t="s">
        <v>30</v>
      </c>
      <c r="N3489" t="s">
        <v>6905</v>
      </c>
      <c r="O3489" t="s">
        <v>25</v>
      </c>
      <c r="P3489" t="s">
        <v>26</v>
      </c>
      <c r="Q3489" t="s">
        <v>142</v>
      </c>
      <c r="R3489" t="s">
        <v>118</v>
      </c>
    </row>
    <row r="3490" spans="1:21" x14ac:dyDescent="0.25">
      <c r="A3490" t="s">
        <v>6906</v>
      </c>
      <c r="B3490" t="s">
        <v>32</v>
      </c>
      <c r="C3490" t="s">
        <v>20</v>
      </c>
      <c r="D3490" t="s">
        <v>6906</v>
      </c>
      <c r="E3490" s="1">
        <v>44371.648611111108</v>
      </c>
      <c r="G3490" s="2">
        <v>44370</v>
      </c>
      <c r="H3490" s="2">
        <v>37608</v>
      </c>
      <c r="I3490">
        <v>5</v>
      </c>
      <c r="J3490" s="2">
        <v>44372</v>
      </c>
      <c r="K3490" s="2">
        <v>44372</v>
      </c>
      <c r="L3490" t="s">
        <v>29</v>
      </c>
      <c r="M3490" t="s">
        <v>30</v>
      </c>
      <c r="N3490" t="s">
        <v>6907</v>
      </c>
      <c r="O3490" t="s">
        <v>396</v>
      </c>
      <c r="P3490" t="s">
        <v>397</v>
      </c>
      <c r="Q3490" t="s">
        <v>118</v>
      </c>
      <c r="T3490" t="str">
        <f>VLOOKUP(O3490,Aggregations!$B$2:$C$12,2,FALSE)</f>
        <v>SUM</v>
      </c>
      <c r="U3490" t="b">
        <f t="shared" ref="U3490:U3491" si="74">ISNUMBER(SEARCH("CLOSE",B3490))</f>
        <v>0</v>
      </c>
    </row>
    <row r="3491" spans="1:21" x14ac:dyDescent="0.25">
      <c r="A3491" t="s">
        <v>6908</v>
      </c>
      <c r="B3491" t="s">
        <v>32</v>
      </c>
      <c r="C3491" t="s">
        <v>20</v>
      </c>
      <c r="D3491" t="s">
        <v>6908</v>
      </c>
      <c r="E3491" s="1">
        <v>44371.648611111108</v>
      </c>
      <c r="G3491" s="2">
        <v>44370</v>
      </c>
      <c r="H3491" s="2">
        <v>37608</v>
      </c>
      <c r="I3491">
        <v>13</v>
      </c>
      <c r="J3491" s="2">
        <v>44372</v>
      </c>
      <c r="K3491" s="2">
        <v>44372</v>
      </c>
      <c r="L3491" t="s">
        <v>29</v>
      </c>
      <c r="M3491" t="s">
        <v>30</v>
      </c>
      <c r="N3491" t="s">
        <v>6909</v>
      </c>
      <c r="O3491" t="s">
        <v>396</v>
      </c>
      <c r="P3491" t="s">
        <v>397</v>
      </c>
      <c r="Q3491" t="s">
        <v>118</v>
      </c>
      <c r="T3491" t="str">
        <f>VLOOKUP(O3491,Aggregations!$B$2:$C$12,2,FALSE)</f>
        <v>SUM</v>
      </c>
      <c r="U3491" t="b">
        <f t="shared" si="74"/>
        <v>0</v>
      </c>
    </row>
    <row r="3492" spans="1:21" hidden="1" x14ac:dyDescent="0.25">
      <c r="A3492" t="s">
        <v>6910</v>
      </c>
      <c r="B3492" t="s">
        <v>50</v>
      </c>
      <c r="C3492" t="s">
        <v>20</v>
      </c>
      <c r="D3492" t="s">
        <v>6910</v>
      </c>
      <c r="E3492" s="1">
        <v>44372.316666666666</v>
      </c>
      <c r="F3492" t="s">
        <v>51</v>
      </c>
      <c r="G3492" s="2">
        <v>44359</v>
      </c>
      <c r="H3492" s="2">
        <v>31451</v>
      </c>
      <c r="I3492">
        <v>2</v>
      </c>
      <c r="J3492" s="2">
        <v>44372</v>
      </c>
      <c r="K3492" s="2">
        <v>44372</v>
      </c>
      <c r="L3492" t="s">
        <v>29</v>
      </c>
      <c r="M3492" t="s">
        <v>30</v>
      </c>
      <c r="N3492" t="s">
        <v>6911</v>
      </c>
      <c r="O3492" t="s">
        <v>53</v>
      </c>
      <c r="P3492" t="s">
        <v>53</v>
      </c>
      <c r="Q3492" t="s">
        <v>6926</v>
      </c>
      <c r="S3492" t="s">
        <v>55</v>
      </c>
    </row>
    <row r="3493" spans="1:21" hidden="1" x14ac:dyDescent="0.25">
      <c r="A3493" t="s">
        <v>6912</v>
      </c>
      <c r="B3493" t="s">
        <v>50</v>
      </c>
      <c r="C3493" t="s">
        <v>20</v>
      </c>
      <c r="D3493" t="s">
        <v>6912</v>
      </c>
      <c r="E3493" s="1">
        <v>44372.316666666666</v>
      </c>
      <c r="F3493" t="s">
        <v>57</v>
      </c>
      <c r="G3493" s="2">
        <v>44359</v>
      </c>
      <c r="H3493" s="2">
        <v>31451</v>
      </c>
      <c r="I3493">
        <v>1</v>
      </c>
      <c r="J3493" s="2">
        <v>44372</v>
      </c>
      <c r="K3493" s="2">
        <v>44372</v>
      </c>
      <c r="L3493" t="s">
        <v>29</v>
      </c>
      <c r="M3493" t="s">
        <v>30</v>
      </c>
      <c r="N3493" t="s">
        <v>6913</v>
      </c>
      <c r="O3493" t="s">
        <v>53</v>
      </c>
      <c r="P3493" t="s">
        <v>53</v>
      </c>
      <c r="Q3493" t="s">
        <v>6926</v>
      </c>
      <c r="S3493" t="s">
        <v>55</v>
      </c>
    </row>
    <row r="3494" spans="1:21" hidden="1" x14ac:dyDescent="0.25">
      <c r="A3494" t="s">
        <v>6914</v>
      </c>
      <c r="B3494" t="s">
        <v>50</v>
      </c>
      <c r="C3494" t="s">
        <v>20</v>
      </c>
      <c r="D3494" t="s">
        <v>6914</v>
      </c>
      <c r="E3494" s="1">
        <v>44372.316666666666</v>
      </c>
      <c r="F3494" t="s">
        <v>60</v>
      </c>
      <c r="G3494" s="2">
        <v>44366</v>
      </c>
      <c r="H3494" s="2">
        <v>31458</v>
      </c>
      <c r="I3494">
        <v>5</v>
      </c>
      <c r="J3494" s="2">
        <v>44372</v>
      </c>
      <c r="K3494" s="2">
        <v>44372</v>
      </c>
      <c r="L3494" t="s">
        <v>29</v>
      </c>
      <c r="M3494" t="s">
        <v>30</v>
      </c>
      <c r="N3494" t="s">
        <v>6915</v>
      </c>
      <c r="O3494" t="s">
        <v>53</v>
      </c>
      <c r="P3494" t="s">
        <v>53</v>
      </c>
      <c r="Q3494" t="s">
        <v>6926</v>
      </c>
      <c r="S3494" t="s">
        <v>55</v>
      </c>
    </row>
    <row r="3495" spans="1:21" hidden="1" x14ac:dyDescent="0.25">
      <c r="A3495" t="s">
        <v>6916</v>
      </c>
      <c r="B3495" t="s">
        <v>50</v>
      </c>
      <c r="C3495" t="s">
        <v>20</v>
      </c>
      <c r="D3495" t="s">
        <v>6916</v>
      </c>
      <c r="E3495" s="1">
        <v>44372.316666666666</v>
      </c>
      <c r="F3495" t="s">
        <v>63</v>
      </c>
      <c r="G3495" s="2">
        <v>44359</v>
      </c>
      <c r="H3495" s="2">
        <v>31451</v>
      </c>
      <c r="I3495">
        <v>1</v>
      </c>
      <c r="J3495" s="2">
        <v>44372</v>
      </c>
      <c r="K3495" s="2">
        <v>44372</v>
      </c>
      <c r="L3495" t="s">
        <v>29</v>
      </c>
      <c r="M3495" t="s">
        <v>30</v>
      </c>
      <c r="N3495" t="s">
        <v>6917</v>
      </c>
      <c r="O3495" t="s">
        <v>65</v>
      </c>
      <c r="P3495" t="s">
        <v>66</v>
      </c>
      <c r="Q3495" t="s">
        <v>6926</v>
      </c>
      <c r="S3495" t="s">
        <v>55</v>
      </c>
    </row>
    <row r="3496" spans="1:21" hidden="1" x14ac:dyDescent="0.25">
      <c r="A3496" t="s">
        <v>6918</v>
      </c>
      <c r="B3496" t="s">
        <v>50</v>
      </c>
      <c r="C3496" t="s">
        <v>20</v>
      </c>
      <c r="D3496" t="s">
        <v>6918</v>
      </c>
      <c r="E3496" s="1">
        <v>44372.316666666666</v>
      </c>
      <c r="F3496" t="s">
        <v>51</v>
      </c>
      <c r="G3496" s="2">
        <v>44359</v>
      </c>
      <c r="H3496" s="2">
        <v>31311</v>
      </c>
      <c r="I3496">
        <v>2</v>
      </c>
      <c r="J3496" s="2">
        <v>44372</v>
      </c>
      <c r="K3496" s="2">
        <v>44372</v>
      </c>
      <c r="L3496" t="s">
        <v>29</v>
      </c>
      <c r="M3496" t="s">
        <v>30</v>
      </c>
      <c r="N3496" t="s">
        <v>6919</v>
      </c>
      <c r="O3496" t="s">
        <v>53</v>
      </c>
      <c r="P3496" t="s">
        <v>53</v>
      </c>
      <c r="Q3496" t="s">
        <v>6926</v>
      </c>
      <c r="S3496" t="s">
        <v>55</v>
      </c>
    </row>
    <row r="3497" spans="1:21" hidden="1" x14ac:dyDescent="0.25">
      <c r="A3497" t="s">
        <v>6920</v>
      </c>
      <c r="B3497" t="s">
        <v>50</v>
      </c>
      <c r="C3497" t="s">
        <v>20</v>
      </c>
      <c r="D3497" t="s">
        <v>6920</v>
      </c>
      <c r="E3497" s="1">
        <v>44372.316666666666</v>
      </c>
      <c r="F3497" t="s">
        <v>57</v>
      </c>
      <c r="G3497" s="2">
        <v>44359</v>
      </c>
      <c r="H3497" s="2">
        <v>31311</v>
      </c>
      <c r="I3497">
        <v>1</v>
      </c>
      <c r="J3497" s="2">
        <v>44372</v>
      </c>
      <c r="K3497" s="2">
        <v>44372</v>
      </c>
      <c r="L3497" t="s">
        <v>29</v>
      </c>
      <c r="M3497" t="s">
        <v>30</v>
      </c>
      <c r="N3497" t="s">
        <v>6921</v>
      </c>
      <c r="O3497" t="s">
        <v>53</v>
      </c>
      <c r="P3497" t="s">
        <v>53</v>
      </c>
      <c r="Q3497" t="s">
        <v>6926</v>
      </c>
      <c r="S3497" t="s">
        <v>55</v>
      </c>
    </row>
    <row r="3498" spans="1:21" hidden="1" x14ac:dyDescent="0.25">
      <c r="A3498" t="s">
        <v>6922</v>
      </c>
      <c r="B3498" t="s">
        <v>50</v>
      </c>
      <c r="C3498" t="s">
        <v>20</v>
      </c>
      <c r="D3498" t="s">
        <v>6922</v>
      </c>
      <c r="E3498" s="1">
        <v>44372.316666666666</v>
      </c>
      <c r="F3498" t="s">
        <v>60</v>
      </c>
      <c r="G3498" s="2">
        <v>44366</v>
      </c>
      <c r="H3498" s="2">
        <v>31318</v>
      </c>
      <c r="I3498">
        <v>4</v>
      </c>
      <c r="J3498" s="2">
        <v>44372</v>
      </c>
      <c r="K3498" s="2">
        <v>44372</v>
      </c>
      <c r="L3498" t="s">
        <v>29</v>
      </c>
      <c r="M3498" t="s">
        <v>30</v>
      </c>
      <c r="N3498" t="s">
        <v>6923</v>
      </c>
      <c r="O3498" t="s">
        <v>53</v>
      </c>
      <c r="P3498" t="s">
        <v>53</v>
      </c>
      <c r="Q3498" t="s">
        <v>6926</v>
      </c>
      <c r="S3498" t="s">
        <v>55</v>
      </c>
    </row>
    <row r="3499" spans="1:21" hidden="1" x14ac:dyDescent="0.25">
      <c r="A3499" t="s">
        <v>6924</v>
      </c>
      <c r="B3499" t="s">
        <v>50</v>
      </c>
      <c r="C3499" t="s">
        <v>20</v>
      </c>
      <c r="D3499" t="s">
        <v>6924</v>
      </c>
      <c r="E3499" s="1">
        <v>44372.316666666666</v>
      </c>
      <c r="F3499" t="s">
        <v>63</v>
      </c>
      <c r="G3499" s="2">
        <v>44359</v>
      </c>
      <c r="H3499" s="2">
        <v>31311</v>
      </c>
      <c r="I3499">
        <v>1</v>
      </c>
      <c r="J3499" s="2">
        <v>44372</v>
      </c>
      <c r="K3499" s="2">
        <v>44372</v>
      </c>
      <c r="L3499" t="s">
        <v>29</v>
      </c>
      <c r="M3499" t="s">
        <v>30</v>
      </c>
      <c r="N3499" t="s">
        <v>6925</v>
      </c>
      <c r="O3499" t="s">
        <v>65</v>
      </c>
      <c r="P3499" t="s">
        <v>66</v>
      </c>
      <c r="Q3499" t="s">
        <v>6926</v>
      </c>
      <c r="S3499" t="s">
        <v>55</v>
      </c>
    </row>
  </sheetData>
  <autoFilter ref="A1:U3499" xr:uid="{00000000-0001-0000-0100-000000000000}">
    <filterColumn colId="16">
      <filters>
        <filter val="Yes"/>
      </filters>
    </filterColumn>
    <filterColumn colId="19">
      <filters>
        <filter val="SUM"/>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74304-6EA8-476E-BFB2-3ED4626BFA11}">
  <dimension ref="B2:AGH936"/>
  <sheetViews>
    <sheetView tabSelected="1" topLeftCell="I1" workbookViewId="0">
      <selection activeCell="S17" sqref="S17"/>
    </sheetView>
  </sheetViews>
  <sheetFormatPr defaultRowHeight="15" x14ac:dyDescent="0.25"/>
  <cols>
    <col min="2" max="2" width="28.28515625" bestFit="1" customWidth="1"/>
    <col min="5" max="5" width="32.42578125" bestFit="1" customWidth="1"/>
    <col min="10" max="10" width="11.5703125" customWidth="1"/>
  </cols>
  <sheetData>
    <row r="2" spans="2:866" x14ac:dyDescent="0.25">
      <c r="B2" t="s">
        <v>25</v>
      </c>
      <c r="C2" t="s">
        <v>6932</v>
      </c>
      <c r="E2" t="s">
        <v>18</v>
      </c>
      <c r="F2" t="s">
        <v>6932</v>
      </c>
      <c r="G2" t="str">
        <f>"'"&amp;E2&amp;"' : '"&amp;F2&amp;"',"</f>
        <v>'ABCOMP' : 'SUM',</v>
      </c>
      <c r="J2" t="s">
        <v>6933</v>
      </c>
      <c r="K2" t="s">
        <v>93</v>
      </c>
      <c r="L2" t="s">
        <v>364</v>
      </c>
      <c r="M2" t="s">
        <v>597</v>
      </c>
      <c r="N2" t="s">
        <v>2146</v>
      </c>
      <c r="O2" t="s">
        <v>2203</v>
      </c>
      <c r="P2" t="s">
        <v>2221</v>
      </c>
      <c r="Q2" t="s">
        <v>2227</v>
      </c>
      <c r="R2" t="s">
        <v>2247</v>
      </c>
      <c r="S2" t="s">
        <v>2257</v>
      </c>
      <c r="T2" t="s">
        <v>2269</v>
      </c>
      <c r="U2" t="s">
        <v>2288</v>
      </c>
      <c r="V2" t="s">
        <v>2295</v>
      </c>
      <c r="W2" t="s">
        <v>2309</v>
      </c>
      <c r="X2" t="s">
        <v>2328</v>
      </c>
      <c r="Y2" t="s">
        <v>2335</v>
      </c>
      <c r="Z2" t="s">
        <v>2349</v>
      </c>
      <c r="AA2" t="s">
        <v>2368</v>
      </c>
      <c r="AB2" t="s">
        <v>2375</v>
      </c>
      <c r="AC2" t="s">
        <v>3406</v>
      </c>
      <c r="AD2" t="s">
        <v>3569</v>
      </c>
      <c r="AE2" t="s">
        <v>3714</v>
      </c>
      <c r="AF2" t="s">
        <v>3826</v>
      </c>
      <c r="AG2" t="s">
        <v>3853</v>
      </c>
      <c r="AH2" t="s">
        <v>3865</v>
      </c>
      <c r="AI2" t="s">
        <v>3890</v>
      </c>
      <c r="AJ2" t="s">
        <v>3903</v>
      </c>
      <c r="AK2" t="s">
        <v>3927</v>
      </c>
      <c r="AL2" t="s">
        <v>3939</v>
      </c>
      <c r="AM2" t="s">
        <v>4005</v>
      </c>
      <c r="AN2" t="s">
        <v>4008</v>
      </c>
      <c r="AO2" t="s">
        <v>4011</v>
      </c>
      <c r="AP2" t="s">
        <v>4014</v>
      </c>
      <c r="AQ2" t="s">
        <v>4017</v>
      </c>
      <c r="AR2" t="s">
        <v>5656</v>
      </c>
      <c r="AS2" t="s">
        <v>5923</v>
      </c>
      <c r="AT2" t="s">
        <v>5988</v>
      </c>
      <c r="AU2" t="s">
        <v>6134</v>
      </c>
      <c r="AV2" t="s">
        <v>6172</v>
      </c>
      <c r="AW2" t="s">
        <v>6177</v>
      </c>
      <c r="AX2" t="s">
        <v>6189</v>
      </c>
      <c r="AY2" t="s">
        <v>6192</v>
      </c>
      <c r="AZ2" t="s">
        <v>6194</v>
      </c>
      <c r="BA2" t="s">
        <v>6202</v>
      </c>
      <c r="BB2" t="s">
        <v>6204</v>
      </c>
      <c r="BC2" t="s">
        <v>6206</v>
      </c>
      <c r="BD2" t="s">
        <v>6231</v>
      </c>
      <c r="BE2" t="s">
        <v>6233</v>
      </c>
      <c r="BF2" t="s">
        <v>6235</v>
      </c>
      <c r="BG2" t="s">
        <v>6253</v>
      </c>
      <c r="BH2" t="s">
        <v>6270</v>
      </c>
      <c r="BI2" t="s">
        <v>6273</v>
      </c>
      <c r="BJ2" t="s">
        <v>6275</v>
      </c>
      <c r="BK2" t="s">
        <v>6277</v>
      </c>
      <c r="BL2" t="s">
        <v>6279</v>
      </c>
      <c r="BM2" t="s">
        <v>6281</v>
      </c>
      <c r="BN2" t="s">
        <v>6283</v>
      </c>
      <c r="BO2" t="s">
        <v>6288</v>
      </c>
      <c r="BP2" t="s">
        <v>6291</v>
      </c>
      <c r="BQ2" t="s">
        <v>6294</v>
      </c>
      <c r="BR2" t="s">
        <v>6296</v>
      </c>
      <c r="BS2" t="s">
        <v>6299</v>
      </c>
      <c r="BT2" t="s">
        <v>6301</v>
      </c>
      <c r="BU2" t="s">
        <v>6304</v>
      </c>
      <c r="BV2" t="s">
        <v>6306</v>
      </c>
      <c r="BW2" t="s">
        <v>6308</v>
      </c>
      <c r="BX2" t="s">
        <v>6310</v>
      </c>
      <c r="BY2" t="s">
        <v>6312</v>
      </c>
      <c r="BZ2" t="s">
        <v>6314</v>
      </c>
      <c r="CA2" t="s">
        <v>6319</v>
      </c>
      <c r="CB2" t="s">
        <v>6336</v>
      </c>
      <c r="CC2" t="s">
        <v>6444</v>
      </c>
      <c r="CD2" t="s">
        <v>6563</v>
      </c>
      <c r="CE2" t="s">
        <v>6572</v>
      </c>
      <c r="CF2" t="s">
        <v>6574</v>
      </c>
      <c r="CG2" t="s">
        <v>6591</v>
      </c>
      <c r="CH2" t="s">
        <v>6758</v>
      </c>
      <c r="CI2" t="s">
        <v>6764</v>
      </c>
      <c r="CJ2" t="s">
        <v>6766</v>
      </c>
      <c r="CK2" t="s">
        <v>6771</v>
      </c>
    </row>
    <row r="3" spans="2:866" x14ac:dyDescent="0.25">
      <c r="B3" t="s">
        <v>78</v>
      </c>
      <c r="C3" t="s">
        <v>6932</v>
      </c>
      <c r="E3" t="s">
        <v>80</v>
      </c>
      <c r="F3" t="s">
        <v>6932</v>
      </c>
      <c r="G3" t="str">
        <f t="shared" ref="G3:G66" si="0">"'"&amp;E3&amp;"' : '"&amp;F3&amp;"',"</f>
        <v>'ALLACBW027SBOG' : 'SUM',</v>
      </c>
      <c r="J3" t="str">
        <f>"'"&amp;J2&amp;"' : "</f>
        <v xml:space="preserve">'AVERAGE' : </v>
      </c>
      <c r="K3" t="str">
        <f>"['"&amp;K2&amp;"', "</f>
        <v xml:space="preserve">['ANFCI', </v>
      </c>
      <c r="L3" t="str">
        <f>"'"&amp;L2&amp;"', "</f>
        <v xml:space="preserve">'BUSAPPWNSAUSYY', </v>
      </c>
      <c r="M3" t="str">
        <f t="shared" ref="M3:BX3" si="1">"'"&amp;M2&amp;"', "</f>
        <v xml:space="preserve">'CBUSAPPWNSAUSYY', </v>
      </c>
      <c r="N3" t="str">
        <f t="shared" si="1"/>
        <v xml:space="preserve">'FF', </v>
      </c>
      <c r="O3" t="str">
        <f t="shared" si="1"/>
        <v xml:space="preserve">'GASALLCOVW', </v>
      </c>
      <c r="P3" t="str">
        <f t="shared" si="1"/>
        <v xml:space="preserve">'GASALLREFW', </v>
      </c>
      <c r="Q3" t="str">
        <f t="shared" si="1"/>
        <v xml:space="preserve">'GASALLW', </v>
      </c>
      <c r="R3" t="str">
        <f t="shared" si="1"/>
        <v xml:space="preserve">'GASDESLSW', </v>
      </c>
      <c r="S3" t="str">
        <f t="shared" si="1"/>
        <v xml:space="preserve">'GASDESW', </v>
      </c>
      <c r="T3" t="str">
        <f t="shared" si="1"/>
        <v xml:space="preserve">'GASMIDCOVW', </v>
      </c>
      <c r="U3" t="str">
        <f t="shared" si="1"/>
        <v xml:space="preserve">'GASMIDREFW', </v>
      </c>
      <c r="V3" t="str">
        <f t="shared" si="1"/>
        <v xml:space="preserve">'GASMIDW', </v>
      </c>
      <c r="W3" t="str">
        <f t="shared" si="1"/>
        <v xml:space="preserve">'GASPRMCOVW', </v>
      </c>
      <c r="X3" t="str">
        <f t="shared" si="1"/>
        <v xml:space="preserve">'GASPRMREFW', </v>
      </c>
      <c r="Y3" t="str">
        <f t="shared" si="1"/>
        <v xml:space="preserve">'GASPRMW', </v>
      </c>
      <c r="Z3" t="str">
        <f t="shared" si="1"/>
        <v xml:space="preserve">'GASREGCOVW', </v>
      </c>
      <c r="AA3" t="str">
        <f t="shared" si="1"/>
        <v xml:space="preserve">'GASREGREFW', </v>
      </c>
      <c r="AB3" t="str">
        <f t="shared" si="1"/>
        <v xml:space="preserve">'GASREGW', </v>
      </c>
      <c r="AC3" t="str">
        <f t="shared" si="1"/>
        <v xml:space="preserve">'HBUSAPPWNSAUSYY', </v>
      </c>
      <c r="AD3" t="str">
        <f t="shared" si="1"/>
        <v xml:space="preserve">'IURSA', </v>
      </c>
      <c r="AE3" t="str">
        <f t="shared" si="1"/>
        <v xml:space="preserve">'LTGS', </v>
      </c>
      <c r="AF3" t="str">
        <f t="shared" si="1"/>
        <v xml:space="preserve">'MORTGAGE15SW', </v>
      </c>
      <c r="AG3" t="str">
        <f t="shared" si="1"/>
        <v xml:space="preserve">'MORTGAGE30US', </v>
      </c>
      <c r="AH3" t="str">
        <f t="shared" si="1"/>
        <v xml:space="preserve">'MORTGAGE5US', </v>
      </c>
      <c r="AI3" t="str">
        <f t="shared" si="1"/>
        <v xml:space="preserve">'MORTMRGN5US', </v>
      </c>
      <c r="AJ3" t="str">
        <f t="shared" si="1"/>
        <v xml:space="preserve">'MORTPTS15US', </v>
      </c>
      <c r="AK3" t="str">
        <f t="shared" si="1"/>
        <v xml:space="preserve">'MORTPTS30US', </v>
      </c>
      <c r="AL3" t="str">
        <f t="shared" si="1"/>
        <v xml:space="preserve">'MORTPTS5US', </v>
      </c>
      <c r="AM3" t="str">
        <f t="shared" si="1"/>
        <v xml:space="preserve">'NFCI', </v>
      </c>
      <c r="AN3" t="str">
        <f t="shared" si="1"/>
        <v xml:space="preserve">'NFCICREDIT', </v>
      </c>
      <c r="AO3" t="str">
        <f t="shared" si="1"/>
        <v xml:space="preserve">'NFCILEVERAGE', </v>
      </c>
      <c r="AP3" t="str">
        <f t="shared" si="1"/>
        <v xml:space="preserve">'NFCINONFINLEVERAGE', </v>
      </c>
      <c r="AQ3" t="str">
        <f t="shared" si="1"/>
        <v xml:space="preserve">'NFCIRISK', </v>
      </c>
      <c r="AR3" t="str">
        <f t="shared" si="1"/>
        <v xml:space="preserve">'STLFSI2', </v>
      </c>
      <c r="AS3" t="str">
        <f t="shared" si="1"/>
        <v xml:space="preserve">'WAAA', </v>
      </c>
      <c r="AT3" t="str">
        <f t="shared" si="1"/>
        <v xml:space="preserve">'WBAA', </v>
      </c>
      <c r="AU3" t="str">
        <f t="shared" si="1"/>
        <v xml:space="preserve">'WBUSAPPWNSAUSYY', </v>
      </c>
      <c r="AV3" t="str">
        <f t="shared" si="1"/>
        <v xml:space="preserve">'WCOILBRENTEU', </v>
      </c>
      <c r="AW3" t="str">
        <f t="shared" si="1"/>
        <v xml:space="preserve">'WCOILWTICO', </v>
      </c>
      <c r="AX3" t="str">
        <f t="shared" si="1"/>
        <v xml:space="preserve">'WCPF1M', </v>
      </c>
      <c r="AY3" t="str">
        <f t="shared" si="1"/>
        <v xml:space="preserve">'WCPF2M', </v>
      </c>
      <c r="AZ3" t="str">
        <f t="shared" si="1"/>
        <v xml:space="preserve">'WCPF3M', </v>
      </c>
      <c r="BA3" t="str">
        <f t="shared" si="1"/>
        <v xml:space="preserve">'WCPN1M', </v>
      </c>
      <c r="BB3" t="str">
        <f t="shared" si="1"/>
        <v xml:space="preserve">'WCPN2M', </v>
      </c>
      <c r="BC3" t="str">
        <f t="shared" si="1"/>
        <v xml:space="preserve">'WCPN3M', </v>
      </c>
      <c r="BD3" t="str">
        <f t="shared" si="1"/>
        <v xml:space="preserve">'WDFUELLA', </v>
      </c>
      <c r="BE3" t="str">
        <f t="shared" si="1"/>
        <v xml:space="preserve">'WDFUELNYH', </v>
      </c>
      <c r="BF3" t="str">
        <f t="shared" si="1"/>
        <v xml:space="preserve">'WDFUELUSGULF', </v>
      </c>
      <c r="BG3" t="str">
        <f t="shared" si="1"/>
        <v xml:space="preserve">'WEI', </v>
      </c>
      <c r="BH3" t="str">
        <f t="shared" si="1"/>
        <v xml:space="preserve">'WFII10', </v>
      </c>
      <c r="BI3" t="str">
        <f t="shared" si="1"/>
        <v xml:space="preserve">'WFII20', </v>
      </c>
      <c r="BJ3" t="str">
        <f t="shared" si="1"/>
        <v xml:space="preserve">'WFII30', </v>
      </c>
      <c r="BK3" t="str">
        <f t="shared" si="1"/>
        <v xml:space="preserve">'WFII5', </v>
      </c>
      <c r="BL3" t="str">
        <f t="shared" si="1"/>
        <v xml:space="preserve">'WFII7', </v>
      </c>
      <c r="BM3" t="str">
        <f t="shared" si="1"/>
        <v xml:space="preserve">'WGASNYH', </v>
      </c>
      <c r="BN3" t="str">
        <f t="shared" si="1"/>
        <v xml:space="preserve">'WGASUSGULF', </v>
      </c>
      <c r="BO3" t="str">
        <f t="shared" si="1"/>
        <v xml:space="preserve">'WGS10YR', </v>
      </c>
      <c r="BP3" t="str">
        <f t="shared" si="1"/>
        <v xml:space="preserve">'WGS1MO', </v>
      </c>
      <c r="BQ3" t="str">
        <f t="shared" si="1"/>
        <v xml:space="preserve">'WGS1YR', </v>
      </c>
      <c r="BR3" t="str">
        <f t="shared" si="1"/>
        <v xml:space="preserve">'WGS20YR', </v>
      </c>
      <c r="BS3" t="str">
        <f t="shared" si="1"/>
        <v xml:space="preserve">'WGS2YR', </v>
      </c>
      <c r="BT3" t="str">
        <f t="shared" si="1"/>
        <v xml:space="preserve">'WGS30YR', </v>
      </c>
      <c r="BU3" t="str">
        <f t="shared" si="1"/>
        <v xml:space="preserve">'WGS3MO', </v>
      </c>
      <c r="BV3" t="str">
        <f t="shared" si="1"/>
        <v xml:space="preserve">'WGS3YR', </v>
      </c>
      <c r="BW3" t="str">
        <f t="shared" si="1"/>
        <v xml:space="preserve">'WGS5YR', </v>
      </c>
      <c r="BX3" t="str">
        <f t="shared" si="1"/>
        <v xml:space="preserve">'WGS6MO', </v>
      </c>
      <c r="BY3" t="str">
        <f t="shared" ref="BY3:CK3" si="2">"'"&amp;BY2&amp;"', "</f>
        <v xml:space="preserve">'WGS7YR', </v>
      </c>
      <c r="BZ3" t="str">
        <f t="shared" si="2"/>
        <v xml:space="preserve">'WHHNGSP', </v>
      </c>
      <c r="CA3" t="str">
        <f t="shared" si="2"/>
        <v xml:space="preserve">'WHOILNYH', </v>
      </c>
      <c r="CB3" t="str">
        <f t="shared" si="2"/>
        <v xml:space="preserve">'WJFUELUSGULF', </v>
      </c>
      <c r="CC3" t="str">
        <f t="shared" si="2"/>
        <v xml:space="preserve">'WLTIIT', </v>
      </c>
      <c r="CD3" t="str">
        <f t="shared" si="2"/>
        <v xml:space="preserve">'WPCREDIT', </v>
      </c>
      <c r="CE3" t="str">
        <f t="shared" si="2"/>
        <v xml:space="preserve">'WPRIME', </v>
      </c>
      <c r="CF3" t="str">
        <f t="shared" si="2"/>
        <v xml:space="preserve">'WPROPANEMBTX', </v>
      </c>
      <c r="CG3" t="str">
        <f t="shared" si="2"/>
        <v xml:space="preserve">'WRGASLA', </v>
      </c>
      <c r="CH3" t="str">
        <f t="shared" si="2"/>
        <v xml:space="preserve">'WTB1YR', </v>
      </c>
      <c r="CI3" t="str">
        <f t="shared" si="2"/>
        <v xml:space="preserve">'WTB3MS', </v>
      </c>
      <c r="CJ3" t="str">
        <f t="shared" si="2"/>
        <v xml:space="preserve">'WTB4WK', </v>
      </c>
      <c r="CK3" t="str">
        <f>"'"&amp;CK2&amp;"'],"</f>
        <v>'WTB6MS'],</v>
      </c>
    </row>
    <row r="4" spans="2:866" x14ac:dyDescent="0.25">
      <c r="B4" t="s">
        <v>97</v>
      </c>
      <c r="C4" t="s">
        <v>6933</v>
      </c>
      <c r="E4" t="s">
        <v>83</v>
      </c>
      <c r="F4" t="s">
        <v>6932</v>
      </c>
      <c r="G4" t="str">
        <f t="shared" si="0"/>
        <v>'ALLDCBW027SBOG' : 'SUM',</v>
      </c>
      <c r="J4" t="s">
        <v>6932</v>
      </c>
      <c r="K4" t="s">
        <v>18</v>
      </c>
      <c r="L4" t="s">
        <v>80</v>
      </c>
      <c r="M4" t="s">
        <v>83</v>
      </c>
      <c r="N4" t="s">
        <v>86</v>
      </c>
      <c r="O4" t="s">
        <v>89</v>
      </c>
      <c r="P4" t="s">
        <v>92</v>
      </c>
      <c r="Q4" t="s">
        <v>102</v>
      </c>
      <c r="R4" t="s">
        <v>105</v>
      </c>
      <c r="S4" t="s">
        <v>108</v>
      </c>
      <c r="T4" t="s">
        <v>111</v>
      </c>
      <c r="U4" t="s">
        <v>114</v>
      </c>
      <c r="V4" t="s">
        <v>117</v>
      </c>
      <c r="W4" t="s">
        <v>121</v>
      </c>
      <c r="X4" t="s">
        <v>124</v>
      </c>
      <c r="Y4" t="s">
        <v>127</v>
      </c>
      <c r="Z4" t="s">
        <v>130</v>
      </c>
      <c r="AA4" t="s">
        <v>169</v>
      </c>
      <c r="AB4" t="s">
        <v>172</v>
      </c>
      <c r="AC4" t="s">
        <v>175</v>
      </c>
      <c r="AD4" t="s">
        <v>178</v>
      </c>
      <c r="AE4" t="s">
        <v>362</v>
      </c>
      <c r="AF4" t="s">
        <v>393</v>
      </c>
      <c r="AG4" t="s">
        <v>402</v>
      </c>
      <c r="AH4" t="s">
        <v>405</v>
      </c>
      <c r="AI4" t="s">
        <v>408</v>
      </c>
      <c r="AJ4" t="s">
        <v>412</v>
      </c>
      <c r="AK4" t="s">
        <v>415</v>
      </c>
      <c r="AL4" t="s">
        <v>418</v>
      </c>
      <c r="AM4" t="s">
        <v>421</v>
      </c>
      <c r="AN4" t="s">
        <v>424</v>
      </c>
      <c r="AO4" t="s">
        <v>427</v>
      </c>
      <c r="AP4" t="s">
        <v>430</v>
      </c>
      <c r="AQ4" t="s">
        <v>433</v>
      </c>
      <c r="AR4" t="s">
        <v>436</v>
      </c>
      <c r="AS4" t="s">
        <v>437</v>
      </c>
      <c r="AT4" t="s">
        <v>439</v>
      </c>
      <c r="AU4" t="s">
        <v>443</v>
      </c>
      <c r="AV4" t="s">
        <v>444</v>
      </c>
      <c r="AW4" t="s">
        <v>447</v>
      </c>
      <c r="AX4" t="s">
        <v>450</v>
      </c>
      <c r="AY4" t="s">
        <v>595</v>
      </c>
      <c r="AZ4" t="s">
        <v>622</v>
      </c>
      <c r="BA4" t="s">
        <v>626</v>
      </c>
      <c r="BB4" t="s">
        <v>629</v>
      </c>
      <c r="BC4" t="s">
        <v>632</v>
      </c>
      <c r="BD4" t="s">
        <v>635</v>
      </c>
      <c r="BE4" t="s">
        <v>638</v>
      </c>
      <c r="BF4" t="s">
        <v>641</v>
      </c>
      <c r="BG4" t="s">
        <v>711</v>
      </c>
      <c r="BH4" t="s">
        <v>714</v>
      </c>
      <c r="BI4" t="s">
        <v>717</v>
      </c>
      <c r="BJ4" t="s">
        <v>720</v>
      </c>
      <c r="BK4" t="s">
        <v>738</v>
      </c>
      <c r="BL4" t="s">
        <v>741</v>
      </c>
      <c r="BM4" t="s">
        <v>744</v>
      </c>
      <c r="BN4" t="s">
        <v>747</v>
      </c>
      <c r="BO4" t="s">
        <v>750</v>
      </c>
      <c r="BP4" t="s">
        <v>753</v>
      </c>
      <c r="BQ4" t="s">
        <v>756</v>
      </c>
      <c r="BR4" t="s">
        <v>759</v>
      </c>
      <c r="BS4" t="s">
        <v>762</v>
      </c>
      <c r="BT4" t="s">
        <v>765</v>
      </c>
      <c r="BU4" t="s">
        <v>774</v>
      </c>
      <c r="BV4" t="s">
        <v>777</v>
      </c>
      <c r="BW4" t="s">
        <v>780</v>
      </c>
      <c r="BX4" t="s">
        <v>793</v>
      </c>
      <c r="BY4" t="s">
        <v>796</v>
      </c>
      <c r="BZ4" t="s">
        <v>799</v>
      </c>
      <c r="CA4" t="s">
        <v>802</v>
      </c>
      <c r="CB4" t="s">
        <v>805</v>
      </c>
      <c r="CC4" t="s">
        <v>808</v>
      </c>
      <c r="CD4" t="s">
        <v>811</v>
      </c>
      <c r="CE4" t="s">
        <v>814</v>
      </c>
      <c r="CF4" t="s">
        <v>817</v>
      </c>
      <c r="CG4" t="s">
        <v>820</v>
      </c>
      <c r="CH4" t="s">
        <v>2025</v>
      </c>
      <c r="CI4" t="s">
        <v>2043</v>
      </c>
      <c r="CJ4" t="s">
        <v>2063</v>
      </c>
      <c r="CK4" t="s">
        <v>2066</v>
      </c>
      <c r="CL4" t="s">
        <v>2069</v>
      </c>
      <c r="CM4" t="s">
        <v>2072</v>
      </c>
      <c r="CN4" t="s">
        <v>2075</v>
      </c>
      <c r="CO4" t="s">
        <v>2076</v>
      </c>
      <c r="CP4" t="s">
        <v>2079</v>
      </c>
      <c r="CQ4" t="s">
        <v>2081</v>
      </c>
      <c r="CR4" t="s">
        <v>2083</v>
      </c>
      <c r="CS4" t="s">
        <v>2085</v>
      </c>
      <c r="CT4" t="s">
        <v>2087</v>
      </c>
      <c r="CU4" t="s">
        <v>2089</v>
      </c>
      <c r="CV4" t="s">
        <v>2091</v>
      </c>
      <c r="CW4" t="s">
        <v>2093</v>
      </c>
      <c r="CX4" t="s">
        <v>2095</v>
      </c>
      <c r="CY4" t="s">
        <v>2097</v>
      </c>
      <c r="CZ4" t="s">
        <v>2101</v>
      </c>
      <c r="DA4" t="s">
        <v>2104</v>
      </c>
      <c r="DB4" t="s">
        <v>2105</v>
      </c>
      <c r="DC4" t="s">
        <v>2107</v>
      </c>
      <c r="DD4" t="s">
        <v>2109</v>
      </c>
      <c r="DE4" t="s">
        <v>2111</v>
      </c>
      <c r="DF4" t="s">
        <v>2113</v>
      </c>
      <c r="DG4" t="s">
        <v>2115</v>
      </c>
      <c r="DH4" t="s">
        <v>2117</v>
      </c>
      <c r="DI4" t="s">
        <v>2119</v>
      </c>
      <c r="DJ4" t="s">
        <v>2121</v>
      </c>
      <c r="DK4" t="s">
        <v>2131</v>
      </c>
      <c r="DL4" t="s">
        <v>2134</v>
      </c>
      <c r="DM4" t="s">
        <v>2136</v>
      </c>
      <c r="DN4" t="s">
        <v>2138</v>
      </c>
      <c r="DO4" t="s">
        <v>2140</v>
      </c>
      <c r="DP4" t="s">
        <v>2142</v>
      </c>
      <c r="DQ4" t="s">
        <v>2144</v>
      </c>
      <c r="DR4" t="s">
        <v>2149</v>
      </c>
      <c r="DS4" t="s">
        <v>2152</v>
      </c>
      <c r="DT4" t="s">
        <v>2163</v>
      </c>
      <c r="DU4" t="s">
        <v>2750</v>
      </c>
      <c r="DV4" t="s">
        <v>2752</v>
      </c>
      <c r="DW4" t="s">
        <v>2754</v>
      </c>
      <c r="DX4" t="s">
        <v>2756</v>
      </c>
      <c r="DY4" t="s">
        <v>2758</v>
      </c>
      <c r="DZ4" t="s">
        <v>2760</v>
      </c>
      <c r="EA4" t="s">
        <v>2786</v>
      </c>
      <c r="EB4" t="s">
        <v>2788</v>
      </c>
      <c r="EC4" t="s">
        <v>2790</v>
      </c>
      <c r="ED4" t="s">
        <v>2792</v>
      </c>
      <c r="EE4" t="s">
        <v>2794</v>
      </c>
      <c r="EF4" t="s">
        <v>2796</v>
      </c>
      <c r="EG4" t="s">
        <v>2798</v>
      </c>
      <c r="EH4" t="s">
        <v>2800</v>
      </c>
      <c r="EI4" t="s">
        <v>2802</v>
      </c>
      <c r="EJ4" t="s">
        <v>2804</v>
      </c>
      <c r="EK4" t="s">
        <v>2830</v>
      </c>
      <c r="EL4" t="s">
        <v>2832</v>
      </c>
      <c r="EM4" t="s">
        <v>2834</v>
      </c>
      <c r="EN4" t="s">
        <v>2836</v>
      </c>
      <c r="EO4" t="s">
        <v>2838</v>
      </c>
      <c r="EP4" t="s">
        <v>2840</v>
      </c>
      <c r="EQ4" t="s">
        <v>2842</v>
      </c>
      <c r="ER4" t="s">
        <v>2844</v>
      </c>
      <c r="ES4" t="s">
        <v>2846</v>
      </c>
      <c r="ET4" t="s">
        <v>2848</v>
      </c>
      <c r="EU4" t="s">
        <v>2882</v>
      </c>
      <c r="EV4" t="s">
        <v>2884</v>
      </c>
      <c r="EW4" t="s">
        <v>2910</v>
      </c>
      <c r="EX4" t="s">
        <v>2912</v>
      </c>
      <c r="EY4" t="s">
        <v>2914</v>
      </c>
      <c r="EZ4" t="s">
        <v>2916</v>
      </c>
      <c r="FA4" t="s">
        <v>2918</v>
      </c>
      <c r="FB4" t="s">
        <v>2920</v>
      </c>
      <c r="FC4" t="s">
        <v>2922</v>
      </c>
      <c r="FD4" t="s">
        <v>2924</v>
      </c>
      <c r="FE4" t="s">
        <v>2926</v>
      </c>
      <c r="FF4" t="s">
        <v>2928</v>
      </c>
      <c r="FG4" t="s">
        <v>2930</v>
      </c>
      <c r="FH4" t="s">
        <v>2968</v>
      </c>
      <c r="FI4" t="s">
        <v>2970</v>
      </c>
      <c r="FJ4" t="s">
        <v>2972</v>
      </c>
      <c r="FK4" t="s">
        <v>2974</v>
      </c>
      <c r="FL4" t="s">
        <v>2976</v>
      </c>
      <c r="FM4" t="s">
        <v>2978</v>
      </c>
      <c r="FN4" t="s">
        <v>2980</v>
      </c>
      <c r="FO4" t="s">
        <v>2982</v>
      </c>
      <c r="FP4" t="s">
        <v>2984</v>
      </c>
      <c r="FQ4" t="s">
        <v>2986</v>
      </c>
      <c r="FR4" t="s">
        <v>2988</v>
      </c>
      <c r="FS4" t="s">
        <v>2990</v>
      </c>
      <c r="FT4" t="s">
        <v>2992</v>
      </c>
      <c r="FU4" t="s">
        <v>2994</v>
      </c>
      <c r="FV4" t="s">
        <v>2996</v>
      </c>
      <c r="FW4" t="s">
        <v>3022</v>
      </c>
      <c r="FX4" t="s">
        <v>3024</v>
      </c>
      <c r="FY4" t="s">
        <v>3026</v>
      </c>
      <c r="FZ4" t="s">
        <v>3028</v>
      </c>
      <c r="GA4" t="s">
        <v>3030</v>
      </c>
      <c r="GB4" t="s">
        <v>3032</v>
      </c>
      <c r="GC4" t="s">
        <v>3034</v>
      </c>
      <c r="GD4" t="s">
        <v>3036</v>
      </c>
      <c r="GE4" t="s">
        <v>3038</v>
      </c>
      <c r="GF4" t="s">
        <v>3040</v>
      </c>
      <c r="GG4" t="s">
        <v>3066</v>
      </c>
      <c r="GH4" t="s">
        <v>3068</v>
      </c>
      <c r="GI4" t="s">
        <v>3070</v>
      </c>
      <c r="GJ4" t="s">
        <v>3072</v>
      </c>
      <c r="GK4" t="s">
        <v>3074</v>
      </c>
      <c r="GL4" t="s">
        <v>3076</v>
      </c>
      <c r="GM4" t="s">
        <v>3078</v>
      </c>
      <c r="GN4" t="s">
        <v>3080</v>
      </c>
      <c r="GO4" t="s">
        <v>3082</v>
      </c>
      <c r="GP4" t="s">
        <v>3084</v>
      </c>
      <c r="GQ4" t="s">
        <v>3086</v>
      </c>
      <c r="GR4" t="s">
        <v>3088</v>
      </c>
      <c r="GS4" t="s">
        <v>3090</v>
      </c>
      <c r="GT4" t="s">
        <v>3092</v>
      </c>
      <c r="GU4" t="s">
        <v>3094</v>
      </c>
      <c r="GV4" t="s">
        <v>3096</v>
      </c>
      <c r="GW4" t="s">
        <v>3098</v>
      </c>
      <c r="GX4" t="s">
        <v>3100</v>
      </c>
      <c r="GY4" t="s">
        <v>3102</v>
      </c>
      <c r="GZ4" t="s">
        <v>3104</v>
      </c>
      <c r="HA4" t="s">
        <v>3106</v>
      </c>
      <c r="HB4" t="s">
        <v>3108</v>
      </c>
      <c r="HC4" t="s">
        <v>3110</v>
      </c>
      <c r="HD4" t="s">
        <v>3112</v>
      </c>
      <c r="HE4" t="s">
        <v>3114</v>
      </c>
      <c r="HF4" t="s">
        <v>3116</v>
      </c>
      <c r="HG4" t="s">
        <v>3118</v>
      </c>
      <c r="HH4" t="s">
        <v>3120</v>
      </c>
      <c r="HI4" t="s">
        <v>3146</v>
      </c>
      <c r="HJ4" t="s">
        <v>3172</v>
      </c>
      <c r="HK4" t="s">
        <v>3198</v>
      </c>
      <c r="HL4" t="s">
        <v>3200</v>
      </c>
      <c r="HM4" t="s">
        <v>3205</v>
      </c>
      <c r="HN4" t="s">
        <v>3208</v>
      </c>
      <c r="HO4" t="s">
        <v>3211</v>
      </c>
      <c r="HP4" t="s">
        <v>3214</v>
      </c>
      <c r="HQ4" t="s">
        <v>3217</v>
      </c>
      <c r="HR4" t="s">
        <v>3220</v>
      </c>
      <c r="HS4" t="s">
        <v>3223</v>
      </c>
      <c r="HT4" t="s">
        <v>3226</v>
      </c>
      <c r="HU4" t="s">
        <v>3229</v>
      </c>
      <c r="HV4" t="s">
        <v>3232</v>
      </c>
      <c r="HW4" t="s">
        <v>3235</v>
      </c>
      <c r="HX4" t="s">
        <v>3238</v>
      </c>
      <c r="HY4" t="s">
        <v>3241</v>
      </c>
      <c r="HZ4" t="s">
        <v>3244</v>
      </c>
      <c r="IA4" t="s">
        <v>3247</v>
      </c>
      <c r="IB4" t="s">
        <v>3250</v>
      </c>
      <c r="IC4" t="s">
        <v>3253</v>
      </c>
      <c r="ID4" t="s">
        <v>3256</v>
      </c>
      <c r="IE4" t="s">
        <v>3259</v>
      </c>
      <c r="IF4" t="s">
        <v>3404</v>
      </c>
      <c r="IG4" t="s">
        <v>3439</v>
      </c>
      <c r="IH4" t="s">
        <v>3442</v>
      </c>
      <c r="II4" t="s">
        <v>3445</v>
      </c>
      <c r="IJ4" t="s">
        <v>3448</v>
      </c>
      <c r="IK4" t="s">
        <v>3451</v>
      </c>
      <c r="IL4" t="s">
        <v>3454</v>
      </c>
      <c r="IM4" t="s">
        <v>3523</v>
      </c>
      <c r="IN4" t="s">
        <v>3531</v>
      </c>
      <c r="IO4" t="s">
        <v>3596</v>
      </c>
      <c r="IP4" t="s">
        <v>3599</v>
      </c>
      <c r="IQ4" t="s">
        <v>3602</v>
      </c>
      <c r="IR4" t="s">
        <v>3605</v>
      </c>
      <c r="IS4" t="s">
        <v>3608</v>
      </c>
      <c r="IT4" t="s">
        <v>3609</v>
      </c>
      <c r="IU4" t="s">
        <v>3612</v>
      </c>
      <c r="IV4" t="s">
        <v>3614</v>
      </c>
      <c r="IW4" t="s">
        <v>3617</v>
      </c>
      <c r="IX4" t="s">
        <v>3620</v>
      </c>
      <c r="IY4" t="s">
        <v>3622</v>
      </c>
      <c r="IZ4" t="s">
        <v>3625</v>
      </c>
      <c r="JA4" t="s">
        <v>3628</v>
      </c>
      <c r="JB4" t="s">
        <v>3630</v>
      </c>
      <c r="JC4" t="s">
        <v>3633</v>
      </c>
      <c r="JD4" t="s">
        <v>3636</v>
      </c>
      <c r="JE4" t="s">
        <v>3640</v>
      </c>
      <c r="JF4" t="s">
        <v>3643</v>
      </c>
      <c r="JG4" t="s">
        <v>3646</v>
      </c>
      <c r="JH4" t="s">
        <v>3649</v>
      </c>
      <c r="JI4" t="s">
        <v>3665</v>
      </c>
      <c r="JJ4" t="s">
        <v>3667</v>
      </c>
      <c r="JK4" t="s">
        <v>3672</v>
      </c>
      <c r="JL4" t="s">
        <v>3675</v>
      </c>
      <c r="JM4" t="s">
        <v>3678</v>
      </c>
      <c r="JN4" t="s">
        <v>3681</v>
      </c>
      <c r="JO4" t="s">
        <v>3684</v>
      </c>
      <c r="JP4" t="s">
        <v>3685</v>
      </c>
      <c r="JQ4" t="s">
        <v>3688</v>
      </c>
      <c r="JR4" t="s">
        <v>3691</v>
      </c>
      <c r="JS4" t="s">
        <v>3693</v>
      </c>
      <c r="JT4" t="s">
        <v>3701</v>
      </c>
      <c r="JU4" t="s">
        <v>3704</v>
      </c>
      <c r="JV4" t="s">
        <v>3707</v>
      </c>
      <c r="JW4" t="s">
        <v>3710</v>
      </c>
      <c r="JX4" t="s">
        <v>3713</v>
      </c>
      <c r="JY4" t="s">
        <v>3717</v>
      </c>
      <c r="JZ4" t="s">
        <v>3737</v>
      </c>
      <c r="KA4" t="s">
        <v>3743</v>
      </c>
      <c r="KB4" t="s">
        <v>3746</v>
      </c>
      <c r="KC4" t="s">
        <v>3748</v>
      </c>
      <c r="KD4" t="s">
        <v>3750</v>
      </c>
      <c r="KE4" t="s">
        <v>3752</v>
      </c>
      <c r="KF4" t="s">
        <v>3754</v>
      </c>
      <c r="KG4" t="s">
        <v>3759</v>
      </c>
      <c r="KH4" t="s">
        <v>3761</v>
      </c>
      <c r="KI4" t="s">
        <v>3771</v>
      </c>
      <c r="KJ4" t="s">
        <v>3792</v>
      </c>
      <c r="KK4" t="s">
        <v>3943</v>
      </c>
      <c r="KL4" t="s">
        <v>3945</v>
      </c>
      <c r="KM4" t="s">
        <v>3980</v>
      </c>
      <c r="KN4" t="s">
        <v>3983</v>
      </c>
      <c r="KO4" t="s">
        <v>3986</v>
      </c>
      <c r="KP4" t="s">
        <v>3989</v>
      </c>
      <c r="KQ4" t="s">
        <v>3992</v>
      </c>
      <c r="KR4" t="s">
        <v>4019</v>
      </c>
      <c r="KS4" t="s">
        <v>4067</v>
      </c>
      <c r="KT4" t="s">
        <v>4070</v>
      </c>
      <c r="KU4" t="s">
        <v>4073</v>
      </c>
      <c r="KV4" t="s">
        <v>4076</v>
      </c>
      <c r="KW4" t="s">
        <v>4079</v>
      </c>
      <c r="KX4" t="s">
        <v>4113</v>
      </c>
      <c r="KY4" t="s">
        <v>4116</v>
      </c>
      <c r="KZ4" t="s">
        <v>4119</v>
      </c>
      <c r="LA4" t="s">
        <v>4122</v>
      </c>
      <c r="LB4" t="s">
        <v>4125</v>
      </c>
      <c r="LC4" t="s">
        <v>4128</v>
      </c>
      <c r="LD4" t="s">
        <v>4131</v>
      </c>
      <c r="LE4" t="s">
        <v>4134</v>
      </c>
      <c r="LF4" t="s">
        <v>4137</v>
      </c>
      <c r="LG4" t="s">
        <v>4140</v>
      </c>
      <c r="LH4" t="s">
        <v>4174</v>
      </c>
      <c r="LI4" t="s">
        <v>4177</v>
      </c>
      <c r="LJ4" t="s">
        <v>4180</v>
      </c>
      <c r="LK4" t="s">
        <v>4183</v>
      </c>
      <c r="LL4" t="s">
        <v>4186</v>
      </c>
      <c r="LM4" t="s">
        <v>4219</v>
      </c>
      <c r="LN4" t="s">
        <v>4222</v>
      </c>
      <c r="LO4" t="s">
        <v>4225</v>
      </c>
      <c r="LP4" t="s">
        <v>4228</v>
      </c>
      <c r="LQ4" t="s">
        <v>4231</v>
      </c>
      <c r="LR4" t="s">
        <v>4234</v>
      </c>
      <c r="LS4" t="s">
        <v>4237</v>
      </c>
      <c r="LT4" t="s">
        <v>4240</v>
      </c>
      <c r="LU4" t="s">
        <v>4243</v>
      </c>
      <c r="LV4" t="s">
        <v>4246</v>
      </c>
      <c r="LW4" t="s">
        <v>4272</v>
      </c>
      <c r="LX4" t="s">
        <v>4275</v>
      </c>
      <c r="LY4" t="s">
        <v>4278</v>
      </c>
      <c r="LZ4" t="s">
        <v>4281</v>
      </c>
      <c r="MA4" t="s">
        <v>4284</v>
      </c>
      <c r="MB4" t="s">
        <v>4304</v>
      </c>
      <c r="MC4" t="s">
        <v>4305</v>
      </c>
      <c r="MD4" t="s">
        <v>4308</v>
      </c>
      <c r="ME4" t="s">
        <v>4310</v>
      </c>
      <c r="MF4" t="s">
        <v>4312</v>
      </c>
      <c r="MG4" t="s">
        <v>4314</v>
      </c>
      <c r="MH4" t="s">
        <v>4674</v>
      </c>
      <c r="MI4" t="s">
        <v>4676</v>
      </c>
      <c r="MJ4" t="s">
        <v>4678</v>
      </c>
      <c r="MK4" t="s">
        <v>4680</v>
      </c>
      <c r="ML4" t="s">
        <v>4682</v>
      </c>
      <c r="MM4" t="s">
        <v>4684</v>
      </c>
      <c r="MN4" t="s">
        <v>4686</v>
      </c>
      <c r="MO4" t="s">
        <v>4688</v>
      </c>
      <c r="MP4" t="s">
        <v>4690</v>
      </c>
      <c r="MQ4" t="s">
        <v>4692</v>
      </c>
      <c r="MR4" t="s">
        <v>4694</v>
      </c>
      <c r="MS4" t="s">
        <v>4696</v>
      </c>
      <c r="MT4" t="s">
        <v>4699</v>
      </c>
      <c r="MU4" t="s">
        <v>4702</v>
      </c>
      <c r="MV4" t="s">
        <v>4705</v>
      </c>
      <c r="MW4" t="s">
        <v>4708</v>
      </c>
      <c r="MX4" t="s">
        <v>4710</v>
      </c>
      <c r="MY4" t="s">
        <v>4712</v>
      </c>
      <c r="MZ4" t="s">
        <v>4714</v>
      </c>
      <c r="NA4" t="s">
        <v>4717</v>
      </c>
      <c r="NB4" t="s">
        <v>4719</v>
      </c>
      <c r="NC4" t="s">
        <v>4721</v>
      </c>
      <c r="ND4" t="s">
        <v>4724</v>
      </c>
      <c r="NE4" t="s">
        <v>4726</v>
      </c>
      <c r="NF4" t="s">
        <v>4729</v>
      </c>
      <c r="NG4" t="s">
        <v>4731</v>
      </c>
      <c r="NH4" t="s">
        <v>4733</v>
      </c>
      <c r="NI4" t="s">
        <v>4735</v>
      </c>
      <c r="NJ4" t="s">
        <v>4738</v>
      </c>
      <c r="NK4" t="s">
        <v>4740</v>
      </c>
      <c r="NL4" t="s">
        <v>4742</v>
      </c>
      <c r="NM4" t="s">
        <v>4744</v>
      </c>
      <c r="NN4" t="s">
        <v>4746</v>
      </c>
      <c r="NO4" t="s">
        <v>4748</v>
      </c>
      <c r="NP4" t="s">
        <v>4751</v>
      </c>
      <c r="NQ4" t="s">
        <v>4754</v>
      </c>
      <c r="NR4" t="s">
        <v>4757</v>
      </c>
      <c r="NS4" t="s">
        <v>4759</v>
      </c>
      <c r="NT4" t="s">
        <v>4761</v>
      </c>
      <c r="NU4" t="s">
        <v>4764</v>
      </c>
      <c r="NV4" t="s">
        <v>4767</v>
      </c>
      <c r="NW4" t="s">
        <v>4769</v>
      </c>
      <c r="NX4" t="s">
        <v>4772</v>
      </c>
      <c r="NY4" t="s">
        <v>4775</v>
      </c>
      <c r="NZ4" t="s">
        <v>4777</v>
      </c>
      <c r="OA4" t="s">
        <v>4780</v>
      </c>
      <c r="OB4" t="s">
        <v>4782</v>
      </c>
      <c r="OC4" t="s">
        <v>4785</v>
      </c>
      <c r="OD4" t="s">
        <v>4788</v>
      </c>
      <c r="OE4" t="s">
        <v>4790</v>
      </c>
      <c r="OF4" t="s">
        <v>4793</v>
      </c>
      <c r="OG4" t="s">
        <v>4795</v>
      </c>
      <c r="OH4" t="s">
        <v>4797</v>
      </c>
      <c r="OI4" t="s">
        <v>4799</v>
      </c>
      <c r="OJ4" t="s">
        <v>4802</v>
      </c>
      <c r="OK4" t="s">
        <v>4805</v>
      </c>
      <c r="OL4" t="s">
        <v>4808</v>
      </c>
      <c r="OM4" t="s">
        <v>4811</v>
      </c>
      <c r="ON4" t="s">
        <v>4814</v>
      </c>
      <c r="OO4" t="s">
        <v>4819</v>
      </c>
      <c r="OP4" t="s">
        <v>4822</v>
      </c>
      <c r="OQ4" t="s">
        <v>4825</v>
      </c>
      <c r="OR4" t="s">
        <v>4826</v>
      </c>
      <c r="OS4" t="s">
        <v>4830</v>
      </c>
      <c r="OT4" t="s">
        <v>4833</v>
      </c>
      <c r="OU4" t="s">
        <v>4834</v>
      </c>
      <c r="OV4" t="s">
        <v>4837</v>
      </c>
      <c r="OW4" t="s">
        <v>4840</v>
      </c>
      <c r="OX4" t="s">
        <v>4842</v>
      </c>
      <c r="OY4" t="s">
        <v>4844</v>
      </c>
      <c r="OZ4" t="s">
        <v>4847</v>
      </c>
      <c r="PA4" t="s">
        <v>4849</v>
      </c>
      <c r="PB4" t="s">
        <v>4851</v>
      </c>
      <c r="PC4" t="s">
        <v>4854</v>
      </c>
      <c r="PD4" t="s">
        <v>4856</v>
      </c>
      <c r="PE4" t="s">
        <v>4858</v>
      </c>
      <c r="PF4" t="s">
        <v>4861</v>
      </c>
      <c r="PG4" t="s">
        <v>4864</v>
      </c>
      <c r="PH4" t="s">
        <v>4867</v>
      </c>
      <c r="PI4" t="s">
        <v>4870</v>
      </c>
      <c r="PJ4" t="s">
        <v>4873</v>
      </c>
      <c r="PK4" t="s">
        <v>4876</v>
      </c>
      <c r="PL4" t="s">
        <v>4887</v>
      </c>
      <c r="PM4" t="s">
        <v>4890</v>
      </c>
      <c r="PN4" t="s">
        <v>4893</v>
      </c>
      <c r="PO4" t="s">
        <v>4896</v>
      </c>
      <c r="PP4" t="s">
        <v>4899</v>
      </c>
      <c r="PQ4" t="s">
        <v>4900</v>
      </c>
      <c r="PR4" t="s">
        <v>4903</v>
      </c>
      <c r="PS4" t="s">
        <v>4922</v>
      </c>
      <c r="PT4" t="s">
        <v>4924</v>
      </c>
      <c r="PU4" t="s">
        <v>4926</v>
      </c>
      <c r="PV4" t="s">
        <v>4928</v>
      </c>
      <c r="PW4" t="s">
        <v>4930</v>
      </c>
      <c r="PX4" t="s">
        <v>4932</v>
      </c>
      <c r="PY4" t="s">
        <v>4934</v>
      </c>
      <c r="PZ4" t="s">
        <v>4936</v>
      </c>
      <c r="QA4" t="s">
        <v>4938</v>
      </c>
      <c r="QB4" t="s">
        <v>4940</v>
      </c>
      <c r="QC4" t="s">
        <v>4942</v>
      </c>
      <c r="QD4" t="s">
        <v>4944</v>
      </c>
      <c r="QE4" t="s">
        <v>4946</v>
      </c>
      <c r="QF4" t="s">
        <v>4948</v>
      </c>
      <c r="QG4" t="s">
        <v>4950</v>
      </c>
      <c r="QH4" t="s">
        <v>4952</v>
      </c>
      <c r="QI4" t="s">
        <v>4954</v>
      </c>
      <c r="QJ4" t="s">
        <v>4956</v>
      </c>
      <c r="QK4" t="s">
        <v>4958</v>
      </c>
      <c r="QL4" t="s">
        <v>4960</v>
      </c>
      <c r="QM4" t="s">
        <v>4962</v>
      </c>
      <c r="QN4" t="s">
        <v>4964</v>
      </c>
      <c r="QO4" t="s">
        <v>4966</v>
      </c>
      <c r="QP4" t="s">
        <v>4968</v>
      </c>
      <c r="QQ4" t="s">
        <v>4970</v>
      </c>
      <c r="QR4" t="s">
        <v>4972</v>
      </c>
      <c r="QS4" t="s">
        <v>4974</v>
      </c>
      <c r="QT4" t="s">
        <v>4976</v>
      </c>
      <c r="QU4" t="s">
        <v>4978</v>
      </c>
      <c r="QV4" t="s">
        <v>4980</v>
      </c>
      <c r="QW4" t="s">
        <v>4982</v>
      </c>
      <c r="QX4" t="s">
        <v>4984</v>
      </c>
      <c r="QY4" t="s">
        <v>4986</v>
      </c>
      <c r="QZ4" t="s">
        <v>4988</v>
      </c>
      <c r="RA4" t="s">
        <v>4990</v>
      </c>
      <c r="RB4" t="s">
        <v>5004</v>
      </c>
      <c r="RC4" t="s">
        <v>5006</v>
      </c>
      <c r="RD4" t="s">
        <v>5016</v>
      </c>
      <c r="RE4" t="s">
        <v>5018</v>
      </c>
      <c r="RF4" t="s">
        <v>5028</v>
      </c>
      <c r="RG4" t="s">
        <v>5030</v>
      </c>
      <c r="RH4" t="s">
        <v>5032</v>
      </c>
      <c r="RI4" t="s">
        <v>5034</v>
      </c>
      <c r="RJ4" t="s">
        <v>5036</v>
      </c>
      <c r="RK4" t="s">
        <v>5038</v>
      </c>
      <c r="RL4" t="s">
        <v>5040</v>
      </c>
      <c r="RM4" t="s">
        <v>5042</v>
      </c>
      <c r="RN4" t="s">
        <v>5044</v>
      </c>
      <c r="RO4" t="s">
        <v>5046</v>
      </c>
      <c r="RP4" t="s">
        <v>5048</v>
      </c>
      <c r="RQ4" t="s">
        <v>5050</v>
      </c>
      <c r="RR4" t="s">
        <v>5052</v>
      </c>
      <c r="RS4" t="s">
        <v>5054</v>
      </c>
      <c r="RT4" t="s">
        <v>5056</v>
      </c>
      <c r="RU4" t="s">
        <v>5058</v>
      </c>
      <c r="RV4" t="s">
        <v>5060</v>
      </c>
      <c r="RW4" t="s">
        <v>5062</v>
      </c>
      <c r="RX4" t="s">
        <v>5088</v>
      </c>
      <c r="RY4" t="s">
        <v>5090</v>
      </c>
      <c r="RZ4" t="s">
        <v>5092</v>
      </c>
      <c r="SA4" t="s">
        <v>5094</v>
      </c>
      <c r="SB4" t="s">
        <v>5096</v>
      </c>
      <c r="SC4" t="s">
        <v>5098</v>
      </c>
      <c r="SD4" t="s">
        <v>5100</v>
      </c>
      <c r="SE4" t="s">
        <v>5102</v>
      </c>
      <c r="SF4" t="s">
        <v>5104</v>
      </c>
      <c r="SG4" t="s">
        <v>5106</v>
      </c>
      <c r="SH4" t="s">
        <v>5108</v>
      </c>
      <c r="SI4" t="s">
        <v>5110</v>
      </c>
      <c r="SJ4" t="s">
        <v>5112</v>
      </c>
      <c r="SK4" t="s">
        <v>5114</v>
      </c>
      <c r="SL4" t="s">
        <v>5116</v>
      </c>
      <c r="SM4" t="s">
        <v>5118</v>
      </c>
      <c r="SN4" t="s">
        <v>5120</v>
      </c>
      <c r="SO4" t="s">
        <v>5122</v>
      </c>
      <c r="SP4" t="s">
        <v>5124</v>
      </c>
      <c r="SQ4" t="s">
        <v>5126</v>
      </c>
      <c r="SR4" t="s">
        <v>5128</v>
      </c>
      <c r="SS4" t="s">
        <v>5130</v>
      </c>
      <c r="ST4" t="s">
        <v>5132</v>
      </c>
      <c r="SU4" t="s">
        <v>5134</v>
      </c>
      <c r="SV4" t="s">
        <v>5136</v>
      </c>
      <c r="SW4" t="s">
        <v>5138</v>
      </c>
      <c r="SX4" t="s">
        <v>5140</v>
      </c>
      <c r="SY4" t="s">
        <v>5142</v>
      </c>
      <c r="SZ4" t="s">
        <v>5144</v>
      </c>
      <c r="TA4" t="s">
        <v>5146</v>
      </c>
      <c r="TB4" t="s">
        <v>5148</v>
      </c>
      <c r="TC4" t="s">
        <v>5150</v>
      </c>
      <c r="TD4" t="s">
        <v>5152</v>
      </c>
      <c r="TE4" t="s">
        <v>5154</v>
      </c>
      <c r="TF4" t="s">
        <v>5156</v>
      </c>
      <c r="TG4" t="s">
        <v>5158</v>
      </c>
      <c r="TH4" t="s">
        <v>5160</v>
      </c>
      <c r="TI4" t="s">
        <v>5162</v>
      </c>
      <c r="TJ4" t="s">
        <v>5164</v>
      </c>
      <c r="TK4" t="s">
        <v>5166</v>
      </c>
      <c r="TL4" t="s">
        <v>5168</v>
      </c>
      <c r="TM4" t="s">
        <v>5170</v>
      </c>
      <c r="TN4" t="s">
        <v>5172</v>
      </c>
      <c r="TO4" t="s">
        <v>5174</v>
      </c>
      <c r="TP4" t="s">
        <v>5176</v>
      </c>
      <c r="TQ4" t="s">
        <v>5178</v>
      </c>
      <c r="TR4" t="s">
        <v>5180</v>
      </c>
      <c r="TS4" t="s">
        <v>5182</v>
      </c>
      <c r="TT4" t="s">
        <v>5184</v>
      </c>
      <c r="TU4" t="s">
        <v>5186</v>
      </c>
      <c r="TV4" t="s">
        <v>5188</v>
      </c>
      <c r="TW4" t="s">
        <v>5190</v>
      </c>
      <c r="TX4" t="s">
        <v>5192</v>
      </c>
      <c r="TY4" t="s">
        <v>5194</v>
      </c>
      <c r="TZ4" t="s">
        <v>5196</v>
      </c>
      <c r="UA4" t="s">
        <v>5198</v>
      </c>
      <c r="UB4" t="s">
        <v>5200</v>
      </c>
      <c r="UC4" t="s">
        <v>5202</v>
      </c>
      <c r="UD4" t="s">
        <v>5204</v>
      </c>
      <c r="UE4" t="s">
        <v>5206</v>
      </c>
      <c r="UF4" t="s">
        <v>5208</v>
      </c>
      <c r="UG4" t="s">
        <v>5210</v>
      </c>
      <c r="UH4" t="s">
        <v>5212</v>
      </c>
      <c r="UI4" t="s">
        <v>5214</v>
      </c>
      <c r="UJ4" t="s">
        <v>5216</v>
      </c>
      <c r="UK4" t="s">
        <v>5218</v>
      </c>
      <c r="UL4" t="s">
        <v>5220</v>
      </c>
      <c r="UM4" t="s">
        <v>5222</v>
      </c>
      <c r="UN4" t="s">
        <v>5224</v>
      </c>
      <c r="UO4" t="s">
        <v>5226</v>
      </c>
      <c r="UP4" t="s">
        <v>5228</v>
      </c>
      <c r="UQ4" t="s">
        <v>5230</v>
      </c>
      <c r="UR4" t="s">
        <v>5232</v>
      </c>
      <c r="US4" t="s">
        <v>5234</v>
      </c>
      <c r="UT4" t="s">
        <v>5236</v>
      </c>
      <c r="UU4" t="s">
        <v>5238</v>
      </c>
      <c r="UV4" t="s">
        <v>5280</v>
      </c>
      <c r="UW4" t="s">
        <v>5282</v>
      </c>
      <c r="UX4" t="s">
        <v>5284</v>
      </c>
      <c r="UY4" t="s">
        <v>5286</v>
      </c>
      <c r="UZ4" t="s">
        <v>5288</v>
      </c>
      <c r="VA4" t="s">
        <v>5290</v>
      </c>
      <c r="VB4" t="s">
        <v>5292</v>
      </c>
      <c r="VC4" t="s">
        <v>5294</v>
      </c>
      <c r="VD4" t="s">
        <v>5296</v>
      </c>
      <c r="VE4" t="s">
        <v>5298</v>
      </c>
      <c r="VF4" t="s">
        <v>5300</v>
      </c>
      <c r="VG4" t="s">
        <v>5302</v>
      </c>
      <c r="VH4" t="s">
        <v>5304</v>
      </c>
      <c r="VI4" t="s">
        <v>5306</v>
      </c>
      <c r="VJ4" t="s">
        <v>5308</v>
      </c>
      <c r="VK4" t="s">
        <v>5310</v>
      </c>
      <c r="VL4" t="s">
        <v>5312</v>
      </c>
      <c r="VM4" t="s">
        <v>5314</v>
      </c>
      <c r="VN4" t="s">
        <v>5316</v>
      </c>
      <c r="VO4" t="s">
        <v>5318</v>
      </c>
      <c r="VP4" t="s">
        <v>5320</v>
      </c>
      <c r="VQ4" t="s">
        <v>5322</v>
      </c>
      <c r="VR4" t="s">
        <v>5324</v>
      </c>
      <c r="VS4" t="s">
        <v>5326</v>
      </c>
      <c r="VT4" t="s">
        <v>5328</v>
      </c>
      <c r="VU4" t="s">
        <v>5330</v>
      </c>
      <c r="VV4" t="s">
        <v>5332</v>
      </c>
      <c r="VW4" t="s">
        <v>5334</v>
      </c>
      <c r="VX4" t="s">
        <v>5336</v>
      </c>
      <c r="VY4" t="s">
        <v>5338</v>
      </c>
      <c r="VZ4" t="s">
        <v>5340</v>
      </c>
      <c r="WA4" t="s">
        <v>5342</v>
      </c>
      <c r="WB4" t="s">
        <v>5344</v>
      </c>
      <c r="WC4" t="s">
        <v>5346</v>
      </c>
      <c r="WD4" t="s">
        <v>5348</v>
      </c>
      <c r="WE4" t="s">
        <v>5350</v>
      </c>
      <c r="WF4" t="s">
        <v>5352</v>
      </c>
      <c r="WG4" t="s">
        <v>5354</v>
      </c>
      <c r="WH4" t="s">
        <v>5356</v>
      </c>
      <c r="WI4" t="s">
        <v>5358</v>
      </c>
      <c r="WJ4" t="s">
        <v>5360</v>
      </c>
      <c r="WK4" t="s">
        <v>5362</v>
      </c>
      <c r="WL4" t="s">
        <v>5364</v>
      </c>
      <c r="WM4" t="s">
        <v>5366</v>
      </c>
      <c r="WN4" t="s">
        <v>5368</v>
      </c>
      <c r="WO4" t="s">
        <v>5370</v>
      </c>
      <c r="WP4" t="s">
        <v>5372</v>
      </c>
      <c r="WQ4" t="s">
        <v>5374</v>
      </c>
      <c r="WR4" t="s">
        <v>5376</v>
      </c>
      <c r="WS4" t="s">
        <v>5378</v>
      </c>
      <c r="WT4" t="s">
        <v>5380</v>
      </c>
      <c r="WU4" t="s">
        <v>5382</v>
      </c>
      <c r="WV4" t="s">
        <v>5384</v>
      </c>
      <c r="WW4" t="s">
        <v>5386</v>
      </c>
      <c r="WX4" t="s">
        <v>5388</v>
      </c>
      <c r="WY4" t="s">
        <v>5390</v>
      </c>
      <c r="WZ4" t="s">
        <v>5392</v>
      </c>
      <c r="XA4" t="s">
        <v>5394</v>
      </c>
      <c r="XB4" t="s">
        <v>5397</v>
      </c>
      <c r="XC4" t="s">
        <v>5399</v>
      </c>
      <c r="XD4" t="s">
        <v>5401</v>
      </c>
      <c r="XE4" t="s">
        <v>5403</v>
      </c>
      <c r="XF4" t="s">
        <v>5405</v>
      </c>
      <c r="XG4" t="s">
        <v>5407</v>
      </c>
      <c r="XH4" t="s">
        <v>5409</v>
      </c>
      <c r="XI4" t="s">
        <v>5411</v>
      </c>
      <c r="XJ4" t="s">
        <v>5413</v>
      </c>
      <c r="XK4" t="s">
        <v>5415</v>
      </c>
      <c r="XL4" t="s">
        <v>5417</v>
      </c>
      <c r="XM4" t="s">
        <v>5419</v>
      </c>
      <c r="XN4" t="s">
        <v>5421</v>
      </c>
      <c r="XO4" t="s">
        <v>5423</v>
      </c>
      <c r="XP4" t="s">
        <v>5425</v>
      </c>
      <c r="XQ4" t="s">
        <v>5427</v>
      </c>
      <c r="XR4" t="s">
        <v>5429</v>
      </c>
      <c r="XS4" t="s">
        <v>5431</v>
      </c>
      <c r="XT4" t="s">
        <v>5433</v>
      </c>
      <c r="XU4" t="s">
        <v>5435</v>
      </c>
      <c r="XV4" t="s">
        <v>5437</v>
      </c>
      <c r="XW4" t="s">
        <v>5439</v>
      </c>
      <c r="XX4" t="s">
        <v>5441</v>
      </c>
      <c r="XY4" t="s">
        <v>5443</v>
      </c>
      <c r="XZ4" t="s">
        <v>5445</v>
      </c>
      <c r="YA4" t="s">
        <v>5447</v>
      </c>
      <c r="YB4" t="s">
        <v>5449</v>
      </c>
      <c r="YC4" t="s">
        <v>5451</v>
      </c>
      <c r="YD4" t="s">
        <v>5453</v>
      </c>
      <c r="YE4" t="s">
        <v>5455</v>
      </c>
      <c r="YF4" t="s">
        <v>5457</v>
      </c>
      <c r="YG4" t="s">
        <v>5459</v>
      </c>
      <c r="YH4" t="s">
        <v>5461</v>
      </c>
      <c r="YI4" t="s">
        <v>5463</v>
      </c>
      <c r="YJ4" t="s">
        <v>5465</v>
      </c>
      <c r="YK4" t="s">
        <v>5467</v>
      </c>
      <c r="YL4" t="s">
        <v>5469</v>
      </c>
      <c r="YM4" t="s">
        <v>5471</v>
      </c>
      <c r="YN4" t="s">
        <v>5475</v>
      </c>
      <c r="YO4" t="s">
        <v>5478</v>
      </c>
      <c r="YP4" t="s">
        <v>5481</v>
      </c>
      <c r="YQ4" t="s">
        <v>5484</v>
      </c>
      <c r="YR4" t="s">
        <v>5487</v>
      </c>
      <c r="YS4" t="s">
        <v>5498</v>
      </c>
      <c r="YT4" t="s">
        <v>5501</v>
      </c>
      <c r="YU4" t="s">
        <v>5504</v>
      </c>
      <c r="YV4" t="s">
        <v>5507</v>
      </c>
      <c r="YW4" t="s">
        <v>5508</v>
      </c>
      <c r="YX4" t="s">
        <v>5511</v>
      </c>
      <c r="YY4" t="s">
        <v>5518</v>
      </c>
      <c r="YZ4" t="s">
        <v>5528</v>
      </c>
      <c r="ZA4" t="s">
        <v>5531</v>
      </c>
      <c r="ZB4" t="s">
        <v>5534</v>
      </c>
      <c r="ZC4" t="s">
        <v>5537</v>
      </c>
      <c r="ZD4" t="s">
        <v>5540</v>
      </c>
      <c r="ZE4" t="s">
        <v>5543</v>
      </c>
      <c r="ZF4" t="s">
        <v>5546</v>
      </c>
      <c r="ZG4" t="s">
        <v>5549</v>
      </c>
      <c r="ZH4" t="s">
        <v>5552</v>
      </c>
      <c r="ZI4" t="s">
        <v>5555</v>
      </c>
      <c r="ZJ4" t="s">
        <v>5610</v>
      </c>
      <c r="ZK4" t="s">
        <v>5613</v>
      </c>
      <c r="ZL4" t="s">
        <v>5616</v>
      </c>
      <c r="ZM4" t="s">
        <v>5619</v>
      </c>
      <c r="ZN4" t="s">
        <v>5622</v>
      </c>
      <c r="ZO4" t="s">
        <v>5625</v>
      </c>
      <c r="ZP4" t="s">
        <v>5628</v>
      </c>
      <c r="ZQ4" t="s">
        <v>5631</v>
      </c>
      <c r="ZR4" t="s">
        <v>5634</v>
      </c>
      <c r="ZS4" t="s">
        <v>5637</v>
      </c>
      <c r="ZT4" t="s">
        <v>5659</v>
      </c>
      <c r="ZU4" t="s">
        <v>5662</v>
      </c>
      <c r="ZV4" t="s">
        <v>5664</v>
      </c>
      <c r="ZW4" t="s">
        <v>5666</v>
      </c>
      <c r="ZX4" t="s">
        <v>5668</v>
      </c>
      <c r="ZY4" t="s">
        <v>5670</v>
      </c>
      <c r="ZZ4" t="s">
        <v>5672</v>
      </c>
      <c r="AAA4" t="s">
        <v>5679</v>
      </c>
      <c r="AAB4" t="s">
        <v>5682</v>
      </c>
      <c r="AAC4" t="s">
        <v>5685</v>
      </c>
      <c r="AAD4" t="s">
        <v>5688</v>
      </c>
      <c r="AAE4" t="s">
        <v>5691</v>
      </c>
      <c r="AAF4" t="s">
        <v>5694</v>
      </c>
      <c r="AAG4" t="s">
        <v>5697</v>
      </c>
      <c r="AAH4" t="s">
        <v>5700</v>
      </c>
      <c r="AAI4" t="s">
        <v>5703</v>
      </c>
      <c r="AAJ4" t="s">
        <v>5706</v>
      </c>
      <c r="AAK4" t="s">
        <v>5731</v>
      </c>
      <c r="AAL4" t="s">
        <v>5734</v>
      </c>
      <c r="AAM4" t="s">
        <v>5736</v>
      </c>
      <c r="AAN4" t="s">
        <v>5738</v>
      </c>
      <c r="AAO4" t="s">
        <v>5742</v>
      </c>
      <c r="AAP4" t="s">
        <v>5745</v>
      </c>
      <c r="AAQ4" t="s">
        <v>5748</v>
      </c>
      <c r="AAR4" t="s">
        <v>5751</v>
      </c>
      <c r="AAS4" t="s">
        <v>5754</v>
      </c>
      <c r="AAT4" t="s">
        <v>5757</v>
      </c>
      <c r="AAU4" t="s">
        <v>5760</v>
      </c>
      <c r="AAV4" t="s">
        <v>5763</v>
      </c>
      <c r="AAW4" t="s">
        <v>5766</v>
      </c>
      <c r="AAX4" t="s">
        <v>5769</v>
      </c>
      <c r="AAY4" t="s">
        <v>5790</v>
      </c>
      <c r="AAZ4" t="s">
        <v>5793</v>
      </c>
      <c r="ABA4" t="s">
        <v>5796</v>
      </c>
      <c r="ABB4" t="s">
        <v>5799</v>
      </c>
      <c r="ABC4" t="s">
        <v>5802</v>
      </c>
      <c r="ABD4" t="s">
        <v>5813</v>
      </c>
      <c r="ABE4" t="s">
        <v>5816</v>
      </c>
      <c r="ABF4" t="s">
        <v>5819</v>
      </c>
      <c r="ABG4" t="s">
        <v>5822</v>
      </c>
      <c r="ABH4" t="s">
        <v>5825</v>
      </c>
      <c r="ABI4" t="s">
        <v>5826</v>
      </c>
      <c r="ABJ4" t="s">
        <v>5829</v>
      </c>
      <c r="ABK4" t="s">
        <v>5832</v>
      </c>
      <c r="ABL4" t="s">
        <v>5835</v>
      </c>
      <c r="ABM4" t="s">
        <v>5838</v>
      </c>
      <c r="ABN4" t="s">
        <v>5841</v>
      </c>
      <c r="ABO4" t="s">
        <v>5849</v>
      </c>
      <c r="ABP4" t="s">
        <v>5852</v>
      </c>
      <c r="ABQ4" t="s">
        <v>5854</v>
      </c>
      <c r="ABR4" t="s">
        <v>5856</v>
      </c>
      <c r="ABS4" t="s">
        <v>5858</v>
      </c>
      <c r="ABT4" t="s">
        <v>5860</v>
      </c>
      <c r="ABU4" t="s">
        <v>5862</v>
      </c>
      <c r="ABV4" t="s">
        <v>5929</v>
      </c>
      <c r="ABW4" t="s">
        <v>5939</v>
      </c>
      <c r="ABX4" t="s">
        <v>5955</v>
      </c>
      <c r="ABY4" t="s">
        <v>5960</v>
      </c>
      <c r="ABZ4" t="s">
        <v>5973</v>
      </c>
      <c r="ACA4" t="s">
        <v>6132</v>
      </c>
      <c r="ACB4" t="s">
        <v>6159</v>
      </c>
      <c r="ACC4" t="s">
        <v>6169</v>
      </c>
      <c r="ACD4" t="s">
        <v>6186</v>
      </c>
      <c r="ACE4" t="s">
        <v>6199</v>
      </c>
      <c r="ACF4" t="s">
        <v>6208</v>
      </c>
      <c r="ACG4" t="s">
        <v>6211</v>
      </c>
      <c r="ACH4" t="s">
        <v>6214</v>
      </c>
      <c r="ACI4" t="s">
        <v>6217</v>
      </c>
      <c r="ACJ4" t="s">
        <v>6220</v>
      </c>
      <c r="ACK4" t="s">
        <v>6226</v>
      </c>
      <c r="ACL4" t="s">
        <v>6229</v>
      </c>
      <c r="ACM4" t="s">
        <v>6240</v>
      </c>
      <c r="ACN4" t="s">
        <v>6243</v>
      </c>
      <c r="ACO4" t="s">
        <v>6259</v>
      </c>
      <c r="ACP4" t="s">
        <v>6264</v>
      </c>
      <c r="ACQ4" t="s">
        <v>6266</v>
      </c>
      <c r="ACR4" t="s">
        <v>6268</v>
      </c>
      <c r="ACS4" t="s">
        <v>6285</v>
      </c>
      <c r="ACT4" t="s">
        <v>6338</v>
      </c>
      <c r="ACU4" t="s">
        <v>6351</v>
      </c>
      <c r="ACV4" t="s">
        <v>6354</v>
      </c>
      <c r="ACW4" t="s">
        <v>6357</v>
      </c>
      <c r="ACX4" t="s">
        <v>6360</v>
      </c>
      <c r="ACY4" t="s">
        <v>6363</v>
      </c>
      <c r="ACZ4" t="s">
        <v>6369</v>
      </c>
      <c r="ADA4" t="s">
        <v>6371</v>
      </c>
      <c r="ADB4" t="s">
        <v>6377</v>
      </c>
      <c r="ADC4" t="s">
        <v>6380</v>
      </c>
      <c r="ADD4" t="s">
        <v>6397</v>
      </c>
      <c r="ADE4" t="s">
        <v>6410</v>
      </c>
      <c r="ADF4" t="s">
        <v>6412</v>
      </c>
      <c r="ADG4" t="s">
        <v>6415</v>
      </c>
      <c r="ADH4" t="s">
        <v>6421</v>
      </c>
      <c r="ADI4" t="s">
        <v>6424</v>
      </c>
      <c r="ADJ4" t="s">
        <v>6426</v>
      </c>
      <c r="ADK4" t="s">
        <v>6428</v>
      </c>
      <c r="ADL4" t="s">
        <v>6435</v>
      </c>
      <c r="ADM4" t="s">
        <v>6439</v>
      </c>
      <c r="ADN4" t="s">
        <v>6447</v>
      </c>
      <c r="ADO4" t="s">
        <v>6449</v>
      </c>
      <c r="ADP4" t="s">
        <v>6452</v>
      </c>
      <c r="ADQ4" t="s">
        <v>6463</v>
      </c>
      <c r="ADR4" t="s">
        <v>6475</v>
      </c>
      <c r="ADS4" t="s">
        <v>6480</v>
      </c>
      <c r="ADT4" t="s">
        <v>6510</v>
      </c>
      <c r="ADU4" t="s">
        <v>6513</v>
      </c>
      <c r="ADV4" t="s">
        <v>6516</v>
      </c>
      <c r="ADW4" t="s">
        <v>6518</v>
      </c>
      <c r="ADX4" t="s">
        <v>6521</v>
      </c>
      <c r="ADY4" t="s">
        <v>6523</v>
      </c>
      <c r="ADZ4" t="s">
        <v>6526</v>
      </c>
      <c r="AEA4" t="s">
        <v>6529</v>
      </c>
      <c r="AEB4" t="s">
        <v>6531</v>
      </c>
      <c r="AEC4" t="s">
        <v>6533</v>
      </c>
      <c r="AED4" t="s">
        <v>6535</v>
      </c>
      <c r="AEE4" t="s">
        <v>6538</v>
      </c>
      <c r="AEF4" t="s">
        <v>6541</v>
      </c>
      <c r="AEG4" t="s">
        <v>6543</v>
      </c>
      <c r="AEH4" t="s">
        <v>6546</v>
      </c>
      <c r="AEI4" t="s">
        <v>6548</v>
      </c>
      <c r="AEJ4" t="s">
        <v>6550</v>
      </c>
      <c r="AEK4" t="s">
        <v>6552</v>
      </c>
      <c r="AEL4" t="s">
        <v>6555</v>
      </c>
      <c r="AEM4" t="s">
        <v>6558</v>
      </c>
      <c r="AEN4" t="s">
        <v>6560</v>
      </c>
      <c r="AEO4" t="s">
        <v>6576</v>
      </c>
      <c r="AEP4" t="s">
        <v>6579</v>
      </c>
      <c r="AEQ4" t="s">
        <v>6581</v>
      </c>
      <c r="AER4" t="s">
        <v>6584</v>
      </c>
      <c r="AES4" t="s">
        <v>6586</v>
      </c>
      <c r="AET4" t="s">
        <v>6589</v>
      </c>
      <c r="AEU4" t="s">
        <v>6593</v>
      </c>
      <c r="AEV4" t="s">
        <v>6608</v>
      </c>
      <c r="AEW4" t="s">
        <v>6613</v>
      </c>
      <c r="AEX4" t="s">
        <v>6615</v>
      </c>
      <c r="AEY4" t="s">
        <v>6618</v>
      </c>
      <c r="AEZ4" t="s">
        <v>6621</v>
      </c>
      <c r="AFA4" t="s">
        <v>6623</v>
      </c>
      <c r="AFB4" t="s">
        <v>6625</v>
      </c>
      <c r="AFC4" t="s">
        <v>6628</v>
      </c>
      <c r="AFD4" t="s">
        <v>6630</v>
      </c>
      <c r="AFE4" t="s">
        <v>6632</v>
      </c>
      <c r="AFF4" t="s">
        <v>6634</v>
      </c>
      <c r="AFG4" t="s">
        <v>6637</v>
      </c>
      <c r="AFH4" t="s">
        <v>6640</v>
      </c>
      <c r="AFI4" t="s">
        <v>6645</v>
      </c>
      <c r="AFJ4" t="s">
        <v>6649</v>
      </c>
      <c r="AFK4" t="s">
        <v>6655</v>
      </c>
      <c r="AFL4" t="s">
        <v>6658</v>
      </c>
      <c r="AFM4" t="s">
        <v>6660</v>
      </c>
      <c r="AFN4" t="s">
        <v>6668</v>
      </c>
      <c r="AFO4" t="s">
        <v>6671</v>
      </c>
      <c r="AFP4" t="s">
        <v>6682</v>
      </c>
      <c r="AFQ4" t="s">
        <v>6684</v>
      </c>
      <c r="AFR4" t="s">
        <v>6687</v>
      </c>
      <c r="AFS4" t="s">
        <v>6689</v>
      </c>
      <c r="AFT4" t="s">
        <v>6692</v>
      </c>
      <c r="AFU4" t="s">
        <v>6694</v>
      </c>
      <c r="AFV4" t="s">
        <v>6702</v>
      </c>
      <c r="AFW4" t="s">
        <v>6705</v>
      </c>
      <c r="AFX4" t="s">
        <v>6714</v>
      </c>
      <c r="AFY4" t="s">
        <v>6717</v>
      </c>
      <c r="AFZ4" t="s">
        <v>6776</v>
      </c>
      <c r="AGA4" t="s">
        <v>6779</v>
      </c>
      <c r="AGB4" t="s">
        <v>6788</v>
      </c>
      <c r="AGC4" t="s">
        <v>6791</v>
      </c>
      <c r="AGD4" t="s">
        <v>6793</v>
      </c>
      <c r="AGE4" t="s">
        <v>6796</v>
      </c>
      <c r="AGF4" t="s">
        <v>6901</v>
      </c>
      <c r="AGG4" t="s">
        <v>6906</v>
      </c>
      <c r="AGH4" t="s">
        <v>6908</v>
      </c>
    </row>
    <row r="5" spans="2:866" x14ac:dyDescent="0.25">
      <c r="B5" t="s">
        <v>53</v>
      </c>
      <c r="C5" t="s">
        <v>6932</v>
      </c>
      <c r="E5" t="s">
        <v>86</v>
      </c>
      <c r="F5" t="s">
        <v>6932</v>
      </c>
      <c r="G5" t="str">
        <f t="shared" si="0"/>
        <v>'ALLFRIW027SBOG' : 'SUM',</v>
      </c>
      <c r="J5" t="str">
        <f>"'"&amp;J4&amp;"' : "</f>
        <v xml:space="preserve">'SUM' : </v>
      </c>
      <c r="K5" t="str">
        <f>"['"&amp;K4&amp;"', "</f>
        <v xml:space="preserve">['ABCOMP', </v>
      </c>
      <c r="L5" t="str">
        <f>"'"&amp;L4&amp;"', "</f>
        <v xml:space="preserve">'ALLACBW027SBOG', </v>
      </c>
      <c r="M5" t="str">
        <f t="shared" ref="M5" si="3">"'"&amp;M4&amp;"', "</f>
        <v xml:space="preserve">'ALLDCBW027SBOG', </v>
      </c>
      <c r="N5" t="str">
        <f t="shared" ref="N5" si="4">"'"&amp;N4&amp;"', "</f>
        <v xml:space="preserve">'ALLFRIW027SBOG', </v>
      </c>
      <c r="O5" t="str">
        <f t="shared" ref="O5" si="5">"'"&amp;O4&amp;"', "</f>
        <v xml:space="preserve">'ALLLCBW027SBOG', </v>
      </c>
      <c r="P5" t="str">
        <f t="shared" ref="P5" si="6">"'"&amp;P4&amp;"', "</f>
        <v xml:space="preserve">'ALLSCBW027SBOG', </v>
      </c>
      <c r="Q5" t="str">
        <f t="shared" ref="Q5" si="7">"'"&amp;Q4&amp;"', "</f>
        <v xml:space="preserve">'AOCACBW027SBOG', </v>
      </c>
      <c r="R5" t="str">
        <f t="shared" ref="R5" si="8">"'"&amp;R4&amp;"', "</f>
        <v xml:space="preserve">'AOCDCBW027SBOG', </v>
      </c>
      <c r="S5" t="str">
        <f t="shared" ref="S5" si="9">"'"&amp;S4&amp;"', "</f>
        <v xml:space="preserve">'AOCFRIW027SBOG', </v>
      </c>
      <c r="T5" t="str">
        <f t="shared" ref="T5" si="10">"'"&amp;T4&amp;"', "</f>
        <v xml:space="preserve">'AOCLCBW027SBOG', </v>
      </c>
      <c r="U5" t="str">
        <f t="shared" ref="U5" si="11">"'"&amp;U4&amp;"', "</f>
        <v xml:space="preserve">'AOCSCBW027SBOG', </v>
      </c>
      <c r="V5" t="str">
        <f t="shared" ref="V5" si="12">"'"&amp;V4&amp;"', "</f>
        <v xml:space="preserve">'AOLACBW027SBOG', </v>
      </c>
      <c r="W5" t="str">
        <f t="shared" ref="W5" si="13">"'"&amp;W4&amp;"', "</f>
        <v xml:space="preserve">'AOLDCBW027SBOG', </v>
      </c>
      <c r="X5" t="str">
        <f t="shared" ref="X5" si="14">"'"&amp;X4&amp;"', "</f>
        <v xml:space="preserve">'AOLFRIW027SBOG', </v>
      </c>
      <c r="Y5" t="str">
        <f t="shared" ref="Y5" si="15">"'"&amp;Y4&amp;"', "</f>
        <v xml:space="preserve">'AOLLCBW027SBOG', </v>
      </c>
      <c r="Z5" t="str">
        <f t="shared" ref="Z5" si="16">"'"&amp;Z4&amp;"', "</f>
        <v xml:space="preserve">'AOLSCBW027SBOG', </v>
      </c>
      <c r="AA5" t="str">
        <f t="shared" ref="AA5" si="17">"'"&amp;AA4&amp;"', "</f>
        <v xml:space="preserve">'BC0DCBW027SBOG', </v>
      </c>
      <c r="AB5" t="str">
        <f t="shared" ref="AB5" si="18">"'"&amp;AB4&amp;"', "</f>
        <v xml:space="preserve">'BC0FRIW027SBOG', </v>
      </c>
      <c r="AC5" t="str">
        <f t="shared" ref="AC5" si="19">"'"&amp;AC4&amp;"', "</f>
        <v xml:space="preserve">'BC0LCBW027SBOG', </v>
      </c>
      <c r="AD5" t="str">
        <f t="shared" ref="AD5" si="20">"'"&amp;AD4&amp;"', "</f>
        <v xml:space="preserve">'BC0SCBW027SBOG', </v>
      </c>
      <c r="AE5" t="str">
        <f t="shared" ref="AE5" si="21">"'"&amp;AE4&amp;"', "</f>
        <v xml:space="preserve">'BUSAPPWNSAUS', </v>
      </c>
      <c r="AF5" t="str">
        <f t="shared" ref="AF5" si="22">"'"&amp;AF4&amp;"', "</f>
        <v xml:space="preserve">'CACP', </v>
      </c>
      <c r="AG5" t="str">
        <f t="shared" ref="AG5" si="23">"'"&amp;AG4&amp;"', "</f>
        <v xml:space="preserve">'CAOCARC', </v>
      </c>
      <c r="AH5" t="str">
        <f t="shared" ref="AH5" si="24">"'"&amp;AH4&amp;"', "</f>
        <v xml:space="preserve">'CAOCASFDICS04151934', </v>
      </c>
      <c r="AI5" t="str">
        <f t="shared" ref="AI5" si="25">"'"&amp;AI4&amp;"', "</f>
        <v xml:space="preserve">'CAOCASFDICSP', </v>
      </c>
      <c r="AJ5" t="str">
        <f t="shared" ref="AJ5" si="26">"'"&amp;AJ4&amp;"', "</f>
        <v xml:space="preserve">'CARACBW027SBOG', </v>
      </c>
      <c r="AK5" t="str">
        <f t="shared" ref="AK5" si="27">"'"&amp;AK4&amp;"', "</f>
        <v xml:space="preserve">'CARDCBW027SBOG', </v>
      </c>
      <c r="AL5" t="str">
        <f t="shared" ref="AL5" si="28">"'"&amp;AL4&amp;"', "</f>
        <v xml:space="preserve">'CARFRIW027SBOG', </v>
      </c>
      <c r="AM5" t="str">
        <f t="shared" ref="AM5" si="29">"'"&amp;AM4&amp;"', "</f>
        <v xml:space="preserve">'CARLCBW027SBOG', </v>
      </c>
      <c r="AN5" t="str">
        <f t="shared" ref="AN5" si="30">"'"&amp;AN4&amp;"', "</f>
        <v xml:space="preserve">'CARSCBW027SBOG', </v>
      </c>
      <c r="AO5" t="str">
        <f t="shared" ref="AO5" si="31">"'"&amp;AO4&amp;"', "</f>
        <v xml:space="preserve">'CASACBW027SBOG', </v>
      </c>
      <c r="AP5" t="str">
        <f t="shared" ref="AP5" si="32">"'"&amp;AP4&amp;"', "</f>
        <v xml:space="preserve">'CASDCBW027SBOG', </v>
      </c>
      <c r="AQ5" t="str">
        <f t="shared" ref="AQ5" si="33">"'"&amp;AQ4&amp;"', "</f>
        <v xml:space="preserve">'CASFRIW027SBOG', </v>
      </c>
      <c r="AR5" t="str">
        <f t="shared" ref="AR5" si="34">"'"&amp;AR4&amp;"', "</f>
        <v xml:space="preserve">'CASLCBW027SBOG', </v>
      </c>
      <c r="AS5" t="str">
        <f t="shared" ref="AS5" si="35">"'"&amp;AS4&amp;"', "</f>
        <v xml:space="preserve">'CASS13B', </v>
      </c>
      <c r="AT5" t="str">
        <f t="shared" ref="AT5" si="36">"'"&amp;AT4&amp;"', "</f>
        <v xml:space="preserve">'CASS7', </v>
      </c>
      <c r="AU5" t="str">
        <f t="shared" ref="AU5" si="37">"'"&amp;AU4&amp;"', "</f>
        <v xml:space="preserve">'CASSCBW027SBOG', </v>
      </c>
      <c r="AV5" t="str">
        <f t="shared" ref="AV5" si="38">"'"&amp;AV4&amp;"', "</f>
        <v xml:space="preserve">'CASSNS', </v>
      </c>
      <c r="AW5" t="str">
        <f t="shared" ref="AW5" si="39">"'"&amp;AW4&amp;"', "</f>
        <v xml:space="preserve">'CASTOTS', </v>
      </c>
      <c r="AX5" t="str">
        <f t="shared" ref="AX5" si="40">"'"&amp;AX4&amp;"', "</f>
        <v xml:space="preserve">'CATOTCA', </v>
      </c>
      <c r="AY5" t="str">
        <f t="shared" ref="AY5" si="41">"'"&amp;AY4&amp;"', "</f>
        <v xml:space="preserve">'CBUSAPPWNSAUS', </v>
      </c>
      <c r="AZ5" t="str">
        <f t="shared" ref="AZ5" si="42">"'"&amp;AZ4&amp;"', "</f>
        <v xml:space="preserve">'CC4WSA', </v>
      </c>
      <c r="BA5" t="str">
        <f t="shared" ref="BA5" si="43">"'"&amp;BA4&amp;"', "</f>
        <v xml:space="preserve">'CCLACBW027SBOG', </v>
      </c>
      <c r="BB5" t="str">
        <f t="shared" ref="BB5" si="44">"'"&amp;BB4&amp;"', "</f>
        <v xml:space="preserve">'CCLDCBW027SBOG', </v>
      </c>
      <c r="BC5" t="str">
        <f t="shared" ref="BC5" si="45">"'"&amp;BC4&amp;"', "</f>
        <v xml:space="preserve">'CCLFRIW027SBOG', </v>
      </c>
      <c r="BD5" t="str">
        <f t="shared" ref="BD5" si="46">"'"&amp;BD4&amp;"', "</f>
        <v xml:space="preserve">'CCLLCBW027SBOG', </v>
      </c>
      <c r="BE5" t="str">
        <f t="shared" ref="BE5" si="47">"'"&amp;BE4&amp;"', "</f>
        <v xml:space="preserve">'CCLSCBW027SBOG', </v>
      </c>
      <c r="BF5" t="str">
        <f t="shared" ref="BF5" si="48">"'"&amp;BF4&amp;"', "</f>
        <v xml:space="preserve">'CCSA', </v>
      </c>
      <c r="BG5" t="str">
        <f t="shared" ref="BG5" si="49">"'"&amp;BG4&amp;"', "</f>
        <v xml:space="preserve">'CIBOARDNSA', </v>
      </c>
      <c r="BH5" t="str">
        <f t="shared" ref="BH5" si="50">"'"&amp;BH4&amp;"', "</f>
        <v xml:space="preserve">'CILDCBW027SBOG', </v>
      </c>
      <c r="BI5" t="str">
        <f t="shared" ref="BI5" si="51">"'"&amp;BI4&amp;"', "</f>
        <v xml:space="preserve">'CILFRIW027SBOG', </v>
      </c>
      <c r="BJ5" t="str">
        <f t="shared" ref="BJ5" si="52">"'"&amp;BJ4&amp;"', "</f>
        <v xml:space="preserve">'CILSCBW027SBOG', </v>
      </c>
      <c r="BK5" t="str">
        <f t="shared" ref="BK5" si="53">"'"&amp;BK4&amp;"', "</f>
        <v xml:space="preserve">'CLDACBW027SBOG', </v>
      </c>
      <c r="BL5" t="str">
        <f t="shared" ref="BL5" si="54">"'"&amp;BL4&amp;"', "</f>
        <v xml:space="preserve">'CLDDCBW027SBOG', </v>
      </c>
      <c r="BM5" t="str">
        <f t="shared" ref="BM5" si="55">"'"&amp;BM4&amp;"', "</f>
        <v xml:space="preserve">'CLDFRIW027SBOG', </v>
      </c>
      <c r="BN5" t="str">
        <f t="shared" ref="BN5" si="56">"'"&amp;BN4&amp;"', "</f>
        <v xml:space="preserve">'CLDLCBW027SBOG', </v>
      </c>
      <c r="BO5" t="str">
        <f t="shared" ref="BO5" si="57">"'"&amp;BO4&amp;"', "</f>
        <v xml:space="preserve">'CLDSCBW027SBOG', </v>
      </c>
      <c r="BP5" t="str">
        <f t="shared" ref="BP5" si="58">"'"&amp;BP4&amp;"', "</f>
        <v xml:space="preserve">'CLSACBW027SBOG', </v>
      </c>
      <c r="BQ5" t="str">
        <f t="shared" ref="BQ5" si="59">"'"&amp;BQ4&amp;"', "</f>
        <v xml:space="preserve">'CLSDCBW027SBOG', </v>
      </c>
      <c r="BR5" t="str">
        <f t="shared" ref="BR5" si="60">"'"&amp;BR4&amp;"', "</f>
        <v xml:space="preserve">'CLSFRIW027SBOG', </v>
      </c>
      <c r="BS5" t="str">
        <f t="shared" ref="BS5" si="61">"'"&amp;BS4&amp;"', "</f>
        <v xml:space="preserve">'CLSLCBW027SBOG', </v>
      </c>
      <c r="BT5" t="str">
        <f t="shared" ref="BT5" si="62">"'"&amp;BT4&amp;"', "</f>
        <v xml:space="preserve">'CLSSCBW027SBOG', </v>
      </c>
      <c r="BU5" t="str">
        <f t="shared" ref="BU5" si="63">"'"&amp;BU4&amp;"', "</f>
        <v xml:space="preserve">'COMPAPER', </v>
      </c>
      <c r="BV5" t="str">
        <f t="shared" ref="BV5" si="64">"'"&amp;BV4&amp;"', "</f>
        <v xml:space="preserve">'COMPOUT', </v>
      </c>
      <c r="BW5" t="str">
        <f t="shared" ref="BW5" si="65">"'"&amp;BW4&amp;"', "</f>
        <v xml:space="preserve">'COVEMP', </v>
      </c>
      <c r="BX5" t="str">
        <f t="shared" ref="BX5" si="66">"'"&amp;BX4&amp;"', "</f>
        <v xml:space="preserve">'CREACBW027SBOG', </v>
      </c>
      <c r="BY5" t="str">
        <f t="shared" ref="BY5" si="67">"'"&amp;BY4&amp;"', "</f>
        <v xml:space="preserve">'CREDCBW027SBOG', </v>
      </c>
      <c r="BZ5" t="str">
        <f t="shared" ref="BZ5" si="68">"'"&amp;BZ4&amp;"', "</f>
        <v xml:space="preserve">'CREFRIW027SBOG', </v>
      </c>
      <c r="CA5" t="str">
        <f t="shared" ref="CA5" si="69">"'"&amp;CA4&amp;"', "</f>
        <v xml:space="preserve">'CRELCBW027SBOG', </v>
      </c>
      <c r="CB5" t="str">
        <f t="shared" ref="CB5" si="70">"'"&amp;CB4&amp;"', "</f>
        <v xml:space="preserve">'CRESCBW027SBOG', </v>
      </c>
      <c r="CC5" t="str">
        <f t="shared" ref="CC5" si="71">"'"&amp;CC4&amp;"', "</f>
        <v xml:space="preserve">'CRLACBW027SBOG', </v>
      </c>
      <c r="CD5" t="str">
        <f t="shared" ref="CD5" si="72">"'"&amp;CD4&amp;"', "</f>
        <v xml:space="preserve">'CRLDCBW027SBOG', </v>
      </c>
      <c r="CE5" t="str">
        <f t="shared" ref="CE5" si="73">"'"&amp;CE4&amp;"', "</f>
        <v xml:space="preserve">'CRLFRIW027SBOG', </v>
      </c>
      <c r="CF5" t="str">
        <f t="shared" ref="CF5" si="74">"'"&amp;CF4&amp;"', "</f>
        <v xml:space="preserve">'CRLLCBW027SBOG', </v>
      </c>
      <c r="CG5" t="str">
        <f t="shared" ref="CG5" si="75">"'"&amp;CG4&amp;"', "</f>
        <v xml:space="preserve">'CRLSCBW027SBOG', </v>
      </c>
      <c r="CH5" t="str">
        <f t="shared" ref="CH5" si="76">"'"&amp;CH4&amp;"', "</f>
        <v xml:space="preserve">'DFINCP', </v>
      </c>
      <c r="CI5" t="str">
        <f t="shared" ref="CI5" si="77">"'"&amp;CI4&amp;"', "</f>
        <v xml:space="preserve">'DNFINCP', </v>
      </c>
      <c r="CJ5" t="str">
        <f t="shared" ref="CJ5" si="78">"'"&amp;CJ4&amp;"', "</f>
        <v xml:space="preserve">'DPSACBW027SBOG', </v>
      </c>
      <c r="CK5" t="str">
        <f t="shared" ref="CK5" si="79">"'"&amp;CK4&amp;"', "</f>
        <v xml:space="preserve">'DPSDCBW027SBOG', </v>
      </c>
      <c r="CL5" t="str">
        <f t="shared" ref="CL5" si="80">"'"&amp;CL4&amp;"', "</f>
        <v xml:space="preserve">'DPSFRIW027SBOG', </v>
      </c>
      <c r="CM5" t="str">
        <f t="shared" ref="CM5" si="81">"'"&amp;CM4&amp;"', "</f>
        <v xml:space="preserve">'DPSLCBW027SBOG', </v>
      </c>
      <c r="CN5" t="str">
        <f t="shared" ref="CN5" si="82">"'"&amp;CN4&amp;"', "</f>
        <v xml:space="preserve">'DPSSCBW027SBOG', </v>
      </c>
      <c r="CO5" t="str">
        <f t="shared" ref="CO5" si="83">"'"&amp;CO4&amp;"', "</f>
        <v xml:space="preserve">'DTBSPCKANYRENDWW', </v>
      </c>
      <c r="CP5" t="str">
        <f t="shared" ref="CP5" si="84">"'"&amp;CP4&amp;"', "</f>
        <v xml:space="preserve">'DTBSPCKCT1NWW', </v>
      </c>
      <c r="CQ5" t="str">
        <f t="shared" ref="CQ5" si="85">"'"&amp;CQ4&amp;"', "</f>
        <v xml:space="preserve">'DTBSPCKCT1NYRENDWW', </v>
      </c>
      <c r="CR5" t="str">
        <f t="shared" ref="CR5" si="86">"'"&amp;CR4&amp;"', "</f>
        <v xml:space="preserve">'DTBSPCKCT2NWW', </v>
      </c>
      <c r="CS5" t="str">
        <f t="shared" ref="CS5" si="87">"'"&amp;CS4&amp;"', "</f>
        <v xml:space="preserve">'DTBSPCKCT2NYRENDWW', </v>
      </c>
      <c r="CT5" t="str">
        <f t="shared" ref="CT5" si="88">"'"&amp;CT4&amp;"', "</f>
        <v xml:space="preserve">'DTBSPCKFDBNWW', </v>
      </c>
      <c r="CU5" t="str">
        <f t="shared" ref="CU5" si="89">"'"&amp;CU4&amp;"', "</f>
        <v xml:space="preserve">'DTBSPCKFDNNWW', </v>
      </c>
      <c r="CV5" t="str">
        <f t="shared" ref="CV5" si="90">"'"&amp;CV4&amp;"', "</f>
        <v xml:space="preserve">'DTBSPCKFDONWW', </v>
      </c>
      <c r="CW5" t="str">
        <f t="shared" ref="CW5" si="91">"'"&amp;CW4&amp;"', "</f>
        <v xml:space="preserve">'DTBSPCKFDUNWW', </v>
      </c>
      <c r="CX5" t="str">
        <f t="shared" ref="CX5" si="92">"'"&amp;CX4&amp;"', "</f>
        <v xml:space="preserve">'DTBSPCKFFBNWW', </v>
      </c>
      <c r="CY5" t="str">
        <f t="shared" ref="CY5" si="93">"'"&amp;CY4&amp;"', "</f>
        <v xml:space="preserve">'DTBSPCKFFONWW', </v>
      </c>
      <c r="CZ5" t="str">
        <f t="shared" ref="CZ5" si="94">"'"&amp;CZ4&amp;"', "</f>
        <v xml:space="preserve">'DTBSPCKFOWW', </v>
      </c>
      <c r="DA5" t="str">
        <f t="shared" ref="DA5" si="95">"'"&amp;DA4&amp;"', "</f>
        <v xml:space="preserve">'DTBSPCKNOWW', </v>
      </c>
      <c r="DB5" t="str">
        <f t="shared" ref="DB5" si="96">"'"&amp;DB4&amp;"', "</f>
        <v xml:space="preserve">'DTBSPCKNYRENDWW', </v>
      </c>
      <c r="DC5" t="str">
        <f t="shared" ref="DC5" si="97">"'"&amp;DC4&amp;"', "</f>
        <v xml:space="preserve">'DTBSPCKPLANWW', </v>
      </c>
      <c r="DD5" t="str">
        <f t="shared" ref="DD5" si="98">"'"&amp;DD4&amp;"', "</f>
        <v xml:space="preserve">'DTBSPCKPLFNWW', </v>
      </c>
      <c r="DE5" t="str">
        <f t="shared" ref="DE5" si="99">"'"&amp;DE4&amp;"', "</f>
        <v xml:space="preserve">'DTBSPCKPLNNWW', </v>
      </c>
      <c r="DF5" t="str">
        <f t="shared" ref="DF5" si="100">"'"&amp;DF4&amp;"', "</f>
        <v xml:space="preserve">'DTBSPCKPLONWW', </v>
      </c>
      <c r="DG5" t="str">
        <f t="shared" ref="DG5" si="101">"'"&amp;DG4&amp;"', "</f>
        <v xml:space="preserve">'DTBSPCKPTANWW', </v>
      </c>
      <c r="DH5" t="str">
        <f t="shared" ref="DH5" si="102">"'"&amp;DH4&amp;"', "</f>
        <v xml:space="preserve">'DTBSPCKPTFNWW', </v>
      </c>
      <c r="DI5" t="str">
        <f t="shared" ref="DI5" si="103">"'"&amp;DI4&amp;"', "</f>
        <v xml:space="preserve">'DTBSPCKPTNNWW', </v>
      </c>
      <c r="DJ5" t="str">
        <f t="shared" ref="DJ5" si="104">"'"&amp;DJ4&amp;"', "</f>
        <v xml:space="preserve">'DTBSPCKPTONWW', </v>
      </c>
      <c r="DK5" t="str">
        <f t="shared" ref="DK5" si="105">"'"&amp;DK4&amp;"', "</f>
        <v xml:space="preserve">'FEDD10Y', </v>
      </c>
      <c r="DL5" t="str">
        <f t="shared" ref="DL5" si="106">"'"&amp;DL4&amp;"', "</f>
        <v xml:space="preserve">'FEDD15', </v>
      </c>
      <c r="DM5" t="str">
        <f t="shared" ref="DM5" si="107">"'"&amp;DM4&amp;"', "</f>
        <v xml:space="preserve">'FEDD1690', </v>
      </c>
      <c r="DN5" t="str">
        <f t="shared" ref="DN5" si="108">"'"&amp;DN4&amp;"', "</f>
        <v xml:space="preserve">'FEDD1T5', </v>
      </c>
      <c r="DO5" t="str">
        <f t="shared" ref="DO5" si="109">"'"&amp;DO4&amp;"', "</f>
        <v xml:space="preserve">'FEDD5T10', </v>
      </c>
      <c r="DP5" t="str">
        <f t="shared" ref="DP5" si="110">"'"&amp;DP4&amp;"', "</f>
        <v xml:space="preserve">'FEDD911Y', </v>
      </c>
      <c r="DQ5" t="str">
        <f t="shared" ref="DQ5" si="111">"'"&amp;DQ4&amp;"', "</f>
        <v xml:space="preserve">'FEDDT', </v>
      </c>
      <c r="DR5" t="str">
        <f t="shared" ref="DR5" si="112">"'"&amp;DR4&amp;"', "</f>
        <v xml:space="preserve">'FFINCP', </v>
      </c>
      <c r="DS5" t="str">
        <f t="shared" ref="DS5" si="113">"'"&amp;DS4&amp;"', "</f>
        <v xml:space="preserve">'FINCP', </v>
      </c>
      <c r="DT5" t="str">
        <f t="shared" ref="DT5" si="114">"'"&amp;DT4&amp;"', "</f>
        <v xml:space="preserve">'FNFINCP', </v>
      </c>
      <c r="DU5" t="str">
        <f t="shared" ref="DU5" si="115">"'"&amp;DU4&amp;"', "</f>
        <v xml:space="preserve">'H41RESH4ENWW', </v>
      </c>
      <c r="DV5" t="str">
        <f t="shared" ref="DV5" si="116">"'"&amp;DV4&amp;"', "</f>
        <v xml:space="preserve">'H41RESH4EXAWNWW', </v>
      </c>
      <c r="DW5" t="str">
        <f t="shared" ref="DW5" si="117">"'"&amp;DW4&amp;"', "</f>
        <v xml:space="preserve">'H41RESH4EXAWXCH1NWW', </v>
      </c>
      <c r="DX5" t="str">
        <f t="shared" ref="DX5" si="118">"'"&amp;DX4&amp;"', "</f>
        <v xml:space="preserve">'H41RESH4EXAWXCH52NWW', </v>
      </c>
      <c r="DY5" t="str">
        <f t="shared" ref="DY5" si="119">"'"&amp;DY4&amp;"', "</f>
        <v xml:space="preserve">'H41RESH4EXCH1NWW', </v>
      </c>
      <c r="DZ5" t="str">
        <f t="shared" ref="DZ5" si="120">"'"&amp;DZ4&amp;"', "</f>
        <v xml:space="preserve">'H41RESH4EXCH52NWW', </v>
      </c>
      <c r="EA5" t="str">
        <f t="shared" ref="EA5" si="121">"'"&amp;EA4&amp;"', "</f>
        <v xml:space="preserve">'H41RESPPAABHANWW', </v>
      </c>
      <c r="EB5" t="str">
        <f t="shared" ref="EB5" si="122">"'"&amp;EB4&amp;"', "</f>
        <v xml:space="preserve">'H41RESPPAABHCNWW', </v>
      </c>
      <c r="EC5" t="str">
        <f t="shared" ref="EC5" si="123">"'"&amp;EC4&amp;"', "</f>
        <v xml:space="preserve">'H41RESPPAABNWW', </v>
      </c>
      <c r="ED5" t="str">
        <f t="shared" ref="ED5" si="124">"'"&amp;ED4&amp;"', "</f>
        <v xml:space="preserve">'H41RESPPAABXAWNWW', </v>
      </c>
      <c r="EE5" t="str">
        <f t="shared" ref="EE5" si="125">"'"&amp;EE4&amp;"', "</f>
        <v xml:space="preserve">'H41RESPPAABXAWXCH1NWW', </v>
      </c>
      <c r="EF5" t="str">
        <f t="shared" ref="EF5" si="126">"'"&amp;EF4&amp;"', "</f>
        <v xml:space="preserve">'H41RESPPAABXAWXCH52NWW', </v>
      </c>
      <c r="EG5" t="str">
        <f t="shared" ref="EG5" si="127">"'"&amp;EG4&amp;"', "</f>
        <v xml:space="preserve">'H41RESPPAABXCH1NWW', </v>
      </c>
      <c r="EH5" t="str">
        <f t="shared" ref="EH5" si="128">"'"&amp;EH4&amp;"', "</f>
        <v xml:space="preserve">'H41RESPPAABXCH52NWW', </v>
      </c>
      <c r="EI5" t="str">
        <f t="shared" ref="EI5" si="129">"'"&amp;EI4&amp;"', "</f>
        <v xml:space="preserve">'H41RESPPAAC2HANWW', </v>
      </c>
      <c r="EJ5" t="str">
        <f t="shared" ref="EJ5" si="130">"'"&amp;EJ4&amp;"', "</f>
        <v xml:space="preserve">'H41RESPPAAC2HCNWW', </v>
      </c>
      <c r="EK5" t="str">
        <f t="shared" ref="EK5" si="131">"'"&amp;EK4&amp;"', "</f>
        <v xml:space="preserve">'H41RESPPAAC2HNWW', </v>
      </c>
      <c r="EL5" t="str">
        <f t="shared" ref="EL5" si="132">"'"&amp;EL4&amp;"', "</f>
        <v xml:space="preserve">'H41RESPPAAC2HXAWNWW', </v>
      </c>
      <c r="EM5" t="str">
        <f t="shared" ref="EM5" si="133">"'"&amp;EM4&amp;"', "</f>
        <v xml:space="preserve">'H41RESPPAAC2HXAWXCH1NWW', </v>
      </c>
      <c r="EN5" t="str">
        <f t="shared" ref="EN5" si="134">"'"&amp;EN4&amp;"', "</f>
        <v xml:space="preserve">'H41RESPPAAC2HXAWXCH52NWW', </v>
      </c>
      <c r="EO5" t="str">
        <f t="shared" ref="EO5" si="135">"'"&amp;EO4&amp;"', "</f>
        <v xml:space="preserve">'H41RESPPAAC2HXCH1NWW', </v>
      </c>
      <c r="EP5" t="str">
        <f t="shared" ref="EP5" si="136">"'"&amp;EP4&amp;"', "</f>
        <v xml:space="preserve">'H41RESPPAAC2HXCH52NWW', </v>
      </c>
      <c r="EQ5" t="str">
        <f t="shared" ref="EQ5" si="137">"'"&amp;EQ4&amp;"', "</f>
        <v xml:space="preserve">'H41RESPPAAC2MBD15NWW', </v>
      </c>
      <c r="ER5" t="str">
        <f t="shared" ref="ER5" si="138">"'"&amp;ER4&amp;"', "</f>
        <v xml:space="preserve">'H41RESPPAAC2MBD16T90NWW', </v>
      </c>
      <c r="ES5" t="str">
        <f t="shared" ref="ES5" si="139">"'"&amp;ES4&amp;"', "</f>
        <v xml:space="preserve">'H41RESPPAAC2MBNWW', </v>
      </c>
      <c r="ET5" t="str">
        <f t="shared" ref="ET5" si="140">"'"&amp;ET4&amp;"', "</f>
        <v xml:space="preserve">'H41RESPPAAC2MBY01NWW', </v>
      </c>
      <c r="EU5" t="str">
        <f t="shared" ref="EU5" si="141">"'"&amp;EU4&amp;"', "</f>
        <v xml:space="preserve">'H41RESPPAADHANWW', </v>
      </c>
      <c r="EV5" t="str">
        <f t="shared" ref="EV5" si="142">"'"&amp;EV4&amp;"', "</f>
        <v xml:space="preserve">'H41RESPPAADHCNWW', </v>
      </c>
      <c r="EW5" t="str">
        <f t="shared" ref="EW5" si="143">"'"&amp;EW4&amp;"', "</f>
        <v xml:space="preserve">'H41RESPPAADHNWW', </v>
      </c>
      <c r="EX5" t="str">
        <f t="shared" ref="EX5" si="144">"'"&amp;EX4&amp;"', "</f>
        <v xml:space="preserve">'H41RESPPAADHUD15NWW', </v>
      </c>
      <c r="EY5" t="str">
        <f t="shared" ref="EY5" si="145">"'"&amp;EY4&amp;"', "</f>
        <v xml:space="preserve">'H41RESPPAADHUD16T90NWW', </v>
      </c>
      <c r="EZ5" t="str">
        <f t="shared" ref="EZ5" si="146">"'"&amp;EZ4&amp;"', "</f>
        <v xml:space="preserve">'H41RESPPAADHUNWW', </v>
      </c>
      <c r="FA5" t="str">
        <f t="shared" ref="FA5" si="147">"'"&amp;FA4&amp;"', "</f>
        <v xml:space="preserve">'H41RESPPAADHUY01NWW', </v>
      </c>
      <c r="FB5" t="str">
        <f t="shared" ref="FB5" si="148">"'"&amp;FB4&amp;"', "</f>
        <v xml:space="preserve">'H41RESPPAADHUY01T05NWW', </v>
      </c>
      <c r="FC5" t="str">
        <f t="shared" ref="FC5" si="149">"'"&amp;FC4&amp;"', "</f>
        <v xml:space="preserve">'H41RESPPAADHXAWNWW', </v>
      </c>
      <c r="FD5" t="str">
        <f t="shared" ref="FD5" si="150">"'"&amp;FD4&amp;"', "</f>
        <v xml:space="preserve">'H41RESPPAADHXAWXCH1NWW', </v>
      </c>
      <c r="FE5" t="str">
        <f t="shared" ref="FE5" si="151">"'"&amp;FE4&amp;"', "</f>
        <v xml:space="preserve">'H41RESPPAADHXAWXCH52NWW', </v>
      </c>
      <c r="FF5" t="str">
        <f t="shared" ref="FF5" si="152">"'"&amp;FF4&amp;"', "</f>
        <v xml:space="preserve">'H41RESPPAADHXCH1NWW', </v>
      </c>
      <c r="FG5" t="str">
        <f t="shared" ref="FG5" si="153">"'"&amp;FG4&amp;"', "</f>
        <v xml:space="preserve">'H41RESPPAADHXCH52NWW', </v>
      </c>
      <c r="FH5" t="str">
        <f t="shared" ref="FH5" si="154">"'"&amp;FH4&amp;"', "</f>
        <v xml:space="preserve">'H41RESPPAAEHANWW', </v>
      </c>
      <c r="FI5" t="str">
        <f t="shared" ref="FI5" si="155">"'"&amp;FI4&amp;"', "</f>
        <v xml:space="preserve">'H41RESPPAAEHCNWW', </v>
      </c>
      <c r="FJ5" t="str">
        <f t="shared" ref="FJ5" si="156">"'"&amp;FJ4&amp;"', "</f>
        <v xml:space="preserve">'H41RESPPAAELD15NWW', </v>
      </c>
      <c r="FK5" t="str">
        <f t="shared" ref="FK5" si="157">"'"&amp;FK4&amp;"', "</f>
        <v xml:space="preserve">'H41RESPPAAELD16T90NWW', </v>
      </c>
      <c r="FL5" t="str">
        <f t="shared" ref="FL5" si="158">"'"&amp;FL4&amp;"', "</f>
        <v xml:space="preserve">'H41RESPPAAELNWW', </v>
      </c>
      <c r="FM5" t="str">
        <f t="shared" ref="FM5" si="159">"'"&amp;FM4&amp;"', "</f>
        <v xml:space="preserve">'H41RESPPAAELY01NWW', </v>
      </c>
      <c r="FN5" t="str">
        <f t="shared" ref="FN5" si="160">"'"&amp;FN4&amp;"', "</f>
        <v xml:space="preserve">'H41RESPPAAELY01T05NWW', </v>
      </c>
      <c r="FO5" t="str">
        <f t="shared" ref="FO5" si="161">"'"&amp;FO4&amp;"', "</f>
        <v xml:space="preserve">'H41RESPPAAENWW', </v>
      </c>
      <c r="FP5" t="str">
        <f t="shared" ref="FP5" si="162">"'"&amp;FP4&amp;"', "</f>
        <v xml:space="preserve">'H41RESPPAAEXAWNWW', </v>
      </c>
      <c r="FQ5" t="str">
        <f t="shared" ref="FQ5" si="163">"'"&amp;FQ4&amp;"', "</f>
        <v xml:space="preserve">'H41RESPPAAEXAWXCH1NWW', </v>
      </c>
      <c r="FR5" t="str">
        <f t="shared" ref="FR5" si="164">"'"&amp;FR4&amp;"', "</f>
        <v xml:space="preserve">'H41RESPPAAEXAWXCH52NWW', </v>
      </c>
      <c r="FS5" t="str">
        <f t="shared" ref="FS5" si="165">"'"&amp;FS4&amp;"', "</f>
        <v xml:space="preserve">'H41RESPPAAEXCH1NWW', </v>
      </c>
      <c r="FT5" t="str">
        <f t="shared" ref="FT5" si="166">"'"&amp;FT4&amp;"', "</f>
        <v xml:space="preserve">'H41RESPPAAEXCH52NWW', </v>
      </c>
      <c r="FU5" t="str">
        <f t="shared" ref="FU5" si="167">"'"&amp;FU4&amp;"', "</f>
        <v xml:space="preserve">'H41RESPPAATAL2HANWW', </v>
      </c>
      <c r="FV5" t="str">
        <f t="shared" ref="FV5" si="168">"'"&amp;FV4&amp;"', "</f>
        <v xml:space="preserve">'H41RESPPAATAL2HCNWW', </v>
      </c>
      <c r="FW5" t="str">
        <f t="shared" ref="FW5" si="169">"'"&amp;FW4&amp;"', "</f>
        <v xml:space="preserve">'H41RESPPAATAL2HNWW', </v>
      </c>
      <c r="FX5" t="str">
        <f t="shared" ref="FX5" si="170">"'"&amp;FX4&amp;"', "</f>
        <v xml:space="preserve">'H41RESPPAATAL2HXAWNWW', </v>
      </c>
      <c r="FY5" t="str">
        <f t="shared" ref="FY5" si="171">"'"&amp;FY4&amp;"', "</f>
        <v xml:space="preserve">'H41RESPPAATAL2HXAWXCH1NWW', </v>
      </c>
      <c r="FZ5" t="str">
        <f t="shared" ref="FZ5" si="172">"'"&amp;FZ4&amp;"', "</f>
        <v xml:space="preserve">'H41RESPPAATAL2HXCH1NWW', </v>
      </c>
      <c r="GA5" t="str">
        <f t="shared" ref="GA5" si="173">"'"&amp;GA4&amp;"', "</f>
        <v xml:space="preserve">'H41RESPPAATAL2HXCH52NWW', </v>
      </c>
      <c r="GB5" t="str">
        <f t="shared" ref="GB5" si="174">"'"&amp;GB4&amp;"', "</f>
        <v xml:space="preserve">'H41RESPPAATAL2LD15NWW', </v>
      </c>
      <c r="GC5" t="str">
        <f t="shared" ref="GC5" si="175">"'"&amp;GC4&amp;"', "</f>
        <v xml:space="preserve">'H41RESPPAATAL2LD16T90NWW', </v>
      </c>
      <c r="GD5" t="str">
        <f t="shared" ref="GD5" si="176">"'"&amp;GD4&amp;"', "</f>
        <v xml:space="preserve">'H41RESPPAATAL2LNWW', </v>
      </c>
      <c r="GE5" t="str">
        <f t="shared" ref="GE5" si="177">"'"&amp;GE4&amp;"', "</f>
        <v xml:space="preserve">'H41RESPPAATAL2LY01NWW', </v>
      </c>
      <c r="GF5" t="str">
        <f t="shared" ref="GF5" si="178">"'"&amp;GF4&amp;"', "</f>
        <v xml:space="preserve">'H41RESPPAATAL2LY01T05NWW', </v>
      </c>
      <c r="GG5" t="str">
        <f t="shared" ref="GG5" si="179">"'"&amp;GG4&amp;"', "</f>
        <v xml:space="preserve">'H41RESPPAENWW', </v>
      </c>
      <c r="GH5" t="str">
        <f t="shared" ref="GH5" si="180">"'"&amp;GH4&amp;"', "</f>
        <v xml:space="preserve">'H41RESPPALDBNWW', </v>
      </c>
      <c r="GI5" t="str">
        <f t="shared" ref="GI5" si="181">"'"&amp;GI4&amp;"', "</f>
        <v xml:space="preserve">'H41RESPPALDBXAWNWW', </v>
      </c>
      <c r="GJ5" t="str">
        <f t="shared" ref="GJ5" si="182">"'"&amp;GJ4&amp;"', "</f>
        <v xml:space="preserve">'H41RESPPALDBXAWXCH1NWW', </v>
      </c>
      <c r="GK5" t="str">
        <f t="shared" ref="GK5" si="183">"'"&amp;GK4&amp;"', "</f>
        <v xml:space="preserve">'H41RESPPALDBXAWXCH52NWW', </v>
      </c>
      <c r="GL5" t="str">
        <f t="shared" ref="GL5" si="184">"'"&amp;GL4&amp;"', "</f>
        <v xml:space="preserve">'H41RESPPALDHNWW', </v>
      </c>
      <c r="GM5" t="str">
        <f t="shared" ref="GM5" si="185">"'"&amp;GM4&amp;"', "</f>
        <v xml:space="preserve">'H41RESPPALDHXAWNWW', </v>
      </c>
      <c r="GN5" t="str">
        <f t="shared" ref="GN5" si="186">"'"&amp;GN4&amp;"', "</f>
        <v xml:space="preserve">'H41RESPPALDHXAWXCH1NWW', </v>
      </c>
      <c r="GO5" t="str">
        <f t="shared" ref="GO5" si="187">"'"&amp;GO4&amp;"', "</f>
        <v xml:space="preserve">'H41RESPPALDHXAWXCH52NWW', </v>
      </c>
      <c r="GP5" t="str">
        <f t="shared" ref="GP5" si="188">"'"&amp;GP4&amp;"', "</f>
        <v xml:space="preserve">'H41RESPPALDJNWW', </v>
      </c>
      <c r="GQ5" t="str">
        <f t="shared" ref="GQ5" si="189">"'"&amp;GQ4&amp;"', "</f>
        <v xml:space="preserve">'H41RESPPALDJXAWNWW', </v>
      </c>
      <c r="GR5" t="str">
        <f t="shared" ref="GR5" si="190">"'"&amp;GR4&amp;"', "</f>
        <v xml:space="preserve">'H41RESPPALDJXAWXCH1NWW', </v>
      </c>
      <c r="GS5" t="str">
        <f t="shared" ref="GS5" si="191">"'"&amp;GS4&amp;"', "</f>
        <v xml:space="preserve">'H41RESPPALDJXAWXCH52NWW', </v>
      </c>
      <c r="GT5" t="str">
        <f t="shared" ref="GT5" si="192">"'"&amp;GT4&amp;"', "</f>
        <v xml:space="preserve">'H41RESPPALDOBNWW', </v>
      </c>
      <c r="GU5" t="str">
        <f t="shared" ref="GU5" si="193">"'"&amp;GU4&amp;"', "</f>
        <v xml:space="preserve">'H41RESPPALDOC2NWW', </v>
      </c>
      <c r="GV5" t="str">
        <f t="shared" ref="GV5" si="194">"'"&amp;GV4&amp;"', "</f>
        <v xml:space="preserve">'H41RESPPALDODNWW', </v>
      </c>
      <c r="GW5" t="str">
        <f t="shared" ref="GW5" si="195">"'"&amp;GW4&amp;"', "</f>
        <v xml:space="preserve">'H41RESPPALDOENWW', </v>
      </c>
      <c r="GX5" t="str">
        <f t="shared" ref="GX5" si="196">"'"&amp;GX4&amp;"', "</f>
        <v xml:space="preserve">'H41RESPPALDOTAL2NWW', </v>
      </c>
      <c r="GY5" t="str">
        <f t="shared" ref="GY5" si="197">"'"&amp;GY4&amp;"', "</f>
        <v xml:space="preserve">'H41RESPPALGASMRNWW', </v>
      </c>
      <c r="GZ5" t="str">
        <f t="shared" ref="GZ5" si="198">"'"&amp;GZ4&amp;"', "</f>
        <v xml:space="preserve">'H41RESPPALGASMSNWW', </v>
      </c>
      <c r="HA5" t="str">
        <f t="shared" ref="HA5" si="199">"'"&amp;HA4&amp;"', "</f>
        <v xml:space="preserve">'H41RESPPALGTRFNWW', </v>
      </c>
      <c r="HB5" t="str">
        <f t="shared" ref="HB5" si="200">"'"&amp;HB4&amp;"', "</f>
        <v xml:space="preserve">'H41RESPPALGTRFXAWNWW', </v>
      </c>
      <c r="HC5" t="str">
        <f t="shared" ref="HC5" si="201">"'"&amp;HC4&amp;"', "</f>
        <v xml:space="preserve">'H41RESPPALGTRFXAWXCH1NWW', </v>
      </c>
      <c r="HD5" t="str">
        <f t="shared" ref="HD5" si="202">"'"&amp;HD4&amp;"', "</f>
        <v xml:space="preserve">'H41RESPPALGTRFXAWXCH52NWW', </v>
      </c>
      <c r="HE5" t="str">
        <f t="shared" ref="HE5" si="203">"'"&amp;HE4&amp;"', "</f>
        <v xml:space="preserve">'H41RESPPALGTRONWW', </v>
      </c>
      <c r="HF5" t="str">
        <f t="shared" ref="HF5" si="204">"'"&amp;HF4&amp;"', "</f>
        <v xml:space="preserve">'H41RESPPALGTROXAWNWW', </v>
      </c>
      <c r="HG5" t="str">
        <f t="shared" ref="HG5" si="205">"'"&amp;HG4&amp;"', "</f>
        <v xml:space="preserve">'H41RESPPALGTROXAWXCH1NWW', </v>
      </c>
      <c r="HH5" t="str">
        <f t="shared" ref="HH5" si="206">"'"&amp;HH4&amp;"', "</f>
        <v xml:space="preserve">'H41RESPPALGTROXAWXCH52NWW', </v>
      </c>
      <c r="HI5" t="str">
        <f t="shared" ref="HI5" si="207">"'"&amp;HI4&amp;"', "</f>
        <v xml:space="preserve">'H41RESPPARNWW', </v>
      </c>
      <c r="HJ5" t="str">
        <f t="shared" ref="HJ5" si="208">"'"&amp;HJ4&amp;"', "</f>
        <v xml:space="preserve">'H41RESPPLLDENWW', </v>
      </c>
      <c r="HK5" t="str">
        <f t="shared" ref="HK5" si="209">"'"&amp;HK4&amp;"', "</f>
        <v xml:space="preserve">'H41RESPPLLENWW', </v>
      </c>
      <c r="HL5" t="str">
        <f t="shared" ref="HL5" si="210">"'"&amp;HL4&amp;"', "</f>
        <v xml:space="preserve">'H8B3053NCBA', </v>
      </c>
      <c r="HM5" t="str">
        <f t="shared" ref="HM5" si="211">"'"&amp;HM4&amp;"', "</f>
        <v xml:space="preserve">'H8B3053NDMA', </v>
      </c>
      <c r="HN5" t="str">
        <f t="shared" ref="HN5" si="212">"'"&amp;HN4&amp;"', "</f>
        <v xml:space="preserve">'H8B3053NFRA', </v>
      </c>
      <c r="HO5" t="str">
        <f t="shared" ref="HO5" si="213">"'"&amp;HO4&amp;"', "</f>
        <v xml:space="preserve">'H8B3053NLGA', </v>
      </c>
      <c r="HP5" t="str">
        <f t="shared" ref="HP5" si="214">"'"&amp;HP4&amp;"', "</f>
        <v xml:space="preserve">'H8B3053NSMA', </v>
      </c>
      <c r="HQ5" t="str">
        <f t="shared" ref="HQ5" si="215">"'"&amp;HQ4&amp;"', "</f>
        <v xml:space="preserve">'H8B3092NCBA', </v>
      </c>
      <c r="HR5" t="str">
        <f t="shared" ref="HR5" si="216">"'"&amp;HR4&amp;"', "</f>
        <v xml:space="preserve">'H8B3092NDMA', </v>
      </c>
      <c r="HS5" t="str">
        <f t="shared" ref="HS5" si="217">"'"&amp;HS4&amp;"', "</f>
        <v xml:space="preserve">'H8B3092NFRA', </v>
      </c>
      <c r="HT5" t="str">
        <f t="shared" ref="HT5" si="218">"'"&amp;HT4&amp;"', "</f>
        <v xml:space="preserve">'H8B3092NLGA', </v>
      </c>
      <c r="HU5" t="str">
        <f t="shared" ref="HU5" si="219">"'"&amp;HU4&amp;"', "</f>
        <v xml:space="preserve">'H8B3092NSMA', </v>
      </c>
      <c r="HV5" t="str">
        <f t="shared" ref="HV5" si="220">"'"&amp;HV4&amp;"', "</f>
        <v xml:space="preserve">'H8B3094NCBA', </v>
      </c>
      <c r="HW5" t="str">
        <f t="shared" ref="HW5" si="221">"'"&amp;HW4&amp;"', "</f>
        <v xml:space="preserve">'H8B3094NDMA', </v>
      </c>
      <c r="HX5" t="str">
        <f t="shared" ref="HX5" si="222">"'"&amp;HX4&amp;"', "</f>
        <v xml:space="preserve">'H8B3094NFRA', </v>
      </c>
      <c r="HY5" t="str">
        <f t="shared" ref="HY5" si="223">"'"&amp;HY4&amp;"', "</f>
        <v xml:space="preserve">'H8B3094NLGA', </v>
      </c>
      <c r="HZ5" t="str">
        <f t="shared" ref="HZ5" si="224">"'"&amp;HZ4&amp;"', "</f>
        <v xml:space="preserve">'H8B3094NSMA', </v>
      </c>
      <c r="IA5" t="str">
        <f t="shared" ref="IA5" si="225">"'"&amp;IA4&amp;"', "</f>
        <v xml:space="preserve">'H8B3095NCBA', </v>
      </c>
      <c r="IB5" t="str">
        <f t="shared" ref="IB5" si="226">"'"&amp;IB4&amp;"', "</f>
        <v xml:space="preserve">'H8B3095NDMA', </v>
      </c>
      <c r="IC5" t="str">
        <f t="shared" ref="IC5" si="227">"'"&amp;IC4&amp;"', "</f>
        <v xml:space="preserve">'H8B3095NFRA', </v>
      </c>
      <c r="ID5" t="str">
        <f t="shared" ref="ID5" si="228">"'"&amp;ID4&amp;"', "</f>
        <v xml:space="preserve">'H8B3095NLGA', </v>
      </c>
      <c r="IE5" t="str">
        <f t="shared" ref="IE5" si="229">"'"&amp;IE4&amp;"', "</f>
        <v xml:space="preserve">'H8B3095NSMA', </v>
      </c>
      <c r="IF5" t="str">
        <f t="shared" ref="IF5" si="230">"'"&amp;IF4&amp;"', "</f>
        <v xml:space="preserve">'HBUSAPPWNSAUS', </v>
      </c>
      <c r="IG5" t="str">
        <f t="shared" ref="IG5" si="231">"'"&amp;IG4&amp;"', "</f>
        <v xml:space="preserve">'HMRESPPMAIXNWW', </v>
      </c>
      <c r="IH5" t="str">
        <f t="shared" ref="IH5" si="232">"'"&amp;IH4&amp;"', "</f>
        <v xml:space="preserve">'HMRESPPMAXNWW', </v>
      </c>
      <c r="II5" t="str">
        <f t="shared" ref="II5" si="233">"'"&amp;II4&amp;"', "</f>
        <v xml:space="preserve">'HMRESPPMLLCXNWW', </v>
      </c>
      <c r="IJ5" t="str">
        <f t="shared" ref="IJ5" si="234">"'"&amp;IJ4&amp;"', "</f>
        <v xml:space="preserve">'HMRESPPMLLDOXNWW', </v>
      </c>
      <c r="IK5" t="str">
        <f t="shared" ref="IK5" si="235">"'"&amp;IK4&amp;"', "</f>
        <v xml:space="preserve">'HMRESPPMLLDXNWW', </v>
      </c>
      <c r="IL5" t="str">
        <f t="shared" ref="IL5" si="236">"'"&amp;IL4&amp;"', "</f>
        <v xml:space="preserve">'HMRESPPMLLXNWW', </v>
      </c>
      <c r="IM5" t="str">
        <f t="shared" ref="IM5" si="237">"'"&amp;IM4&amp;"', "</f>
        <v xml:space="preserve">'IC4WSA', </v>
      </c>
      <c r="IN5" t="str">
        <f t="shared" ref="IN5" si="238">"'"&amp;IN4&amp;"', "</f>
        <v xml:space="preserve">'ICSA', </v>
      </c>
      <c r="IO5" t="str">
        <f t="shared" ref="IO5" si="239">"'"&amp;IO4&amp;"', "</f>
        <v xml:space="preserve">'LCBACBW027SBOG', </v>
      </c>
      <c r="IP5" t="str">
        <f t="shared" ref="IP5" si="240">"'"&amp;IP4&amp;"', "</f>
        <v xml:space="preserve">'LCBDCBW027SBOG', </v>
      </c>
      <c r="IQ5" t="str">
        <f t="shared" ref="IQ5" si="241">"'"&amp;IQ4&amp;"', "</f>
        <v xml:space="preserve">'LCBFRIW027SBOG', </v>
      </c>
      <c r="IR5" t="str">
        <f t="shared" ref="IR5" si="242">"'"&amp;IR4&amp;"', "</f>
        <v xml:space="preserve">'LCBLCBW027SBOG', </v>
      </c>
      <c r="IS5" t="str">
        <f t="shared" ref="IS5" si="243">"'"&amp;IS4&amp;"', "</f>
        <v xml:space="preserve">'LCBSCBW027SBOG', </v>
      </c>
      <c r="IT5" t="str">
        <f t="shared" ref="IT5" si="244">"'"&amp;IT4&amp;"', "</f>
        <v xml:space="preserve">'LDDFRB', </v>
      </c>
      <c r="IU5" t="str">
        <f t="shared" ref="IU5" si="245">"'"&amp;IU4&amp;"', "</f>
        <v xml:space="preserve">'LDDNMBSDNMB', </v>
      </c>
      <c r="IV5" t="str">
        <f t="shared" ref="IV5" si="246">"'"&amp;IV4&amp;"', "</f>
        <v xml:space="preserve">'LDFBFOA', </v>
      </c>
      <c r="IW5" t="str">
        <f t="shared" ref="IW5" si="247">"'"&amp;IW4&amp;"', "</f>
        <v xml:space="preserve">'LDGUST', </v>
      </c>
      <c r="IX5" t="str">
        <f t="shared" ref="IX5" si="248">"'"&amp;IX4&amp;"', "</f>
        <v xml:space="preserve">'LDMB', </v>
      </c>
      <c r="IY5" t="str">
        <f t="shared" ref="IY5" si="249">"'"&amp;IY4&amp;"', "</f>
        <v xml:space="preserve">'LDOD', </v>
      </c>
      <c r="IZ5" t="str">
        <f t="shared" ref="IZ5" si="250">"'"&amp;IZ4&amp;"', "</f>
        <v xml:space="preserve">'LDODHDI', </v>
      </c>
      <c r="JA5" t="str">
        <f t="shared" ref="JA5" si="251">"'"&amp;JA4&amp;"', "</f>
        <v xml:space="preserve">'LDSDMB', </v>
      </c>
      <c r="JB5" t="str">
        <f t="shared" ref="JB5" si="252">"'"&amp;JB4&amp;"', "</f>
        <v xml:space="preserve">'LDTDHDI', </v>
      </c>
      <c r="JC5" t="str">
        <f t="shared" ref="JC5" si="253">"'"&amp;JC4&amp;"', "</f>
        <v xml:space="preserve">'LDTOTD', </v>
      </c>
      <c r="JD5" t="str">
        <f t="shared" ref="JD5" si="254">"'"&amp;JD4&amp;"', "</f>
        <v xml:space="preserve">'LDUSTSA', </v>
      </c>
      <c r="JE5" t="str">
        <f t="shared" ref="JE5" si="255">"'"&amp;JE4&amp;"', "</f>
        <v xml:space="preserve">'LLBDCBW027SBOG', </v>
      </c>
      <c r="JF5" t="str">
        <f t="shared" ref="JF5" si="256">"'"&amp;JF4&amp;"', "</f>
        <v xml:space="preserve">'LLBFRIW027SBOG', </v>
      </c>
      <c r="JG5" t="str">
        <f t="shared" ref="JG5" si="257">"'"&amp;JG4&amp;"', "</f>
        <v xml:space="preserve">'LLBLCBW027SBOG', </v>
      </c>
      <c r="JH5" t="str">
        <f t="shared" ref="JH5" si="258">"'"&amp;JH4&amp;"', "</f>
        <v xml:space="preserve">'LLBSCBW027SBOG', </v>
      </c>
      <c r="JI5" t="str">
        <f t="shared" ref="JI5" si="259">"'"&amp;JI4&amp;"', "</f>
        <v xml:space="preserve">'LNCFRBNC', </v>
      </c>
      <c r="JJ5" t="str">
        <f t="shared" ref="JJ5" si="260">"'"&amp;JJ4&amp;"', "</f>
        <v xml:space="preserve">'LNCFRNC', </v>
      </c>
      <c r="JK5" t="str">
        <f t="shared" ref="JK5" si="261">"'"&amp;JK4&amp;"', "</f>
        <v xml:space="preserve">'LNFACBW027SBOG', </v>
      </c>
      <c r="JL5" t="str">
        <f t="shared" ref="JL5" si="262">"'"&amp;JL4&amp;"', "</f>
        <v xml:space="preserve">'LNFDCBW027SBOG', </v>
      </c>
      <c r="JM5" t="str">
        <f t="shared" ref="JM5" si="263">"'"&amp;JM4&amp;"', "</f>
        <v xml:space="preserve">'LNFFRIW027SBOG', </v>
      </c>
      <c r="JN5" t="str">
        <f t="shared" ref="JN5" si="264">"'"&amp;JN4&amp;"', "</f>
        <v xml:space="preserve">'LNFLCBW027SBOG', </v>
      </c>
      <c r="JO5" t="str">
        <f t="shared" ref="JO5" si="265">"'"&amp;JO4&amp;"', "</f>
        <v xml:space="preserve">'LNFSCBW027SBOG', </v>
      </c>
      <c r="JP5" t="str">
        <f t="shared" ref="JP5" si="266">"'"&amp;JP4&amp;"', "</f>
        <v xml:space="preserve">'LOLAOL', </v>
      </c>
      <c r="JQ5" t="str">
        <f t="shared" ref="JQ5" si="267">"'"&amp;JQ4&amp;"', "</f>
        <v xml:space="preserve">'LOLDOFRB', </v>
      </c>
      <c r="JR5" t="str">
        <f t="shared" ref="JR5" si="268">"'"&amp;JR4&amp;"', "</f>
        <v xml:space="preserve">'LOLGFT', </v>
      </c>
      <c r="JS5" t="str">
        <f t="shared" ref="JS5" si="269">"'"&amp;JS4&amp;"', "</f>
        <v xml:space="preserve">'LOLRPA', </v>
      </c>
      <c r="JT5" t="str">
        <f t="shared" ref="JT5" si="270">"'"&amp;JT4&amp;"', "</f>
        <v xml:space="preserve">'LTDACBW027SBOG', </v>
      </c>
      <c r="JU5" t="str">
        <f t="shared" ref="JU5" si="271">"'"&amp;JU4&amp;"', "</f>
        <v xml:space="preserve">'LTDDCBW027SBOG', </v>
      </c>
      <c r="JV5" t="str">
        <f t="shared" ref="JV5" si="272">"'"&amp;JV4&amp;"', "</f>
        <v xml:space="preserve">'LTDFRIW027SBOG', </v>
      </c>
      <c r="JW5" t="str">
        <f t="shared" ref="JW5" si="273">"'"&amp;JW4&amp;"', "</f>
        <v xml:space="preserve">'LTDLCBW027SBOG', </v>
      </c>
      <c r="JX5" t="str">
        <f t="shared" ref="JX5" si="274">"'"&amp;JX4&amp;"', "</f>
        <v xml:space="preserve">'LTDSCBW027SBOG', </v>
      </c>
      <c r="JY5" t="str">
        <f t="shared" ref="JY5" si="275">"'"&amp;JY4&amp;"', "</f>
        <v xml:space="preserve">'LTOTL', </v>
      </c>
      <c r="JZ5" t="str">
        <f t="shared" ref="JZ5" si="276">"'"&amp;JZ4&amp;"', "</f>
        <v xml:space="preserve">'MBBOPMKAR', </v>
      </c>
      <c r="KA5" t="str">
        <f t="shared" ref="KA5" si="277">"'"&amp;KA4&amp;"', "</f>
        <v xml:space="preserve">'MBS10Y', </v>
      </c>
      <c r="KB5" t="str">
        <f t="shared" ref="KB5" si="278">"'"&amp;KB4&amp;"', "</f>
        <v xml:space="preserve">'MBS15', </v>
      </c>
      <c r="KC5" t="str">
        <f t="shared" ref="KC5" si="279">"'"&amp;KC4&amp;"', "</f>
        <v xml:space="preserve">'MBS1690', </v>
      </c>
      <c r="KD5" t="str">
        <f t="shared" ref="KD5" si="280">"'"&amp;KD4&amp;"', "</f>
        <v xml:space="preserve">'MBS1T5', </v>
      </c>
      <c r="KE5" t="str">
        <f t="shared" ref="KE5" si="281">"'"&amp;KE4&amp;"', "</f>
        <v xml:space="preserve">'MBS5T10', </v>
      </c>
      <c r="KF5" t="str">
        <f t="shared" ref="KF5" si="282">"'"&amp;KF4&amp;"', "</f>
        <v xml:space="preserve">'MBS911Y', </v>
      </c>
      <c r="KG5" t="str">
        <f t="shared" ref="KG5" si="283">"'"&amp;KG4&amp;"', "</f>
        <v xml:space="preserve">'MCONLIAPFC', </v>
      </c>
      <c r="KH5" t="str">
        <f t="shared" ref="KH5" si="284">"'"&amp;KH4&amp;"', "</f>
        <v xml:space="preserve">'MCONLIBPFC', </v>
      </c>
      <c r="KI5" t="str">
        <f t="shared" ref="KI5" si="285">"'"&amp;KI4&amp;"', "</f>
        <v xml:space="preserve">'MDLNWM', </v>
      </c>
      <c r="KJ5" t="str">
        <f t="shared" ref="KJ5" si="286">"'"&amp;KJ4&amp;"', "</f>
        <v xml:space="preserve">'MINLOCMILA', </v>
      </c>
      <c r="KK5" t="str">
        <f t="shared" ref="KK5" si="287">"'"&amp;KK4&amp;"', "</f>
        <v xml:space="preserve">'MRAATAAR', </v>
      </c>
      <c r="KL5" t="str">
        <f t="shared" ref="KL5" si="288">"'"&amp;KL4&amp;"', "</f>
        <v xml:space="preserve">'MRAGGCTGGCLIB', </v>
      </c>
      <c r="KM5" t="str">
        <f t="shared" ref="KM5" si="289">"'"&amp;KM4&amp;"', "</f>
        <v xml:space="preserve">'NDFACBW027SBOG', </v>
      </c>
      <c r="KN5" t="str">
        <f t="shared" ref="KN5" si="290">"'"&amp;KN4&amp;"', "</f>
        <v xml:space="preserve">'NDFDCBW027SBOG', </v>
      </c>
      <c r="KO5" t="str">
        <f t="shared" ref="KO5" si="291">"'"&amp;KO4&amp;"', "</f>
        <v xml:space="preserve">'NDFFRIW027SBOG', </v>
      </c>
      <c r="KP5" t="str">
        <f t="shared" ref="KP5" si="292">"'"&amp;KP4&amp;"', "</f>
        <v xml:space="preserve">'NDFLCBW027SBOG', </v>
      </c>
      <c r="KQ5" t="str">
        <f t="shared" ref="KQ5" si="293">"'"&amp;KQ4&amp;"', "</f>
        <v xml:space="preserve">'NDFSCBW027SBOG', </v>
      </c>
      <c r="KR5" t="str">
        <f t="shared" ref="KR5" si="294">"'"&amp;KR4&amp;"', "</f>
        <v xml:space="preserve">'NFINCP', </v>
      </c>
      <c r="KS5" t="str">
        <f t="shared" ref="KS5" si="295">"'"&amp;KS4&amp;"', "</f>
        <v xml:space="preserve">'NUGACBW027SBOG', </v>
      </c>
      <c r="KT5" t="str">
        <f t="shared" ref="KT5" si="296">"'"&amp;KT4&amp;"', "</f>
        <v xml:space="preserve">'NUGDCBW027SBOG', </v>
      </c>
      <c r="KU5" t="str">
        <f t="shared" ref="KU5" si="297">"'"&amp;KU4&amp;"', "</f>
        <v xml:space="preserve">'NUGFRIW027SBOG', </v>
      </c>
      <c r="KV5" t="str">
        <f t="shared" ref="KV5" si="298">"'"&amp;KV4&amp;"', "</f>
        <v xml:space="preserve">'NUGLCBW027SBOG', </v>
      </c>
      <c r="KW5" t="str">
        <f t="shared" ref="KW5" si="299">"'"&amp;KW4&amp;"', "</f>
        <v xml:space="preserve">'NUGSCBW027SBOG', </v>
      </c>
      <c r="KX5" t="str">
        <f t="shared" ref="KX5" si="300">"'"&amp;KX4&amp;"', "</f>
        <v xml:space="preserve">'OCLACBW027SBOG', </v>
      </c>
      <c r="KY5" t="str">
        <f t="shared" ref="KY5" si="301">"'"&amp;KY4&amp;"', "</f>
        <v xml:space="preserve">'OCLDCBW027SBOG', </v>
      </c>
      <c r="KZ5" t="str">
        <f t="shared" ref="KZ5" si="302">"'"&amp;KZ4&amp;"', "</f>
        <v xml:space="preserve">'OCLFRIW027SBOG', </v>
      </c>
      <c r="LA5" t="str">
        <f t="shared" ref="LA5" si="303">"'"&amp;LA4&amp;"', "</f>
        <v xml:space="preserve">'OCLLCBW027SBOG', </v>
      </c>
      <c r="LB5" t="str">
        <f t="shared" ref="LB5" si="304">"'"&amp;LB4&amp;"', "</f>
        <v xml:space="preserve">'OCLSCBW027SBOG', </v>
      </c>
      <c r="LC5" t="str">
        <f t="shared" ref="LC5" si="305">"'"&amp;LC4&amp;"', "</f>
        <v xml:space="preserve">'ODSACBW027SBOG', </v>
      </c>
      <c r="LD5" t="str">
        <f t="shared" ref="LD5" si="306">"'"&amp;LD4&amp;"', "</f>
        <v xml:space="preserve">'ODSDCBW027SBOG', </v>
      </c>
      <c r="LE5" t="str">
        <f t="shared" ref="LE5" si="307">"'"&amp;LE4&amp;"', "</f>
        <v xml:space="preserve">'ODSFRIW027SBOG', </v>
      </c>
      <c r="LF5" t="str">
        <f t="shared" ref="LF5" si="308">"'"&amp;LF4&amp;"', "</f>
        <v xml:space="preserve">'ODSLCBW027SBOG', </v>
      </c>
      <c r="LG5" t="str">
        <f t="shared" ref="LG5" si="309">"'"&amp;LG4&amp;"', "</f>
        <v xml:space="preserve">'ODSSCBW027SBOG', </v>
      </c>
      <c r="LH5" t="str">
        <f t="shared" ref="LH5" si="310">"'"&amp;LH4&amp;"', "</f>
        <v xml:space="preserve">'OLNACBW027SBOG', </v>
      </c>
      <c r="LI5" t="str">
        <f t="shared" ref="LI5" si="311">"'"&amp;LI4&amp;"', "</f>
        <v xml:space="preserve">'OLNDCBW027SBOG', </v>
      </c>
      <c r="LJ5" t="str">
        <f t="shared" ref="LJ5" si="312">"'"&amp;LJ4&amp;"', "</f>
        <v xml:space="preserve">'OLNFRIW027SBOG', </v>
      </c>
      <c r="LK5" t="str">
        <f t="shared" ref="LK5" si="313">"'"&amp;LK4&amp;"', "</f>
        <v xml:space="preserve">'OLNLCBW027SBOG', </v>
      </c>
      <c r="LL5" t="str">
        <f t="shared" ref="LL5" si="314">"'"&amp;LL4&amp;"', "</f>
        <v xml:space="preserve">'OLNSCBW027SBOG', </v>
      </c>
      <c r="LM5" t="str">
        <f t="shared" ref="LM5" si="315">"'"&amp;LM4&amp;"', "</f>
        <v xml:space="preserve">'OMBACBW027SBOG', </v>
      </c>
      <c r="LN5" t="str">
        <f t="shared" ref="LN5" si="316">"'"&amp;LN4&amp;"', "</f>
        <v xml:space="preserve">'OMBDCBW027SBOG', </v>
      </c>
      <c r="LO5" t="str">
        <f t="shared" ref="LO5" si="317">"'"&amp;LO4&amp;"', "</f>
        <v xml:space="preserve">'OMBFRIW027SBOG', </v>
      </c>
      <c r="LP5" t="str">
        <f t="shared" ref="LP5" si="318">"'"&amp;LP4&amp;"', "</f>
        <v xml:space="preserve">'OMBLCBW027SBOG', </v>
      </c>
      <c r="LQ5" t="str">
        <f t="shared" ref="LQ5" si="319">"'"&amp;LQ4&amp;"', "</f>
        <v xml:space="preserve">'OMBSCBW027SBOG', </v>
      </c>
      <c r="LR5" t="str">
        <f t="shared" ref="LR5" si="320">"'"&amp;LR4&amp;"', "</f>
        <v xml:space="preserve">'ONMACBW027SBOG', </v>
      </c>
      <c r="LS5" t="str">
        <f t="shared" ref="LS5" si="321">"'"&amp;LS4&amp;"', "</f>
        <v xml:space="preserve">'ONMDCBW027SBOG', </v>
      </c>
      <c r="LT5" t="str">
        <f t="shared" ref="LT5" si="322">"'"&amp;LT4&amp;"', "</f>
        <v xml:space="preserve">'ONMFRIW027SBOG', </v>
      </c>
      <c r="LU5" t="str">
        <f t="shared" ref="LU5" si="323">"'"&amp;LU4&amp;"', "</f>
        <v xml:space="preserve">'ONMLCBW027SBOG', </v>
      </c>
      <c r="LV5" t="str">
        <f t="shared" ref="LV5" si="324">"'"&amp;LV4&amp;"', "</f>
        <v xml:space="preserve">'ONMSCBW027SBOG', </v>
      </c>
      <c r="LW5" t="str">
        <f t="shared" ref="LW5" si="325">"'"&amp;LW4&amp;"', "</f>
        <v xml:space="preserve">'OSEACBW027SBOG', </v>
      </c>
      <c r="LX5" t="str">
        <f t="shared" ref="LX5" si="326">"'"&amp;LX4&amp;"', "</f>
        <v xml:space="preserve">'OSEDCBW027SBOG', </v>
      </c>
      <c r="LY5" t="str">
        <f t="shared" ref="LY5" si="327">"'"&amp;LY4&amp;"', "</f>
        <v xml:space="preserve">'OSEFRIW027SBOG', </v>
      </c>
      <c r="LZ5" t="str">
        <f t="shared" ref="LZ5" si="328">"'"&amp;LZ4&amp;"', "</f>
        <v xml:space="preserve">'OSELCBW027SBOG', </v>
      </c>
      <c r="MA5" t="str">
        <f t="shared" ref="MA5" si="329">"'"&amp;MA4&amp;"', "</f>
        <v xml:space="preserve">'OSESCBW027SBOG', </v>
      </c>
      <c r="MB5" t="str">
        <f t="shared" ref="MB5" si="330">"'"&amp;MB4&amp;"', "</f>
        <v xml:space="preserve">'OTHCOMPN', </v>
      </c>
      <c r="MC5" t="str">
        <f t="shared" ref="MC5" si="331">"'"&amp;MC4&amp;"', "</f>
        <v xml:space="preserve">'OTHL15', </v>
      </c>
      <c r="MD5" t="str">
        <f t="shared" ref="MD5" si="332">"'"&amp;MD4&amp;"', "</f>
        <v xml:space="preserve">'OTHL1690', </v>
      </c>
      <c r="ME5" t="str">
        <f t="shared" ref="ME5" si="333">"'"&amp;ME4&amp;"', "</f>
        <v xml:space="preserve">'OTHL1T5', </v>
      </c>
      <c r="MF5" t="str">
        <f t="shared" ref="MF5" si="334">"'"&amp;MF4&amp;"', "</f>
        <v xml:space="preserve">'OTHL5T10', </v>
      </c>
      <c r="MG5" t="str">
        <f t="shared" ref="MG5" si="335">"'"&amp;MG4&amp;"', "</f>
        <v xml:space="preserve">'OTHL91T1Y', </v>
      </c>
      <c r="MH5" t="str">
        <f t="shared" ref="MH5" si="336">"'"&amp;MH4&amp;"', "</f>
        <v xml:space="preserve">'RAAAAPABO', </v>
      </c>
      <c r="MI5" t="str">
        <f t="shared" ref="MI5" si="337">"'"&amp;MI4&amp;"', "</f>
        <v xml:space="preserve">'RAAHURA', </v>
      </c>
      <c r="MJ5" t="str">
        <f t="shared" ref="MJ5" si="338">"'"&amp;MJ4&amp;"', "</f>
        <v xml:space="preserve">'RAATA', </v>
      </c>
      <c r="MK5" t="str">
        <f t="shared" ref="MK5" si="339">"'"&amp;MK4&amp;"', "</f>
        <v xml:space="preserve">'RABBOM', </v>
      </c>
      <c r="ML5" t="str">
        <f t="shared" ref="ML5" si="340">"'"&amp;ML4&amp;"', "</f>
        <v xml:space="preserve">'RABDL10D', </v>
      </c>
      <c r="MM5" t="str">
        <f t="shared" ref="MM5" si="341">"'"&amp;MM4&amp;"', "</f>
        <v xml:space="preserve">'RABDL30D', </v>
      </c>
      <c r="MN5" t="str">
        <f t="shared" ref="MN5" si="342">"'"&amp;MN4&amp;"', "</f>
        <v xml:space="preserve">'RABDL60D', </v>
      </c>
      <c r="MO5" t="str">
        <f t="shared" ref="MO5" si="343">"'"&amp;MO4&amp;"', "</f>
        <v xml:space="preserve">'RABDL90D', </v>
      </c>
      <c r="MP5" t="str">
        <f t="shared" ref="MP5" si="344">"'"&amp;MP4&amp;"', "</f>
        <v xml:space="preserve">'RABDLNS', </v>
      </c>
      <c r="MQ5" t="str">
        <f t="shared" ref="MQ5" si="345">"'"&amp;MQ4&amp;"', "</f>
        <v xml:space="preserve">'RABDLO90D', </v>
      </c>
      <c r="MR5" t="str">
        <f t="shared" ref="MR5" si="346">"'"&amp;MR4&amp;"', "</f>
        <v xml:space="preserve">'RABDOB', </v>
      </c>
      <c r="MS5" t="str">
        <f t="shared" ref="MS5" si="347">"'"&amp;MS4&amp;"', "</f>
        <v xml:space="preserve">'RABDSGWOL', </v>
      </c>
      <c r="MT5" t="str">
        <f t="shared" ref="MT5" si="348">"'"&amp;MT4&amp;"', "</f>
        <v xml:space="preserve">'RABDTBD', </v>
      </c>
      <c r="MU5" t="str">
        <f t="shared" ref="MU5" si="349">"'"&amp;MU4&amp;"', "</f>
        <v xml:space="preserve">'RABP', </v>
      </c>
      <c r="MV5" t="str">
        <f t="shared" ref="MV5" si="350">"'"&amp;MV4&amp;"', "</f>
        <v xml:space="preserve">'RACBLS', </v>
      </c>
      <c r="MW5" t="str">
        <f t="shared" ref="MW5" si="351">"'"&amp;MW4&amp;"', "</f>
        <v xml:space="preserve">'RADDB', </v>
      </c>
      <c r="MX5" t="str">
        <f t="shared" ref="MX5" si="352">"'"&amp;MX4&amp;"', "</f>
        <v xml:space="preserve">'RADFFB', </v>
      </c>
      <c r="MY5" t="str">
        <f t="shared" ref="MY5" si="353">"'"&amp;MY4&amp;"', "</f>
        <v xml:space="preserve">'RADFOFRB', </v>
      </c>
      <c r="MZ5" t="str">
        <f t="shared" ref="MZ5" si="354">"'"&amp;MZ4&amp;"', "</f>
        <v xml:space="preserve">'RADRCA', </v>
      </c>
      <c r="NA5" t="str">
        <f t="shared" ref="NA5" si="355">"'"&amp;NA4&amp;"', "</f>
        <v xml:space="preserve">'RAFAOBO', </v>
      </c>
      <c r="NB5" t="str">
        <f t="shared" ref="NB5" si="356">"'"&amp;NB4&amp;"', "</f>
        <v xml:space="preserve">'RAFAOHURA', </v>
      </c>
      <c r="NC5" t="str">
        <f t="shared" ref="NC5" si="357">"'"&amp;NC4&amp;"', "</f>
        <v xml:space="preserve">'RAFAONS', </v>
      </c>
      <c r="ND5" t="str">
        <f t="shared" ref="ND5" si="358">"'"&amp;ND4&amp;"', "</f>
        <v xml:space="preserve">'RAFAOTFAO', </v>
      </c>
      <c r="NE5" t="str">
        <f t="shared" ref="NE5" si="359">"'"&amp;NE4&amp;"', "</f>
        <v xml:space="preserve">'RAFCDA', </v>
      </c>
      <c r="NF5" t="str">
        <f t="shared" ref="NF5" si="360">"'"&amp;NF4&amp;"', "</f>
        <v xml:space="preserve">'RAFDICS', </v>
      </c>
      <c r="NG5" t="str">
        <f t="shared" ref="NG5" si="361">"'"&amp;NG4&amp;"', "</f>
        <v xml:space="preserve">'RAFLG', </v>
      </c>
      <c r="NH5" t="str">
        <f t="shared" ref="NH5" si="362">"'"&amp;NH4&amp;"', "</f>
        <v xml:space="preserve">'RAFRNNA', </v>
      </c>
      <c r="NI5" t="str">
        <f t="shared" ref="NI5" si="363">"'"&amp;NI4&amp;"', "</f>
        <v xml:space="preserve">'RAGGCGCA', </v>
      </c>
      <c r="NJ5" t="str">
        <f t="shared" ref="NJ5" si="364">"'"&amp;NJ4&amp;"', "</f>
        <v xml:space="preserve">'RAGGCGCC', </v>
      </c>
      <c r="NK5" t="str">
        <f t="shared" ref="NK5" si="365">"'"&amp;NK4&amp;"', "</f>
        <v xml:space="preserve">'RAGGCGFA', </v>
      </c>
      <c r="NL5" t="str">
        <f t="shared" ref="NL5" si="366">"'"&amp;NL4&amp;"', "</f>
        <v xml:space="preserve">'RAGGCGFRA', </v>
      </c>
      <c r="NM5" t="str">
        <f t="shared" ref="NM5" si="367">"'"&amp;NM4&amp;"', "</f>
        <v xml:space="preserve">'RAGGCGRF', </v>
      </c>
      <c r="NN5" t="str">
        <f t="shared" ref="NN5" si="368">"'"&amp;NN4&amp;"', "</f>
        <v xml:space="preserve">'RAGGCGSF', </v>
      </c>
      <c r="NO5" t="str">
        <f t="shared" ref="NO5" si="369">"'"&amp;NO4&amp;"', "</f>
        <v xml:space="preserve">'RAGGCHEFRN', </v>
      </c>
      <c r="NP5" t="str">
        <f t="shared" ref="NP5" si="370">"'"&amp;NP4&amp;"', "</f>
        <v xml:space="preserve">'RAGGCTGFR', </v>
      </c>
      <c r="NQ5" t="str">
        <f t="shared" ref="NQ5" si="371">"'"&amp;NQ4&amp;"', "</f>
        <v xml:space="preserve">'RAGGCTGGC', </v>
      </c>
      <c r="NR5" t="str">
        <f t="shared" ref="NR5" si="372">"'"&amp;NR4&amp;"', "</f>
        <v xml:space="preserve">'RAGSHURA', </v>
      </c>
      <c r="NS5" t="str">
        <f t="shared" ref="NS5" si="373">"'"&amp;NS4&amp;"', "</f>
        <v xml:space="preserve">'RAGSOCID', </v>
      </c>
      <c r="NT5" t="str">
        <f t="shared" ref="NT5" si="374">"'"&amp;NT4&amp;"', "</f>
        <v xml:space="preserve">'RAGSONBI', </v>
      </c>
      <c r="NU5" t="str">
        <f t="shared" ref="NU5" si="375">"'"&amp;NU4&amp;"', "</f>
        <v xml:space="preserve">'RAGSONBN', </v>
      </c>
      <c r="NV5" t="str">
        <f t="shared" ref="NV5" si="376">"'"&amp;NV4&amp;"', "</f>
        <v xml:space="preserve">'RAGSOSTC', </v>
      </c>
      <c r="NW5" t="str">
        <f t="shared" ref="NW5" si="377">"'"&amp;NW4&amp;"', "</f>
        <v xml:space="preserve">'RAGSOTBO', </v>
      </c>
      <c r="NX5" t="str">
        <f t="shared" ref="NX5" si="378">"'"&amp;NX4&amp;"', "</f>
        <v xml:space="preserve">'RAGSOUSB', </v>
      </c>
      <c r="NY5" t="str">
        <f t="shared" ref="NY5" si="379">"'"&amp;NY4&amp;"', "</f>
        <v xml:space="preserve">'RAGSOUSCID1PA', </v>
      </c>
      <c r="NZ5" t="str">
        <f t="shared" ref="NZ5" si="380">"'"&amp;NZ4&amp;"', "</f>
        <v xml:space="preserve">'RAGSOUSCIDO', </v>
      </c>
      <c r="OA5" t="str">
        <f t="shared" ref="OA5" si="381">"'"&amp;OA4&amp;"', "</f>
        <v xml:space="preserve">'RAGSOUSTB', </v>
      </c>
      <c r="OB5" t="str">
        <f t="shared" ref="OB5" si="382">"'"&amp;OB4&amp;"', "</f>
        <v xml:space="preserve">'RAGSOUSTN', </v>
      </c>
      <c r="OC5" t="str">
        <f t="shared" ref="OC5" si="383">"'"&amp;OC4&amp;"', "</f>
        <v xml:space="preserve">'RAGSOUSTSIC', </v>
      </c>
      <c r="OD5" t="str">
        <f t="shared" ref="OD5" si="384">"'"&amp;OD4&amp;"', "</f>
        <v xml:space="preserve">'RAGSOUSVN', </v>
      </c>
      <c r="OE5" t="str">
        <f t="shared" ref="OE5" si="385">"'"&amp;OE4&amp;"', "</f>
        <v xml:space="preserve">'RAGSTUSTS', </v>
      </c>
      <c r="OF5" t="str">
        <f t="shared" ref="OF5" si="386">"'"&amp;OF4&amp;"', "</f>
        <v xml:space="preserve">'RAGTCFFB', </v>
      </c>
      <c r="OG5" t="str">
        <f t="shared" ref="OG5" si="387">"'"&amp;OG4&amp;"', "</f>
        <v xml:space="preserve">'RAIAIL', </v>
      </c>
      <c r="OH5" t="str">
        <f t="shared" ref="OH5" si="388">"'"&amp;OH4&amp;"', "</f>
        <v xml:space="preserve">'RAIMWOEA', </v>
      </c>
      <c r="OI5" t="str">
        <f t="shared" ref="OI5" si="389">"'"&amp;OI4&amp;"', "</f>
        <v xml:space="preserve">'RAIPGRNPCPFF', </v>
      </c>
      <c r="OJ5" t="str">
        <f t="shared" ref="OJ5" si="390">"'"&amp;OJ4&amp;"', "</f>
        <v xml:space="preserve">'RAIPGRNPML1', </v>
      </c>
      <c r="OK5" t="str">
        <f t="shared" ref="OK5" si="391">"'"&amp;OK4&amp;"', "</f>
        <v xml:space="preserve">'RAIPGRNPML2', </v>
      </c>
      <c r="OL5" t="str">
        <f t="shared" ref="OL5" si="392">"'"&amp;OL4&amp;"', "</f>
        <v xml:space="preserve">'RAIPGRNPML3', </v>
      </c>
      <c r="OM5" t="str">
        <f t="shared" ref="OM5" si="393">"'"&amp;OM4&amp;"', "</f>
        <v xml:space="preserve">'RAIPGRNPTALF', </v>
      </c>
      <c r="ON5" t="str">
        <f t="shared" ref="ON5" si="394">"'"&amp;ON4&amp;"', "</f>
        <v xml:space="preserve">'RAIPGRPH', </v>
      </c>
      <c r="OO5" t="str">
        <f t="shared" ref="OO5" si="395">"'"&amp;OO4&amp;"', "</f>
        <v xml:space="preserve">'RALACBW027SBOG', </v>
      </c>
      <c r="OP5" t="str">
        <f t="shared" ref="OP5" si="396">"'"&amp;OP4&amp;"', "</f>
        <v xml:space="preserve">'RALDCBW027SBOG', </v>
      </c>
      <c r="OQ5" t="str">
        <f t="shared" ref="OQ5" si="397">"'"&amp;OQ4&amp;"', "</f>
        <v xml:space="preserve">'RALFRIW027SBOG', </v>
      </c>
      <c r="OR5" t="str">
        <f t="shared" ref="OR5" si="398">"'"&amp;OR4&amp;"', "</f>
        <v xml:space="preserve">'RALGCB', </v>
      </c>
      <c r="OS5" t="str">
        <f t="shared" ref="OS5" si="399">"'"&amp;OS4&amp;"', "</f>
        <v xml:space="preserve">'RALLCBW027SBOG', </v>
      </c>
      <c r="OT5" t="str">
        <f t="shared" ref="OT5" si="400">"'"&amp;OT4&amp;"', "</f>
        <v xml:space="preserve">'RALSCBW027SBOG', </v>
      </c>
      <c r="OU5" t="str">
        <f t="shared" ref="OU5" si="401">"'"&amp;OU4&amp;"', "</f>
        <v xml:space="preserve">'RALTSCCRO', </v>
      </c>
      <c r="OV5" t="str">
        <f t="shared" ref="OV5" si="402">"'"&amp;OV4&amp;"', "</f>
        <v xml:space="preserve">'RAMBS', </v>
      </c>
      <c r="OW5" t="str">
        <f t="shared" ref="OW5" si="403">"'"&amp;OW4&amp;"', "</f>
        <v xml:space="preserve">'RANRC', </v>
      </c>
      <c r="OX5" t="str">
        <f t="shared" ref="OX5" si="404">"'"&amp;OX4&amp;"', "</f>
        <v xml:space="preserve">'RAOE', </v>
      </c>
      <c r="OY5" t="str">
        <f t="shared" ref="OY5" si="405">"'"&amp;OY4&amp;"', "</f>
        <v xml:space="preserve">'RAOR', </v>
      </c>
      <c r="OZ5" t="str">
        <f t="shared" ref="OZ5" si="406">"'"&amp;OZ4&amp;"', "</f>
        <v xml:space="preserve">'RAOS', </v>
      </c>
      <c r="PA5" t="str">
        <f t="shared" ref="PA5" si="407">"'"&amp;PA4&amp;"', "</f>
        <v xml:space="preserve">'RARFFRBN', </v>
      </c>
      <c r="PB5" t="str">
        <f t="shared" ref="PB5" si="408">"'"&amp;PB4&amp;"', "</f>
        <v xml:space="preserve">'RATAC', </v>
      </c>
      <c r="PC5" t="str">
        <f t="shared" ref="PC5" si="409">"'"&amp;PC4&amp;"', "</f>
        <v xml:space="preserve">'RATBOH', </v>
      </c>
      <c r="PD5" t="str">
        <f t="shared" ref="PD5" si="410">"'"&amp;PD4&amp;"', "</f>
        <v xml:space="preserve">'RATDGD', </v>
      </c>
      <c r="PE5" t="str">
        <f t="shared" ref="PE5" si="411">"'"&amp;PE4&amp;"', "</f>
        <v xml:space="preserve">'RATEATIESTBS', </v>
      </c>
      <c r="PF5" t="str">
        <f t="shared" ref="PF5" si="412">"'"&amp;PF4&amp;"', "</f>
        <v xml:space="preserve">'RATPRA', </v>
      </c>
      <c r="PG5" t="str">
        <f t="shared" ref="PG5" si="413">"'"&amp;PG4&amp;"', "</f>
        <v xml:space="preserve">'RATR', </v>
      </c>
      <c r="PH5" t="str">
        <f t="shared" ref="PH5" si="414">"'"&amp;PH4&amp;"', "</f>
        <v xml:space="preserve">'RATSHO', </v>
      </c>
      <c r="PI5" t="str">
        <f t="shared" ref="PI5" si="415">"'"&amp;PI4&amp;"', "</f>
        <v xml:space="preserve">'RAUDSHO', </v>
      </c>
      <c r="PJ5" t="str">
        <f t="shared" ref="PJ5" si="416">"'"&amp;PJ4&amp;"', "</f>
        <v xml:space="preserve">'RAUICIP', </v>
      </c>
      <c r="PK5" t="str">
        <f t="shared" ref="PK5" si="417">"'"&amp;PK4&amp;"', "</f>
        <v xml:space="preserve">'RAUPSHO', </v>
      </c>
      <c r="PL5" t="str">
        <f t="shared" ref="PL5" si="418">"'"&amp;PL4&amp;"', "</f>
        <v xml:space="preserve">'RELACBW027SBOG', </v>
      </c>
      <c r="PM5" t="str">
        <f t="shared" ref="PM5" si="419">"'"&amp;PM4&amp;"', "</f>
        <v xml:space="preserve">'RELDCBW027SBOG', </v>
      </c>
      <c r="PN5" t="str">
        <f t="shared" ref="PN5" si="420">"'"&amp;PN4&amp;"', "</f>
        <v xml:space="preserve">'RELFRIW027SBOG', </v>
      </c>
      <c r="PO5" t="str">
        <f t="shared" ref="PO5" si="421">"'"&amp;PO4&amp;"', "</f>
        <v xml:space="preserve">'RELLCBW027SBOG', </v>
      </c>
      <c r="PP5" t="str">
        <f t="shared" ref="PP5" si="422">"'"&amp;PP4&amp;"', "</f>
        <v xml:space="preserve">'RELSCBW027SBOG', </v>
      </c>
      <c r="PQ5" t="str">
        <f t="shared" ref="PQ5" si="423">"'"&amp;PQ4&amp;"', "</f>
        <v xml:space="preserve">'REP15', </v>
      </c>
      <c r="PR5" t="str">
        <f t="shared" ref="PR5" si="424">"'"&amp;PR4&amp;"', "</f>
        <v xml:space="preserve">'REP1690', </v>
      </c>
      <c r="PS5" t="str">
        <f t="shared" ref="PS5" si="425">"'"&amp;PS4&amp;"', "</f>
        <v xml:space="preserve">'RESH4AOXAWXCH1NWW', </v>
      </c>
      <c r="PT5" t="str">
        <f t="shared" ref="PT5" si="426">"'"&amp;PT4&amp;"', "</f>
        <v xml:space="preserve">'RESH4AOXAWXCH52NWW', </v>
      </c>
      <c r="PU5" t="str">
        <f t="shared" ref="PU5" si="427">"'"&amp;PU4&amp;"', "</f>
        <v xml:space="preserve">'RESH4AXAWXCH1NWW', </v>
      </c>
      <c r="PV5" t="str">
        <f t="shared" ref="PV5" si="428">"'"&amp;PV4&amp;"', "</f>
        <v xml:space="preserve">'RESH4AXAWXCH52NWW', </v>
      </c>
      <c r="PW5" t="str">
        <f t="shared" ref="PW5" si="429">"'"&amp;PW4&amp;"', "</f>
        <v xml:space="preserve">'RESH4DOFXAWXCH1NWW', </v>
      </c>
      <c r="PX5" t="str">
        <f t="shared" ref="PX5" si="430">"'"&amp;PX4&amp;"', "</f>
        <v xml:space="preserve">'RESH4DOFXAWXCH52NWW', </v>
      </c>
      <c r="PY5" t="str">
        <f t="shared" ref="PY5" si="431">"'"&amp;PY4&amp;"', "</f>
        <v xml:space="preserve">'RESH4DOTXAWXCH1NWW', </v>
      </c>
      <c r="PZ5" t="str">
        <f t="shared" ref="PZ5" si="432">"'"&amp;PZ4&amp;"', "</f>
        <v xml:space="preserve">'RESH4DOTXAWXCH52NWW', </v>
      </c>
      <c r="QA5" t="str">
        <f t="shared" ref="QA5" si="433">"'"&amp;QA4&amp;"', "</f>
        <v xml:space="preserve">'RESH4DOXAWXCH1NWW', </v>
      </c>
      <c r="QB5" t="str">
        <f t="shared" ref="QB5" si="434">"'"&amp;QB4&amp;"', "</f>
        <v xml:space="preserve">'RESH4DOXAWXCH52NWW', </v>
      </c>
      <c r="QC5" t="str">
        <f t="shared" ref="QC5" si="435">"'"&amp;QC4&amp;"', "</f>
        <v xml:space="preserve">'RESH4DXAWXCH1NWW', </v>
      </c>
      <c r="QD5" t="str">
        <f t="shared" ref="QD5" si="436">"'"&amp;QD4&amp;"', "</f>
        <v xml:space="preserve">'RESH4DXAWXCH52NWW', </v>
      </c>
      <c r="QE5" t="str">
        <f t="shared" ref="QE5" si="437">"'"&amp;QE4&amp;"', "</f>
        <v xml:space="preserve">'RESH4FAXAWXCH1NWW', </v>
      </c>
      <c r="QF5" t="str">
        <f t="shared" ref="QF5" si="438">"'"&amp;QF4&amp;"', "</f>
        <v xml:space="preserve">'RESH4FAXAWXCH52NWW', </v>
      </c>
      <c r="QG5" t="str">
        <f t="shared" ref="QG5" si="439">"'"&amp;QG4&amp;"', "</f>
        <v xml:space="preserve">'RESH4FGXAWXCH1NWW', </v>
      </c>
      <c r="QH5" t="str">
        <f t="shared" ref="QH5" si="440">"'"&amp;QH4&amp;"', "</f>
        <v xml:space="preserve">'RESH4FGXAWXCH52NWW', </v>
      </c>
      <c r="QI5" t="str">
        <f t="shared" ref="QI5" si="441">"'"&amp;QI4&amp;"', "</f>
        <v xml:space="preserve">'RESH4FOXAWXCH1NWW', </v>
      </c>
      <c r="QJ5" t="str">
        <f t="shared" ref="QJ5" si="442">"'"&amp;QJ4&amp;"', "</f>
        <v xml:space="preserve">'RESH4FOXAWXCH52NWW', </v>
      </c>
      <c r="QK5" t="str">
        <f t="shared" ref="QK5" si="443">"'"&amp;QK4&amp;"', "</f>
        <v xml:space="preserve">'RESH4FXAWXCH1NWW', </v>
      </c>
      <c r="QL5" t="str">
        <f t="shared" ref="QL5" si="444">"'"&amp;QL4&amp;"', "</f>
        <v xml:space="preserve">'RESH4FXAWXCH52NWW', </v>
      </c>
      <c r="QM5" t="str">
        <f t="shared" ref="QM5" si="445">"'"&amp;QM4&amp;"', "</f>
        <v xml:space="preserve">'RESH4MFNWW', </v>
      </c>
      <c r="QN5" t="str">
        <f t="shared" ref="QN5" si="446">"'"&amp;QN4&amp;"', "</f>
        <v xml:space="preserve">'RESH4RXAWXCH1NWW', </v>
      </c>
      <c r="QO5" t="str">
        <f t="shared" ref="QO5" si="447">"'"&amp;QO4&amp;"', "</f>
        <v xml:space="preserve">'RESH4RXAWXCH52NWW', </v>
      </c>
      <c r="QP5" t="str">
        <f t="shared" ref="QP5" si="448">"'"&amp;QP4&amp;"', "</f>
        <v xml:space="preserve">'RESH4SCFXAWXCH1NWW', </v>
      </c>
      <c r="QQ5" t="str">
        <f t="shared" ref="QQ5" si="449">"'"&amp;QQ4&amp;"', "</f>
        <v xml:space="preserve">'RESH4SCFXAWXCH52NWW', </v>
      </c>
      <c r="QR5" t="str">
        <f t="shared" ref="QR5" si="450">"'"&amp;QR4&amp;"', "</f>
        <v xml:space="preserve">'RESH4SCSXAWXCH1NWW', </v>
      </c>
      <c r="QS5" t="str">
        <f t="shared" ref="QS5" si="451">"'"&amp;QS4&amp;"', "</f>
        <v xml:space="preserve">'RESH4SCSXAWXCH52NWW', </v>
      </c>
      <c r="QT5" t="str">
        <f t="shared" ref="QT5" si="452">"'"&amp;QT4&amp;"', "</f>
        <v xml:space="preserve">'RESH4SCSXCH1NWW', </v>
      </c>
      <c r="QU5" t="str">
        <f t="shared" ref="QU5" si="453">"'"&amp;QU4&amp;"', "</f>
        <v xml:space="preserve">'RESH4SCSXCH52NWW', </v>
      </c>
      <c r="QV5" t="str">
        <f t="shared" ref="QV5" si="454">"'"&amp;QV4&amp;"', "</f>
        <v xml:space="preserve">'RESH4SCXAWXCH1NWW', </v>
      </c>
      <c r="QW5" t="str">
        <f t="shared" ref="QW5" si="455">"'"&amp;QW4&amp;"', "</f>
        <v xml:space="preserve">'RESH4SCXAWXCH52NWW', </v>
      </c>
      <c r="QX5" t="str">
        <f t="shared" ref="QX5" si="456">"'"&amp;QX4&amp;"', "</f>
        <v xml:space="preserve">'RESH4SOXAWXCH1NWW', </v>
      </c>
      <c r="QY5" t="str">
        <f t="shared" ref="QY5" si="457">"'"&amp;QY4&amp;"', "</f>
        <v xml:space="preserve">'RESH4SOXAWXCH52NWW', </v>
      </c>
      <c r="QZ5" t="str">
        <f t="shared" ref="QZ5" si="458">"'"&amp;QZ4&amp;"', "</f>
        <v xml:space="preserve">'RESH4SXAWXCH1NWW', </v>
      </c>
      <c r="RA5" t="str">
        <f t="shared" ref="RA5" si="459">"'"&amp;RA4&amp;"', "</f>
        <v xml:space="preserve">'RESH4SXAWXCH52NWW', </v>
      </c>
      <c r="RB5" t="str">
        <f t="shared" ref="RB5" si="460">"'"&amp;RB4&amp;"', "</f>
        <v xml:space="preserve">'RESPPAAML1LINWW', </v>
      </c>
      <c r="RC5" t="str">
        <f t="shared" ref="RC5" si="461">"'"&amp;RC4&amp;"', "</f>
        <v xml:space="preserve">'RESPPAAML1LPNWW', </v>
      </c>
      <c r="RD5" t="str">
        <f t="shared" ref="RD5" si="462">"'"&amp;RD4&amp;"', "</f>
        <v xml:space="preserve">'RESPPAAML2LINWW', </v>
      </c>
      <c r="RE5" t="str">
        <f t="shared" ref="RE5" si="463">"'"&amp;RE4&amp;"', "</f>
        <v xml:space="preserve">'RESPPAAML2LPNWW', </v>
      </c>
      <c r="RF5" t="str">
        <f t="shared" ref="RF5" si="464">"'"&amp;RF4&amp;"', "</f>
        <v xml:space="preserve">'RESPPAAML3LINWW', </v>
      </c>
      <c r="RG5" t="str">
        <f t="shared" ref="RG5" si="465">"'"&amp;RG4&amp;"', "</f>
        <v xml:space="preserve">'RESPPAAML3LPNWW', </v>
      </c>
      <c r="RH5" t="str">
        <f t="shared" ref="RH5" si="466">"'"&amp;RH4&amp;"', "</f>
        <v xml:space="preserve">'RESPPAATAL2HXAWXCH52NWW', </v>
      </c>
      <c r="RI5" t="str">
        <f t="shared" ref="RI5" si="467">"'"&amp;RI4&amp;"', "</f>
        <v xml:space="preserve">'RESPPACXCH1NWW', </v>
      </c>
      <c r="RJ5" t="str">
        <f t="shared" ref="RJ5" si="468">"'"&amp;RJ4&amp;"', "</f>
        <v xml:space="preserve">'RESPPACXCH52NWW', </v>
      </c>
      <c r="RK5" t="str">
        <f t="shared" ref="RK5" si="469">"'"&amp;RK4&amp;"', "</f>
        <v xml:space="preserve">'RESPPAGXCH1NWW', </v>
      </c>
      <c r="RL5" t="str">
        <f t="shared" ref="RL5" si="470">"'"&amp;RL4&amp;"', "</f>
        <v xml:space="preserve">'RESPPAGXCH52NWW', </v>
      </c>
      <c r="RM5" t="str">
        <f t="shared" ref="RM5" si="471">"'"&amp;RM4&amp;"', "</f>
        <v xml:space="preserve">'RESPPAINWW', </v>
      </c>
      <c r="RN5" t="str">
        <f t="shared" ref="RN5" si="472">"'"&amp;RN4&amp;"', "</f>
        <v xml:space="preserve">'RESPPALDCXAWXCH1NWW', </v>
      </c>
      <c r="RO5" t="str">
        <f t="shared" ref="RO5" si="473">"'"&amp;RO4&amp;"', "</f>
        <v xml:space="preserve">'RESPPALDCXAWXCH52NWW', </v>
      </c>
      <c r="RP5" t="str">
        <f t="shared" ref="RP5" si="474">"'"&amp;RP4&amp;"', "</f>
        <v xml:space="preserve">'RESPPALDPXAWXCH1NWW', </v>
      </c>
      <c r="RQ5" t="str">
        <f t="shared" ref="RQ5" si="475">"'"&amp;RQ4&amp;"', "</f>
        <v xml:space="preserve">'RESPPALDPXAWXCH52NWW', </v>
      </c>
      <c r="RR5" t="str">
        <f t="shared" ref="RR5" si="476">"'"&amp;RR4&amp;"', "</f>
        <v xml:space="preserve">'RESPPALDQXAWXCH1NWW', </v>
      </c>
      <c r="RS5" t="str">
        <f t="shared" ref="RS5" si="477">"'"&amp;RS4&amp;"', "</f>
        <v xml:space="preserve">'RESPPALDQXAWXCH52NWW', </v>
      </c>
      <c r="RT5" t="str">
        <f t="shared" ref="RT5" si="478">"'"&amp;RT4&amp;"', "</f>
        <v xml:space="preserve">'RESPPALDSXAWXCH1NWW', </v>
      </c>
      <c r="RU5" t="str">
        <f t="shared" ref="RU5" si="479">"'"&amp;RU4&amp;"', "</f>
        <v xml:space="preserve">'RESPPALDSXAWXCH52NWW', </v>
      </c>
      <c r="RV5" t="str">
        <f t="shared" ref="RV5" si="480">"'"&amp;RV4&amp;"', "</f>
        <v xml:space="preserve">'RESPPALDTXAWXCH1NWW', </v>
      </c>
      <c r="RW5" t="str">
        <f t="shared" ref="RW5" si="481">"'"&amp;RW4&amp;"', "</f>
        <v xml:space="preserve">'RESPPALDTXAWXCH52NWW', </v>
      </c>
      <c r="RX5" t="str">
        <f t="shared" ref="RX5" si="482">"'"&amp;RX4&amp;"', "</f>
        <v xml:space="preserve">'RESPPALDVNWW', </v>
      </c>
      <c r="RY5" t="str">
        <f t="shared" ref="RY5" si="483">"'"&amp;RY4&amp;"', "</f>
        <v xml:space="preserve">'RESPPALDXAWNWW', </v>
      </c>
      <c r="RZ5" t="str">
        <f t="shared" ref="RZ5" si="484">"'"&amp;RZ4&amp;"', "</f>
        <v xml:space="preserve">'RESPPALDXAWXCH1NWW', </v>
      </c>
      <c r="SA5" t="str">
        <f t="shared" ref="SA5" si="485">"'"&amp;SA4&amp;"', "</f>
        <v xml:space="preserve">'RESPPALDXAWXCH52NWW', </v>
      </c>
      <c r="SB5" t="str">
        <f t="shared" ref="SB5" si="486">"'"&amp;SB4&amp;"', "</f>
        <v xml:space="preserve">'RESPPALDXCH1NWW', </v>
      </c>
      <c r="SC5" t="str">
        <f t="shared" ref="SC5" si="487">"'"&amp;SC4&amp;"', "</f>
        <v xml:space="preserve">'RESPPALDXCH52NWW', </v>
      </c>
      <c r="SD5" t="str">
        <f t="shared" ref="SD5" si="488">"'"&amp;SD4&amp;"', "</f>
        <v xml:space="preserve">'RESPPALGAMD15XCH1NWW', </v>
      </c>
      <c r="SE5" t="str">
        <f t="shared" ref="SE5" si="489">"'"&amp;SE4&amp;"', "</f>
        <v xml:space="preserve">'RESPPALGAMD16T90XCH1NWW', </v>
      </c>
      <c r="SF5" t="str">
        <f t="shared" ref="SF5" si="490">"'"&amp;SF4&amp;"', "</f>
        <v xml:space="preserve">'RESPPALGAMXCH1NWW', </v>
      </c>
      <c r="SG5" t="str">
        <f t="shared" ref="SG5" si="491">"'"&amp;SG4&amp;"', "</f>
        <v xml:space="preserve">'RESPPALGAMY01T05XCH1NWW', </v>
      </c>
      <c r="SH5" t="str">
        <f t="shared" ref="SH5" si="492">"'"&amp;SH4&amp;"', "</f>
        <v xml:space="preserve">'RESPPALGAMY01XCH1NWW', </v>
      </c>
      <c r="SI5" t="str">
        <f t="shared" ref="SI5" si="493">"'"&amp;SI4&amp;"', "</f>
        <v xml:space="preserve">'RESPPALGAMY05T10XCH1NWW', </v>
      </c>
      <c r="SJ5" t="str">
        <f t="shared" ref="SJ5" si="494">"'"&amp;SJ4&amp;"', "</f>
        <v xml:space="preserve">'RESPPALGAMY10PXCH1NWW', </v>
      </c>
      <c r="SK5" t="str">
        <f t="shared" ref="SK5" si="495">"'"&amp;SK4&amp;"', "</f>
        <v xml:space="preserve">'RESPPALGAOXAWXCH1NWW', </v>
      </c>
      <c r="SL5" t="str">
        <f t="shared" ref="SL5" si="496">"'"&amp;SL4&amp;"', "</f>
        <v xml:space="preserve">'RESPPALGAOXAWXCH52NWW', </v>
      </c>
      <c r="SM5" t="str">
        <f t="shared" ref="SM5" si="497">"'"&amp;SM4&amp;"', "</f>
        <v xml:space="preserve">'RESPPALGAOXCH1NWW', </v>
      </c>
      <c r="SN5" t="str">
        <f t="shared" ref="SN5" si="498">"'"&amp;SN4&amp;"', "</f>
        <v xml:space="preserve">'RESPPALGAOXCH52NWW', </v>
      </c>
      <c r="SO5" t="str">
        <f t="shared" ref="SO5" si="499">"'"&amp;SO4&amp;"', "</f>
        <v xml:space="preserve">'RESPPALGASMCBNWW', </v>
      </c>
      <c r="SP5" t="str">
        <f t="shared" ref="SP5" si="500">"'"&amp;SP4&amp;"', "</f>
        <v xml:space="preserve">'RESPPALGASMCSNWW', </v>
      </c>
      <c r="SQ5" t="str">
        <f t="shared" ref="SQ5" si="501">"'"&amp;SQ4&amp;"', "</f>
        <v xml:space="preserve">'RESPPALGASMENWW', </v>
      </c>
      <c r="SR5" t="str">
        <f t="shared" ref="SR5" si="502">"'"&amp;SR4&amp;"', "</f>
        <v xml:space="preserve">'RESPPALGASMOD15XCH1NWW', </v>
      </c>
      <c r="SS5" t="str">
        <f t="shared" ref="SS5" si="503">"'"&amp;SS4&amp;"', "</f>
        <v xml:space="preserve">'RESPPALGASMOD16T90XCH1NWW', </v>
      </c>
      <c r="ST5" t="str">
        <f t="shared" ref="ST5" si="504">"'"&amp;ST4&amp;"', "</f>
        <v xml:space="preserve">'RESPPALGASMOXAWXCH1NWW', </v>
      </c>
      <c r="SU5" t="str">
        <f t="shared" ref="SU5" si="505">"'"&amp;SU4&amp;"', "</f>
        <v xml:space="preserve">'RESPPALGASMOXAWXCH52NWW', </v>
      </c>
      <c r="SV5" t="str">
        <f t="shared" ref="SV5" si="506">"'"&amp;SV4&amp;"', "</f>
        <v xml:space="preserve">'RESPPALGASMOXCH1NWW', </v>
      </c>
      <c r="SW5" t="str">
        <f t="shared" ref="SW5" si="507">"'"&amp;SW4&amp;"', "</f>
        <v xml:space="preserve">'RESPPALGASMOXCH52NWW', </v>
      </c>
      <c r="SX5" t="str">
        <f t="shared" ref="SX5" si="508">"'"&amp;SX4&amp;"', "</f>
        <v xml:space="preserve">'RESPPALGASMOY01T05XCH1NWW', </v>
      </c>
      <c r="SY5" t="str">
        <f t="shared" ref="SY5" si="509">"'"&amp;SY4&amp;"', "</f>
        <v xml:space="preserve">'RESPPALGASMOY01XCH1NWW', </v>
      </c>
      <c r="SZ5" t="str">
        <f t="shared" ref="SZ5" si="510">"'"&amp;SZ4&amp;"', "</f>
        <v xml:space="preserve">'RESPPALGASMOY05T10XCH1NWW', </v>
      </c>
      <c r="TA5" t="str">
        <f t="shared" ref="TA5" si="511">"'"&amp;TA4&amp;"', "</f>
        <v xml:space="preserve">'RESPPALGASMOY10PXCH1NWW', </v>
      </c>
      <c r="TB5" t="str">
        <f t="shared" ref="TB5" si="512">"'"&amp;TB4&amp;"', "</f>
        <v xml:space="preserve">'RESPPALGTRXAWXCH1NWW', </v>
      </c>
      <c r="TC5" t="str">
        <f t="shared" ref="TC5" si="513">"'"&amp;TC4&amp;"', "</f>
        <v xml:space="preserve">'RESPPALGTRXAWXCH52NWW', </v>
      </c>
      <c r="TD5" t="str">
        <f t="shared" ref="TD5" si="514">"'"&amp;TD4&amp;"', "</f>
        <v xml:space="preserve">'RESPPALGTRXCH1NWW', </v>
      </c>
      <c r="TE5" t="str">
        <f t="shared" ref="TE5" si="515">"'"&amp;TE4&amp;"', "</f>
        <v xml:space="preserve">'RESPPALGTRXCH52NWW', </v>
      </c>
      <c r="TF5" t="str">
        <f t="shared" ref="TF5" si="516">"'"&amp;TF4&amp;"', "</f>
        <v xml:space="preserve">'RESPPALGUMD15XCH1NWW', </v>
      </c>
      <c r="TG5" t="str">
        <f t="shared" ref="TG5" si="517">"'"&amp;TG4&amp;"', "</f>
        <v xml:space="preserve">'RESPPALGUMD16T90XCH1NWW', </v>
      </c>
      <c r="TH5" t="str">
        <f t="shared" ref="TH5" si="518">"'"&amp;TH4&amp;"', "</f>
        <v xml:space="preserve">'RESPPALGUMXCH1NWW', </v>
      </c>
      <c r="TI5" t="str">
        <f t="shared" ref="TI5" si="519">"'"&amp;TI4&amp;"', "</f>
        <v xml:space="preserve">'RESPPALGUMY01T05XCH1NWW', </v>
      </c>
      <c r="TJ5" t="str">
        <f t="shared" ref="TJ5" si="520">"'"&amp;TJ4&amp;"', "</f>
        <v xml:space="preserve">'RESPPALGUMY01XCH1NWW', </v>
      </c>
      <c r="TK5" t="str">
        <f t="shared" ref="TK5" si="521">"'"&amp;TK4&amp;"', "</f>
        <v xml:space="preserve">'RESPPALGUMY05T10XCH1NWW', </v>
      </c>
      <c r="TL5" t="str">
        <f t="shared" ref="TL5" si="522">"'"&amp;TL4&amp;"', "</f>
        <v xml:space="preserve">'RESPPALGUMY10PXCH1NWW', </v>
      </c>
      <c r="TM5" t="str">
        <f t="shared" ref="TM5" si="523">"'"&amp;TM4&amp;"', "</f>
        <v xml:space="preserve">'RESPPALGUOBXAWXCH1NWW', </v>
      </c>
      <c r="TN5" t="str">
        <f t="shared" ref="TN5" si="524">"'"&amp;TN4&amp;"', "</f>
        <v xml:space="preserve">'RESPPALGUOBXAWXCH52NWW', </v>
      </c>
      <c r="TO5" t="str">
        <f t="shared" ref="TO5" si="525">"'"&amp;TO4&amp;"', "</f>
        <v xml:space="preserve">'RESPPALGUOBXCH1NWW', </v>
      </c>
      <c r="TP5" t="str">
        <f t="shared" ref="TP5" si="526">"'"&amp;TP4&amp;"', "</f>
        <v xml:space="preserve">'RESPPALGUOBXCH52NWW', </v>
      </c>
      <c r="TQ5" t="str">
        <f t="shared" ref="TQ5" si="527">"'"&amp;TQ4&amp;"', "</f>
        <v xml:space="preserve">'RESPPALGUOMCXAWXCH1NWW', </v>
      </c>
      <c r="TR5" t="str">
        <f t="shared" ref="TR5" si="528">"'"&amp;TR4&amp;"', "</f>
        <v xml:space="preserve">'RESPPALGUOMCXAWXCH52NWW', </v>
      </c>
      <c r="TS5" t="str">
        <f t="shared" ref="TS5" si="529">"'"&amp;TS4&amp;"', "</f>
        <v xml:space="preserve">'RESPPALGUOMCXCH1NWW', </v>
      </c>
      <c r="TT5" t="str">
        <f t="shared" ref="TT5" si="530">"'"&amp;TT4&amp;"', "</f>
        <v xml:space="preserve">'RESPPALGUOMCXCH52NWW', </v>
      </c>
      <c r="TU5" t="str">
        <f t="shared" ref="TU5" si="531">"'"&amp;TU4&amp;"', "</f>
        <v xml:space="preserve">'RESPPALGUOMIXAWXCH1NWW', </v>
      </c>
      <c r="TV5" t="str">
        <f t="shared" ref="TV5" si="532">"'"&amp;TV4&amp;"', "</f>
        <v xml:space="preserve">'RESPPALGUOMIXAWXCH52NWW', </v>
      </c>
      <c r="TW5" t="str">
        <f t="shared" ref="TW5" si="533">"'"&amp;TW4&amp;"', "</f>
        <v xml:space="preserve">'RESPPALGUOMIXCH1NWW', </v>
      </c>
      <c r="TX5" t="str">
        <f t="shared" ref="TX5" si="534">"'"&amp;TX4&amp;"', "</f>
        <v xml:space="preserve">'RESPPALGUOMIXCH52NWW', </v>
      </c>
      <c r="TY5" t="str">
        <f t="shared" ref="TY5" si="535">"'"&amp;TY4&amp;"', "</f>
        <v xml:space="preserve">'RESPPALGUOMNXAWXCH1NWW', </v>
      </c>
      <c r="TZ5" t="str">
        <f t="shared" ref="TZ5" si="536">"'"&amp;TZ4&amp;"', "</f>
        <v xml:space="preserve">'RESPPALGUOMNXAWXCH52NWW', </v>
      </c>
      <c r="UA5" t="str">
        <f t="shared" ref="UA5" si="537">"'"&amp;UA4&amp;"', "</f>
        <v xml:space="preserve">'RESPPALGUOMNXCH1NWW', </v>
      </c>
      <c r="UB5" t="str">
        <f t="shared" ref="UB5" si="538">"'"&amp;UB4&amp;"', "</f>
        <v xml:space="preserve">'RESPPALGUOMNXCH52NWW', </v>
      </c>
      <c r="UC5" t="str">
        <f t="shared" ref="UC5" si="539">"'"&amp;UC4&amp;"', "</f>
        <v xml:space="preserve">'RESPPALGUONNWW', </v>
      </c>
      <c r="UD5" t="str">
        <f t="shared" ref="UD5" si="540">"'"&amp;UD4&amp;"', "</f>
        <v xml:space="preserve">'RESPPALGUOXAWXCH1NWW', </v>
      </c>
      <c r="UE5" t="str">
        <f t="shared" ref="UE5" si="541">"'"&amp;UE4&amp;"', "</f>
        <v xml:space="preserve">'RESPPALGUOXAWXCH52NWW', </v>
      </c>
      <c r="UF5" t="str">
        <f t="shared" ref="UF5" si="542">"'"&amp;UF4&amp;"', "</f>
        <v xml:space="preserve">'RESPPALGUOXCH1NWW', </v>
      </c>
      <c r="UG5" t="str">
        <f t="shared" ref="UG5" si="543">"'"&amp;UG4&amp;"', "</f>
        <v xml:space="preserve">'RESPPALGUOXCH52NWW', </v>
      </c>
      <c r="UH5" t="str">
        <f t="shared" ref="UH5" si="544">"'"&amp;UH4&amp;"', "</f>
        <v xml:space="preserve">'RESPPALGXAWXCH1NWW', </v>
      </c>
      <c r="UI5" t="str">
        <f t="shared" ref="UI5" si="545">"'"&amp;UI4&amp;"', "</f>
        <v xml:space="preserve">'RESPPALGXAWXCH52NWW', </v>
      </c>
      <c r="UJ5" t="str">
        <f t="shared" ref="UJ5" si="546">"'"&amp;UJ4&amp;"', "</f>
        <v xml:space="preserve">'RESPPALGXCH1NWW', </v>
      </c>
      <c r="UK5" t="str">
        <f t="shared" ref="UK5" si="547">"'"&amp;UK4&amp;"', "</f>
        <v xml:space="preserve">'RESPPALGXCH52NWW', </v>
      </c>
      <c r="UL5" t="str">
        <f t="shared" ref="UL5" si="548">"'"&amp;UL4&amp;"', "</f>
        <v xml:space="preserve">'RESPPALSDXAWNWW', </v>
      </c>
      <c r="UM5" t="str">
        <f t="shared" ref="UM5" si="549">"'"&amp;UM4&amp;"', "</f>
        <v xml:space="preserve">'RESPPALSDXAWXCH1NWW', </v>
      </c>
      <c r="UN5" t="str">
        <f t="shared" ref="UN5" si="550">"'"&amp;UN4&amp;"', "</f>
        <v xml:space="preserve">'RESPPALSDXAWXCH52NWW', </v>
      </c>
      <c r="UO5" t="str">
        <f t="shared" ref="UO5" si="551">"'"&amp;UO4&amp;"', "</f>
        <v xml:space="preserve">'RESPPALSDXCH1NWW', </v>
      </c>
      <c r="UP5" t="str">
        <f t="shared" ref="UP5" si="552">"'"&amp;UP4&amp;"', "</f>
        <v xml:space="preserve">'RESPPALSDXCH52NWW', </v>
      </c>
      <c r="UQ5" t="str">
        <f t="shared" ref="UQ5" si="553">"'"&amp;UQ4&amp;"', "</f>
        <v xml:space="preserve">'RESPPALSPXAWNWW', </v>
      </c>
      <c r="UR5" t="str">
        <f t="shared" ref="UR5" si="554">"'"&amp;UR4&amp;"', "</f>
        <v xml:space="preserve">'RESPPALSPXAWXCH1NWW', </v>
      </c>
      <c r="US5" t="str">
        <f t="shared" ref="US5" si="555">"'"&amp;US4&amp;"', "</f>
        <v xml:space="preserve">'RESPPALSPXAWXCH52NWW', </v>
      </c>
      <c r="UT5" t="str">
        <f t="shared" ref="UT5" si="556">"'"&amp;UT4&amp;"', "</f>
        <v xml:space="preserve">'RESPPALSPXCH1NWW', </v>
      </c>
      <c r="UU5" t="str">
        <f t="shared" ref="UU5" si="557">"'"&amp;UU4&amp;"', "</f>
        <v xml:space="preserve">'RESPPALSPXCH52NWW', </v>
      </c>
      <c r="UV5" t="str">
        <f t="shared" ref="UV5" si="558">"'"&amp;UV4&amp;"', "</f>
        <v xml:space="preserve">'RESPPALXCH1NWW', </v>
      </c>
      <c r="UW5" t="str">
        <f t="shared" ref="UW5" si="559">"'"&amp;UW4&amp;"', "</f>
        <v xml:space="preserve">'RESPPALXCH52NWW', </v>
      </c>
      <c r="UX5" t="str">
        <f t="shared" ref="UX5" si="560">"'"&amp;UX4&amp;"', "</f>
        <v xml:space="preserve">'RESPPANNWW', </v>
      </c>
      <c r="UY5" t="str">
        <f t="shared" ref="UY5" si="561">"'"&amp;UY4&amp;"', "</f>
        <v xml:space="preserve">'RESPPANWW', </v>
      </c>
      <c r="UZ5" t="str">
        <f t="shared" ref="UZ5" si="562">"'"&amp;UZ4&amp;"', "</f>
        <v xml:space="preserve">'RESPPAOFXAWNWW', </v>
      </c>
      <c r="VA5" t="str">
        <f t="shared" ref="VA5" si="563">"'"&amp;VA4&amp;"', "</f>
        <v xml:space="preserve">'RESPPAOFXAWXCH1NWW', </v>
      </c>
      <c r="VB5" t="str">
        <f t="shared" ref="VB5" si="564">"'"&amp;VB4&amp;"', "</f>
        <v xml:space="preserve">'RESPPAOFXAWXCH52NWW', </v>
      </c>
      <c r="VC5" t="str">
        <f t="shared" ref="VC5" si="565">"'"&amp;VC4&amp;"', "</f>
        <v xml:space="preserve">'RESPPAOFXCH1NWW', </v>
      </c>
      <c r="VD5" t="str">
        <f t="shared" ref="VD5" si="566">"'"&amp;VD4&amp;"', "</f>
        <v xml:space="preserve">'RESPPAOFXCH52NWW', </v>
      </c>
      <c r="VE5" t="str">
        <f t="shared" ref="VE5" si="567">"'"&amp;VE4&amp;"', "</f>
        <v xml:space="preserve">'RESPPAOXCH1NWW', </v>
      </c>
      <c r="VF5" t="str">
        <f t="shared" ref="VF5" si="568">"'"&amp;VF4&amp;"', "</f>
        <v xml:space="preserve">'RESPPAOXCH52NWW', </v>
      </c>
      <c r="VG5" t="str">
        <f t="shared" ref="VG5" si="569">"'"&amp;VG4&amp;"', "</f>
        <v xml:space="preserve">'RESPPAPXCH1NWW', </v>
      </c>
      <c r="VH5" t="str">
        <f t="shared" ref="VH5" si="570">"'"&amp;VH4&amp;"', "</f>
        <v xml:space="preserve">'RESPPAPXCH52NWW', </v>
      </c>
      <c r="VI5" t="str">
        <f t="shared" ref="VI5" si="571">"'"&amp;VI4&amp;"', "</f>
        <v xml:space="preserve">'RESPPASXAWXCH1NWW', </v>
      </c>
      <c r="VJ5" t="str">
        <f t="shared" ref="VJ5" si="572">"'"&amp;VJ4&amp;"', "</f>
        <v xml:space="preserve">'RESPPASXAWXCH52NWW', </v>
      </c>
      <c r="VK5" t="str">
        <f t="shared" ref="VK5" si="573">"'"&amp;VK4&amp;"', "</f>
        <v xml:space="preserve">'RESPPASXCH1NWW', </v>
      </c>
      <c r="VL5" t="str">
        <f t="shared" ref="VL5" si="574">"'"&amp;VL4&amp;"', "</f>
        <v xml:space="preserve">'RESPPASXCH52NWW', </v>
      </c>
      <c r="VM5" t="str">
        <f t="shared" ref="VM5" si="575">"'"&amp;VM4&amp;"', "</f>
        <v xml:space="preserve">'RESPPLAML1LTNWW', </v>
      </c>
      <c r="VN5" t="str">
        <f t="shared" ref="VN5" si="576">"'"&amp;VN4&amp;"', "</f>
        <v xml:space="preserve">'RESPPLAML2LTNWW', </v>
      </c>
      <c r="VO5" t="str">
        <f t="shared" ref="VO5" si="577">"'"&amp;VO4&amp;"', "</f>
        <v xml:space="preserve">'RESPPLAML3LTNWW', </v>
      </c>
      <c r="VP5" t="str">
        <f t="shared" ref="VP5" si="578">"'"&amp;VP4&amp;"', "</f>
        <v xml:space="preserve">'RESPPLCPXCH1NWW', </v>
      </c>
      <c r="VQ5" t="str">
        <f t="shared" ref="VQ5" si="579">"'"&amp;VQ4&amp;"', "</f>
        <v xml:space="preserve">'RESPPLCPXCH52NWW', </v>
      </c>
      <c r="VR5" t="str">
        <f t="shared" ref="VR5" si="580">"'"&amp;VR4&amp;"', "</f>
        <v xml:space="preserve">'RESPPLCSXCH1NWW', </v>
      </c>
      <c r="VS5" t="str">
        <f t="shared" ref="VS5" si="581">"'"&amp;VS4&amp;"', "</f>
        <v xml:space="preserve">'RESPPLCSXCH52NWW', </v>
      </c>
      <c r="VT5" t="str">
        <f t="shared" ref="VT5" si="582">"'"&amp;VT4&amp;"', "</f>
        <v xml:space="preserve">'RESPPLCUXCH1NWW', </v>
      </c>
      <c r="VU5" t="str">
        <f t="shared" ref="VU5" si="583">"'"&amp;VU4&amp;"', "</f>
        <v xml:space="preserve">'RESPPLCUXCH52NWW', </v>
      </c>
      <c r="VV5" t="str">
        <f t="shared" ref="VV5" si="584">"'"&amp;VV4&amp;"', "</f>
        <v xml:space="preserve">'RESPPLCXCH1NWW', </v>
      </c>
      <c r="VW5" t="str">
        <f t="shared" ref="VW5" si="585">"'"&amp;VW4&amp;"', "</f>
        <v xml:space="preserve">'RESPPLCXCH52NWW', </v>
      </c>
      <c r="VX5" t="str">
        <f t="shared" ref="VX5" si="586">"'"&amp;VX4&amp;"', "</f>
        <v xml:space="preserve">'RESPPLLBXAWXCH1NWW', </v>
      </c>
      <c r="VY5" t="str">
        <f t="shared" ref="VY5" si="587">"'"&amp;VY4&amp;"', "</f>
        <v xml:space="preserve">'RESPPLLBXAWXCH52NWW', </v>
      </c>
      <c r="VZ5" t="str">
        <f t="shared" ref="VZ5" si="588">"'"&amp;VZ4&amp;"', "</f>
        <v xml:space="preserve">'RESPPLLCNWW', </v>
      </c>
      <c r="WA5" t="str">
        <f t="shared" ref="WA5" si="589">"'"&amp;WA4&amp;"', "</f>
        <v xml:space="preserve">'RESPPLLDAXAWXCH1NWW', </v>
      </c>
      <c r="WB5" t="str">
        <f t="shared" ref="WB5" si="590">"'"&amp;WB4&amp;"', "</f>
        <v xml:space="preserve">'RESPPLLDAXAWXCH52NWW', </v>
      </c>
      <c r="WC5" t="str">
        <f t="shared" ref="WC5" si="591">"'"&amp;WC4&amp;"', "</f>
        <v xml:space="preserve">'RESPPLLDAXCH1NWW', </v>
      </c>
      <c r="WD5" t="str">
        <f t="shared" ref="WD5" si="592">"'"&amp;WD4&amp;"', "</f>
        <v xml:space="preserve">'RESPPLLDAXCH52NWW', </v>
      </c>
      <c r="WE5" t="str">
        <f t="shared" ref="WE5" si="593">"'"&amp;WE4&amp;"', "</f>
        <v xml:space="preserve">'RESPPLLDDXCH1NWW', </v>
      </c>
      <c r="WF5" t="str">
        <f t="shared" ref="WF5" si="594">"'"&amp;WF4&amp;"', "</f>
        <v xml:space="preserve">'RESPPLLDDXCH52NWW', </v>
      </c>
      <c r="WG5" t="str">
        <f t="shared" ref="WG5" si="595">"'"&amp;WG4&amp;"', "</f>
        <v xml:space="preserve">'RESPPLLDFXAWXCH1NWW', </v>
      </c>
      <c r="WH5" t="str">
        <f t="shared" ref="WH5" si="596">"'"&amp;WH4&amp;"', "</f>
        <v xml:space="preserve">'RESPPLLDFXAWXCH52NWW', </v>
      </c>
      <c r="WI5" t="str">
        <f t="shared" ref="WI5" si="597">"'"&amp;WI4&amp;"', "</f>
        <v xml:space="preserve">'RESPPLLDFXCH1NWW', </v>
      </c>
      <c r="WJ5" t="str">
        <f t="shared" ref="WJ5" si="598">"'"&amp;WJ4&amp;"', "</f>
        <v xml:space="preserve">'RESPPLLDFXCH52NWW', </v>
      </c>
      <c r="WK5" t="str">
        <f t="shared" ref="WK5" si="599">"'"&amp;WK4&amp;"', "</f>
        <v xml:space="preserve">'RESPPLLDNWW', </v>
      </c>
      <c r="WL5" t="str">
        <f t="shared" ref="WL5" si="600">"'"&amp;WL4&amp;"', "</f>
        <v xml:space="preserve">'RESPPLLDOXAWXCH1NWW', </v>
      </c>
      <c r="WM5" t="str">
        <f t="shared" ref="WM5" si="601">"'"&amp;WM4&amp;"', "</f>
        <v xml:space="preserve">'RESPPLLDOXAWXCH52NWW', </v>
      </c>
      <c r="WN5" t="str">
        <f t="shared" ref="WN5" si="602">"'"&amp;WN4&amp;"', "</f>
        <v xml:space="preserve">'RESPPLLDOXCH1NWW', </v>
      </c>
      <c r="WO5" t="str">
        <f t="shared" ref="WO5" si="603">"'"&amp;WO4&amp;"', "</f>
        <v xml:space="preserve">'RESPPLLDOXCH52NWW', </v>
      </c>
      <c r="WP5" t="str">
        <f t="shared" ref="WP5" si="604">"'"&amp;WP4&amp;"', "</f>
        <v xml:space="preserve">'RESPPLLDTXAWXCH1NWW', </v>
      </c>
      <c r="WQ5" t="str">
        <f t="shared" ref="WQ5" si="605">"'"&amp;WQ4&amp;"', "</f>
        <v xml:space="preserve">'RESPPLLDTXAWXCH52NWW', </v>
      </c>
      <c r="WR5" t="str">
        <f t="shared" ref="WR5" si="606">"'"&amp;WR4&amp;"', "</f>
        <v xml:space="preserve">'RESPPLLDTXCH1NWW', </v>
      </c>
      <c r="WS5" t="str">
        <f t="shared" ref="WS5" si="607">"'"&amp;WS4&amp;"', "</f>
        <v xml:space="preserve">'RESPPLLDTXCH52NWW', </v>
      </c>
      <c r="WT5" t="str">
        <f t="shared" ref="WT5" si="608">"'"&amp;WT4&amp;"', "</f>
        <v xml:space="preserve">'RESPPLLNHNWW', </v>
      </c>
      <c r="WU5" t="str">
        <f t="shared" ref="WU5" si="609">"'"&amp;WU4&amp;"', "</f>
        <v xml:space="preserve">'RESPPLLNOCNWW', </v>
      </c>
      <c r="WV5" t="str">
        <f t="shared" ref="WV5" si="610">"'"&amp;WV4&amp;"', "</f>
        <v xml:space="preserve">'RESPPLLNONNWW', </v>
      </c>
      <c r="WW5" t="str">
        <f t="shared" ref="WW5" si="611">"'"&amp;WW4&amp;"', "</f>
        <v xml:space="preserve">'RESPPLLNONWW', </v>
      </c>
      <c r="WX5" t="str">
        <f t="shared" ref="WX5" si="612">"'"&amp;WX4&amp;"', "</f>
        <v xml:space="preserve">'RESPPLLNWW', </v>
      </c>
      <c r="WY5" t="str">
        <f t="shared" ref="WY5" si="613">"'"&amp;WY4&amp;"', "</f>
        <v xml:space="preserve">'RESPPLLNXCH1NWW', </v>
      </c>
      <c r="WZ5" t="str">
        <f t="shared" ref="WZ5" si="614">"'"&amp;WZ4&amp;"', "</f>
        <v xml:space="preserve">'RESPPLLNXCH52NWW', </v>
      </c>
      <c r="XA5" t="str">
        <f t="shared" ref="XA5" si="615">"'"&amp;XA4&amp;"', "</f>
        <v xml:space="preserve">'RESPPLLOONWW', </v>
      </c>
      <c r="XB5" t="str">
        <f t="shared" ref="XB5" si="616">"'"&amp;XB4&amp;"', "</f>
        <v xml:space="preserve">'RESPPLLOPNWW', </v>
      </c>
      <c r="XC5" t="str">
        <f t="shared" ref="XC5" si="617">"'"&amp;XC4&amp;"', "</f>
        <v xml:space="preserve">'RESPPLLOXCH1NWW', </v>
      </c>
      <c r="XD5" t="str">
        <f t="shared" ref="XD5" si="618">"'"&amp;XD4&amp;"', "</f>
        <v xml:space="preserve">'RESPPLLOXCH52NWW', </v>
      </c>
      <c r="XE5" t="str">
        <f t="shared" ref="XE5" si="619">"'"&amp;XE4&amp;"', "</f>
        <v xml:space="preserve">'RESPPLLRDXAWXCH1NWW', </v>
      </c>
      <c r="XF5" t="str">
        <f t="shared" ref="XF5" si="620">"'"&amp;XF4&amp;"', "</f>
        <v xml:space="preserve">'RESPPLLRDXAWXCH52NWW', </v>
      </c>
      <c r="XG5" t="str">
        <f t="shared" ref="XG5" si="621">"'"&amp;XG4&amp;"', "</f>
        <v xml:space="preserve">'RESPPLLRFXAWXCH1NWW', </v>
      </c>
      <c r="XH5" t="str">
        <f t="shared" ref="XH5" si="622">"'"&amp;XH4&amp;"', "</f>
        <v xml:space="preserve">'RESPPLLRFXAWXCH52NWW', </v>
      </c>
      <c r="XI5" t="str">
        <f t="shared" ref="XI5" si="623">"'"&amp;XI4&amp;"', "</f>
        <v xml:space="preserve">'RESPPLLRXAWXCH1NWW', </v>
      </c>
      <c r="XJ5" t="str">
        <f t="shared" ref="XJ5" si="624">"'"&amp;XJ4&amp;"', "</f>
        <v xml:space="preserve">'RESPPLLRXAWXCH52NWW', </v>
      </c>
      <c r="XK5" t="str">
        <f t="shared" ref="XK5" si="625">"'"&amp;XK4&amp;"', "</f>
        <v xml:space="preserve">'RESPPLLRXCH1NWW', </v>
      </c>
      <c r="XL5" t="str">
        <f t="shared" ref="XL5" si="626">"'"&amp;XL4&amp;"', "</f>
        <v xml:space="preserve">'RESPPLLRXCH52NWW', </v>
      </c>
      <c r="XM5" t="str">
        <f t="shared" ref="XM5" si="627">"'"&amp;XM4&amp;"', "</f>
        <v xml:space="preserve">'RESPPLNWW', </v>
      </c>
      <c r="XN5" t="str">
        <f t="shared" ref="XN5" si="628">"'"&amp;XN4&amp;"', "</f>
        <v xml:space="preserve">'RESPPMAIXCH1NWW', </v>
      </c>
      <c r="XO5" t="str">
        <f t="shared" ref="XO5" si="629">"'"&amp;XO4&amp;"', "</f>
        <v xml:space="preserve">'RESPPMAIXCH52NWW', </v>
      </c>
      <c r="XP5" t="str">
        <f t="shared" ref="XP5" si="630">"'"&amp;XP4&amp;"', "</f>
        <v xml:space="preserve">'RESPPMAXCH1NWW', </v>
      </c>
      <c r="XQ5" t="str">
        <f t="shared" ref="XQ5" si="631">"'"&amp;XQ4&amp;"', "</f>
        <v xml:space="preserve">'RESPPMAXCH52NWW', </v>
      </c>
      <c r="XR5" t="str">
        <f t="shared" ref="XR5" si="632">"'"&amp;XR4&amp;"', "</f>
        <v xml:space="preserve">'RESPPMLLCXCH1NWW', </v>
      </c>
      <c r="XS5" t="str">
        <f t="shared" ref="XS5" si="633">"'"&amp;XS4&amp;"', "</f>
        <v xml:space="preserve">'RESPPMLLCXCH52NWW', </v>
      </c>
      <c r="XT5" t="str">
        <f t="shared" ref="XT5" si="634">"'"&amp;XT4&amp;"', "</f>
        <v xml:space="preserve">'RESPPMLLDONWW', </v>
      </c>
      <c r="XU5" t="str">
        <f t="shared" ref="XU5" si="635">"'"&amp;XU4&amp;"', "</f>
        <v xml:space="preserve">'RESPPMLLDXCH1NWW', </v>
      </c>
      <c r="XV5" t="str">
        <f t="shared" ref="XV5" si="636">"'"&amp;XV4&amp;"', "</f>
        <v xml:space="preserve">'RESPPMLLDXCH52NWW', </v>
      </c>
      <c r="XW5" t="str">
        <f t="shared" ref="XW5" si="637">"'"&amp;XW4&amp;"', "</f>
        <v xml:space="preserve">'RESPPMLLXCH1NWW', </v>
      </c>
      <c r="XX5" t="str">
        <f t="shared" ref="XX5" si="638">"'"&amp;XX4&amp;"', "</f>
        <v xml:space="preserve">'RESPPMLLXCH52NWW', </v>
      </c>
      <c r="XY5" t="str">
        <f t="shared" ref="XY5" si="639">"'"&amp;XY4&amp;"', "</f>
        <v xml:space="preserve">'RESPPNGNWW', </v>
      </c>
      <c r="XZ5" t="str">
        <f t="shared" ref="XZ5" si="640">"'"&amp;XZ4&amp;"', "</f>
        <v xml:space="preserve">'RESPPNNWW', </v>
      </c>
      <c r="YA5" t="str">
        <f t="shared" ref="YA5" si="641">"'"&amp;YA4&amp;"', "</f>
        <v xml:space="preserve">'RESPPNONWW', </v>
      </c>
      <c r="YB5" t="str">
        <f t="shared" ref="YB5" si="642">"'"&amp;YB4&amp;"', "</f>
        <v xml:space="preserve">'RESPPNSNWW', </v>
      </c>
      <c r="YC5" t="str">
        <f t="shared" ref="YC5" si="643">"'"&amp;YC4&amp;"', "</f>
        <v xml:space="preserve">'RESPPNTEPNWW', </v>
      </c>
      <c r="YD5" t="str">
        <f t="shared" ref="YD5" si="644">"'"&amp;YD4&amp;"', "</f>
        <v xml:space="preserve">'RESPPNTEPPNWW', </v>
      </c>
      <c r="YE5" t="str">
        <f t="shared" ref="YE5" si="645">"'"&amp;YE4&amp;"', "</f>
        <v xml:space="preserve">'RESPPNTNWW', </v>
      </c>
      <c r="YF5" t="str">
        <f t="shared" ref="YF5" si="646">"'"&amp;YF4&amp;"', "</f>
        <v xml:space="preserve">'RESTBCXAWXCH1NWW', </v>
      </c>
      <c r="YG5" t="str">
        <f t="shared" ref="YG5" si="647">"'"&amp;YG4&amp;"', "</f>
        <v xml:space="preserve">'RESTBCXAWXCH52NWW', </v>
      </c>
      <c r="YH5" t="str">
        <f t="shared" ref="YH5" si="648">"'"&amp;YH4&amp;"', "</f>
        <v xml:space="preserve">'RESTBHTXAWXCH1NWW', </v>
      </c>
      <c r="YI5" t="str">
        <f t="shared" ref="YI5" si="649">"'"&amp;YI4&amp;"', "</f>
        <v xml:space="preserve">'RESTBHTXAWXCH52NWW', </v>
      </c>
      <c r="YJ5" t="str">
        <f t="shared" ref="YJ5" si="650">"'"&amp;YJ4&amp;"', "</f>
        <v xml:space="preserve">'RESTBMGXAWXCH1NWW', </v>
      </c>
      <c r="YK5" t="str">
        <f t="shared" ref="YK5" si="651">"'"&amp;YK4&amp;"', "</f>
        <v xml:space="preserve">'RESTBMGXAWXCH52NWW', </v>
      </c>
      <c r="YL5" t="str">
        <f t="shared" ref="YL5" si="652">"'"&amp;YL4&amp;"', "</f>
        <v xml:space="preserve">'RESTBMTXAWXCH1NWW', </v>
      </c>
      <c r="YM5" t="str">
        <f t="shared" ref="YM5" si="653">"'"&amp;YM4&amp;"', "</f>
        <v xml:space="preserve">'RESTBMTXAWXCH52NWW', </v>
      </c>
      <c r="YN5" t="str">
        <f t="shared" ref="YN5" si="654">"'"&amp;YN4&amp;"', "</f>
        <v xml:space="preserve">'RHEACBW027SBOG', </v>
      </c>
      <c r="YO5" t="str">
        <f t="shared" ref="YO5" si="655">"'"&amp;YO4&amp;"', "</f>
        <v xml:space="preserve">'RHEDCBW027SBOG', </v>
      </c>
      <c r="YP5" t="str">
        <f t="shared" ref="YP5" si="656">"'"&amp;YP4&amp;"', "</f>
        <v xml:space="preserve">'RHEFRIW027SBOG', </v>
      </c>
      <c r="YQ5" t="str">
        <f t="shared" ref="YQ5" si="657">"'"&amp;YQ4&amp;"', "</f>
        <v xml:space="preserve">'RHELCBW027SBOG', </v>
      </c>
      <c r="YR5" t="str">
        <f t="shared" ref="YR5" si="658">"'"&amp;YR4&amp;"', "</f>
        <v xml:space="preserve">'RHESCBW027SBOG', </v>
      </c>
      <c r="YS5" t="str">
        <f t="shared" ref="YS5" si="659">"'"&amp;YS4&amp;"', "</f>
        <v xml:space="preserve">'RREACBW027SBOG', </v>
      </c>
      <c r="YT5" t="str">
        <f t="shared" ref="YT5" si="660">"'"&amp;YT4&amp;"', "</f>
        <v xml:space="preserve">'RREDCBW027SBOG', </v>
      </c>
      <c r="YU5" t="str">
        <f t="shared" ref="YU5" si="661">"'"&amp;YU4&amp;"', "</f>
        <v xml:space="preserve">'RREFRIW027SBOG', </v>
      </c>
      <c r="YV5" t="str">
        <f t="shared" ref="YV5" si="662">"'"&amp;YV4&amp;"', "</f>
        <v xml:space="preserve">'RRELCBW027SBOG', </v>
      </c>
      <c r="YW5" t="str">
        <f t="shared" ref="YW5" si="663">"'"&amp;YW4&amp;"', "</f>
        <v xml:space="preserve">'RREP15', </v>
      </c>
      <c r="YX5" t="str">
        <f t="shared" ref="YX5" si="664">"'"&amp;YX4&amp;"', "</f>
        <v xml:space="preserve">'RREP1690', </v>
      </c>
      <c r="YY5" t="str">
        <f t="shared" ref="YY5" si="665">"'"&amp;YY4&amp;"', "</f>
        <v xml:space="preserve">'RRESCBW027SBOG', </v>
      </c>
      <c r="YZ5" t="str">
        <f t="shared" ref="YZ5" si="666">"'"&amp;YZ4&amp;"', "</f>
        <v xml:space="preserve">'SBCACBW027SBOG', </v>
      </c>
      <c r="ZA5" t="str">
        <f t="shared" ref="ZA5" si="667">"'"&amp;ZA4&amp;"', "</f>
        <v xml:space="preserve">'SBCDCBW027SBOG', </v>
      </c>
      <c r="ZB5" t="str">
        <f t="shared" ref="ZB5" si="668">"'"&amp;ZB4&amp;"', "</f>
        <v xml:space="preserve">'SBCFRIW027SBOG', </v>
      </c>
      <c r="ZC5" t="str">
        <f t="shared" ref="ZC5" si="669">"'"&amp;ZC4&amp;"', "</f>
        <v xml:space="preserve">'SBCLCBW027SBOG', </v>
      </c>
      <c r="ZD5" t="str">
        <f t="shared" ref="ZD5" si="670">"'"&amp;ZD4&amp;"', "</f>
        <v xml:space="preserve">'SBCSCBW027SBOG', </v>
      </c>
      <c r="ZE5" t="str">
        <f t="shared" ref="ZE5" si="671">"'"&amp;ZE4&amp;"', "</f>
        <v xml:space="preserve">'SBFACBW027SBOG', </v>
      </c>
      <c r="ZF5" t="str">
        <f t="shared" ref="ZF5" si="672">"'"&amp;ZF4&amp;"', "</f>
        <v xml:space="preserve">'SBFDCBW027SBOG', </v>
      </c>
      <c r="ZG5" t="str">
        <f t="shared" ref="ZG5" si="673">"'"&amp;ZG4&amp;"', "</f>
        <v xml:space="preserve">'SBFFRIW027SBOG', </v>
      </c>
      <c r="ZH5" t="str">
        <f t="shared" ref="ZH5" si="674">"'"&amp;ZH4&amp;"', "</f>
        <v xml:space="preserve">'SBFLCBW027SBOG', </v>
      </c>
      <c r="ZI5" t="str">
        <f t="shared" ref="ZI5" si="675">"'"&amp;ZI4&amp;"', "</f>
        <v xml:space="preserve">'SBFSCBW027SBOG', </v>
      </c>
      <c r="ZJ5" t="str">
        <f t="shared" ref="ZJ5" si="676">"'"&amp;ZJ4&amp;"', "</f>
        <v xml:space="preserve">'SMPACBW027SBOG', </v>
      </c>
      <c r="ZK5" t="str">
        <f t="shared" ref="ZK5" si="677">"'"&amp;ZK4&amp;"', "</f>
        <v xml:space="preserve">'SMPDCBW027SBOG', </v>
      </c>
      <c r="ZL5" t="str">
        <f t="shared" ref="ZL5" si="678">"'"&amp;ZL4&amp;"', "</f>
        <v xml:space="preserve">'SMPFRIW027SBOG', </v>
      </c>
      <c r="ZM5" t="str">
        <f t="shared" ref="ZM5" si="679">"'"&amp;ZM4&amp;"', "</f>
        <v xml:space="preserve">'SMPLCBW027SBOG', </v>
      </c>
      <c r="ZN5" t="str">
        <f t="shared" ref="ZN5" si="680">"'"&amp;ZN4&amp;"', "</f>
        <v xml:space="preserve">'SMPSCBW027SBOG', </v>
      </c>
      <c r="ZO5" t="str">
        <f t="shared" ref="ZO5" si="681">"'"&amp;ZO4&amp;"', "</f>
        <v xml:space="preserve">'SNFACBW027SBOG', </v>
      </c>
      <c r="ZP5" t="str">
        <f t="shared" ref="ZP5" si="682">"'"&amp;ZP4&amp;"', "</f>
        <v xml:space="preserve">'SNFDCBW027SBOG', </v>
      </c>
      <c r="ZQ5" t="str">
        <f t="shared" ref="ZQ5" si="683">"'"&amp;ZQ4&amp;"', "</f>
        <v xml:space="preserve">'SNFFRIW027SBOG', </v>
      </c>
      <c r="ZR5" t="str">
        <f t="shared" ref="ZR5" si="684">"'"&amp;ZR4&amp;"', "</f>
        <v xml:space="preserve">'SNFLCBW027SBOG', </v>
      </c>
      <c r="ZS5" t="str">
        <f t="shared" ref="ZS5" si="685">"'"&amp;ZS4&amp;"', "</f>
        <v xml:space="preserve">'SNFSCBW027SBOG', </v>
      </c>
      <c r="ZT5" t="str">
        <f t="shared" ref="ZT5" si="686">"'"&amp;ZT4&amp;"', "</f>
        <v xml:space="preserve">'SWP10Y', </v>
      </c>
      <c r="ZU5" t="str">
        <f t="shared" ref="ZU5" si="687">"'"&amp;ZU4&amp;"', "</f>
        <v xml:space="preserve">'SWP15', </v>
      </c>
      <c r="ZV5" t="str">
        <f t="shared" ref="ZV5" si="688">"'"&amp;ZV4&amp;"', "</f>
        <v xml:space="preserve">'SWP1690', </v>
      </c>
      <c r="ZW5" t="str">
        <f t="shared" ref="ZW5" si="689">"'"&amp;ZW4&amp;"', "</f>
        <v xml:space="preserve">'SWP1T5', </v>
      </c>
      <c r="ZX5" t="str">
        <f t="shared" ref="ZX5" si="690">"'"&amp;ZX4&amp;"', "</f>
        <v xml:space="preserve">'SWP5T10', </v>
      </c>
      <c r="ZY5" t="str">
        <f t="shared" ref="ZY5" si="691">"'"&amp;ZY4&amp;"', "</f>
        <v xml:space="preserve">'SWP911Y', </v>
      </c>
      <c r="ZZ5" t="str">
        <f t="shared" ref="ZZ5" si="692">"'"&amp;ZZ4&amp;"', "</f>
        <v xml:space="preserve">'SWPT', </v>
      </c>
      <c r="AAA5" t="str">
        <f t="shared" ref="AAA5" si="693">"'"&amp;AAA4&amp;"', "</f>
        <v xml:space="preserve">'TAMACBW027SBOG', </v>
      </c>
      <c r="AAB5" t="str">
        <f t="shared" ref="AAB5" si="694">"'"&amp;AAB4&amp;"', "</f>
        <v xml:space="preserve">'TAMDCBW027SBOG', </v>
      </c>
      <c r="AAC5" t="str">
        <f t="shared" ref="AAC5" si="695">"'"&amp;AAC4&amp;"', "</f>
        <v xml:space="preserve">'TAMFRIW027SBOG', </v>
      </c>
      <c r="AAD5" t="str">
        <f t="shared" ref="AAD5" si="696">"'"&amp;AAD4&amp;"', "</f>
        <v xml:space="preserve">'TAMLCBW027SBOG', </v>
      </c>
      <c r="AAE5" t="str">
        <f t="shared" ref="AAE5" si="697">"'"&amp;AAE4&amp;"', "</f>
        <v xml:space="preserve">'TAMSCBW027SBOG', </v>
      </c>
      <c r="AAF5" t="str">
        <f t="shared" ref="AAF5" si="698">"'"&amp;AAF4&amp;"', "</f>
        <v xml:space="preserve">'TASACBW027SBOG', </v>
      </c>
      <c r="AAG5" t="str">
        <f t="shared" ref="AAG5" si="699">"'"&amp;AAG4&amp;"', "</f>
        <v xml:space="preserve">'TASDCBW027SBOG', </v>
      </c>
      <c r="AAH5" t="str">
        <f t="shared" ref="AAH5" si="700">"'"&amp;AAH4&amp;"', "</f>
        <v xml:space="preserve">'TASFRIW027SBOG', </v>
      </c>
      <c r="AAI5" t="str">
        <f t="shared" ref="AAI5" si="701">"'"&amp;AAI4&amp;"', "</f>
        <v xml:space="preserve">'TASLCBW027SBOG', </v>
      </c>
      <c r="AAJ5" t="str">
        <f t="shared" ref="AAJ5" si="702">"'"&amp;AAJ4&amp;"', "</f>
        <v xml:space="preserve">'TASSCBW027SBOG', </v>
      </c>
      <c r="AAK5" t="str">
        <f t="shared" ref="AAK5" si="703">"'"&amp;AAK4&amp;"', "</f>
        <v xml:space="preserve">'TERM15', </v>
      </c>
      <c r="AAL5" t="str">
        <f t="shared" ref="AAL5" si="704">"'"&amp;AAL4&amp;"', "</f>
        <v xml:space="preserve">'TERM1690', </v>
      </c>
      <c r="AAM5" t="str">
        <f t="shared" ref="AAM5" si="705">"'"&amp;AAM4&amp;"', "</f>
        <v xml:space="preserve">'TERM911Y', </v>
      </c>
      <c r="AAN5" t="str">
        <f t="shared" ref="AAN5" si="706">"'"&amp;AAN4&amp;"', "</f>
        <v xml:space="preserve">'TERMT', </v>
      </c>
      <c r="AAO5" t="str">
        <f t="shared" ref="AAO5" si="707">"'"&amp;AAO4&amp;"', "</f>
        <v xml:space="preserve">'TLAACBW027SBOG', </v>
      </c>
      <c r="AAP5" t="str">
        <f t="shared" ref="AAP5" si="708">"'"&amp;AAP4&amp;"', "</f>
        <v xml:space="preserve">'TLADCBW027SBOG', </v>
      </c>
      <c r="AAQ5" t="str">
        <f t="shared" ref="AAQ5" si="709">"'"&amp;AAQ4&amp;"', "</f>
        <v xml:space="preserve">'TLAFRIW027SBOG', </v>
      </c>
      <c r="AAR5" t="str">
        <f t="shared" ref="AAR5" si="710">"'"&amp;AAR4&amp;"', "</f>
        <v xml:space="preserve">'TLALCBW027SBOG', </v>
      </c>
      <c r="AAS5" t="str">
        <f t="shared" ref="AAS5" si="711">"'"&amp;AAS4&amp;"', "</f>
        <v xml:space="preserve">'TLASCBW027SBOG', </v>
      </c>
      <c r="AAT5" t="str">
        <f t="shared" ref="AAT5" si="712">"'"&amp;AAT4&amp;"', "</f>
        <v xml:space="preserve">'TLBACBW027SBOG', </v>
      </c>
      <c r="AAU5" t="str">
        <f t="shared" ref="AAU5" si="713">"'"&amp;AAU4&amp;"', "</f>
        <v xml:space="preserve">'TLBDCBW027SBOG', </v>
      </c>
      <c r="AAV5" t="str">
        <f t="shared" ref="AAV5" si="714">"'"&amp;AAV4&amp;"', "</f>
        <v xml:space="preserve">'TLBFRIW027SBOG', </v>
      </c>
      <c r="AAW5" t="str">
        <f t="shared" ref="AAW5" si="715">"'"&amp;AAW4&amp;"', "</f>
        <v xml:space="preserve">'TLBLCBW027SBOG', </v>
      </c>
      <c r="AAX5" t="str">
        <f t="shared" ref="AAX5" si="716">"'"&amp;AAX4&amp;"', "</f>
        <v xml:space="preserve">'TLBSCBW027SBOG', </v>
      </c>
      <c r="AAY5" t="str">
        <f t="shared" ref="AAY5" si="717">"'"&amp;AAY4&amp;"', "</f>
        <v xml:space="preserve">'TMBACBW027SBOG', </v>
      </c>
      <c r="AAZ5" t="str">
        <f t="shared" ref="AAZ5" si="718">"'"&amp;AAZ4&amp;"', "</f>
        <v xml:space="preserve">'TMBDCBW027SBOG', </v>
      </c>
      <c r="ABA5" t="str">
        <f t="shared" ref="ABA5" si="719">"'"&amp;ABA4&amp;"', "</f>
        <v xml:space="preserve">'TMBFRIW027SBOG', </v>
      </c>
      <c r="ABB5" t="str">
        <f t="shared" ref="ABB5" si="720">"'"&amp;ABB4&amp;"', "</f>
        <v xml:space="preserve">'TMBLCBW027SBOG', </v>
      </c>
      <c r="ABC5" t="str">
        <f t="shared" ref="ABC5" si="721">"'"&amp;ABC4&amp;"', "</f>
        <v xml:space="preserve">'TMBSCBW027SBOG', </v>
      </c>
      <c r="ABD5" t="str">
        <f t="shared" ref="ABD5" si="722">"'"&amp;ABD4&amp;"', "</f>
        <v xml:space="preserve">'TNMACBW027SBOG', </v>
      </c>
      <c r="ABE5" t="str">
        <f t="shared" ref="ABE5" si="723">"'"&amp;ABE4&amp;"', "</f>
        <v xml:space="preserve">'TNMDCBW027SBOG', </v>
      </c>
      <c r="ABF5" t="str">
        <f t="shared" ref="ABF5" si="724">"'"&amp;ABF4&amp;"', "</f>
        <v xml:space="preserve">'TNMFRIW027SBOG', </v>
      </c>
      <c r="ABG5" t="str">
        <f t="shared" ref="ABG5" si="725">"'"&amp;ABG4&amp;"', "</f>
        <v xml:space="preserve">'TNMLCBW027SBOG', </v>
      </c>
      <c r="ABH5" t="str">
        <f t="shared" ref="ABH5" si="726">"'"&amp;ABH4&amp;"', "</f>
        <v xml:space="preserve">'TNMSCBW027SBOG', </v>
      </c>
      <c r="ABI5" t="str">
        <f t="shared" ref="ABI5" si="727">"'"&amp;ABI4&amp;"', "</f>
        <v xml:space="preserve">'TOTBKCR', </v>
      </c>
      <c r="ABJ5" t="str">
        <f t="shared" ref="ABJ5" si="728">"'"&amp;ABJ4&amp;"', "</f>
        <v xml:space="preserve">'TOTBORR', </v>
      </c>
      <c r="ABK5" t="str">
        <f t="shared" ref="ABK5" si="729">"'"&amp;ABK4&amp;"', "</f>
        <v xml:space="preserve">'TOTCI', </v>
      </c>
      <c r="ABL5" t="str">
        <f t="shared" ref="ABL5" si="730">"'"&amp;ABL4&amp;"', "</f>
        <v xml:space="preserve">'TOTLCA', </v>
      </c>
      <c r="ABM5" t="str">
        <f t="shared" ref="ABM5" si="731">"'"&amp;ABM4&amp;"', "</f>
        <v xml:space="preserve">'TOTLL', </v>
      </c>
      <c r="ABN5" t="str">
        <f t="shared" ref="ABN5" si="732">"'"&amp;ABN4&amp;"', "</f>
        <v xml:space="preserve">'TOTRA', </v>
      </c>
      <c r="ABO5" t="str">
        <f t="shared" ref="ABO5" si="733">"'"&amp;ABO4&amp;"', "</f>
        <v xml:space="preserve">'TREAS10Y', </v>
      </c>
      <c r="ABP5" t="str">
        <f t="shared" ref="ABP5" si="734">"'"&amp;ABP4&amp;"', "</f>
        <v xml:space="preserve">'TREAS15', </v>
      </c>
      <c r="ABQ5" t="str">
        <f t="shared" ref="ABQ5" si="735">"'"&amp;ABQ4&amp;"', "</f>
        <v xml:space="preserve">'TREAS1590', </v>
      </c>
      <c r="ABR5" t="str">
        <f t="shared" ref="ABR5" si="736">"'"&amp;ABR4&amp;"', "</f>
        <v xml:space="preserve">'TREAS1T5', </v>
      </c>
      <c r="ABS5" t="str">
        <f t="shared" ref="ABS5" si="737">"'"&amp;ABS4&amp;"', "</f>
        <v xml:space="preserve">'TREAS5T10', </v>
      </c>
      <c r="ABT5" t="str">
        <f t="shared" ref="ABT5" si="738">"'"&amp;ABT4&amp;"', "</f>
        <v xml:space="preserve">'TREAS911Y', </v>
      </c>
      <c r="ABU5" t="str">
        <f t="shared" ref="ABU5" si="739">"'"&amp;ABU4&amp;"', "</f>
        <v xml:space="preserve">'TREAST', </v>
      </c>
      <c r="ABV5" t="str">
        <f t="shared" ref="ABV5" si="740">"'"&amp;ABV4&amp;"', "</f>
        <v xml:space="preserve">'WABPL', </v>
      </c>
      <c r="ABW5" t="str">
        <f t="shared" ref="ABW5" si="741">"'"&amp;ABW4&amp;"', "</f>
        <v xml:space="preserve">'WACL', </v>
      </c>
      <c r="ABX5" t="str">
        <f t="shared" ref="ABX5" si="742">"'"&amp;ABX4&amp;"', "</f>
        <v xml:space="preserve">'WALCL', </v>
      </c>
      <c r="ABY5" t="str">
        <f t="shared" ref="ABY5" si="743">"'"&amp;ABY4&amp;"', "</f>
        <v xml:space="preserve">'WALL', </v>
      </c>
      <c r="ABZ5" t="str">
        <f t="shared" ref="ABZ5" si="744">"'"&amp;ABZ4&amp;"', "</f>
        <v xml:space="preserve">'WAOAL', </v>
      </c>
      <c r="ACA5" t="str">
        <f t="shared" ref="ACA5" si="745">"'"&amp;ACA4&amp;"', "</f>
        <v xml:space="preserve">'WBUSAPPWNSAUS', </v>
      </c>
      <c r="ACB5" t="str">
        <f t="shared" ref="ACB5" si="746">"'"&amp;ACB4&amp;"', "</f>
        <v xml:space="preserve">'WCBLSA', </v>
      </c>
      <c r="ACC5" t="str">
        <f t="shared" ref="ACC5" si="747">"'"&amp;ACC4&amp;"', "</f>
        <v xml:space="preserve">'WCICL', </v>
      </c>
      <c r="ACD5" t="str">
        <f t="shared" ref="ACD5" si="748">"'"&amp;ACD4&amp;"', "</f>
        <v xml:space="preserve">'WCPCA', </v>
      </c>
      <c r="ACE5" t="str">
        <f t="shared" ref="ACE5" si="749">"'"&amp;ACE4&amp;"', "</f>
        <v xml:space="preserve">'WCPIL', </v>
      </c>
      <c r="ACF5" t="str">
        <f t="shared" ref="ACF5" si="750">"'"&amp;ACF4&amp;"', "</f>
        <v xml:space="preserve">'WCSL', </v>
      </c>
      <c r="ACG5" t="str">
        <f t="shared" ref="ACG5" si="751">"'"&amp;ACG4&amp;"', "</f>
        <v xml:space="preserve">'WCTCL', </v>
      </c>
      <c r="ACH5" t="str">
        <f t="shared" ref="ACH5" si="752">"'"&amp;ACH4&amp;"', "</f>
        <v xml:space="preserve">'WCURCIR', </v>
      </c>
      <c r="ACI5" t="str">
        <f t="shared" ref="ACI5" si="753">"'"&amp;ACI4&amp;"', "</f>
        <v xml:space="preserve">'WCURRNS', </v>
      </c>
      <c r="ACJ5" t="str">
        <f t="shared" ref="ACJ5" si="754">"'"&amp;ACJ4&amp;"', "</f>
        <v xml:space="preserve">'WDDNS', </v>
      </c>
      <c r="ACK5" t="str">
        <f t="shared" ref="ACK5" si="755">"'"&amp;ACK4&amp;"', "</f>
        <v xml:space="preserve">'WDFOA', </v>
      </c>
      <c r="ACL5" t="str">
        <f t="shared" ref="ACL5" si="756">"'"&amp;ACL4&amp;"', "</f>
        <v xml:space="preserve">'WDFOL', </v>
      </c>
      <c r="ACM5" t="str">
        <f t="shared" ref="ACM5" si="757">"'"&amp;ACM4&amp;"', "</f>
        <v xml:space="preserve">'WDSFAL', </v>
      </c>
      <c r="ACN5" t="str">
        <f t="shared" ref="ACN5" si="758">"'"&amp;ACN4&amp;"', "</f>
        <v xml:space="preserve">'WDTGAL', </v>
      </c>
      <c r="ACO5" t="str">
        <f t="shared" ref="ACO5" si="759">"'"&amp;ACO4&amp;"', "</f>
        <v xml:space="preserve">'WFASEC1', </v>
      </c>
      <c r="ACP5" t="str">
        <f t="shared" ref="ACP5" si="760">"'"&amp;ACP4&amp;"', "</f>
        <v xml:space="preserve">'WFASECL1', </v>
      </c>
      <c r="ACQ5" t="str">
        <f t="shared" ref="ACQ5" si="761">"'"&amp;ACQ4&amp;"', "</f>
        <v xml:space="preserve">'WFCDA', </v>
      </c>
      <c r="ACR5" t="str">
        <f t="shared" ref="ACR5" si="762">"'"&amp;ACR4&amp;"', "</f>
        <v xml:space="preserve">'WFEDSEC', </v>
      </c>
      <c r="ACS5" t="str">
        <f t="shared" ref="ACS5" si="763">"'"&amp;ACS4&amp;"', "</f>
        <v xml:space="preserve">'WGCAL', </v>
      </c>
      <c r="ACT5" t="str">
        <f t="shared" ref="ACT5" si="764">"'"&amp;ACT4&amp;"', "</f>
        <v xml:space="preserve">'WLAD', </v>
      </c>
      <c r="ACU5" t="str">
        <f t="shared" ref="ACU5" si="765">"'"&amp;ACU4&amp;"', "</f>
        <v xml:space="preserve">'WLCFLL', </v>
      </c>
      <c r="ACV5" t="str">
        <f t="shared" ref="ACV5" si="766">"'"&amp;ACV4&amp;"', "</f>
        <v xml:space="preserve">'WLCFLPCL', </v>
      </c>
      <c r="ACW5" t="str">
        <f t="shared" ref="ACW5" si="767">"'"&amp;ACW4&amp;"', "</f>
        <v xml:space="preserve">'WLCFLSCL', </v>
      </c>
      <c r="ACX5" t="str">
        <f t="shared" ref="ACX5" si="768">"'"&amp;ACX4&amp;"', "</f>
        <v xml:space="preserve">'WLCFLSECL', </v>
      </c>
      <c r="ACY5" t="str">
        <f t="shared" ref="ACY5" si="769">"'"&amp;ACY4&amp;"', "</f>
        <v xml:space="preserve">'WLCFOCEL', </v>
      </c>
      <c r="ACZ5" t="str">
        <f t="shared" ref="ACZ5" si="770">"'"&amp;ACZ4&amp;"', "</f>
        <v xml:space="preserve">'WLDACL', </v>
      </c>
      <c r="ADA5" t="str">
        <f t="shared" ref="ADA5" si="771">"'"&amp;ADA4&amp;"', "</f>
        <v xml:space="preserve">'WLDACLC', </v>
      </c>
      <c r="ADB5" t="str">
        <f t="shared" ref="ADB5" si="772">"'"&amp;ADB4&amp;"', "</f>
        <v xml:space="preserve">'WLDECL', </v>
      </c>
      <c r="ADC5" t="str">
        <f t="shared" ref="ADC5" si="773">"'"&amp;ADC4&amp;"', "</f>
        <v xml:space="preserve">'WLDLCL', </v>
      </c>
      <c r="ADD5" t="str">
        <f t="shared" ref="ADD5" si="774">"'"&amp;ADD4&amp;"', "</f>
        <v xml:space="preserve">'WLFN', </v>
      </c>
      <c r="ADE5" t="str">
        <f t="shared" ref="ADE5" si="775">"'"&amp;ADE4&amp;"', "</f>
        <v xml:space="preserve">'WLOCL', </v>
      </c>
      <c r="ADF5" t="str">
        <f t="shared" ref="ADF5" si="776">"'"&amp;ADF4&amp;"', "</f>
        <v xml:space="preserve">'WLODL', </v>
      </c>
      <c r="ADG5" t="str">
        <f t="shared" ref="ADG5" si="777">"'"&amp;ADG4&amp;"', "</f>
        <v xml:space="preserve">'WLODLL', </v>
      </c>
      <c r="ADH5" t="str">
        <f t="shared" ref="ADH5" si="778">"'"&amp;ADH4&amp;"', "</f>
        <v xml:space="preserve">'WLRRAA', </v>
      </c>
      <c r="ADI5" t="str">
        <f t="shared" ref="ADI5" si="779">"'"&amp;ADI4&amp;"', "</f>
        <v xml:space="preserve">'WLRRAFOIAL', </v>
      </c>
      <c r="ADJ5" t="str">
        <f t="shared" ref="ADJ5" si="780">"'"&amp;ADJ4&amp;"', "</f>
        <v xml:space="preserve">'WLRRAL', </v>
      </c>
      <c r="ADK5" t="str">
        <f t="shared" ref="ADK5" si="781">"'"&amp;ADK4&amp;"', "</f>
        <v xml:space="preserve">'WLRRAOL', </v>
      </c>
      <c r="ADL5" t="str">
        <f t="shared" ref="ADL5" si="782">"'"&amp;ADL4&amp;"', "</f>
        <v xml:space="preserve">'WLTDHDIA', </v>
      </c>
      <c r="ADM5" t="str">
        <f t="shared" ref="ADM5" si="783">"'"&amp;ADM4&amp;"', "</f>
        <v xml:space="preserve">'WLTEC', </v>
      </c>
      <c r="ADN5" t="str">
        <f t="shared" ref="ADN5" si="784">"'"&amp;ADN4&amp;"', "</f>
        <v xml:space="preserve">'WLTLECL', </v>
      </c>
      <c r="ADO5" t="str">
        <f t="shared" ref="ADO5" si="785">"'"&amp;ADO4&amp;"', "</f>
        <v xml:space="preserve">'WM1NS', </v>
      </c>
      <c r="ADP5" t="str">
        <f t="shared" ref="ADP5" si="786">"'"&amp;ADP4&amp;"', "</f>
        <v xml:space="preserve">'WM2NS', </v>
      </c>
      <c r="ADQ5" t="str">
        <f t="shared" ref="ADQ5" si="787">"'"&amp;ADQ4&amp;"', "</f>
        <v xml:space="preserve">'WMBSEC', </v>
      </c>
      <c r="ADR5" t="str">
        <f t="shared" ref="ADR5" si="788">"'"&amp;ADR4&amp;"', "</f>
        <v xml:space="preserve">'WMTSEC1', </v>
      </c>
      <c r="ADS5" t="str">
        <f t="shared" ref="ADS5" si="789">"'"&amp;ADS4&amp;"', "</f>
        <v xml:space="preserve">'WMTSECL1', </v>
      </c>
      <c r="ADT5" t="str">
        <f t="shared" ref="ADT5" si="790">"'"&amp;ADT4&amp;"', "</f>
        <v xml:space="preserve">'WOCE', </v>
      </c>
      <c r="ADU5" t="str">
        <f t="shared" ref="ADU5" si="791">"'"&amp;ADU4&amp;"', "</f>
        <v xml:space="preserve">'WOFDRBORBA', </v>
      </c>
      <c r="ADV5" t="str">
        <f t="shared" ref="ADV5" si="792">"'"&amp;ADV4&amp;"', "</f>
        <v xml:space="preserve">'WOFDRBORBL', </v>
      </c>
      <c r="ADW5" t="str">
        <f t="shared" ref="ADW5" si="793">"'"&amp;ADW4&amp;"', "</f>
        <v xml:space="preserve">'WOFDRBTHA', </v>
      </c>
      <c r="ADX5" t="str">
        <f t="shared" ref="ADX5" si="794">"'"&amp;ADX4&amp;"', "</f>
        <v xml:space="preserve">'WOFDRBTHL', </v>
      </c>
      <c r="ADY5" t="str">
        <f t="shared" ref="ADY5" si="795">"'"&amp;ADY4&amp;"', "</f>
        <v xml:space="preserve">'WOFRAL', </v>
      </c>
      <c r="ADZ5" t="str">
        <f t="shared" ref="ADZ5" si="796">"'"&amp;ADZ4&amp;"', "</f>
        <v xml:space="preserve">'WOFSRBFA', </v>
      </c>
      <c r="AEA5" t="str">
        <f t="shared" ref="AEA5" si="797">"'"&amp;AEA4&amp;"', "</f>
        <v xml:space="preserve">'WOFSRBFL', </v>
      </c>
      <c r="AEB5" t="str">
        <f t="shared" ref="AEB5" si="798">"'"&amp;AEB4&amp;"', "</f>
        <v xml:space="preserve">'WOFSRBGSA', </v>
      </c>
      <c r="AEC5" t="str">
        <f t="shared" ref="AEC5" si="799">"'"&amp;AEC4&amp;"', "</f>
        <v xml:space="preserve">'WOFSRBGSL', </v>
      </c>
      <c r="AED5" t="str">
        <f t="shared" ref="AED5" si="800">"'"&amp;AED4&amp;"', "</f>
        <v xml:space="preserve">'WOFSRBRBC', </v>
      </c>
      <c r="AEE5" t="str">
        <f t="shared" ref="AEE5" si="801">"'"&amp;AEE4&amp;"', "</f>
        <v xml:space="preserve">'WOLCL', </v>
      </c>
      <c r="AEF5" t="str">
        <f t="shared" ref="AEF5" si="802">"'"&amp;AEF4&amp;"', "</f>
        <v xml:space="preserve">'WORAL', </v>
      </c>
      <c r="AEG5" t="str">
        <f t="shared" ref="AEG5" si="803">"'"&amp;AEG4&amp;"', "</f>
        <v xml:space="preserve">'WOSDRA', </v>
      </c>
      <c r="AEH5" t="str">
        <f t="shared" ref="AEH5" si="804">"'"&amp;AEH4&amp;"', "</f>
        <v xml:space="preserve">'WOSDRL', </v>
      </c>
      <c r="AEI5" t="str">
        <f t="shared" ref="AEI5" si="805">"'"&amp;AEI4&amp;"', "</f>
        <v xml:space="preserve">'WOTHAST', </v>
      </c>
      <c r="AEJ5" t="str">
        <f t="shared" ref="AEJ5" si="806">"'"&amp;AEJ4&amp;"', "</f>
        <v xml:space="preserve">'WOTHLB', </v>
      </c>
      <c r="AEK5" t="str">
        <f t="shared" ref="AEK5" si="807">"'"&amp;AEK4&amp;"', "</f>
        <v xml:space="preserve">'WOTHLIAB', </v>
      </c>
      <c r="AEL5" t="str">
        <f t="shared" ref="AEL5" si="808">"'"&amp;AEL4&amp;"', "</f>
        <v xml:space="preserve">'WPC', </v>
      </c>
      <c r="AEM5" t="str">
        <f t="shared" ref="AEM5" si="809">"'"&amp;AEM4&amp;"', "</f>
        <v xml:space="preserve">'WPCL', </v>
      </c>
      <c r="AEN5" t="str">
        <f t="shared" ref="AEN5" si="810">"'"&amp;AEN4&amp;"', "</f>
        <v xml:space="preserve">'WPCLC', </v>
      </c>
      <c r="AEO5" t="str">
        <f t="shared" ref="AEO5" si="811">"'"&amp;AEO4&amp;"', "</f>
        <v xml:space="preserve">'WRBWFRBL', </v>
      </c>
      <c r="AEP5" t="str">
        <f t="shared" ref="AEP5" si="812">"'"&amp;AEP4&amp;"', "</f>
        <v xml:space="preserve">'WREPO', </v>
      </c>
      <c r="AEQ5" t="str">
        <f t="shared" ref="AEQ5" si="813">"'"&amp;AEQ4&amp;"', "</f>
        <v xml:space="preserve">'WREPODEL', </v>
      </c>
      <c r="AER5" t="str">
        <f t="shared" ref="AER5" si="814">"'"&amp;AER4&amp;"', "</f>
        <v xml:space="preserve">'WREPOFOR', </v>
      </c>
      <c r="AES5" t="str">
        <f t="shared" ref="AES5" si="815">"'"&amp;AES4&amp;"', "</f>
        <v xml:space="preserve">'WRESBAL', </v>
      </c>
      <c r="AET5" t="str">
        <f t="shared" ref="AET5" si="816">"'"&amp;AET4&amp;"', "</f>
        <v xml:space="preserve">'WRESCRT', </v>
      </c>
      <c r="AEU5" t="str">
        <f t="shared" ref="AEU5" si="817">"'"&amp;AEU4&amp;"', "</f>
        <v xml:space="preserve">'WRMFNS', </v>
      </c>
      <c r="AEV5" t="str">
        <f t="shared" ref="AEV5" si="818">"'"&amp;AEV4&amp;"', "</f>
        <v xml:space="preserve">'WSB', </v>
      </c>
      <c r="AEW5" t="str">
        <f t="shared" ref="AEW5" si="819">"'"&amp;AEW4&amp;"', "</f>
        <v xml:space="preserve">'WSC', </v>
      </c>
      <c r="AEX5" t="str">
        <f t="shared" ref="AEX5" si="820">"'"&amp;AEX4&amp;"', "</f>
        <v xml:space="preserve">'WSDEAL', </v>
      </c>
      <c r="AEY5" t="str">
        <f t="shared" ref="AEY5" si="821">"'"&amp;AEY4&amp;"', "</f>
        <v xml:space="preserve">'WSDEALL', </v>
      </c>
      <c r="AEZ5" t="str">
        <f t="shared" ref="AEZ5" si="822">"'"&amp;AEZ4&amp;"', "</f>
        <v xml:space="preserve">'WSDFDSA', </v>
      </c>
      <c r="AFA5" t="str">
        <f t="shared" ref="AFA5" si="823">"'"&amp;AFA4&amp;"', "</f>
        <v xml:space="preserve">'WSDFDSL', </v>
      </c>
      <c r="AFB5" t="str">
        <f t="shared" ref="AFB5" si="824">"'"&amp;AFB4&amp;"', "</f>
        <v xml:space="preserve">'WSDONT', </v>
      </c>
      <c r="AFC5" t="str">
        <f t="shared" ref="AFC5" si="825">"'"&amp;AFC4&amp;"', "</f>
        <v xml:space="preserve">'WSDONTL', </v>
      </c>
      <c r="AFD5" t="str">
        <f t="shared" ref="AFD5" si="826">"'"&amp;AFD4&amp;"', "</f>
        <v xml:space="preserve">'WSDTREAA', </v>
      </c>
      <c r="AFE5" t="str">
        <f t="shared" ref="AFE5" si="827">"'"&amp;AFE4&amp;"', "</f>
        <v xml:space="preserve">'WSDTREAL', </v>
      </c>
      <c r="AFF5" t="str">
        <f t="shared" ref="AFF5" si="828">"'"&amp;AFF4&amp;"', "</f>
        <v xml:space="preserve">'WSECOUT', </v>
      </c>
      <c r="AFG5" t="str">
        <f t="shared" ref="AFG5" si="829">"'"&amp;AFG4&amp;"', "</f>
        <v xml:space="preserve">'WSEFINO', </v>
      </c>
      <c r="AFH5" t="str">
        <f t="shared" ref="AFH5" si="830">"'"&amp;AFH4&amp;"', "</f>
        <v xml:space="preserve">'WSEFINOL', </v>
      </c>
      <c r="AFI5" t="str">
        <f t="shared" ref="AFI5" si="831">"'"&amp;AFI4&amp;"', "</f>
        <v xml:space="preserve">'WSEFINT1', </v>
      </c>
      <c r="AFJ5" t="str">
        <f t="shared" ref="AFJ5" si="832">"'"&amp;AFJ4&amp;"', "</f>
        <v xml:space="preserve">'WSEFINTL1', </v>
      </c>
      <c r="AFK5" t="str">
        <f t="shared" ref="AFK5" si="833">"'"&amp;AFK4&amp;"', "</f>
        <v xml:space="preserve">'WSHOBA', </v>
      </c>
      <c r="AFL5" t="str">
        <f t="shared" ref="AFL5" si="834">"'"&amp;AFL4&amp;"', "</f>
        <v xml:space="preserve">'WSHOBL', </v>
      </c>
      <c r="AFM5" t="str">
        <f t="shared" ref="AFM5" si="835">"'"&amp;AFM4&amp;"', "</f>
        <v xml:space="preserve">'WSHOFADSL', </v>
      </c>
      <c r="AFN5" t="str">
        <f t="shared" ref="AFN5" si="836">"'"&amp;AFN4&amp;"', "</f>
        <v xml:space="preserve">'WSHOICA', </v>
      </c>
      <c r="AFO5" t="str">
        <f t="shared" ref="AFO5" si="837">"'"&amp;AFO4&amp;"', "</f>
        <v xml:space="preserve">'WSHOICL', </v>
      </c>
      <c r="AFP5" t="str">
        <f t="shared" ref="AFP5" si="838">"'"&amp;AFP4&amp;"', "</f>
        <v xml:space="preserve">'WSHOMCB', </v>
      </c>
      <c r="AFQ5" t="str">
        <f t="shared" ref="AFQ5" si="839">"'"&amp;AFQ4&amp;"', "</f>
        <v xml:space="preserve">'WSHONBIIA', </v>
      </c>
      <c r="AFR5" t="str">
        <f t="shared" ref="AFR5" si="840">"'"&amp;AFR4&amp;"', "</f>
        <v xml:space="preserve">'WSHONBIIL', </v>
      </c>
      <c r="AFS5" t="str">
        <f t="shared" ref="AFS5" si="841">"'"&amp;AFS4&amp;"', "</f>
        <v xml:space="preserve">'WSHONBNA', </v>
      </c>
      <c r="AFT5" t="str">
        <f t="shared" ref="AFT5" si="842">"'"&amp;AFT4&amp;"', "</f>
        <v xml:space="preserve">'WSHONBNL', </v>
      </c>
      <c r="AFU5" t="str">
        <f t="shared" ref="AFU5" si="843">"'"&amp;AFU4&amp;"', "</f>
        <v xml:space="preserve">'WSHOSHO', </v>
      </c>
      <c r="AFV5" t="str">
        <f t="shared" ref="AFV5" si="844">"'"&amp;AFV4&amp;"', "</f>
        <v xml:space="preserve">'WSHOTSA', </v>
      </c>
      <c r="AFW5" t="str">
        <f t="shared" ref="AFW5" si="845">"'"&amp;AFW4&amp;"', "</f>
        <v xml:space="preserve">'WSHOTSL', </v>
      </c>
      <c r="AFX5" t="str">
        <f t="shared" ref="AFX5" si="846">"'"&amp;AFX4&amp;"', "</f>
        <v xml:space="preserve">'WSMTMNS', </v>
      </c>
      <c r="AFY5" t="str">
        <f t="shared" ref="AFY5" si="847">"'"&amp;AFY4&amp;"', "</f>
        <v xml:space="preserve">'WSRLL', </v>
      </c>
      <c r="AFZ5" t="str">
        <f t="shared" ref="AFZ5" si="848">"'"&amp;AFZ4&amp;"', "</f>
        <v xml:space="preserve">'WTCOA', </v>
      </c>
      <c r="AGA5" t="str">
        <f t="shared" ref="AGA5" si="849">"'"&amp;AGA4&amp;"', "</f>
        <v xml:space="preserve">'WTCOL', </v>
      </c>
      <c r="AGB5" t="str">
        <f t="shared" ref="AGB5" si="850">"'"&amp;AGB4&amp;"', "</f>
        <v xml:space="preserve">'WTFORBAFA', </v>
      </c>
      <c r="AGC5" t="str">
        <f t="shared" ref="AGC5" si="851">"'"&amp;AGC4&amp;"', "</f>
        <v xml:space="preserve">'WTFORBAFL', </v>
      </c>
      <c r="AGD5" t="str">
        <f t="shared" ref="AGD5" si="852">"'"&amp;AGD4&amp;"', "</f>
        <v xml:space="preserve">'WTFSRFA', </v>
      </c>
      <c r="AGE5" t="str">
        <f t="shared" ref="AGE5" si="853">"'"&amp;AGE4&amp;"', "</f>
        <v xml:space="preserve">'WTFSRFL', </v>
      </c>
      <c r="AGF5" t="str">
        <f t="shared" ref="AGF5" si="854">"'"&amp;AGF4&amp;"', "</f>
        <v xml:space="preserve">'WTREGEN', </v>
      </c>
      <c r="AGG5" t="str">
        <f t="shared" ref="AGG5" si="855">"'"&amp;AGG4&amp;"', "</f>
        <v xml:space="preserve">'WUDSHO', </v>
      </c>
      <c r="AGH5" t="str">
        <f>"'"&amp;AGH4&amp;"']"</f>
        <v>'WUPSHO']</v>
      </c>
    </row>
    <row r="6" spans="2:866" x14ac:dyDescent="0.25">
      <c r="B6" t="s">
        <v>222</v>
      </c>
      <c r="C6" t="s">
        <v>6933</v>
      </c>
      <c r="E6" t="s">
        <v>89</v>
      </c>
      <c r="F6" t="s">
        <v>6932</v>
      </c>
      <c r="G6" t="str">
        <f t="shared" si="0"/>
        <v>'ALLLCBW027SBOG' : 'SUM',</v>
      </c>
    </row>
    <row r="7" spans="2:866" x14ac:dyDescent="0.25">
      <c r="B7" t="s">
        <v>396</v>
      </c>
      <c r="C7" t="s">
        <v>6932</v>
      </c>
      <c r="E7" t="s">
        <v>92</v>
      </c>
      <c r="F7" t="s">
        <v>6932</v>
      </c>
      <c r="G7" t="str">
        <f t="shared" si="0"/>
        <v>'ALLSCBW027SBOG' : 'SUM',</v>
      </c>
      <c r="J7" t="str">
        <f>_xlfn.CONCAT(J3:CK3)</f>
        <v>'AVERAGE' : ['ANFCI', 'BUSAPPWNSAUSYY', 'CBUSAPPWNSAUSYY', 'FF', 'GASALLCOVW', 'GASALLREFW', 'GASALLW', 'GASDESLSW', 'GASDESW', 'GASMIDCOVW', 'GASMIDREFW', 'GASMIDW', 'GASPRMCOVW', 'GASPRMREFW', 'GASPRMW', 'GASREGCOVW', 'GASREGREFW', 'GASREGW', 'HBUSAPPWNSAUSYY', 'IURSA', 'LTGS', 'MORTGAGE15SW', 'MORTGAGE30US', 'MORTGAGE5US', 'MORTMRGN5US', 'MORTPTS15US', 'MORTPTS30US', 'MORTPTS5US', 'NFCI', 'NFCICREDIT', 'NFCILEVERAGE', 'NFCINONFINLEVERAGE', 'NFCIRISK', 'STLFSI2', 'WAAA', 'WBAA', 'WBUSAPPWNSAUSYY', 'WCOILBRENTEU', 'WCOILWTICO', 'WCPF1M', 'WCPF2M', 'WCPF3M', 'WCPN1M', 'WCPN2M', 'WCPN3M', 'WDFUELLA', 'WDFUELNYH', 'WDFUELUSGULF', 'WEI', 'WFII10', 'WFII20', 'WFII30', 'WFII5', 'WFII7', 'WGASNYH', 'WGASUSGULF', 'WGS10YR', 'WGS1MO', 'WGS1YR', 'WGS20YR', 'WGS2YR', 'WGS30YR', 'WGS3MO', 'WGS3YR', 'WGS5YR', 'WGS6MO', 'WGS7YR', 'WHHNGSP', 'WHOILNYH', 'WJFUELUSGULF', 'WLTIIT', 'WPCREDIT', 'WPRIME', 'WPROPANEMBTX', 'WRGASLA', 'WTB1YR', 'WTB3MS', 'WTB4WK', 'WTB6MS'],</v>
      </c>
    </row>
    <row r="8" spans="2:866" x14ac:dyDescent="0.25">
      <c r="B8" t="s">
        <v>34</v>
      </c>
      <c r="C8" t="s">
        <v>6932</v>
      </c>
      <c r="E8" t="s">
        <v>93</v>
      </c>
      <c r="F8" t="s">
        <v>6933</v>
      </c>
      <c r="G8" t="str">
        <f t="shared" si="0"/>
        <v>'ANFCI' : 'AVERAGE',</v>
      </c>
      <c r="J8" t="str">
        <f>_xlfn.CONCAT(J5:AGH5)</f>
        <v>'SUM' : ['ABCOMP', 'ALLACBW027SBOG', 'ALLDCBW027SBOG', 'ALLFRIW027SBOG', 'ALLLCBW027SBOG', 'ALLSCBW027SBOG', 'AOCACBW027SBOG', 'AOCDCBW027SBOG', 'AOCFRIW027SBOG', 'AOCLCBW027SBOG', 'AOCSCBW027SBOG', 'AOLACBW027SBOG', 'AOLDCBW027SBOG', 'AOLFRIW027SBOG', 'AOLLCBW027SBOG', 'AOLSCBW027SBOG', 'BC0DCBW027SBOG', 'BC0FRIW027SBOG', 'BC0LCBW027SBOG', 'BC0SCBW027SBOG', 'BUSAPPWNSAUS', 'CACP', 'CAOCARC', 'CAOCASFDICS04151934', 'CAOCASFDICSP', 'CARACBW027SBOG', 'CARDCBW027SBOG', 'CARFRIW027SBOG', 'CARLCBW027SBOG', 'CARSCBW027SBOG', 'CASACBW027SBOG', 'CASDCBW027SBOG', 'CASFRIW027SBOG', 'CASLCBW027SBOG', 'CASS13B', 'CASS7', 'CASSCBW027SBOG', 'CASSNS', 'CASTOTS', 'CATOTCA', 'CBUSAPPWNSAUS', 'CC4WSA', 'CCLACBW027SBOG', 'CCLDCBW027SBOG', 'CCLFRIW027SBOG', 'CCLLCBW027SBOG', 'CCLSCBW027SBOG', 'CCSA', 'CIBOARDNSA', 'CILDCBW027SBOG', 'CILFRIW027SBOG', 'CILSCBW027SBOG', 'CLDACBW027SBOG', 'CLDDCBW027SBOG', 'CLDFRIW027SBOG', 'CLDLCBW027SBOG', 'CLDSCBW027SBOG', 'CLSACBW027SBOG', 'CLSDCBW027SBOG', 'CLSFRIW027SBOG', 'CLSLCBW027SBOG', 'CLSSCBW027SBOG', 'COMPAPER', 'COMPOUT', 'COVEMP', 'CREACBW027SBOG', 'CREDCBW027SBOG', 'CREFRIW027SBOG', 'CRELCBW027SBOG', 'CRESCBW027SBOG', 'CRLACBW027SBOG', 'CRLDCBW027SBOG', 'CRLFRIW027SBOG', 'CRLLCBW027SBOG', 'CRLSCBW027SBOG', 'DFINCP', 'DNFINCP', 'DPSACBW027SBOG', 'DPSDCBW027SBOG', 'DPSFRIW027SBOG', 'DPSLCBW027SBOG', 'DPSSCBW027SBOG', 'DTBSPCKANYRENDWW', 'DTBSPCKCT1NWW', 'DTBSPCKCT1NYRENDWW', 'DTBSPCKCT2NWW', 'DTBSPCKCT2NYRENDWW', 'DTBSPCKFDBNWW', 'DTBSPCKFDNNWW', 'DTBSPCKFDONWW', 'DTBSPCKFDUNWW', 'DTBSPCKFFBNWW', 'DTBSPCKFFONWW', 'DTBSPCKFOWW', 'DTBSPCKNOWW', 'DTBSPCKNYRENDWW', 'DTBSPCKPLANWW', 'DTBSPCKPLFNWW', 'DTBSPCKPLNNWW', 'DTBSPCKPLONWW', 'DTBSPCKPTANWW', 'DTBSPCKPTFNWW', 'DTBSPCKPTNNWW', 'DTBSPCKPTONWW', 'FEDD10Y', 'FEDD15', 'FEDD1690', 'FEDD1T5', 'FEDD5T10', 'FEDD911Y', 'FEDDT', 'FFINCP', 'FINCP', 'FNFINCP', 'H41RESH4ENWW', 'H41RESH4EXAWNWW', 'H41RESH4EXAWXCH1NWW', 'H41RESH4EXAWXCH52NWW', 'H41RESH4EXCH1NWW', 'H41RESH4EXCH52NWW', 'H41RESPPAABHANWW', 'H41RESPPAABHCNWW', 'H41RESPPAABNWW', 'H41RESPPAABXAWNWW', 'H41RESPPAABXAWXCH1NWW', 'H41RESPPAABXAWXCH52NWW', 'H41RESPPAABXCH1NWW', 'H41RESPPAABXCH52NWW', 'H41RESPPAAC2HANWW', 'H41RESPPAAC2HCNWW', 'H41RESPPAAC2HNWW', 'H41RESPPAAC2HXAWNWW', 'H41RESPPAAC2HXAWXCH1NWW', 'H41RESPPAAC2HXAWXCH52NWW', 'H41RESPPAAC2HXCH1NWW', 'H41RESPPAAC2HXCH52NWW', 'H41RESPPAAC2MBD15NWW', 'H41RESPPAAC2MBD16T90NWW', 'H41RESPPAAC2MBNWW', 'H41RESPPAAC2MBY01NWW', 'H41RESPPAADHANWW', 'H41RESPPAADHCNWW', 'H41RESPPAADHNWW', 'H41RESPPAADHUD15NWW', 'H41RESPPAADHUD16T90NWW', 'H41RESPPAADHUNWW', 'H41RESPPAADHUY01NWW', 'H41RESPPAADHUY01T05NWW', 'H41RESPPAADHXAWNWW', 'H41RESPPAADHXAWXCH1NWW', 'H41RESPPAADHXAWXCH52NWW', 'H41RESPPAADHXCH1NWW', 'H41RESPPAADHXCH52NWW', 'H41RESPPAAEHANWW', 'H41RESPPAAEHCNWW', 'H41RESPPAAELD15NWW', 'H41RESPPAAELD16T90NWW', 'H41RESPPAAELNWW', 'H41RESPPAAELY01NWW', 'H41RESPPAAELY01T05NWW', 'H41RESPPAAENWW', 'H41RESPPAAEXAWNWW', 'H41RESPPAAEXAWXCH1NWW', 'H41RESPPAAEXAWXCH52NWW', 'H41RESPPAAEXCH1NWW', 'H41RESPPAAEXCH52NWW', 'H41RESPPAATAL2HANWW', 'H41RESPPAATAL2HCNWW', 'H41RESPPAATAL2HNWW', 'H41RESPPAATAL2HXAWNWW', 'H41RESPPAATAL2HXAWXCH1NWW', 'H41RESPPAATAL2HXCH1NWW', 'H41RESPPAATAL2HXCH52NWW', 'H41RESPPAATAL2LD15NWW', 'H41RESPPAATAL2LD16T90NWW', 'H41RESPPAATAL2LNWW', 'H41RESPPAATAL2LY01NWW', 'H41RESPPAATAL2LY01T05NWW', 'H41RESPPAENWW', 'H41RESPPALDBNWW', 'H41RESPPALDBXAWNWW', 'H41RESPPALDBXAWXCH1NWW', 'H41RESPPALDBXAWXCH52NWW', 'H41RESPPALDHNWW', 'H41RESPPALDHXAWNWW', 'H41RESPPALDHXAWXCH1NWW', 'H41RESPPALDHXAWXCH52NWW', 'H41RESPPALDJNWW', 'H41RESPPALDJXAWNWW', 'H41RESPPALDJXAWXCH1NWW', 'H41RESPPALDJXAWXCH52NWW', 'H41RESPPALDOBNWW', 'H41RESPPALDOC2NWW', 'H41RESPPALDODNWW', 'H41RESPPALDOENWW', 'H41RESPPALDOTAL2NWW', 'H41RESPPALGASMRNWW', 'H41RESPPALGASMSNWW', 'H41RESPPALGTRFNWW', 'H41RESPPALGTRFXAWNWW', 'H41RESPPALGTRFXAWXCH1NWW', 'H41RESPPALGTRFXAWXCH52NWW', 'H41RESPPALGTRONWW', 'H41RESPPALGTROXAWNWW', 'H41RESPPALGTROXAWXCH1NWW', 'H41RESPPALGTROXAWXCH52NWW', 'H41RESPPARNWW', 'H41RESPPLLDENWW', 'H41RESPPLLENWW', 'H8B3053NCBA', 'H8B3053NDMA', 'H8B3053NFRA', 'H8B3053NLGA', 'H8B3053NSMA', 'H8B3092NCBA', 'H8B3092NDMA', 'H8B3092NFRA', 'H8B3092NLGA', 'H8B3092NSMA', 'H8B3094NCBA', 'H8B3094NDMA', 'H8B3094NFRA', 'H8B3094NLGA', 'H8B3094NSMA', 'H8B3095NCBA', 'H8B3095NDMA', 'H8B3095NFRA', 'H8B3095NLGA', 'H8B3095NSMA', 'HBUSAPPWNSAUS', 'HMRESPPMAIXNWW', 'HMRESPPMAXNWW', 'HMRESPPMLLCXNWW', 'HMRESPPMLLDOXNWW', 'HMRESPPMLLDXNWW', 'HMRESPPMLLXNWW', 'IC4WSA', 'ICSA', 'LCBACBW027SBOG', 'LCBDCBW027SBOG', 'LCBFRIW027SBOG', 'LCBLCBW027SBOG', 'LCBSCBW027SBOG', 'LDDFRB', 'LDDNMBSDNMB', 'LDFBFOA', 'LDGUST', 'LDMB', 'LDOD', 'LDODHDI', 'LDSDMB', 'LDTDHDI', 'LDTOTD', 'LDUSTSA', 'LLBDCBW027SBOG', 'LLBFRIW027SBOG', 'LLBLCBW027SBOG', 'LLBSCBW027SBOG', 'LNCFRBNC', 'LNCFRNC', 'LNFACBW027SBOG', 'LNFDCBW027SBOG', 'LNFFRIW027SBOG', 'LNFLCBW027SBOG', 'LNFSCBW027SBOG', 'LOLAOL', 'LOLDOFRB', 'LOLGFT', 'LOLRPA', 'LTDACBW027SBOG', 'LTDDCBW027SBOG', 'LTDFRIW027SBOG', 'LTDLCBW027SBOG', 'LTDSCBW027SBOG', 'LTOTL', 'MBBOPMKAR', 'MBS10Y', 'MBS15', 'MBS1690', 'MBS1T5', 'MBS5T10', 'MBS911Y', 'MCONLIAPFC', 'MCONLIBPFC', 'MDLNWM', 'MINLOCMILA', 'MRAATAAR', 'MRAGGCTGGCLIB', 'NDFACBW027SBOG', 'NDFDCBW027SBOG', 'NDFFRIW027SBOG', 'NDFLCBW027SBOG', 'NDFSCBW027SBOG', 'NFINCP', 'NUGACBW027SBOG', 'NUGDCBW027SBOG', 'NUGFRIW027SBOG', 'NUGLCBW027SBOG', 'NUGSCBW027SBOG', 'OCLACBW027SBOG', 'OCLDCBW027SBOG', 'OCLFRIW027SBOG', 'OCLLCBW027SBOG', 'OCLSCBW027SBOG', 'ODSACBW027SBOG', 'ODSDCBW027SBOG', 'ODSFRIW027SBOG', 'ODSLCBW027SBOG', 'ODSSCBW027SBOG', 'OLNACBW027SBOG', 'OLNDCBW027SBOG', 'OLNFRIW027SBOG', 'OLNLCBW027SBOG', 'OLNSCBW027SBOG', 'OMBACBW027SBOG', 'OMBDCBW027SBOG', 'OMBFRIW027SBOG', 'OMBLCBW027SBOG', 'OMBSCBW027SBOG', 'ONMACBW027SBOG', 'ONMDCBW027SBOG', 'ONMFRIW027SBOG', 'ONMLCBW027SBOG', 'ONMSCBW027SBOG', 'OSEACBW027SBOG', 'OSEDCBW027SBOG', 'OSEFRIW027SBOG', 'OSELCBW027SBOG', 'OSESCBW027SBOG', 'OTHCOMPN', 'OTHL15', 'OTHL1690', 'OTHL1T5', 'OTHL5T10', 'OTHL91T1Y', 'RAAAAPABO', 'RAAHURA', 'RAATA', 'RABBOM', 'RABDL10D', 'RABDL30D', 'RABDL60D', 'RABDL90D', 'RABDLNS', 'RABDLO90D', 'RABDOB', 'RABDSGWOL', 'RABDTBD', 'RABP', 'RACBLS', 'RADDB', 'RADFFB', 'RADFOFRB', 'RADRCA', 'RAFAOBO', 'RAFAOHURA', 'RAFAONS', 'RAFAOTFAO', 'RAFCDA', 'RAFDICS', 'RAFLG', 'RAFRNNA', 'RAGGCGCA', 'RAGGCGCC', 'RAGGCGFA', 'RAGGCGFRA', 'RAGGCGRF', 'RAGGCGSF', 'RAGGCHEFRN', 'RAGGCTGFR', 'RAGGCTGGC', 'RAGSHURA', 'RAGSOCID', 'RAGSONBI', 'RAGSONBN', 'RAGSOSTC', 'RAGSOTBO', 'RAGSOUSB', 'RAGSOUSCID1PA', 'RAGSOUSCIDO', 'RAGSOUSTB', 'RAGSOUSTN', 'RAGSOUSTSIC', 'RAGSOUSVN', 'RAGSTUSTS', 'RAGTCFFB', 'RAIAIL', 'RAIMWOEA', 'RAIPGRNPCPFF', 'RAIPGRNPML1', 'RAIPGRNPML2', 'RAIPGRNPML3', 'RAIPGRNPTALF', 'RAIPGRPH', 'RALACBW027SBOG', 'RALDCBW027SBOG', 'RALFRIW027SBOG', 'RALGCB', 'RALLCBW027SBOG', 'RALSCBW027SBOG', 'RALTSCCRO', 'RAMBS', 'RANRC', 'RAOE', 'RAOR', 'RAOS', 'RARFFRBN', 'RATAC', 'RATBOH', 'RATDGD', 'RATEATIESTBS', 'RATPRA', 'RATR', 'RATSHO', 'RAUDSHO', 'RAUICIP', 'RAUPSHO', 'RELACBW027SBOG', 'RELDCBW027SBOG', 'RELFRIW027SBOG', 'RELLCBW027SBOG', 'RELSCBW027SBOG', 'REP15', 'REP1690', 'RESH4AOXAWXCH1NWW', 'RESH4AOXAWXCH52NWW', 'RESH4AXAWXCH1NWW', 'RESH4AXAWXCH52NWW', 'RESH4DOFXAWXCH1NWW', 'RESH4DOFXAWXCH52NWW', 'RESH4DOTXAWXCH1NWW', 'RESH4DOTXAWXCH52NWW', 'RESH4DOXAWXCH1NWW', 'RESH4DOXAWXCH52NWW', 'RESH4DXAWXCH1NWW', 'RESH4DXAWXCH52NWW', 'RESH4FAXAWXCH1NWW', 'RESH4FAXAWXCH52NWW', 'RESH4FGXAWXCH1NWW', 'RESH4FGXAWXCH52NWW', 'RESH4FOXAWXCH1NWW', 'RESH4FOXAWXCH52NWW', 'RESH4FXAWXCH1NWW', 'RESH4FXAWXCH52NWW', 'RESH4MFNWW', 'RESH4RXAWXCH1NWW', 'RESH4RXAWXCH52NWW', 'RESH4SCFXAWXCH1NWW', 'RESH4SCFXAWXCH52NWW', 'RESH4SCSXAWXCH1NWW', 'RESH4SCSXAWXCH52NWW', 'RESH4SCSXCH1NWW', 'RESH4SCSXCH52NWW', 'RESH4SCXAWXCH1NWW', 'RESH4SCXAWXCH52NWW', 'RESH4SOXAWXCH1NWW', 'RESH4SOXAWXCH52NWW', 'RESH4SXAWXCH1NWW', 'RESH4SXAWXCH52NWW', 'RESPPAAML1LINWW', 'RESPPAAML1LPNWW', 'RESPPAAML2LINWW', 'RESPPAAML2LPNWW', 'RESPPAAML3LINWW', 'RESPPAAML3LPNWW', 'RESPPAATAL2HXAWXCH52NWW', 'RESPPACXCH1NWW', 'RESPPACXCH52NWW', 'RESPPAGXCH1NWW', 'RESPPAGXCH52NWW', 'RESPPAINWW', 'RESPPALDCXAWXCH1NWW', 'RESPPALDCXAWXCH52NWW', 'RESPPALDPXAWXCH1NWW', 'RESPPALDPXAWXCH52NWW', 'RESPPALDQXAWXCH1NWW', 'RESPPALDQXAWXCH52NWW', 'RESPPALDSXAWXCH1NWW', 'RESPPALDSXAWXCH52NWW', 'RESPPALDTXAWXCH1NWW', 'RESPPALDTXAWXCH52NWW', 'RESPPALDVNWW', 'RESPPALDXAWNWW', 'RESPPALDXAWXCH1NWW', 'RESPPALDXAWXCH52NWW', 'RESPPALDXCH1NWW', 'RESPPALDXCH52NWW', 'RESPPALGAMD15XCH1NWW', 'RESPPALGAMD16T90XCH1NWW', 'RESPPALGAMXCH1NWW', 'RESPPALGAMY01T05XCH1NWW', 'RESPPALGAMY01XCH1NWW', 'RESPPALGAMY05T10XCH1NWW', 'RESPPALGAMY10PXCH1NWW', 'RESPPALGAOXAWXCH1NWW', 'RESPPALGAOXAWXCH52NWW', 'RESPPALGAOXCH1NWW', 'RESPPALGAOXCH52NWW', 'RESPPALGASMCBNWW', 'RESPPALGASMCSNWW', 'RESPPALGASMENWW', 'RESPPALGASMOD15XCH1NWW', 'RESPPALGASMOD16T90XCH1NWW', 'RESPPALGASMOXAWXCH1NWW', 'RESPPALGASMOXAWXCH52NWW', 'RESPPALGASMOXCH1NWW', 'RESPPALGASMOXCH52NWW', 'RESPPALGASMOY01T05XCH1NWW', 'RESPPALGASMOY01XCH1NWW', 'RESPPALGASMOY05T10XCH1NWW', 'RESPPALGASMOY10PXCH1NWW', 'RESPPALGTRXAWXCH1NWW', 'RESPPALGTRXAWXCH52NWW', 'RESPPALGTRXCH1NWW', 'RESPPALGTRXCH52NWW', 'RESPPALGUMD15XCH1NWW', 'RESPPALGUMD16T90XCH1NWW', 'RESPPALGUMXCH1NWW', 'RESPPALGUMY01T05XCH1NWW', 'RESPPALGUMY01XCH1NWW', 'RESPPALGUMY05T10XCH1NWW', 'RESPPALGUMY10PXCH1NWW', 'RESPPALGUOBXAWXCH1NWW', 'RESPPALGUOBXAWXCH52NWW', 'RESPPALGUOBXCH1NWW', 'RESPPALGUOBXCH52NWW', 'RESPPALGUOMCXAWXCH1NWW', 'RESPPALGUOMCXAWXCH52NWW', 'RESPPALGUOMCXCH1NWW', 'RESPPALGUOMCXCH52NWW', 'RESPPALGUOMIXAWXCH1NWW', 'RESPPALGUOMIXAWXCH52NWW', 'RESPPALGUOMIXCH1NWW', 'RESPPALGUOMIXCH52NWW', 'RESPPALGUOMNXAWXCH1NWW', 'RESPPALGUOMNXAWXCH52NWW', 'RESPPALGUOMNXCH1NWW', 'RESPPALGUOMNXCH52NWW', 'RESPPALGUONNWW', 'RESPPALGUOXAWXCH1NWW', 'RESPPALGUOXAWXCH52NWW', 'RESPPALGUOXCH1NWW', 'RESPPALGUOXCH52NWW', 'RESPPALGXAWXCH1NWW', 'RESPPALGXAWXCH52NWW', 'RESPPALGXCH1NWW', 'RESPPALGXCH52NWW', 'RESPPALSDXAWNWW', 'RESPPALSDXAWXCH1NWW', 'RESPPALSDXAWXCH52NWW', 'RESPPALSDXCH1NWW', 'RESPPALSDXCH52NWW', 'RESPPALSPXAWNWW', 'RESPPALSPXAWXCH1NWW', 'RESPPALSPXAWXCH52NWW', 'RESPPALSPXCH1NWW', 'RESPPALSPXCH52NWW', 'RESPPALXCH1NWW', 'RESPPALXCH52NWW', 'RESPPANNWW', 'RESPPANWW', 'RESPPAOFXAWNWW', 'RESPPAOFXAWXCH1NWW', 'RESPPAOFXAWXCH52NWW', 'RESPPAOFXCH1NWW', 'RESPPAOFXCH52NWW', 'RESPPAOXCH1NWW', 'RESPPAOXCH52NWW', 'RESPPAPXCH1NWW', 'RESPPAPXCH52NWW', 'RESPPASXAWXCH1NWW', 'RESPPASXAWXCH52NWW', 'RESPPASXCH1NWW', 'RESPPASXCH52NWW', 'RESPPLAML1LTNWW', 'RESPPLAML2LTNWW', 'RESPPLAML3LTNWW', 'RESPPLCPXCH1NWW', 'RESPPLCPXCH52NWW', 'RESPPLCSXCH1NWW', 'RESPPLCSXCH52NWW', 'RESPPLCUXCH1NWW', 'RESPPLCUXCH52NWW', 'RESPPLCXCH1NWW', 'RESPPLCXCH52NWW', 'RESPPLLBXAWXCH1NWW', 'RESPPLLBXAWXCH52NWW', 'RESPPLLCNWW', 'RESPPLLDAXAWXCH1NWW', 'RESPPLLDAXAWXCH52NWW', 'RESPPLLDAXCH1NWW', 'RESPPLLDAXCH52NWW', 'RESPPLLDDXCH1NWW', 'RESPPLLDDXCH52NWW', 'RESPPLLDFXAWXCH1NWW', 'RESPPLLDFXAWXCH52NWW', 'RESPPLLDFXCH1NWW', 'RESPPLLDFXCH52NWW', 'RESPPLLDNWW', 'RESPPLLDOXAWXCH1NWW', 'RESPPLLDOXAWXCH52NWW', 'RESPPLLDOXCH1NWW', 'RESPPLLDOXCH52NWW', 'RESPPLLDTXAWXCH1NWW', 'RESPPLLDTXAWXCH52NWW', 'RESPPLLDTXCH1NWW', 'RESPPLLDTXCH52NWW', 'RESPPLLNHNWW', 'RESPPLLNOCNWW', 'RESPPLLNONNWW', 'RESPPLLNONWW', 'RESPPLLNWW', 'RESPPLLNXCH1NWW', 'RESPPLLNXCH52NWW', 'RESPPLLOONWW', 'RESPPLLOPNWW', 'RESPPLLOXCH1NWW', 'RESPPLLOXCH52NWW', 'RESPPLLRDXAWXCH1NWW', 'RESPPLLRDXAWXCH52NWW', 'RESPPLLRFXAWXCH1NWW', 'RESPPLLRFXAWXCH52NWW', 'RESPPLLRXAWXCH1NWW', 'RESPPLLRXAWXCH52NWW', 'RESPPLLRXCH1NWW', 'RESPPLLRXCH52NWW', 'RESPPLNWW', 'RESPPMAIXCH1NWW', 'RESPPMAIXCH52NWW', 'RESPPMAXCH1NWW', 'RESPPMAXCH52NWW', 'RESPPMLLCXCH1NWW', 'RESPPMLLCXCH52NWW', 'RESPPMLLDONWW', 'RESPPMLLDXCH1NWW', 'RESPPMLLDXCH52NWW', 'RESPPMLLXCH1NWW', 'RESPPMLLXCH52NWW', 'RESPPNGNWW', 'RESPPNNWW', 'RESPPNONWW', 'RESPPNSNWW', 'RESPPNTEPNWW', 'RESPPNTEPPNWW', 'RESPPNTNWW', 'RESTBCXAWXCH1NWW', 'RESTBCXAWXCH52NWW', 'RESTBHTXAWXCH1NWW', 'RESTBHTXAWXCH52NWW', 'RESTBMGXAWXCH1NWW', 'RESTBMGXAWXCH52NWW', 'RESTBMTXAWXCH1NWW', 'RESTBMTXAWXCH52NWW', 'RHEACBW027SBOG', 'RHEDCBW027SBOG', 'RHEFRIW027SBOG', 'RHELCBW027SBOG', 'RHESCBW027SBOG', 'RREACBW027SBOG', 'RREDCBW027SBOG', 'RREFRIW027SBOG', 'RRELCBW027SBOG', 'RREP15', 'RREP1690', 'RRESCBW027SBOG', 'SBCACBW027SBOG', 'SBCDCBW027SBOG', 'SBCFRIW027SBOG', 'SBCLCBW027SBOG', 'SBCSCBW027SBOG', 'SBFACBW027SBOG', 'SBFDCBW027SBOG', 'SBFFRIW027SBOG', 'SBFLCBW027SBOG', 'SBFSCBW027SBOG', 'SMPACBW027SBOG', 'SMPDCBW027SBOG', 'SMPFRIW027SBOG', 'SMPLCBW027SBOG', 'SMPSCBW027SBOG', 'SNFACBW027SBOG', 'SNFDCBW027SBOG', 'SNFFRIW027SBOG', 'SNFLCBW027SBOG', 'SNFSCBW027SBOG', 'SWP10Y', 'SWP15', 'SWP1690', 'SWP1T5', 'SWP5T10', 'SWP911Y', 'SWPT', 'TAMACBW027SBOG', 'TAMDCBW027SBOG', 'TAMFRIW027SBOG', 'TAMLCBW027SBOG', 'TAMSCBW027SBOG', 'TASACBW027SBOG', 'TASDCBW027SBOG', 'TASFRIW027SBOG', 'TASLCBW027SBOG', 'TASSCBW027SBOG', 'TERM15', 'TERM1690', 'TERM911Y', 'TERMT', 'TLAACBW027SBOG', 'TLADCBW027SBOG', 'TLAFRIW027SBOG', 'TLALCBW027SBOG', 'TLASCBW027SBOG', 'TLBACBW027SBOG', 'TLBDCBW027SBOG', 'TLBFRIW027SBOG', 'TLBLCBW027SBOG', 'TLBSCBW027SBOG', 'TMBACBW027SBOG', 'TMBDCBW027SBOG', 'TMBFRIW027SBOG', 'TMBLCBW027SBOG', 'TMBSCBW027SBOG', 'TNMACBW027SBOG', 'TNMDCBW027SBOG', 'TNMFRIW027SBOG', 'TNMLCBW027SBOG', 'TNMSCBW027SBOG', 'TOTBKCR', 'TOTBORR', 'TOTCI', 'TOTLCA', 'TOTLL', 'TOTRA', 'TREAS10Y', 'TREAS15', 'TREAS1590', 'TREAS1T5', 'TREAS5T10', 'TREAS911Y', 'TREAST', 'WABPL', 'WACL', 'WALCL', 'WALL', 'WAOAL', 'WBUSAPPWNSAUS', 'WCBLSA', 'WCICL', 'WCPCA', 'WCPIL', 'WCSL', 'WCTCL', 'WCURCIR', 'WCURRNS', 'WDDNS', 'WDFOA', 'WDFOL', 'WDSFAL', 'WDTGAL', 'WFASEC1', 'WFASECL1', 'WFCDA', 'WFEDSEC', 'WGCAL', 'WLAD', 'WLCFLL', 'WLCFLPCL', 'WLCFLSCL', 'WLCFLSECL', 'WLCFOCEL', 'WLDACL', 'WLDACLC', 'WLDECL', 'WLDLCL', 'WLFN', 'WLOCL', 'WLODL', 'WLODLL', 'WLRRAA', 'WLRRAFOIAL', 'WLRRAL', 'WLRRAOL', 'WLTDHDIA', 'WLTEC', 'WLTLECL', 'WM1NS', 'WM2NS', 'WMBSEC', 'WMTSEC1', 'WMTSECL1', 'WOCE', 'WOFDRBORBA', 'WOFDRBORBL', 'WOFDRBTHA', 'WOFDRBTHL', 'WOFRAL', 'WOFSRBFA', 'WOFSRBFL', 'WOFSRBGSA', 'WOFSRBGSL', 'WOFSRBRBC', 'WOLCL', 'WORAL', 'WOSDRA', 'WOSDRL', 'WOTHAST', 'WOTHLB', 'WOTHLIAB', 'WPC', 'WPCL', 'WPCLC', 'WRBWFRBL', 'WREPO', 'WREPODEL', 'WREPOFOR', 'WRESBAL', 'WRESCRT', 'WRMFNS', 'WSB', 'WSC', 'WSDEAL', 'WSDEALL', 'WSDFDSA', 'WSDFDSL', 'WSDONT', 'WSDONTL', 'WSDTREAA', 'WSDTREAL', 'WSECOUT', 'WSEFINO', 'WSEFINOL', 'WSEFINT1', 'WSEFINTL1', 'WSHOBA', 'WSHOBL', 'WSHOFADSL', 'WSHOICA', 'WSHOICL', 'WSHOMCB', 'WSHONBIIA', 'WSHONBIIL', 'WSHONBNA', 'WSHONBNL', 'WSHOSHO', 'WSHOTSA', 'WSHOTSL', 'WSMTMNS', 'WSRLL', 'WTCOA', 'WTCOL', 'WTFORBAFA', 'WTFORBAFL', 'WTFSRFA', 'WTFSRFL', 'WTREGEN', 'WUDSHO', 'WUPSHO']</v>
      </c>
    </row>
    <row r="9" spans="2:866" x14ac:dyDescent="0.25">
      <c r="B9" t="s">
        <v>65</v>
      </c>
      <c r="C9" t="s">
        <v>6933</v>
      </c>
      <c r="E9" t="s">
        <v>102</v>
      </c>
      <c r="F9" t="s">
        <v>6932</v>
      </c>
      <c r="G9" t="str">
        <f t="shared" si="0"/>
        <v>'AOCACBW027SBOG' : 'SUM',</v>
      </c>
    </row>
    <row r="10" spans="2:866" x14ac:dyDescent="0.25">
      <c r="B10" t="s">
        <v>2192</v>
      </c>
      <c r="C10" t="s">
        <v>6933</v>
      </c>
      <c r="E10" t="s">
        <v>105</v>
      </c>
      <c r="F10" t="s">
        <v>6932</v>
      </c>
      <c r="G10" t="str">
        <f t="shared" si="0"/>
        <v>'AOCDCBW027SBOG' : 'SUM',</v>
      </c>
    </row>
    <row r="11" spans="2:866" x14ac:dyDescent="0.25">
      <c r="B11" t="s">
        <v>6175</v>
      </c>
      <c r="C11" t="s">
        <v>6933</v>
      </c>
      <c r="E11" t="s">
        <v>108</v>
      </c>
      <c r="F11" t="s">
        <v>6932</v>
      </c>
      <c r="G11" t="str">
        <f t="shared" si="0"/>
        <v>'AOCFRIW027SBOG' : 'SUM',</v>
      </c>
    </row>
    <row r="12" spans="2:866" x14ac:dyDescent="0.25">
      <c r="B12" t="s">
        <v>6317</v>
      </c>
      <c r="C12" t="s">
        <v>6933</v>
      </c>
      <c r="E12" t="s">
        <v>111</v>
      </c>
      <c r="F12" t="s">
        <v>6932</v>
      </c>
      <c r="G12" t="str">
        <f t="shared" si="0"/>
        <v>'AOCLCBW027SBOG' : 'SUM',</v>
      </c>
    </row>
    <row r="13" spans="2:866" x14ac:dyDescent="0.25">
      <c r="E13" t="s">
        <v>114</v>
      </c>
      <c r="F13" t="s">
        <v>6932</v>
      </c>
      <c r="G13" t="str">
        <f t="shared" si="0"/>
        <v>'AOCSCBW027SBOG' : 'SUM',</v>
      </c>
    </row>
    <row r="14" spans="2:866" x14ac:dyDescent="0.25">
      <c r="E14" t="s">
        <v>117</v>
      </c>
      <c r="F14" t="s">
        <v>6932</v>
      </c>
      <c r="G14" t="str">
        <f t="shared" si="0"/>
        <v>'AOLACBW027SBOG' : 'SUM',</v>
      </c>
    </row>
    <row r="15" spans="2:866" x14ac:dyDescent="0.25">
      <c r="E15" t="s">
        <v>121</v>
      </c>
      <c r="F15" t="s">
        <v>6932</v>
      </c>
      <c r="G15" t="str">
        <f t="shared" si="0"/>
        <v>'AOLDCBW027SBOG' : 'SUM',</v>
      </c>
    </row>
    <row r="16" spans="2:866" x14ac:dyDescent="0.25">
      <c r="E16" t="s">
        <v>124</v>
      </c>
      <c r="F16" t="s">
        <v>6932</v>
      </c>
      <c r="G16" t="str">
        <f t="shared" si="0"/>
        <v>'AOLFRIW027SBOG' : 'SUM',</v>
      </c>
    </row>
    <row r="17" spans="5:7" x14ac:dyDescent="0.25">
      <c r="E17" t="s">
        <v>127</v>
      </c>
      <c r="F17" t="s">
        <v>6932</v>
      </c>
      <c r="G17" t="str">
        <f t="shared" si="0"/>
        <v>'AOLLCBW027SBOG' : 'SUM',</v>
      </c>
    </row>
    <row r="18" spans="5:7" x14ac:dyDescent="0.25">
      <c r="E18" t="s">
        <v>130</v>
      </c>
      <c r="F18" t="s">
        <v>6932</v>
      </c>
      <c r="G18" t="str">
        <f t="shared" si="0"/>
        <v>'AOLSCBW027SBOG' : 'SUM',</v>
      </c>
    </row>
    <row r="19" spans="5:7" x14ac:dyDescent="0.25">
      <c r="E19" t="s">
        <v>169</v>
      </c>
      <c r="F19" t="s">
        <v>6932</v>
      </c>
      <c r="G19" t="str">
        <f t="shared" si="0"/>
        <v>'BC0DCBW027SBOG' : 'SUM',</v>
      </c>
    </row>
    <row r="20" spans="5:7" x14ac:dyDescent="0.25">
      <c r="E20" t="s">
        <v>172</v>
      </c>
      <c r="F20" t="s">
        <v>6932</v>
      </c>
      <c r="G20" t="str">
        <f t="shared" si="0"/>
        <v>'BC0FRIW027SBOG' : 'SUM',</v>
      </c>
    </row>
    <row r="21" spans="5:7" x14ac:dyDescent="0.25">
      <c r="E21" t="s">
        <v>175</v>
      </c>
      <c r="F21" t="s">
        <v>6932</v>
      </c>
      <c r="G21" t="str">
        <f t="shared" si="0"/>
        <v>'BC0LCBW027SBOG' : 'SUM',</v>
      </c>
    </row>
    <row r="22" spans="5:7" x14ac:dyDescent="0.25">
      <c r="E22" t="s">
        <v>178</v>
      </c>
      <c r="F22" t="s">
        <v>6932</v>
      </c>
      <c r="G22" t="str">
        <f t="shared" si="0"/>
        <v>'BC0SCBW027SBOG' : 'SUM',</v>
      </c>
    </row>
    <row r="23" spans="5:7" x14ac:dyDescent="0.25">
      <c r="E23" t="s">
        <v>362</v>
      </c>
      <c r="F23" t="s">
        <v>6932</v>
      </c>
      <c r="G23" t="str">
        <f t="shared" si="0"/>
        <v>'BUSAPPWNSAUS' : 'SUM',</v>
      </c>
    </row>
    <row r="24" spans="5:7" x14ac:dyDescent="0.25">
      <c r="E24" t="s">
        <v>364</v>
      </c>
      <c r="F24" t="s">
        <v>6933</v>
      </c>
      <c r="G24" t="str">
        <f t="shared" si="0"/>
        <v>'BUSAPPWNSAUSYY' : 'AVERAGE',</v>
      </c>
    </row>
    <row r="25" spans="5:7" x14ac:dyDescent="0.25">
      <c r="E25" t="s">
        <v>393</v>
      </c>
      <c r="F25" t="s">
        <v>6932</v>
      </c>
      <c r="G25" t="str">
        <f t="shared" si="0"/>
        <v>'CACP' : 'SUM',</v>
      </c>
    </row>
    <row r="26" spans="5:7" x14ac:dyDescent="0.25">
      <c r="E26" t="s">
        <v>402</v>
      </c>
      <c r="F26" t="s">
        <v>6932</v>
      </c>
      <c r="G26" t="str">
        <f t="shared" si="0"/>
        <v>'CAOCARC' : 'SUM',</v>
      </c>
    </row>
    <row r="27" spans="5:7" x14ac:dyDescent="0.25">
      <c r="E27" t="s">
        <v>405</v>
      </c>
      <c r="F27" t="s">
        <v>6932</v>
      </c>
      <c r="G27" t="str">
        <f t="shared" si="0"/>
        <v>'CAOCASFDICS04151934' : 'SUM',</v>
      </c>
    </row>
    <row r="28" spans="5:7" x14ac:dyDescent="0.25">
      <c r="E28" t="s">
        <v>408</v>
      </c>
      <c r="F28" t="s">
        <v>6932</v>
      </c>
      <c r="G28" t="str">
        <f t="shared" si="0"/>
        <v>'CAOCASFDICSP' : 'SUM',</v>
      </c>
    </row>
    <row r="29" spans="5:7" x14ac:dyDescent="0.25">
      <c r="E29" t="s">
        <v>412</v>
      </c>
      <c r="F29" t="s">
        <v>6932</v>
      </c>
      <c r="G29" t="str">
        <f t="shared" si="0"/>
        <v>'CARACBW027SBOG' : 'SUM',</v>
      </c>
    </row>
    <row r="30" spans="5:7" x14ac:dyDescent="0.25">
      <c r="E30" t="s">
        <v>415</v>
      </c>
      <c r="F30" t="s">
        <v>6932</v>
      </c>
      <c r="G30" t="str">
        <f t="shared" si="0"/>
        <v>'CARDCBW027SBOG' : 'SUM',</v>
      </c>
    </row>
    <row r="31" spans="5:7" x14ac:dyDescent="0.25">
      <c r="E31" t="s">
        <v>418</v>
      </c>
      <c r="F31" t="s">
        <v>6932</v>
      </c>
      <c r="G31" t="str">
        <f t="shared" si="0"/>
        <v>'CARFRIW027SBOG' : 'SUM',</v>
      </c>
    </row>
    <row r="32" spans="5:7" x14ac:dyDescent="0.25">
      <c r="E32" t="s">
        <v>421</v>
      </c>
      <c r="F32" t="s">
        <v>6932</v>
      </c>
      <c r="G32" t="str">
        <f t="shared" si="0"/>
        <v>'CARLCBW027SBOG' : 'SUM',</v>
      </c>
    </row>
    <row r="33" spans="5:7" x14ac:dyDescent="0.25">
      <c r="E33" t="s">
        <v>424</v>
      </c>
      <c r="F33" t="s">
        <v>6932</v>
      </c>
      <c r="G33" t="str">
        <f t="shared" si="0"/>
        <v>'CARSCBW027SBOG' : 'SUM',</v>
      </c>
    </row>
    <row r="34" spans="5:7" x14ac:dyDescent="0.25">
      <c r="E34" t="s">
        <v>427</v>
      </c>
      <c r="F34" t="s">
        <v>6932</v>
      </c>
      <c r="G34" t="str">
        <f t="shared" si="0"/>
        <v>'CASACBW027SBOG' : 'SUM',</v>
      </c>
    </row>
    <row r="35" spans="5:7" x14ac:dyDescent="0.25">
      <c r="E35" t="s">
        <v>430</v>
      </c>
      <c r="F35" t="s">
        <v>6932</v>
      </c>
      <c r="G35" t="str">
        <f t="shared" si="0"/>
        <v>'CASDCBW027SBOG' : 'SUM',</v>
      </c>
    </row>
    <row r="36" spans="5:7" x14ac:dyDescent="0.25">
      <c r="E36" t="s">
        <v>433</v>
      </c>
      <c r="F36" t="s">
        <v>6932</v>
      </c>
      <c r="G36" t="str">
        <f t="shared" si="0"/>
        <v>'CASFRIW027SBOG' : 'SUM',</v>
      </c>
    </row>
    <row r="37" spans="5:7" x14ac:dyDescent="0.25">
      <c r="E37" t="s">
        <v>436</v>
      </c>
      <c r="F37" t="s">
        <v>6932</v>
      </c>
      <c r="G37" t="str">
        <f t="shared" si="0"/>
        <v>'CASLCBW027SBOG' : 'SUM',</v>
      </c>
    </row>
    <row r="38" spans="5:7" x14ac:dyDescent="0.25">
      <c r="E38" t="s">
        <v>437</v>
      </c>
      <c r="F38" t="s">
        <v>6932</v>
      </c>
      <c r="G38" t="str">
        <f t="shared" si="0"/>
        <v>'CASS13B' : 'SUM',</v>
      </c>
    </row>
    <row r="39" spans="5:7" x14ac:dyDescent="0.25">
      <c r="E39" t="s">
        <v>439</v>
      </c>
      <c r="F39" t="s">
        <v>6932</v>
      </c>
      <c r="G39" t="str">
        <f t="shared" si="0"/>
        <v>'CASS7' : 'SUM',</v>
      </c>
    </row>
    <row r="40" spans="5:7" x14ac:dyDescent="0.25">
      <c r="E40" t="s">
        <v>443</v>
      </c>
      <c r="F40" t="s">
        <v>6932</v>
      </c>
      <c r="G40" t="str">
        <f t="shared" si="0"/>
        <v>'CASSCBW027SBOG' : 'SUM',</v>
      </c>
    </row>
    <row r="41" spans="5:7" x14ac:dyDescent="0.25">
      <c r="E41" t="s">
        <v>444</v>
      </c>
      <c r="F41" t="s">
        <v>6932</v>
      </c>
      <c r="G41" t="str">
        <f t="shared" si="0"/>
        <v>'CASSNS' : 'SUM',</v>
      </c>
    </row>
    <row r="42" spans="5:7" x14ac:dyDescent="0.25">
      <c r="E42" t="s">
        <v>447</v>
      </c>
      <c r="F42" t="s">
        <v>6932</v>
      </c>
      <c r="G42" t="str">
        <f t="shared" si="0"/>
        <v>'CASTOTS' : 'SUM',</v>
      </c>
    </row>
    <row r="43" spans="5:7" x14ac:dyDescent="0.25">
      <c r="E43" t="s">
        <v>450</v>
      </c>
      <c r="F43" t="s">
        <v>6932</v>
      </c>
      <c r="G43" t="str">
        <f t="shared" si="0"/>
        <v>'CATOTCA' : 'SUM',</v>
      </c>
    </row>
    <row r="44" spans="5:7" x14ac:dyDescent="0.25">
      <c r="E44" t="s">
        <v>595</v>
      </c>
      <c r="F44" t="s">
        <v>6932</v>
      </c>
      <c r="G44" t="str">
        <f t="shared" si="0"/>
        <v>'CBUSAPPWNSAUS' : 'SUM',</v>
      </c>
    </row>
    <row r="45" spans="5:7" x14ac:dyDescent="0.25">
      <c r="E45" t="s">
        <v>597</v>
      </c>
      <c r="F45" t="s">
        <v>6933</v>
      </c>
      <c r="G45" t="str">
        <f t="shared" si="0"/>
        <v>'CBUSAPPWNSAUSYY' : 'AVERAGE',</v>
      </c>
    </row>
    <row r="46" spans="5:7" x14ac:dyDescent="0.25">
      <c r="E46" t="s">
        <v>622</v>
      </c>
      <c r="F46" t="s">
        <v>6932</v>
      </c>
      <c r="G46" t="str">
        <f t="shared" si="0"/>
        <v>'CC4WSA' : 'SUM',</v>
      </c>
    </row>
    <row r="47" spans="5:7" x14ac:dyDescent="0.25">
      <c r="E47" t="s">
        <v>626</v>
      </c>
      <c r="F47" t="s">
        <v>6932</v>
      </c>
      <c r="G47" t="str">
        <f t="shared" si="0"/>
        <v>'CCLACBW027SBOG' : 'SUM',</v>
      </c>
    </row>
    <row r="48" spans="5:7" x14ac:dyDescent="0.25">
      <c r="E48" t="s">
        <v>629</v>
      </c>
      <c r="F48" t="s">
        <v>6932</v>
      </c>
      <c r="G48" t="str">
        <f t="shared" si="0"/>
        <v>'CCLDCBW027SBOG' : 'SUM',</v>
      </c>
    </row>
    <row r="49" spans="5:7" x14ac:dyDescent="0.25">
      <c r="E49" t="s">
        <v>632</v>
      </c>
      <c r="F49" t="s">
        <v>6932</v>
      </c>
      <c r="G49" t="str">
        <f t="shared" si="0"/>
        <v>'CCLFRIW027SBOG' : 'SUM',</v>
      </c>
    </row>
    <row r="50" spans="5:7" x14ac:dyDescent="0.25">
      <c r="E50" t="s">
        <v>635</v>
      </c>
      <c r="F50" t="s">
        <v>6932</v>
      </c>
      <c r="G50" t="str">
        <f t="shared" si="0"/>
        <v>'CCLLCBW027SBOG' : 'SUM',</v>
      </c>
    </row>
    <row r="51" spans="5:7" x14ac:dyDescent="0.25">
      <c r="E51" t="s">
        <v>638</v>
      </c>
      <c r="F51" t="s">
        <v>6932</v>
      </c>
      <c r="G51" t="str">
        <f t="shared" si="0"/>
        <v>'CCLSCBW027SBOG' : 'SUM',</v>
      </c>
    </row>
    <row r="52" spans="5:7" x14ac:dyDescent="0.25">
      <c r="E52" t="s">
        <v>641</v>
      </c>
      <c r="F52" t="s">
        <v>6932</v>
      </c>
      <c r="G52" t="str">
        <f t="shared" si="0"/>
        <v>'CCSA' : 'SUM',</v>
      </c>
    </row>
    <row r="53" spans="5:7" x14ac:dyDescent="0.25">
      <c r="E53" t="s">
        <v>711</v>
      </c>
      <c r="F53" t="s">
        <v>6932</v>
      </c>
      <c r="G53" t="str">
        <f t="shared" si="0"/>
        <v>'CIBOARDNSA' : 'SUM',</v>
      </c>
    </row>
    <row r="54" spans="5:7" x14ac:dyDescent="0.25">
      <c r="E54" t="s">
        <v>714</v>
      </c>
      <c r="F54" t="s">
        <v>6932</v>
      </c>
      <c r="G54" t="str">
        <f t="shared" si="0"/>
        <v>'CILDCBW027SBOG' : 'SUM',</v>
      </c>
    </row>
    <row r="55" spans="5:7" x14ac:dyDescent="0.25">
      <c r="E55" t="s">
        <v>717</v>
      </c>
      <c r="F55" t="s">
        <v>6932</v>
      </c>
      <c r="G55" t="str">
        <f t="shared" si="0"/>
        <v>'CILFRIW027SBOG' : 'SUM',</v>
      </c>
    </row>
    <row r="56" spans="5:7" x14ac:dyDescent="0.25">
      <c r="E56" t="s">
        <v>720</v>
      </c>
      <c r="F56" t="s">
        <v>6932</v>
      </c>
      <c r="G56" t="str">
        <f t="shared" si="0"/>
        <v>'CILSCBW027SBOG' : 'SUM',</v>
      </c>
    </row>
    <row r="57" spans="5:7" x14ac:dyDescent="0.25">
      <c r="E57" t="s">
        <v>738</v>
      </c>
      <c r="F57" t="s">
        <v>6932</v>
      </c>
      <c r="G57" t="str">
        <f t="shared" si="0"/>
        <v>'CLDACBW027SBOG' : 'SUM',</v>
      </c>
    </row>
    <row r="58" spans="5:7" x14ac:dyDescent="0.25">
      <c r="E58" t="s">
        <v>741</v>
      </c>
      <c r="F58" t="s">
        <v>6932</v>
      </c>
      <c r="G58" t="str">
        <f t="shared" si="0"/>
        <v>'CLDDCBW027SBOG' : 'SUM',</v>
      </c>
    </row>
    <row r="59" spans="5:7" x14ac:dyDescent="0.25">
      <c r="E59" t="s">
        <v>744</v>
      </c>
      <c r="F59" t="s">
        <v>6932</v>
      </c>
      <c r="G59" t="str">
        <f t="shared" si="0"/>
        <v>'CLDFRIW027SBOG' : 'SUM',</v>
      </c>
    </row>
    <row r="60" spans="5:7" x14ac:dyDescent="0.25">
      <c r="E60" t="s">
        <v>747</v>
      </c>
      <c r="F60" t="s">
        <v>6932</v>
      </c>
      <c r="G60" t="str">
        <f t="shared" si="0"/>
        <v>'CLDLCBW027SBOG' : 'SUM',</v>
      </c>
    </row>
    <row r="61" spans="5:7" x14ac:dyDescent="0.25">
      <c r="E61" t="s">
        <v>750</v>
      </c>
      <c r="F61" t="s">
        <v>6932</v>
      </c>
      <c r="G61" t="str">
        <f t="shared" si="0"/>
        <v>'CLDSCBW027SBOG' : 'SUM',</v>
      </c>
    </row>
    <row r="62" spans="5:7" x14ac:dyDescent="0.25">
      <c r="E62" t="s">
        <v>753</v>
      </c>
      <c r="F62" t="s">
        <v>6932</v>
      </c>
      <c r="G62" t="str">
        <f t="shared" si="0"/>
        <v>'CLSACBW027SBOG' : 'SUM',</v>
      </c>
    </row>
    <row r="63" spans="5:7" x14ac:dyDescent="0.25">
      <c r="E63" t="s">
        <v>756</v>
      </c>
      <c r="F63" t="s">
        <v>6932</v>
      </c>
      <c r="G63" t="str">
        <f t="shared" si="0"/>
        <v>'CLSDCBW027SBOG' : 'SUM',</v>
      </c>
    </row>
    <row r="64" spans="5:7" x14ac:dyDescent="0.25">
      <c r="E64" t="s">
        <v>759</v>
      </c>
      <c r="F64" t="s">
        <v>6932</v>
      </c>
      <c r="G64" t="str">
        <f t="shared" si="0"/>
        <v>'CLSFRIW027SBOG' : 'SUM',</v>
      </c>
    </row>
    <row r="65" spans="5:7" x14ac:dyDescent="0.25">
      <c r="E65" t="s">
        <v>762</v>
      </c>
      <c r="F65" t="s">
        <v>6932</v>
      </c>
      <c r="G65" t="str">
        <f t="shared" si="0"/>
        <v>'CLSLCBW027SBOG' : 'SUM',</v>
      </c>
    </row>
    <row r="66" spans="5:7" x14ac:dyDescent="0.25">
      <c r="E66" t="s">
        <v>765</v>
      </c>
      <c r="F66" t="s">
        <v>6932</v>
      </c>
      <c r="G66" t="str">
        <f t="shared" si="0"/>
        <v>'CLSSCBW027SBOG' : 'SUM',</v>
      </c>
    </row>
    <row r="67" spans="5:7" x14ac:dyDescent="0.25">
      <c r="E67" t="s">
        <v>774</v>
      </c>
      <c r="F67" t="s">
        <v>6932</v>
      </c>
      <c r="G67" t="str">
        <f t="shared" ref="G67:G130" si="856">"'"&amp;E67&amp;"' : '"&amp;F67&amp;"',"</f>
        <v>'COMPAPER' : 'SUM',</v>
      </c>
    </row>
    <row r="68" spans="5:7" x14ac:dyDescent="0.25">
      <c r="E68" t="s">
        <v>777</v>
      </c>
      <c r="F68" t="s">
        <v>6932</v>
      </c>
      <c r="G68" t="str">
        <f t="shared" si="856"/>
        <v>'COMPOUT' : 'SUM',</v>
      </c>
    </row>
    <row r="69" spans="5:7" x14ac:dyDescent="0.25">
      <c r="E69" t="s">
        <v>780</v>
      </c>
      <c r="F69" t="s">
        <v>6932</v>
      </c>
      <c r="G69" t="str">
        <f t="shared" si="856"/>
        <v>'COVEMP' : 'SUM',</v>
      </c>
    </row>
    <row r="70" spans="5:7" x14ac:dyDescent="0.25">
      <c r="E70" t="s">
        <v>793</v>
      </c>
      <c r="F70" t="s">
        <v>6932</v>
      </c>
      <c r="G70" t="str">
        <f t="shared" si="856"/>
        <v>'CREACBW027SBOG' : 'SUM',</v>
      </c>
    </row>
    <row r="71" spans="5:7" x14ac:dyDescent="0.25">
      <c r="E71" t="s">
        <v>796</v>
      </c>
      <c r="F71" t="s">
        <v>6932</v>
      </c>
      <c r="G71" t="str">
        <f t="shared" si="856"/>
        <v>'CREDCBW027SBOG' : 'SUM',</v>
      </c>
    </row>
    <row r="72" spans="5:7" x14ac:dyDescent="0.25">
      <c r="E72" t="s">
        <v>799</v>
      </c>
      <c r="F72" t="s">
        <v>6932</v>
      </c>
      <c r="G72" t="str">
        <f t="shared" si="856"/>
        <v>'CREFRIW027SBOG' : 'SUM',</v>
      </c>
    </row>
    <row r="73" spans="5:7" x14ac:dyDescent="0.25">
      <c r="E73" t="s">
        <v>802</v>
      </c>
      <c r="F73" t="s">
        <v>6932</v>
      </c>
      <c r="G73" t="str">
        <f t="shared" si="856"/>
        <v>'CRELCBW027SBOG' : 'SUM',</v>
      </c>
    </row>
    <row r="74" spans="5:7" x14ac:dyDescent="0.25">
      <c r="E74" t="s">
        <v>805</v>
      </c>
      <c r="F74" t="s">
        <v>6932</v>
      </c>
      <c r="G74" t="str">
        <f t="shared" si="856"/>
        <v>'CRESCBW027SBOG' : 'SUM',</v>
      </c>
    </row>
    <row r="75" spans="5:7" x14ac:dyDescent="0.25">
      <c r="E75" t="s">
        <v>808</v>
      </c>
      <c r="F75" t="s">
        <v>6932</v>
      </c>
      <c r="G75" t="str">
        <f t="shared" si="856"/>
        <v>'CRLACBW027SBOG' : 'SUM',</v>
      </c>
    </row>
    <row r="76" spans="5:7" x14ac:dyDescent="0.25">
      <c r="E76" t="s">
        <v>811</v>
      </c>
      <c r="F76" t="s">
        <v>6932</v>
      </c>
      <c r="G76" t="str">
        <f t="shared" si="856"/>
        <v>'CRLDCBW027SBOG' : 'SUM',</v>
      </c>
    </row>
    <row r="77" spans="5:7" x14ac:dyDescent="0.25">
      <c r="E77" t="s">
        <v>814</v>
      </c>
      <c r="F77" t="s">
        <v>6932</v>
      </c>
      <c r="G77" t="str">
        <f t="shared" si="856"/>
        <v>'CRLFRIW027SBOG' : 'SUM',</v>
      </c>
    </row>
    <row r="78" spans="5:7" x14ac:dyDescent="0.25">
      <c r="E78" t="s">
        <v>817</v>
      </c>
      <c r="F78" t="s">
        <v>6932</v>
      </c>
      <c r="G78" t="str">
        <f t="shared" si="856"/>
        <v>'CRLLCBW027SBOG' : 'SUM',</v>
      </c>
    </row>
    <row r="79" spans="5:7" x14ac:dyDescent="0.25">
      <c r="E79" t="s">
        <v>820</v>
      </c>
      <c r="F79" t="s">
        <v>6932</v>
      </c>
      <c r="G79" t="str">
        <f t="shared" si="856"/>
        <v>'CRLSCBW027SBOG' : 'SUM',</v>
      </c>
    </row>
    <row r="80" spans="5:7" x14ac:dyDescent="0.25">
      <c r="E80" t="s">
        <v>2025</v>
      </c>
      <c r="F80" t="s">
        <v>6932</v>
      </c>
      <c r="G80" t="str">
        <f t="shared" si="856"/>
        <v>'DFINCP' : 'SUM',</v>
      </c>
    </row>
    <row r="81" spans="5:7" x14ac:dyDescent="0.25">
      <c r="E81" t="s">
        <v>2043</v>
      </c>
      <c r="F81" t="s">
        <v>6932</v>
      </c>
      <c r="G81" t="str">
        <f t="shared" si="856"/>
        <v>'DNFINCP' : 'SUM',</v>
      </c>
    </row>
    <row r="82" spans="5:7" x14ac:dyDescent="0.25">
      <c r="E82" t="s">
        <v>2063</v>
      </c>
      <c r="F82" t="s">
        <v>6932</v>
      </c>
      <c r="G82" t="str">
        <f t="shared" si="856"/>
        <v>'DPSACBW027SBOG' : 'SUM',</v>
      </c>
    </row>
    <row r="83" spans="5:7" x14ac:dyDescent="0.25">
      <c r="E83" t="s">
        <v>2066</v>
      </c>
      <c r="F83" t="s">
        <v>6932</v>
      </c>
      <c r="G83" t="str">
        <f t="shared" si="856"/>
        <v>'DPSDCBW027SBOG' : 'SUM',</v>
      </c>
    </row>
    <row r="84" spans="5:7" x14ac:dyDescent="0.25">
      <c r="E84" t="s">
        <v>2069</v>
      </c>
      <c r="F84" t="s">
        <v>6932</v>
      </c>
      <c r="G84" t="str">
        <f t="shared" si="856"/>
        <v>'DPSFRIW027SBOG' : 'SUM',</v>
      </c>
    </row>
    <row r="85" spans="5:7" x14ac:dyDescent="0.25">
      <c r="E85" t="s">
        <v>2072</v>
      </c>
      <c r="F85" t="s">
        <v>6932</v>
      </c>
      <c r="G85" t="str">
        <f t="shared" si="856"/>
        <v>'DPSLCBW027SBOG' : 'SUM',</v>
      </c>
    </row>
    <row r="86" spans="5:7" x14ac:dyDescent="0.25">
      <c r="E86" t="s">
        <v>2075</v>
      </c>
      <c r="F86" t="s">
        <v>6932</v>
      </c>
      <c r="G86" t="str">
        <f t="shared" si="856"/>
        <v>'DPSSCBW027SBOG' : 'SUM',</v>
      </c>
    </row>
    <row r="87" spans="5:7" x14ac:dyDescent="0.25">
      <c r="E87" t="s">
        <v>2076</v>
      </c>
      <c r="F87" t="s">
        <v>6932</v>
      </c>
      <c r="G87" t="str">
        <f t="shared" si="856"/>
        <v>'DTBSPCKANYRENDWW' : 'SUM',</v>
      </c>
    </row>
    <row r="88" spans="5:7" x14ac:dyDescent="0.25">
      <c r="E88" t="s">
        <v>2079</v>
      </c>
      <c r="F88" t="s">
        <v>6932</v>
      </c>
      <c r="G88" t="str">
        <f t="shared" si="856"/>
        <v>'DTBSPCKCT1NWW' : 'SUM',</v>
      </c>
    </row>
    <row r="89" spans="5:7" x14ac:dyDescent="0.25">
      <c r="E89" t="s">
        <v>2081</v>
      </c>
      <c r="F89" t="s">
        <v>6932</v>
      </c>
      <c r="G89" t="str">
        <f t="shared" si="856"/>
        <v>'DTBSPCKCT1NYRENDWW' : 'SUM',</v>
      </c>
    </row>
    <row r="90" spans="5:7" x14ac:dyDescent="0.25">
      <c r="E90" t="s">
        <v>2083</v>
      </c>
      <c r="F90" t="s">
        <v>6932</v>
      </c>
      <c r="G90" t="str">
        <f t="shared" si="856"/>
        <v>'DTBSPCKCT2NWW' : 'SUM',</v>
      </c>
    </row>
    <row r="91" spans="5:7" x14ac:dyDescent="0.25">
      <c r="E91" t="s">
        <v>2085</v>
      </c>
      <c r="F91" t="s">
        <v>6932</v>
      </c>
      <c r="G91" t="str">
        <f t="shared" si="856"/>
        <v>'DTBSPCKCT2NYRENDWW' : 'SUM',</v>
      </c>
    </row>
    <row r="92" spans="5:7" x14ac:dyDescent="0.25">
      <c r="E92" t="s">
        <v>2087</v>
      </c>
      <c r="F92" t="s">
        <v>6932</v>
      </c>
      <c r="G92" t="str">
        <f t="shared" si="856"/>
        <v>'DTBSPCKFDBNWW' : 'SUM',</v>
      </c>
    </row>
    <row r="93" spans="5:7" x14ac:dyDescent="0.25">
      <c r="E93" t="s">
        <v>2089</v>
      </c>
      <c r="F93" t="s">
        <v>6932</v>
      </c>
      <c r="G93" t="str">
        <f t="shared" si="856"/>
        <v>'DTBSPCKFDNNWW' : 'SUM',</v>
      </c>
    </row>
    <row r="94" spans="5:7" x14ac:dyDescent="0.25">
      <c r="E94" t="s">
        <v>2091</v>
      </c>
      <c r="F94" t="s">
        <v>6932</v>
      </c>
      <c r="G94" t="str">
        <f t="shared" si="856"/>
        <v>'DTBSPCKFDONWW' : 'SUM',</v>
      </c>
    </row>
    <row r="95" spans="5:7" x14ac:dyDescent="0.25">
      <c r="E95" t="s">
        <v>2093</v>
      </c>
      <c r="F95" t="s">
        <v>6932</v>
      </c>
      <c r="G95" t="str">
        <f t="shared" si="856"/>
        <v>'DTBSPCKFDUNWW' : 'SUM',</v>
      </c>
    </row>
    <row r="96" spans="5:7" x14ac:dyDescent="0.25">
      <c r="E96" t="s">
        <v>2095</v>
      </c>
      <c r="F96" t="s">
        <v>6932</v>
      </c>
      <c r="G96" t="str">
        <f t="shared" si="856"/>
        <v>'DTBSPCKFFBNWW' : 'SUM',</v>
      </c>
    </row>
    <row r="97" spans="5:7" x14ac:dyDescent="0.25">
      <c r="E97" t="s">
        <v>2097</v>
      </c>
      <c r="F97" t="s">
        <v>6932</v>
      </c>
      <c r="G97" t="str">
        <f t="shared" si="856"/>
        <v>'DTBSPCKFFONWW' : 'SUM',</v>
      </c>
    </row>
    <row r="98" spans="5:7" x14ac:dyDescent="0.25">
      <c r="E98" t="s">
        <v>2101</v>
      </c>
      <c r="F98" t="s">
        <v>6932</v>
      </c>
      <c r="G98" t="str">
        <f t="shared" si="856"/>
        <v>'DTBSPCKFOWW' : 'SUM',</v>
      </c>
    </row>
    <row r="99" spans="5:7" x14ac:dyDescent="0.25">
      <c r="E99" t="s">
        <v>2104</v>
      </c>
      <c r="F99" t="s">
        <v>6932</v>
      </c>
      <c r="G99" t="str">
        <f t="shared" si="856"/>
        <v>'DTBSPCKNOWW' : 'SUM',</v>
      </c>
    </row>
    <row r="100" spans="5:7" x14ac:dyDescent="0.25">
      <c r="E100" t="s">
        <v>2105</v>
      </c>
      <c r="F100" t="s">
        <v>6932</v>
      </c>
      <c r="G100" t="str">
        <f t="shared" si="856"/>
        <v>'DTBSPCKNYRENDWW' : 'SUM',</v>
      </c>
    </row>
    <row r="101" spans="5:7" x14ac:dyDescent="0.25">
      <c r="E101" t="s">
        <v>2107</v>
      </c>
      <c r="F101" t="s">
        <v>6932</v>
      </c>
      <c r="G101" t="str">
        <f t="shared" si="856"/>
        <v>'DTBSPCKPLANWW' : 'SUM',</v>
      </c>
    </row>
    <row r="102" spans="5:7" x14ac:dyDescent="0.25">
      <c r="E102" t="s">
        <v>2109</v>
      </c>
      <c r="F102" t="s">
        <v>6932</v>
      </c>
      <c r="G102" t="str">
        <f t="shared" si="856"/>
        <v>'DTBSPCKPLFNWW' : 'SUM',</v>
      </c>
    </row>
    <row r="103" spans="5:7" x14ac:dyDescent="0.25">
      <c r="E103" t="s">
        <v>2111</v>
      </c>
      <c r="F103" t="s">
        <v>6932</v>
      </c>
      <c r="G103" t="str">
        <f t="shared" si="856"/>
        <v>'DTBSPCKPLNNWW' : 'SUM',</v>
      </c>
    </row>
    <row r="104" spans="5:7" x14ac:dyDescent="0.25">
      <c r="E104" t="s">
        <v>2113</v>
      </c>
      <c r="F104" t="s">
        <v>6932</v>
      </c>
      <c r="G104" t="str">
        <f t="shared" si="856"/>
        <v>'DTBSPCKPLONWW' : 'SUM',</v>
      </c>
    </row>
    <row r="105" spans="5:7" x14ac:dyDescent="0.25">
      <c r="E105" t="s">
        <v>2115</v>
      </c>
      <c r="F105" t="s">
        <v>6932</v>
      </c>
      <c r="G105" t="str">
        <f t="shared" si="856"/>
        <v>'DTBSPCKPTANWW' : 'SUM',</v>
      </c>
    </row>
    <row r="106" spans="5:7" x14ac:dyDescent="0.25">
      <c r="E106" t="s">
        <v>2117</v>
      </c>
      <c r="F106" t="s">
        <v>6932</v>
      </c>
      <c r="G106" t="str">
        <f t="shared" si="856"/>
        <v>'DTBSPCKPTFNWW' : 'SUM',</v>
      </c>
    </row>
    <row r="107" spans="5:7" x14ac:dyDescent="0.25">
      <c r="E107" t="s">
        <v>2119</v>
      </c>
      <c r="F107" t="s">
        <v>6932</v>
      </c>
      <c r="G107" t="str">
        <f t="shared" si="856"/>
        <v>'DTBSPCKPTNNWW' : 'SUM',</v>
      </c>
    </row>
    <row r="108" spans="5:7" x14ac:dyDescent="0.25">
      <c r="E108" t="s">
        <v>2121</v>
      </c>
      <c r="F108" t="s">
        <v>6932</v>
      </c>
      <c r="G108" t="str">
        <f t="shared" si="856"/>
        <v>'DTBSPCKPTONWW' : 'SUM',</v>
      </c>
    </row>
    <row r="109" spans="5:7" x14ac:dyDescent="0.25">
      <c r="E109" t="s">
        <v>2131</v>
      </c>
      <c r="F109" t="s">
        <v>6932</v>
      </c>
      <c r="G109" t="str">
        <f t="shared" si="856"/>
        <v>'FEDD10Y' : 'SUM',</v>
      </c>
    </row>
    <row r="110" spans="5:7" x14ac:dyDescent="0.25">
      <c r="E110" t="s">
        <v>2134</v>
      </c>
      <c r="F110" t="s">
        <v>6932</v>
      </c>
      <c r="G110" t="str">
        <f t="shared" si="856"/>
        <v>'FEDD15' : 'SUM',</v>
      </c>
    </row>
    <row r="111" spans="5:7" x14ac:dyDescent="0.25">
      <c r="E111" t="s">
        <v>2136</v>
      </c>
      <c r="F111" t="s">
        <v>6932</v>
      </c>
      <c r="G111" t="str">
        <f t="shared" si="856"/>
        <v>'FEDD1690' : 'SUM',</v>
      </c>
    </row>
    <row r="112" spans="5:7" x14ac:dyDescent="0.25">
      <c r="E112" t="s">
        <v>2138</v>
      </c>
      <c r="F112" t="s">
        <v>6932</v>
      </c>
      <c r="G112" t="str">
        <f t="shared" si="856"/>
        <v>'FEDD1T5' : 'SUM',</v>
      </c>
    </row>
    <row r="113" spans="5:7" x14ac:dyDescent="0.25">
      <c r="E113" t="s">
        <v>2140</v>
      </c>
      <c r="F113" t="s">
        <v>6932</v>
      </c>
      <c r="G113" t="str">
        <f t="shared" si="856"/>
        <v>'FEDD5T10' : 'SUM',</v>
      </c>
    </row>
    <row r="114" spans="5:7" x14ac:dyDescent="0.25">
      <c r="E114" t="s">
        <v>2142</v>
      </c>
      <c r="F114" t="s">
        <v>6932</v>
      </c>
      <c r="G114" t="str">
        <f t="shared" si="856"/>
        <v>'FEDD911Y' : 'SUM',</v>
      </c>
    </row>
    <row r="115" spans="5:7" x14ac:dyDescent="0.25">
      <c r="E115" t="s">
        <v>2144</v>
      </c>
      <c r="F115" t="s">
        <v>6932</v>
      </c>
      <c r="G115" t="str">
        <f t="shared" si="856"/>
        <v>'FEDDT' : 'SUM',</v>
      </c>
    </row>
    <row r="116" spans="5:7" x14ac:dyDescent="0.25">
      <c r="E116" t="s">
        <v>2146</v>
      </c>
      <c r="F116" t="s">
        <v>6933</v>
      </c>
      <c r="G116" t="str">
        <f t="shared" si="856"/>
        <v>'FF' : 'AVERAGE',</v>
      </c>
    </row>
    <row r="117" spans="5:7" x14ac:dyDescent="0.25">
      <c r="E117" t="s">
        <v>2149</v>
      </c>
      <c r="F117" t="s">
        <v>6932</v>
      </c>
      <c r="G117" t="str">
        <f t="shared" si="856"/>
        <v>'FFINCP' : 'SUM',</v>
      </c>
    </row>
    <row r="118" spans="5:7" x14ac:dyDescent="0.25">
      <c r="E118" t="s">
        <v>2152</v>
      </c>
      <c r="F118" t="s">
        <v>6932</v>
      </c>
      <c r="G118" t="str">
        <f t="shared" si="856"/>
        <v>'FINCP' : 'SUM',</v>
      </c>
    </row>
    <row r="119" spans="5:7" x14ac:dyDescent="0.25">
      <c r="E119" t="s">
        <v>2163</v>
      </c>
      <c r="F119" t="s">
        <v>6932</v>
      </c>
      <c r="G119" t="str">
        <f t="shared" si="856"/>
        <v>'FNFINCP' : 'SUM',</v>
      </c>
    </row>
    <row r="120" spans="5:7" x14ac:dyDescent="0.25">
      <c r="E120" t="s">
        <v>2203</v>
      </c>
      <c r="F120" t="s">
        <v>6933</v>
      </c>
      <c r="G120" t="str">
        <f t="shared" si="856"/>
        <v>'GASALLCOVW' : 'AVERAGE',</v>
      </c>
    </row>
    <row r="121" spans="5:7" x14ac:dyDescent="0.25">
      <c r="E121" t="s">
        <v>2221</v>
      </c>
      <c r="F121" t="s">
        <v>6933</v>
      </c>
      <c r="G121" t="str">
        <f t="shared" si="856"/>
        <v>'GASALLREFW' : 'AVERAGE',</v>
      </c>
    </row>
    <row r="122" spans="5:7" x14ac:dyDescent="0.25">
      <c r="E122" t="s">
        <v>2227</v>
      </c>
      <c r="F122" t="s">
        <v>6933</v>
      </c>
      <c r="G122" t="str">
        <f t="shared" si="856"/>
        <v>'GASALLW' : 'AVERAGE',</v>
      </c>
    </row>
    <row r="123" spans="5:7" x14ac:dyDescent="0.25">
      <c r="E123" t="s">
        <v>2247</v>
      </c>
      <c r="F123" t="s">
        <v>6933</v>
      </c>
      <c r="G123" t="str">
        <f t="shared" si="856"/>
        <v>'GASDESLSW' : 'AVERAGE',</v>
      </c>
    </row>
    <row r="124" spans="5:7" x14ac:dyDescent="0.25">
      <c r="E124" t="s">
        <v>2257</v>
      </c>
      <c r="F124" t="s">
        <v>6933</v>
      </c>
      <c r="G124" t="str">
        <f t="shared" si="856"/>
        <v>'GASDESW' : 'AVERAGE',</v>
      </c>
    </row>
    <row r="125" spans="5:7" x14ac:dyDescent="0.25">
      <c r="E125" t="s">
        <v>2269</v>
      </c>
      <c r="F125" t="s">
        <v>6933</v>
      </c>
      <c r="G125" t="str">
        <f t="shared" si="856"/>
        <v>'GASMIDCOVW' : 'AVERAGE',</v>
      </c>
    </row>
    <row r="126" spans="5:7" x14ac:dyDescent="0.25">
      <c r="E126" t="s">
        <v>2288</v>
      </c>
      <c r="F126" t="s">
        <v>6933</v>
      </c>
      <c r="G126" t="str">
        <f t="shared" si="856"/>
        <v>'GASMIDREFW' : 'AVERAGE',</v>
      </c>
    </row>
    <row r="127" spans="5:7" x14ac:dyDescent="0.25">
      <c r="E127" t="s">
        <v>2295</v>
      </c>
      <c r="F127" t="s">
        <v>6933</v>
      </c>
      <c r="G127" t="str">
        <f t="shared" si="856"/>
        <v>'GASMIDW' : 'AVERAGE',</v>
      </c>
    </row>
    <row r="128" spans="5:7" x14ac:dyDescent="0.25">
      <c r="E128" t="s">
        <v>2309</v>
      </c>
      <c r="F128" t="s">
        <v>6933</v>
      </c>
      <c r="G128" t="str">
        <f t="shared" si="856"/>
        <v>'GASPRMCOVW' : 'AVERAGE',</v>
      </c>
    </row>
    <row r="129" spans="5:7" x14ac:dyDescent="0.25">
      <c r="E129" t="s">
        <v>2328</v>
      </c>
      <c r="F129" t="s">
        <v>6933</v>
      </c>
      <c r="G129" t="str">
        <f t="shared" si="856"/>
        <v>'GASPRMREFW' : 'AVERAGE',</v>
      </c>
    </row>
    <row r="130" spans="5:7" x14ac:dyDescent="0.25">
      <c r="E130" t="s">
        <v>2335</v>
      </c>
      <c r="F130" t="s">
        <v>6933</v>
      </c>
      <c r="G130" t="str">
        <f t="shared" si="856"/>
        <v>'GASPRMW' : 'AVERAGE',</v>
      </c>
    </row>
    <row r="131" spans="5:7" x14ac:dyDescent="0.25">
      <c r="E131" t="s">
        <v>2349</v>
      </c>
      <c r="F131" t="s">
        <v>6933</v>
      </c>
      <c r="G131" t="str">
        <f t="shared" ref="G131:G194" si="857">"'"&amp;E131&amp;"' : '"&amp;F131&amp;"',"</f>
        <v>'GASREGCOVW' : 'AVERAGE',</v>
      </c>
    </row>
    <row r="132" spans="5:7" x14ac:dyDescent="0.25">
      <c r="E132" t="s">
        <v>2368</v>
      </c>
      <c r="F132" t="s">
        <v>6933</v>
      </c>
      <c r="G132" t="str">
        <f t="shared" si="857"/>
        <v>'GASREGREFW' : 'AVERAGE',</v>
      </c>
    </row>
    <row r="133" spans="5:7" x14ac:dyDescent="0.25">
      <c r="E133" t="s">
        <v>2375</v>
      </c>
      <c r="F133" t="s">
        <v>6933</v>
      </c>
      <c r="G133" t="str">
        <f t="shared" si="857"/>
        <v>'GASREGW' : 'AVERAGE',</v>
      </c>
    </row>
    <row r="134" spans="5:7" x14ac:dyDescent="0.25">
      <c r="E134" t="s">
        <v>2750</v>
      </c>
      <c r="F134" t="s">
        <v>6932</v>
      </c>
      <c r="G134" t="str">
        <f t="shared" si="857"/>
        <v>'H41RESH4ENWW' : 'SUM',</v>
      </c>
    </row>
    <row r="135" spans="5:7" x14ac:dyDescent="0.25">
      <c r="E135" t="s">
        <v>2752</v>
      </c>
      <c r="F135" t="s">
        <v>6932</v>
      </c>
      <c r="G135" t="str">
        <f t="shared" si="857"/>
        <v>'H41RESH4EXAWNWW' : 'SUM',</v>
      </c>
    </row>
    <row r="136" spans="5:7" x14ac:dyDescent="0.25">
      <c r="E136" t="s">
        <v>2754</v>
      </c>
      <c r="F136" t="s">
        <v>6932</v>
      </c>
      <c r="G136" t="str">
        <f t="shared" si="857"/>
        <v>'H41RESH4EXAWXCH1NWW' : 'SUM',</v>
      </c>
    </row>
    <row r="137" spans="5:7" x14ac:dyDescent="0.25">
      <c r="E137" t="s">
        <v>2756</v>
      </c>
      <c r="F137" t="s">
        <v>6932</v>
      </c>
      <c r="G137" t="str">
        <f t="shared" si="857"/>
        <v>'H41RESH4EXAWXCH52NWW' : 'SUM',</v>
      </c>
    </row>
    <row r="138" spans="5:7" x14ac:dyDescent="0.25">
      <c r="E138" t="s">
        <v>2758</v>
      </c>
      <c r="F138" t="s">
        <v>6932</v>
      </c>
      <c r="G138" t="str">
        <f t="shared" si="857"/>
        <v>'H41RESH4EXCH1NWW' : 'SUM',</v>
      </c>
    </row>
    <row r="139" spans="5:7" x14ac:dyDescent="0.25">
      <c r="E139" t="s">
        <v>2760</v>
      </c>
      <c r="F139" t="s">
        <v>6932</v>
      </c>
      <c r="G139" t="str">
        <f t="shared" si="857"/>
        <v>'H41RESH4EXCH52NWW' : 'SUM',</v>
      </c>
    </row>
    <row r="140" spans="5:7" x14ac:dyDescent="0.25">
      <c r="E140" t="s">
        <v>2786</v>
      </c>
      <c r="F140" t="s">
        <v>6932</v>
      </c>
      <c r="G140" t="str">
        <f t="shared" si="857"/>
        <v>'H41RESPPAABHANWW' : 'SUM',</v>
      </c>
    </row>
    <row r="141" spans="5:7" x14ac:dyDescent="0.25">
      <c r="E141" t="s">
        <v>2788</v>
      </c>
      <c r="F141" t="s">
        <v>6932</v>
      </c>
      <c r="G141" t="str">
        <f t="shared" si="857"/>
        <v>'H41RESPPAABHCNWW' : 'SUM',</v>
      </c>
    </row>
    <row r="142" spans="5:7" x14ac:dyDescent="0.25">
      <c r="E142" t="s">
        <v>2790</v>
      </c>
      <c r="F142" t="s">
        <v>6932</v>
      </c>
      <c r="G142" t="str">
        <f t="shared" si="857"/>
        <v>'H41RESPPAABNWW' : 'SUM',</v>
      </c>
    </row>
    <row r="143" spans="5:7" x14ac:dyDescent="0.25">
      <c r="E143" t="s">
        <v>2792</v>
      </c>
      <c r="F143" t="s">
        <v>6932</v>
      </c>
      <c r="G143" t="str">
        <f t="shared" si="857"/>
        <v>'H41RESPPAABXAWNWW' : 'SUM',</v>
      </c>
    </row>
    <row r="144" spans="5:7" x14ac:dyDescent="0.25">
      <c r="E144" t="s">
        <v>2794</v>
      </c>
      <c r="F144" t="s">
        <v>6932</v>
      </c>
      <c r="G144" t="str">
        <f t="shared" si="857"/>
        <v>'H41RESPPAABXAWXCH1NWW' : 'SUM',</v>
      </c>
    </row>
    <row r="145" spans="5:7" x14ac:dyDescent="0.25">
      <c r="E145" t="s">
        <v>2796</v>
      </c>
      <c r="F145" t="s">
        <v>6932</v>
      </c>
      <c r="G145" t="str">
        <f t="shared" si="857"/>
        <v>'H41RESPPAABXAWXCH52NWW' : 'SUM',</v>
      </c>
    </row>
    <row r="146" spans="5:7" x14ac:dyDescent="0.25">
      <c r="E146" t="s">
        <v>2798</v>
      </c>
      <c r="F146" t="s">
        <v>6932</v>
      </c>
      <c r="G146" t="str">
        <f t="shared" si="857"/>
        <v>'H41RESPPAABXCH1NWW' : 'SUM',</v>
      </c>
    </row>
    <row r="147" spans="5:7" x14ac:dyDescent="0.25">
      <c r="E147" t="s">
        <v>2800</v>
      </c>
      <c r="F147" t="s">
        <v>6932</v>
      </c>
      <c r="G147" t="str">
        <f t="shared" si="857"/>
        <v>'H41RESPPAABXCH52NWW' : 'SUM',</v>
      </c>
    </row>
    <row r="148" spans="5:7" x14ac:dyDescent="0.25">
      <c r="E148" t="s">
        <v>2802</v>
      </c>
      <c r="F148" t="s">
        <v>6932</v>
      </c>
      <c r="G148" t="str">
        <f t="shared" si="857"/>
        <v>'H41RESPPAAC2HANWW' : 'SUM',</v>
      </c>
    </row>
    <row r="149" spans="5:7" x14ac:dyDescent="0.25">
      <c r="E149" t="s">
        <v>2804</v>
      </c>
      <c r="F149" t="s">
        <v>6932</v>
      </c>
      <c r="G149" t="str">
        <f t="shared" si="857"/>
        <v>'H41RESPPAAC2HCNWW' : 'SUM',</v>
      </c>
    </row>
    <row r="150" spans="5:7" x14ac:dyDescent="0.25">
      <c r="E150" t="s">
        <v>2830</v>
      </c>
      <c r="F150" t="s">
        <v>6932</v>
      </c>
      <c r="G150" t="str">
        <f t="shared" si="857"/>
        <v>'H41RESPPAAC2HNWW' : 'SUM',</v>
      </c>
    </row>
    <row r="151" spans="5:7" x14ac:dyDescent="0.25">
      <c r="E151" t="s">
        <v>2832</v>
      </c>
      <c r="F151" t="s">
        <v>6932</v>
      </c>
      <c r="G151" t="str">
        <f t="shared" si="857"/>
        <v>'H41RESPPAAC2HXAWNWW' : 'SUM',</v>
      </c>
    </row>
    <row r="152" spans="5:7" x14ac:dyDescent="0.25">
      <c r="E152" t="s">
        <v>2834</v>
      </c>
      <c r="F152" t="s">
        <v>6932</v>
      </c>
      <c r="G152" t="str">
        <f t="shared" si="857"/>
        <v>'H41RESPPAAC2HXAWXCH1NWW' : 'SUM',</v>
      </c>
    </row>
    <row r="153" spans="5:7" x14ac:dyDescent="0.25">
      <c r="E153" t="s">
        <v>2836</v>
      </c>
      <c r="F153" t="s">
        <v>6932</v>
      </c>
      <c r="G153" t="str">
        <f t="shared" si="857"/>
        <v>'H41RESPPAAC2HXAWXCH52NWW' : 'SUM',</v>
      </c>
    </row>
    <row r="154" spans="5:7" x14ac:dyDescent="0.25">
      <c r="E154" t="s">
        <v>2838</v>
      </c>
      <c r="F154" t="s">
        <v>6932</v>
      </c>
      <c r="G154" t="str">
        <f t="shared" si="857"/>
        <v>'H41RESPPAAC2HXCH1NWW' : 'SUM',</v>
      </c>
    </row>
    <row r="155" spans="5:7" x14ac:dyDescent="0.25">
      <c r="E155" t="s">
        <v>2840</v>
      </c>
      <c r="F155" t="s">
        <v>6932</v>
      </c>
      <c r="G155" t="str">
        <f t="shared" si="857"/>
        <v>'H41RESPPAAC2HXCH52NWW' : 'SUM',</v>
      </c>
    </row>
    <row r="156" spans="5:7" x14ac:dyDescent="0.25">
      <c r="E156" t="s">
        <v>2842</v>
      </c>
      <c r="F156" t="s">
        <v>6932</v>
      </c>
      <c r="G156" t="str">
        <f t="shared" si="857"/>
        <v>'H41RESPPAAC2MBD15NWW' : 'SUM',</v>
      </c>
    </row>
    <row r="157" spans="5:7" x14ac:dyDescent="0.25">
      <c r="E157" t="s">
        <v>2844</v>
      </c>
      <c r="F157" t="s">
        <v>6932</v>
      </c>
      <c r="G157" t="str">
        <f t="shared" si="857"/>
        <v>'H41RESPPAAC2MBD16T90NWW' : 'SUM',</v>
      </c>
    </row>
    <row r="158" spans="5:7" x14ac:dyDescent="0.25">
      <c r="E158" t="s">
        <v>2846</v>
      </c>
      <c r="F158" t="s">
        <v>6932</v>
      </c>
      <c r="G158" t="str">
        <f t="shared" si="857"/>
        <v>'H41RESPPAAC2MBNWW' : 'SUM',</v>
      </c>
    </row>
    <row r="159" spans="5:7" x14ac:dyDescent="0.25">
      <c r="E159" t="s">
        <v>2848</v>
      </c>
      <c r="F159" t="s">
        <v>6932</v>
      </c>
      <c r="G159" t="str">
        <f t="shared" si="857"/>
        <v>'H41RESPPAAC2MBY01NWW' : 'SUM',</v>
      </c>
    </row>
    <row r="160" spans="5:7" x14ac:dyDescent="0.25">
      <c r="E160" t="s">
        <v>2882</v>
      </c>
      <c r="F160" t="s">
        <v>6932</v>
      </c>
      <c r="G160" t="str">
        <f t="shared" si="857"/>
        <v>'H41RESPPAADHANWW' : 'SUM',</v>
      </c>
    </row>
    <row r="161" spans="5:7" x14ac:dyDescent="0.25">
      <c r="E161" t="s">
        <v>2884</v>
      </c>
      <c r="F161" t="s">
        <v>6932</v>
      </c>
      <c r="G161" t="str">
        <f t="shared" si="857"/>
        <v>'H41RESPPAADHCNWW' : 'SUM',</v>
      </c>
    </row>
    <row r="162" spans="5:7" x14ac:dyDescent="0.25">
      <c r="E162" t="s">
        <v>2910</v>
      </c>
      <c r="F162" t="s">
        <v>6932</v>
      </c>
      <c r="G162" t="str">
        <f t="shared" si="857"/>
        <v>'H41RESPPAADHNWW' : 'SUM',</v>
      </c>
    </row>
    <row r="163" spans="5:7" x14ac:dyDescent="0.25">
      <c r="E163" t="s">
        <v>2912</v>
      </c>
      <c r="F163" t="s">
        <v>6932</v>
      </c>
      <c r="G163" t="str">
        <f t="shared" si="857"/>
        <v>'H41RESPPAADHUD15NWW' : 'SUM',</v>
      </c>
    </row>
    <row r="164" spans="5:7" x14ac:dyDescent="0.25">
      <c r="E164" t="s">
        <v>2914</v>
      </c>
      <c r="F164" t="s">
        <v>6932</v>
      </c>
      <c r="G164" t="str">
        <f t="shared" si="857"/>
        <v>'H41RESPPAADHUD16T90NWW' : 'SUM',</v>
      </c>
    </row>
    <row r="165" spans="5:7" x14ac:dyDescent="0.25">
      <c r="E165" t="s">
        <v>2916</v>
      </c>
      <c r="F165" t="s">
        <v>6932</v>
      </c>
      <c r="G165" t="str">
        <f t="shared" si="857"/>
        <v>'H41RESPPAADHUNWW' : 'SUM',</v>
      </c>
    </row>
    <row r="166" spans="5:7" x14ac:dyDescent="0.25">
      <c r="E166" t="s">
        <v>2918</v>
      </c>
      <c r="F166" t="s">
        <v>6932</v>
      </c>
      <c r="G166" t="str">
        <f t="shared" si="857"/>
        <v>'H41RESPPAADHUY01NWW' : 'SUM',</v>
      </c>
    </row>
    <row r="167" spans="5:7" x14ac:dyDescent="0.25">
      <c r="E167" t="s">
        <v>2920</v>
      </c>
      <c r="F167" t="s">
        <v>6932</v>
      </c>
      <c r="G167" t="str">
        <f t="shared" si="857"/>
        <v>'H41RESPPAADHUY01T05NWW' : 'SUM',</v>
      </c>
    </row>
    <row r="168" spans="5:7" x14ac:dyDescent="0.25">
      <c r="E168" t="s">
        <v>2922</v>
      </c>
      <c r="F168" t="s">
        <v>6932</v>
      </c>
      <c r="G168" t="str">
        <f t="shared" si="857"/>
        <v>'H41RESPPAADHXAWNWW' : 'SUM',</v>
      </c>
    </row>
    <row r="169" spans="5:7" x14ac:dyDescent="0.25">
      <c r="E169" t="s">
        <v>2924</v>
      </c>
      <c r="F169" t="s">
        <v>6932</v>
      </c>
      <c r="G169" t="str">
        <f t="shared" si="857"/>
        <v>'H41RESPPAADHXAWXCH1NWW' : 'SUM',</v>
      </c>
    </row>
    <row r="170" spans="5:7" x14ac:dyDescent="0.25">
      <c r="E170" t="s">
        <v>2926</v>
      </c>
      <c r="F170" t="s">
        <v>6932</v>
      </c>
      <c r="G170" t="str">
        <f t="shared" si="857"/>
        <v>'H41RESPPAADHXAWXCH52NWW' : 'SUM',</v>
      </c>
    </row>
    <row r="171" spans="5:7" x14ac:dyDescent="0.25">
      <c r="E171" t="s">
        <v>2928</v>
      </c>
      <c r="F171" t="s">
        <v>6932</v>
      </c>
      <c r="G171" t="str">
        <f t="shared" si="857"/>
        <v>'H41RESPPAADHXCH1NWW' : 'SUM',</v>
      </c>
    </row>
    <row r="172" spans="5:7" x14ac:dyDescent="0.25">
      <c r="E172" t="s">
        <v>2930</v>
      </c>
      <c r="F172" t="s">
        <v>6932</v>
      </c>
      <c r="G172" t="str">
        <f t="shared" si="857"/>
        <v>'H41RESPPAADHXCH52NWW' : 'SUM',</v>
      </c>
    </row>
    <row r="173" spans="5:7" x14ac:dyDescent="0.25">
      <c r="E173" t="s">
        <v>2968</v>
      </c>
      <c r="F173" t="s">
        <v>6932</v>
      </c>
      <c r="G173" t="str">
        <f t="shared" si="857"/>
        <v>'H41RESPPAAEHANWW' : 'SUM',</v>
      </c>
    </row>
    <row r="174" spans="5:7" x14ac:dyDescent="0.25">
      <c r="E174" t="s">
        <v>2970</v>
      </c>
      <c r="F174" t="s">
        <v>6932</v>
      </c>
      <c r="G174" t="str">
        <f t="shared" si="857"/>
        <v>'H41RESPPAAEHCNWW' : 'SUM',</v>
      </c>
    </row>
    <row r="175" spans="5:7" x14ac:dyDescent="0.25">
      <c r="E175" t="s">
        <v>2972</v>
      </c>
      <c r="F175" t="s">
        <v>6932</v>
      </c>
      <c r="G175" t="str">
        <f t="shared" si="857"/>
        <v>'H41RESPPAAELD15NWW' : 'SUM',</v>
      </c>
    </row>
    <row r="176" spans="5:7" x14ac:dyDescent="0.25">
      <c r="E176" t="s">
        <v>2974</v>
      </c>
      <c r="F176" t="s">
        <v>6932</v>
      </c>
      <c r="G176" t="str">
        <f t="shared" si="857"/>
        <v>'H41RESPPAAELD16T90NWW' : 'SUM',</v>
      </c>
    </row>
    <row r="177" spans="5:7" x14ac:dyDescent="0.25">
      <c r="E177" t="s">
        <v>2976</v>
      </c>
      <c r="F177" t="s">
        <v>6932</v>
      </c>
      <c r="G177" t="str">
        <f t="shared" si="857"/>
        <v>'H41RESPPAAELNWW' : 'SUM',</v>
      </c>
    </row>
    <row r="178" spans="5:7" x14ac:dyDescent="0.25">
      <c r="E178" t="s">
        <v>2978</v>
      </c>
      <c r="F178" t="s">
        <v>6932</v>
      </c>
      <c r="G178" t="str">
        <f t="shared" si="857"/>
        <v>'H41RESPPAAELY01NWW' : 'SUM',</v>
      </c>
    </row>
    <row r="179" spans="5:7" x14ac:dyDescent="0.25">
      <c r="E179" t="s">
        <v>2980</v>
      </c>
      <c r="F179" t="s">
        <v>6932</v>
      </c>
      <c r="G179" t="str">
        <f t="shared" si="857"/>
        <v>'H41RESPPAAELY01T05NWW' : 'SUM',</v>
      </c>
    </row>
    <row r="180" spans="5:7" x14ac:dyDescent="0.25">
      <c r="E180" t="s">
        <v>2982</v>
      </c>
      <c r="F180" t="s">
        <v>6932</v>
      </c>
      <c r="G180" t="str">
        <f t="shared" si="857"/>
        <v>'H41RESPPAAENWW' : 'SUM',</v>
      </c>
    </row>
    <row r="181" spans="5:7" x14ac:dyDescent="0.25">
      <c r="E181" t="s">
        <v>2984</v>
      </c>
      <c r="F181" t="s">
        <v>6932</v>
      </c>
      <c r="G181" t="str">
        <f t="shared" si="857"/>
        <v>'H41RESPPAAEXAWNWW' : 'SUM',</v>
      </c>
    </row>
    <row r="182" spans="5:7" x14ac:dyDescent="0.25">
      <c r="E182" t="s">
        <v>2986</v>
      </c>
      <c r="F182" t="s">
        <v>6932</v>
      </c>
      <c r="G182" t="str">
        <f t="shared" si="857"/>
        <v>'H41RESPPAAEXAWXCH1NWW' : 'SUM',</v>
      </c>
    </row>
    <row r="183" spans="5:7" x14ac:dyDescent="0.25">
      <c r="E183" t="s">
        <v>2988</v>
      </c>
      <c r="F183" t="s">
        <v>6932</v>
      </c>
      <c r="G183" t="str">
        <f t="shared" si="857"/>
        <v>'H41RESPPAAEXAWXCH52NWW' : 'SUM',</v>
      </c>
    </row>
    <row r="184" spans="5:7" x14ac:dyDescent="0.25">
      <c r="E184" t="s">
        <v>2990</v>
      </c>
      <c r="F184" t="s">
        <v>6932</v>
      </c>
      <c r="G184" t="str">
        <f t="shared" si="857"/>
        <v>'H41RESPPAAEXCH1NWW' : 'SUM',</v>
      </c>
    </row>
    <row r="185" spans="5:7" x14ac:dyDescent="0.25">
      <c r="E185" t="s">
        <v>2992</v>
      </c>
      <c r="F185" t="s">
        <v>6932</v>
      </c>
      <c r="G185" t="str">
        <f t="shared" si="857"/>
        <v>'H41RESPPAAEXCH52NWW' : 'SUM',</v>
      </c>
    </row>
    <row r="186" spans="5:7" x14ac:dyDescent="0.25">
      <c r="E186" t="s">
        <v>2994</v>
      </c>
      <c r="F186" t="s">
        <v>6932</v>
      </c>
      <c r="G186" t="str">
        <f t="shared" si="857"/>
        <v>'H41RESPPAATAL2HANWW' : 'SUM',</v>
      </c>
    </row>
    <row r="187" spans="5:7" x14ac:dyDescent="0.25">
      <c r="E187" t="s">
        <v>2996</v>
      </c>
      <c r="F187" t="s">
        <v>6932</v>
      </c>
      <c r="G187" t="str">
        <f t="shared" si="857"/>
        <v>'H41RESPPAATAL2HCNWW' : 'SUM',</v>
      </c>
    </row>
    <row r="188" spans="5:7" x14ac:dyDescent="0.25">
      <c r="E188" t="s">
        <v>3022</v>
      </c>
      <c r="F188" t="s">
        <v>6932</v>
      </c>
      <c r="G188" t="str">
        <f t="shared" si="857"/>
        <v>'H41RESPPAATAL2HNWW' : 'SUM',</v>
      </c>
    </row>
    <row r="189" spans="5:7" x14ac:dyDescent="0.25">
      <c r="E189" t="s">
        <v>3024</v>
      </c>
      <c r="F189" t="s">
        <v>6932</v>
      </c>
      <c r="G189" t="str">
        <f t="shared" si="857"/>
        <v>'H41RESPPAATAL2HXAWNWW' : 'SUM',</v>
      </c>
    </row>
    <row r="190" spans="5:7" x14ac:dyDescent="0.25">
      <c r="E190" t="s">
        <v>3026</v>
      </c>
      <c r="F190" t="s">
        <v>6932</v>
      </c>
      <c r="G190" t="str">
        <f t="shared" si="857"/>
        <v>'H41RESPPAATAL2HXAWXCH1NWW' : 'SUM',</v>
      </c>
    </row>
    <row r="191" spans="5:7" x14ac:dyDescent="0.25">
      <c r="E191" t="s">
        <v>3028</v>
      </c>
      <c r="F191" t="s">
        <v>6932</v>
      </c>
      <c r="G191" t="str">
        <f t="shared" si="857"/>
        <v>'H41RESPPAATAL2HXCH1NWW' : 'SUM',</v>
      </c>
    </row>
    <row r="192" spans="5:7" x14ac:dyDescent="0.25">
      <c r="E192" t="s">
        <v>3030</v>
      </c>
      <c r="F192" t="s">
        <v>6932</v>
      </c>
      <c r="G192" t="str">
        <f t="shared" si="857"/>
        <v>'H41RESPPAATAL2HXCH52NWW' : 'SUM',</v>
      </c>
    </row>
    <row r="193" spans="5:7" x14ac:dyDescent="0.25">
      <c r="E193" t="s">
        <v>3032</v>
      </c>
      <c r="F193" t="s">
        <v>6932</v>
      </c>
      <c r="G193" t="str">
        <f t="shared" si="857"/>
        <v>'H41RESPPAATAL2LD15NWW' : 'SUM',</v>
      </c>
    </row>
    <row r="194" spans="5:7" x14ac:dyDescent="0.25">
      <c r="E194" t="s">
        <v>3034</v>
      </c>
      <c r="F194" t="s">
        <v>6932</v>
      </c>
      <c r="G194" t="str">
        <f t="shared" si="857"/>
        <v>'H41RESPPAATAL2LD16T90NWW' : 'SUM',</v>
      </c>
    </row>
    <row r="195" spans="5:7" x14ac:dyDescent="0.25">
      <c r="E195" t="s">
        <v>3036</v>
      </c>
      <c r="F195" t="s">
        <v>6932</v>
      </c>
      <c r="G195" t="str">
        <f t="shared" ref="G195:G258" si="858">"'"&amp;E195&amp;"' : '"&amp;F195&amp;"',"</f>
        <v>'H41RESPPAATAL2LNWW' : 'SUM',</v>
      </c>
    </row>
    <row r="196" spans="5:7" x14ac:dyDescent="0.25">
      <c r="E196" t="s">
        <v>3038</v>
      </c>
      <c r="F196" t="s">
        <v>6932</v>
      </c>
      <c r="G196" t="str">
        <f t="shared" si="858"/>
        <v>'H41RESPPAATAL2LY01NWW' : 'SUM',</v>
      </c>
    </row>
    <row r="197" spans="5:7" x14ac:dyDescent="0.25">
      <c r="E197" t="s">
        <v>3040</v>
      </c>
      <c r="F197" t="s">
        <v>6932</v>
      </c>
      <c r="G197" t="str">
        <f t="shared" si="858"/>
        <v>'H41RESPPAATAL2LY01T05NWW' : 'SUM',</v>
      </c>
    </row>
    <row r="198" spans="5:7" x14ac:dyDescent="0.25">
      <c r="E198" t="s">
        <v>3066</v>
      </c>
      <c r="F198" t="s">
        <v>6932</v>
      </c>
      <c r="G198" t="str">
        <f t="shared" si="858"/>
        <v>'H41RESPPAENWW' : 'SUM',</v>
      </c>
    </row>
    <row r="199" spans="5:7" x14ac:dyDescent="0.25">
      <c r="E199" t="s">
        <v>3068</v>
      </c>
      <c r="F199" t="s">
        <v>6932</v>
      </c>
      <c r="G199" t="str">
        <f t="shared" si="858"/>
        <v>'H41RESPPALDBNWW' : 'SUM',</v>
      </c>
    </row>
    <row r="200" spans="5:7" x14ac:dyDescent="0.25">
      <c r="E200" t="s">
        <v>3070</v>
      </c>
      <c r="F200" t="s">
        <v>6932</v>
      </c>
      <c r="G200" t="str">
        <f t="shared" si="858"/>
        <v>'H41RESPPALDBXAWNWW' : 'SUM',</v>
      </c>
    </row>
    <row r="201" spans="5:7" x14ac:dyDescent="0.25">
      <c r="E201" t="s">
        <v>3072</v>
      </c>
      <c r="F201" t="s">
        <v>6932</v>
      </c>
      <c r="G201" t="str">
        <f t="shared" si="858"/>
        <v>'H41RESPPALDBXAWXCH1NWW' : 'SUM',</v>
      </c>
    </row>
    <row r="202" spans="5:7" x14ac:dyDescent="0.25">
      <c r="E202" t="s">
        <v>3074</v>
      </c>
      <c r="F202" t="s">
        <v>6932</v>
      </c>
      <c r="G202" t="str">
        <f t="shared" si="858"/>
        <v>'H41RESPPALDBXAWXCH52NWW' : 'SUM',</v>
      </c>
    </row>
    <row r="203" spans="5:7" x14ac:dyDescent="0.25">
      <c r="E203" t="s">
        <v>3076</v>
      </c>
      <c r="F203" t="s">
        <v>6932</v>
      </c>
      <c r="G203" t="str">
        <f t="shared" si="858"/>
        <v>'H41RESPPALDHNWW' : 'SUM',</v>
      </c>
    </row>
    <row r="204" spans="5:7" x14ac:dyDescent="0.25">
      <c r="E204" t="s">
        <v>3078</v>
      </c>
      <c r="F204" t="s">
        <v>6932</v>
      </c>
      <c r="G204" t="str">
        <f t="shared" si="858"/>
        <v>'H41RESPPALDHXAWNWW' : 'SUM',</v>
      </c>
    </row>
    <row r="205" spans="5:7" x14ac:dyDescent="0.25">
      <c r="E205" t="s">
        <v>3080</v>
      </c>
      <c r="F205" t="s">
        <v>6932</v>
      </c>
      <c r="G205" t="str">
        <f t="shared" si="858"/>
        <v>'H41RESPPALDHXAWXCH1NWW' : 'SUM',</v>
      </c>
    </row>
    <row r="206" spans="5:7" x14ac:dyDescent="0.25">
      <c r="E206" t="s">
        <v>3082</v>
      </c>
      <c r="F206" t="s">
        <v>6932</v>
      </c>
      <c r="G206" t="str">
        <f t="shared" si="858"/>
        <v>'H41RESPPALDHXAWXCH52NWW' : 'SUM',</v>
      </c>
    </row>
    <row r="207" spans="5:7" x14ac:dyDescent="0.25">
      <c r="E207" t="s">
        <v>3084</v>
      </c>
      <c r="F207" t="s">
        <v>6932</v>
      </c>
      <c r="G207" t="str">
        <f t="shared" si="858"/>
        <v>'H41RESPPALDJNWW' : 'SUM',</v>
      </c>
    </row>
    <row r="208" spans="5:7" x14ac:dyDescent="0.25">
      <c r="E208" t="s">
        <v>3086</v>
      </c>
      <c r="F208" t="s">
        <v>6932</v>
      </c>
      <c r="G208" t="str">
        <f t="shared" si="858"/>
        <v>'H41RESPPALDJXAWNWW' : 'SUM',</v>
      </c>
    </row>
    <row r="209" spans="5:7" x14ac:dyDescent="0.25">
      <c r="E209" t="s">
        <v>3088</v>
      </c>
      <c r="F209" t="s">
        <v>6932</v>
      </c>
      <c r="G209" t="str">
        <f t="shared" si="858"/>
        <v>'H41RESPPALDJXAWXCH1NWW' : 'SUM',</v>
      </c>
    </row>
    <row r="210" spans="5:7" x14ac:dyDescent="0.25">
      <c r="E210" t="s">
        <v>3090</v>
      </c>
      <c r="F210" t="s">
        <v>6932</v>
      </c>
      <c r="G210" t="str">
        <f t="shared" si="858"/>
        <v>'H41RESPPALDJXAWXCH52NWW' : 'SUM',</v>
      </c>
    </row>
    <row r="211" spans="5:7" x14ac:dyDescent="0.25">
      <c r="E211" t="s">
        <v>3092</v>
      </c>
      <c r="F211" t="s">
        <v>6932</v>
      </c>
      <c r="G211" t="str">
        <f t="shared" si="858"/>
        <v>'H41RESPPALDOBNWW' : 'SUM',</v>
      </c>
    </row>
    <row r="212" spans="5:7" x14ac:dyDescent="0.25">
      <c r="E212" t="s">
        <v>3094</v>
      </c>
      <c r="F212" t="s">
        <v>6932</v>
      </c>
      <c r="G212" t="str">
        <f t="shared" si="858"/>
        <v>'H41RESPPALDOC2NWW' : 'SUM',</v>
      </c>
    </row>
    <row r="213" spans="5:7" x14ac:dyDescent="0.25">
      <c r="E213" t="s">
        <v>3096</v>
      </c>
      <c r="F213" t="s">
        <v>6932</v>
      </c>
      <c r="G213" t="str">
        <f t="shared" si="858"/>
        <v>'H41RESPPALDODNWW' : 'SUM',</v>
      </c>
    </row>
    <row r="214" spans="5:7" x14ac:dyDescent="0.25">
      <c r="E214" t="s">
        <v>3098</v>
      </c>
      <c r="F214" t="s">
        <v>6932</v>
      </c>
      <c r="G214" t="str">
        <f t="shared" si="858"/>
        <v>'H41RESPPALDOENWW' : 'SUM',</v>
      </c>
    </row>
    <row r="215" spans="5:7" x14ac:dyDescent="0.25">
      <c r="E215" t="s">
        <v>3100</v>
      </c>
      <c r="F215" t="s">
        <v>6932</v>
      </c>
      <c r="G215" t="str">
        <f t="shared" si="858"/>
        <v>'H41RESPPALDOTAL2NWW' : 'SUM',</v>
      </c>
    </row>
    <row r="216" spans="5:7" x14ac:dyDescent="0.25">
      <c r="E216" t="s">
        <v>3102</v>
      </c>
      <c r="F216" t="s">
        <v>6932</v>
      </c>
      <c r="G216" t="str">
        <f t="shared" si="858"/>
        <v>'H41RESPPALGASMRNWW' : 'SUM',</v>
      </c>
    </row>
    <row r="217" spans="5:7" x14ac:dyDescent="0.25">
      <c r="E217" t="s">
        <v>3104</v>
      </c>
      <c r="F217" t="s">
        <v>6932</v>
      </c>
      <c r="G217" t="str">
        <f t="shared" si="858"/>
        <v>'H41RESPPALGASMSNWW' : 'SUM',</v>
      </c>
    </row>
    <row r="218" spans="5:7" x14ac:dyDescent="0.25">
      <c r="E218" t="s">
        <v>3106</v>
      </c>
      <c r="F218" t="s">
        <v>6932</v>
      </c>
      <c r="G218" t="str">
        <f t="shared" si="858"/>
        <v>'H41RESPPALGTRFNWW' : 'SUM',</v>
      </c>
    </row>
    <row r="219" spans="5:7" x14ac:dyDescent="0.25">
      <c r="E219" t="s">
        <v>3108</v>
      </c>
      <c r="F219" t="s">
        <v>6932</v>
      </c>
      <c r="G219" t="str">
        <f t="shared" si="858"/>
        <v>'H41RESPPALGTRFXAWNWW' : 'SUM',</v>
      </c>
    </row>
    <row r="220" spans="5:7" x14ac:dyDescent="0.25">
      <c r="E220" t="s">
        <v>3110</v>
      </c>
      <c r="F220" t="s">
        <v>6932</v>
      </c>
      <c r="G220" t="str">
        <f t="shared" si="858"/>
        <v>'H41RESPPALGTRFXAWXCH1NWW' : 'SUM',</v>
      </c>
    </row>
    <row r="221" spans="5:7" x14ac:dyDescent="0.25">
      <c r="E221" t="s">
        <v>3112</v>
      </c>
      <c r="F221" t="s">
        <v>6932</v>
      </c>
      <c r="G221" t="str">
        <f t="shared" si="858"/>
        <v>'H41RESPPALGTRFXAWXCH52NWW' : 'SUM',</v>
      </c>
    </row>
    <row r="222" spans="5:7" x14ac:dyDescent="0.25">
      <c r="E222" t="s">
        <v>3114</v>
      </c>
      <c r="F222" t="s">
        <v>6932</v>
      </c>
      <c r="G222" t="str">
        <f t="shared" si="858"/>
        <v>'H41RESPPALGTRONWW' : 'SUM',</v>
      </c>
    </row>
    <row r="223" spans="5:7" x14ac:dyDescent="0.25">
      <c r="E223" t="s">
        <v>3116</v>
      </c>
      <c r="F223" t="s">
        <v>6932</v>
      </c>
      <c r="G223" t="str">
        <f t="shared" si="858"/>
        <v>'H41RESPPALGTROXAWNWW' : 'SUM',</v>
      </c>
    </row>
    <row r="224" spans="5:7" x14ac:dyDescent="0.25">
      <c r="E224" t="s">
        <v>3118</v>
      </c>
      <c r="F224" t="s">
        <v>6932</v>
      </c>
      <c r="G224" t="str">
        <f t="shared" si="858"/>
        <v>'H41RESPPALGTROXAWXCH1NWW' : 'SUM',</v>
      </c>
    </row>
    <row r="225" spans="5:7" x14ac:dyDescent="0.25">
      <c r="E225" t="s">
        <v>3120</v>
      </c>
      <c r="F225" t="s">
        <v>6932</v>
      </c>
      <c r="G225" t="str">
        <f t="shared" si="858"/>
        <v>'H41RESPPALGTROXAWXCH52NWW' : 'SUM',</v>
      </c>
    </row>
    <row r="226" spans="5:7" x14ac:dyDescent="0.25">
      <c r="E226" t="s">
        <v>3146</v>
      </c>
      <c r="F226" t="s">
        <v>6932</v>
      </c>
      <c r="G226" t="str">
        <f t="shared" si="858"/>
        <v>'H41RESPPARNWW' : 'SUM',</v>
      </c>
    </row>
    <row r="227" spans="5:7" x14ac:dyDescent="0.25">
      <c r="E227" t="s">
        <v>3172</v>
      </c>
      <c r="F227" t="s">
        <v>6932</v>
      </c>
      <c r="G227" t="str">
        <f t="shared" si="858"/>
        <v>'H41RESPPLLDENWW' : 'SUM',</v>
      </c>
    </row>
    <row r="228" spans="5:7" x14ac:dyDescent="0.25">
      <c r="E228" t="s">
        <v>3198</v>
      </c>
      <c r="F228" t="s">
        <v>6932</v>
      </c>
      <c r="G228" t="str">
        <f t="shared" si="858"/>
        <v>'H41RESPPLLENWW' : 'SUM',</v>
      </c>
    </row>
    <row r="229" spans="5:7" x14ac:dyDescent="0.25">
      <c r="E229" t="s">
        <v>3200</v>
      </c>
      <c r="F229" t="s">
        <v>6932</v>
      </c>
      <c r="G229" t="str">
        <f t="shared" si="858"/>
        <v>'H8B3053NCBA' : 'SUM',</v>
      </c>
    </row>
    <row r="230" spans="5:7" x14ac:dyDescent="0.25">
      <c r="E230" t="s">
        <v>3205</v>
      </c>
      <c r="F230" t="s">
        <v>6932</v>
      </c>
      <c r="G230" t="str">
        <f t="shared" si="858"/>
        <v>'H8B3053NDMA' : 'SUM',</v>
      </c>
    </row>
    <row r="231" spans="5:7" x14ac:dyDescent="0.25">
      <c r="E231" t="s">
        <v>3208</v>
      </c>
      <c r="F231" t="s">
        <v>6932</v>
      </c>
      <c r="G231" t="str">
        <f t="shared" si="858"/>
        <v>'H8B3053NFRA' : 'SUM',</v>
      </c>
    </row>
    <row r="232" spans="5:7" x14ac:dyDescent="0.25">
      <c r="E232" t="s">
        <v>3211</v>
      </c>
      <c r="F232" t="s">
        <v>6932</v>
      </c>
      <c r="G232" t="str">
        <f t="shared" si="858"/>
        <v>'H8B3053NLGA' : 'SUM',</v>
      </c>
    </row>
    <row r="233" spans="5:7" x14ac:dyDescent="0.25">
      <c r="E233" t="s">
        <v>3214</v>
      </c>
      <c r="F233" t="s">
        <v>6932</v>
      </c>
      <c r="G233" t="str">
        <f t="shared" si="858"/>
        <v>'H8B3053NSMA' : 'SUM',</v>
      </c>
    </row>
    <row r="234" spans="5:7" x14ac:dyDescent="0.25">
      <c r="E234" t="s">
        <v>3217</v>
      </c>
      <c r="F234" t="s">
        <v>6932</v>
      </c>
      <c r="G234" t="str">
        <f t="shared" si="858"/>
        <v>'H8B3092NCBA' : 'SUM',</v>
      </c>
    </row>
    <row r="235" spans="5:7" x14ac:dyDescent="0.25">
      <c r="E235" t="s">
        <v>3220</v>
      </c>
      <c r="F235" t="s">
        <v>6932</v>
      </c>
      <c r="G235" t="str">
        <f t="shared" si="858"/>
        <v>'H8B3092NDMA' : 'SUM',</v>
      </c>
    </row>
    <row r="236" spans="5:7" x14ac:dyDescent="0.25">
      <c r="E236" t="s">
        <v>3223</v>
      </c>
      <c r="F236" t="s">
        <v>6932</v>
      </c>
      <c r="G236" t="str">
        <f t="shared" si="858"/>
        <v>'H8B3092NFRA' : 'SUM',</v>
      </c>
    </row>
    <row r="237" spans="5:7" x14ac:dyDescent="0.25">
      <c r="E237" t="s">
        <v>3226</v>
      </c>
      <c r="F237" t="s">
        <v>6932</v>
      </c>
      <c r="G237" t="str">
        <f t="shared" si="858"/>
        <v>'H8B3092NLGA' : 'SUM',</v>
      </c>
    </row>
    <row r="238" spans="5:7" x14ac:dyDescent="0.25">
      <c r="E238" t="s">
        <v>3229</v>
      </c>
      <c r="F238" t="s">
        <v>6932</v>
      </c>
      <c r="G238" t="str">
        <f t="shared" si="858"/>
        <v>'H8B3092NSMA' : 'SUM',</v>
      </c>
    </row>
    <row r="239" spans="5:7" x14ac:dyDescent="0.25">
      <c r="E239" t="s">
        <v>3232</v>
      </c>
      <c r="F239" t="s">
        <v>6932</v>
      </c>
      <c r="G239" t="str">
        <f t="shared" si="858"/>
        <v>'H8B3094NCBA' : 'SUM',</v>
      </c>
    </row>
    <row r="240" spans="5:7" x14ac:dyDescent="0.25">
      <c r="E240" t="s">
        <v>3235</v>
      </c>
      <c r="F240" t="s">
        <v>6932</v>
      </c>
      <c r="G240" t="str">
        <f t="shared" si="858"/>
        <v>'H8B3094NDMA' : 'SUM',</v>
      </c>
    </row>
    <row r="241" spans="5:7" x14ac:dyDescent="0.25">
      <c r="E241" t="s">
        <v>3238</v>
      </c>
      <c r="F241" t="s">
        <v>6932</v>
      </c>
      <c r="G241" t="str">
        <f t="shared" si="858"/>
        <v>'H8B3094NFRA' : 'SUM',</v>
      </c>
    </row>
    <row r="242" spans="5:7" x14ac:dyDescent="0.25">
      <c r="E242" t="s">
        <v>3241</v>
      </c>
      <c r="F242" t="s">
        <v>6932</v>
      </c>
      <c r="G242" t="str">
        <f t="shared" si="858"/>
        <v>'H8B3094NLGA' : 'SUM',</v>
      </c>
    </row>
    <row r="243" spans="5:7" x14ac:dyDescent="0.25">
      <c r="E243" t="s">
        <v>3244</v>
      </c>
      <c r="F243" t="s">
        <v>6932</v>
      </c>
      <c r="G243" t="str">
        <f t="shared" si="858"/>
        <v>'H8B3094NSMA' : 'SUM',</v>
      </c>
    </row>
    <row r="244" spans="5:7" x14ac:dyDescent="0.25">
      <c r="E244" t="s">
        <v>3247</v>
      </c>
      <c r="F244" t="s">
        <v>6932</v>
      </c>
      <c r="G244" t="str">
        <f t="shared" si="858"/>
        <v>'H8B3095NCBA' : 'SUM',</v>
      </c>
    </row>
    <row r="245" spans="5:7" x14ac:dyDescent="0.25">
      <c r="E245" t="s">
        <v>3250</v>
      </c>
      <c r="F245" t="s">
        <v>6932</v>
      </c>
      <c r="G245" t="str">
        <f t="shared" si="858"/>
        <v>'H8B3095NDMA' : 'SUM',</v>
      </c>
    </row>
    <row r="246" spans="5:7" x14ac:dyDescent="0.25">
      <c r="E246" t="s">
        <v>3253</v>
      </c>
      <c r="F246" t="s">
        <v>6932</v>
      </c>
      <c r="G246" t="str">
        <f t="shared" si="858"/>
        <v>'H8B3095NFRA' : 'SUM',</v>
      </c>
    </row>
    <row r="247" spans="5:7" x14ac:dyDescent="0.25">
      <c r="E247" t="s">
        <v>3256</v>
      </c>
      <c r="F247" t="s">
        <v>6932</v>
      </c>
      <c r="G247" t="str">
        <f t="shared" si="858"/>
        <v>'H8B3095NLGA' : 'SUM',</v>
      </c>
    </row>
    <row r="248" spans="5:7" x14ac:dyDescent="0.25">
      <c r="E248" t="s">
        <v>3259</v>
      </c>
      <c r="F248" t="s">
        <v>6932</v>
      </c>
      <c r="G248" t="str">
        <f t="shared" si="858"/>
        <v>'H8B3095NSMA' : 'SUM',</v>
      </c>
    </row>
    <row r="249" spans="5:7" x14ac:dyDescent="0.25">
      <c r="E249" t="s">
        <v>3404</v>
      </c>
      <c r="F249" t="s">
        <v>6932</v>
      </c>
      <c r="G249" t="str">
        <f t="shared" si="858"/>
        <v>'HBUSAPPWNSAUS' : 'SUM',</v>
      </c>
    </row>
    <row r="250" spans="5:7" x14ac:dyDescent="0.25">
      <c r="E250" t="s">
        <v>3406</v>
      </c>
      <c r="F250" t="s">
        <v>6933</v>
      </c>
      <c r="G250" t="str">
        <f t="shared" si="858"/>
        <v>'HBUSAPPWNSAUSYY' : 'AVERAGE',</v>
      </c>
    </row>
    <row r="251" spans="5:7" x14ac:dyDescent="0.25">
      <c r="E251" t="s">
        <v>3439</v>
      </c>
      <c r="F251" t="s">
        <v>6932</v>
      </c>
      <c r="G251" t="str">
        <f t="shared" si="858"/>
        <v>'HMRESPPMAIXNWW' : 'SUM',</v>
      </c>
    </row>
    <row r="252" spans="5:7" x14ac:dyDescent="0.25">
      <c r="E252" t="s">
        <v>3442</v>
      </c>
      <c r="F252" t="s">
        <v>6932</v>
      </c>
      <c r="G252" t="str">
        <f t="shared" si="858"/>
        <v>'HMRESPPMAXNWW' : 'SUM',</v>
      </c>
    </row>
    <row r="253" spans="5:7" x14ac:dyDescent="0.25">
      <c r="E253" t="s">
        <v>3445</v>
      </c>
      <c r="F253" t="s">
        <v>6932</v>
      </c>
      <c r="G253" t="str">
        <f t="shared" si="858"/>
        <v>'HMRESPPMLLCXNWW' : 'SUM',</v>
      </c>
    </row>
    <row r="254" spans="5:7" x14ac:dyDescent="0.25">
      <c r="E254" t="s">
        <v>3448</v>
      </c>
      <c r="F254" t="s">
        <v>6932</v>
      </c>
      <c r="G254" t="str">
        <f t="shared" si="858"/>
        <v>'HMRESPPMLLDOXNWW' : 'SUM',</v>
      </c>
    </row>
    <row r="255" spans="5:7" x14ac:dyDescent="0.25">
      <c r="E255" t="s">
        <v>3451</v>
      </c>
      <c r="F255" t="s">
        <v>6932</v>
      </c>
      <c r="G255" t="str">
        <f t="shared" si="858"/>
        <v>'HMRESPPMLLDXNWW' : 'SUM',</v>
      </c>
    </row>
    <row r="256" spans="5:7" x14ac:dyDescent="0.25">
      <c r="E256" t="s">
        <v>3454</v>
      </c>
      <c r="F256" t="s">
        <v>6932</v>
      </c>
      <c r="G256" t="str">
        <f t="shared" si="858"/>
        <v>'HMRESPPMLLXNWW' : 'SUM',</v>
      </c>
    </row>
    <row r="257" spans="5:7" x14ac:dyDescent="0.25">
      <c r="E257" t="s">
        <v>3523</v>
      </c>
      <c r="F257" t="s">
        <v>6932</v>
      </c>
      <c r="G257" t="str">
        <f t="shared" si="858"/>
        <v>'IC4WSA' : 'SUM',</v>
      </c>
    </row>
    <row r="258" spans="5:7" x14ac:dyDescent="0.25">
      <c r="E258" t="s">
        <v>3531</v>
      </c>
      <c r="F258" t="s">
        <v>6932</v>
      </c>
      <c r="G258" t="str">
        <f t="shared" si="858"/>
        <v>'ICSA' : 'SUM',</v>
      </c>
    </row>
    <row r="259" spans="5:7" x14ac:dyDescent="0.25">
      <c r="E259" t="s">
        <v>3569</v>
      </c>
      <c r="F259" t="s">
        <v>6933</v>
      </c>
      <c r="G259" t="str">
        <f t="shared" ref="G259:G322" si="859">"'"&amp;E259&amp;"' : '"&amp;F259&amp;"',"</f>
        <v>'IURSA' : 'AVERAGE',</v>
      </c>
    </row>
    <row r="260" spans="5:7" x14ac:dyDescent="0.25">
      <c r="E260" t="s">
        <v>3596</v>
      </c>
      <c r="F260" t="s">
        <v>6932</v>
      </c>
      <c r="G260" t="str">
        <f t="shared" si="859"/>
        <v>'LCBACBW027SBOG' : 'SUM',</v>
      </c>
    </row>
    <row r="261" spans="5:7" x14ac:dyDescent="0.25">
      <c r="E261" t="s">
        <v>3599</v>
      </c>
      <c r="F261" t="s">
        <v>6932</v>
      </c>
      <c r="G261" t="str">
        <f t="shared" si="859"/>
        <v>'LCBDCBW027SBOG' : 'SUM',</v>
      </c>
    </row>
    <row r="262" spans="5:7" x14ac:dyDescent="0.25">
      <c r="E262" t="s">
        <v>3602</v>
      </c>
      <c r="F262" t="s">
        <v>6932</v>
      </c>
      <c r="G262" t="str">
        <f t="shared" si="859"/>
        <v>'LCBFRIW027SBOG' : 'SUM',</v>
      </c>
    </row>
    <row r="263" spans="5:7" x14ac:dyDescent="0.25">
      <c r="E263" t="s">
        <v>3605</v>
      </c>
      <c r="F263" t="s">
        <v>6932</v>
      </c>
      <c r="G263" t="str">
        <f t="shared" si="859"/>
        <v>'LCBLCBW027SBOG' : 'SUM',</v>
      </c>
    </row>
    <row r="264" spans="5:7" x14ac:dyDescent="0.25">
      <c r="E264" t="s">
        <v>3608</v>
      </c>
      <c r="F264" t="s">
        <v>6932</v>
      </c>
      <c r="G264" t="str">
        <f t="shared" si="859"/>
        <v>'LCBSCBW027SBOG' : 'SUM',</v>
      </c>
    </row>
    <row r="265" spans="5:7" x14ac:dyDescent="0.25">
      <c r="E265" t="s">
        <v>3609</v>
      </c>
      <c r="F265" t="s">
        <v>6932</v>
      </c>
      <c r="G265" t="str">
        <f t="shared" si="859"/>
        <v>'LDDFRB' : 'SUM',</v>
      </c>
    </row>
    <row r="266" spans="5:7" x14ac:dyDescent="0.25">
      <c r="E266" t="s">
        <v>3612</v>
      </c>
      <c r="F266" t="s">
        <v>6932</v>
      </c>
      <c r="G266" t="str">
        <f t="shared" si="859"/>
        <v>'LDDNMBSDNMB' : 'SUM',</v>
      </c>
    </row>
    <row r="267" spans="5:7" x14ac:dyDescent="0.25">
      <c r="E267" t="s">
        <v>3614</v>
      </c>
      <c r="F267" t="s">
        <v>6932</v>
      </c>
      <c r="G267" t="str">
        <f t="shared" si="859"/>
        <v>'LDFBFOA' : 'SUM',</v>
      </c>
    </row>
    <row r="268" spans="5:7" x14ac:dyDescent="0.25">
      <c r="E268" t="s">
        <v>3617</v>
      </c>
      <c r="F268" t="s">
        <v>6932</v>
      </c>
      <c r="G268" t="str">
        <f t="shared" si="859"/>
        <v>'LDGUST' : 'SUM',</v>
      </c>
    </row>
    <row r="269" spans="5:7" x14ac:dyDescent="0.25">
      <c r="E269" t="s">
        <v>3620</v>
      </c>
      <c r="F269" t="s">
        <v>6932</v>
      </c>
      <c r="G269" t="str">
        <f t="shared" si="859"/>
        <v>'LDMB' : 'SUM',</v>
      </c>
    </row>
    <row r="270" spans="5:7" x14ac:dyDescent="0.25">
      <c r="E270" t="s">
        <v>3622</v>
      </c>
      <c r="F270" t="s">
        <v>6932</v>
      </c>
      <c r="G270" t="str">
        <f t="shared" si="859"/>
        <v>'LDOD' : 'SUM',</v>
      </c>
    </row>
    <row r="271" spans="5:7" x14ac:dyDescent="0.25">
      <c r="E271" t="s">
        <v>3625</v>
      </c>
      <c r="F271" t="s">
        <v>6932</v>
      </c>
      <c r="G271" t="str">
        <f t="shared" si="859"/>
        <v>'LDODHDI' : 'SUM',</v>
      </c>
    </row>
    <row r="272" spans="5:7" x14ac:dyDescent="0.25">
      <c r="E272" t="s">
        <v>3628</v>
      </c>
      <c r="F272" t="s">
        <v>6932</v>
      </c>
      <c r="G272" t="str">
        <f t="shared" si="859"/>
        <v>'LDSDMB' : 'SUM',</v>
      </c>
    </row>
    <row r="273" spans="5:7" x14ac:dyDescent="0.25">
      <c r="E273" t="s">
        <v>3630</v>
      </c>
      <c r="F273" t="s">
        <v>6932</v>
      </c>
      <c r="G273" t="str">
        <f t="shared" si="859"/>
        <v>'LDTDHDI' : 'SUM',</v>
      </c>
    </row>
    <row r="274" spans="5:7" x14ac:dyDescent="0.25">
      <c r="E274" t="s">
        <v>3633</v>
      </c>
      <c r="F274" t="s">
        <v>6932</v>
      </c>
      <c r="G274" t="str">
        <f t="shared" si="859"/>
        <v>'LDTOTD' : 'SUM',</v>
      </c>
    </row>
    <row r="275" spans="5:7" x14ac:dyDescent="0.25">
      <c r="E275" t="s">
        <v>3636</v>
      </c>
      <c r="F275" t="s">
        <v>6932</v>
      </c>
      <c r="G275" t="str">
        <f t="shared" si="859"/>
        <v>'LDUSTSA' : 'SUM',</v>
      </c>
    </row>
    <row r="276" spans="5:7" x14ac:dyDescent="0.25">
      <c r="E276" t="s">
        <v>3640</v>
      </c>
      <c r="F276" t="s">
        <v>6932</v>
      </c>
      <c r="G276" t="str">
        <f t="shared" si="859"/>
        <v>'LLBDCBW027SBOG' : 'SUM',</v>
      </c>
    </row>
    <row r="277" spans="5:7" x14ac:dyDescent="0.25">
      <c r="E277" t="s">
        <v>3643</v>
      </c>
      <c r="F277" t="s">
        <v>6932</v>
      </c>
      <c r="G277" t="str">
        <f t="shared" si="859"/>
        <v>'LLBFRIW027SBOG' : 'SUM',</v>
      </c>
    </row>
    <row r="278" spans="5:7" x14ac:dyDescent="0.25">
      <c r="E278" t="s">
        <v>3646</v>
      </c>
      <c r="F278" t="s">
        <v>6932</v>
      </c>
      <c r="G278" t="str">
        <f t="shared" si="859"/>
        <v>'LLBLCBW027SBOG' : 'SUM',</v>
      </c>
    </row>
    <row r="279" spans="5:7" x14ac:dyDescent="0.25">
      <c r="E279" t="s">
        <v>3649</v>
      </c>
      <c r="F279" t="s">
        <v>6932</v>
      </c>
      <c r="G279" t="str">
        <f t="shared" si="859"/>
        <v>'LLBSCBW027SBOG' : 'SUM',</v>
      </c>
    </row>
    <row r="280" spans="5:7" x14ac:dyDescent="0.25">
      <c r="E280" t="s">
        <v>3665</v>
      </c>
      <c r="F280" t="s">
        <v>6932</v>
      </c>
      <c r="G280" t="str">
        <f t="shared" si="859"/>
        <v>'LNCFRBNC' : 'SUM',</v>
      </c>
    </row>
    <row r="281" spans="5:7" x14ac:dyDescent="0.25">
      <c r="E281" t="s">
        <v>3667</v>
      </c>
      <c r="F281" t="s">
        <v>6932</v>
      </c>
      <c r="G281" t="str">
        <f t="shared" si="859"/>
        <v>'LNCFRNC' : 'SUM',</v>
      </c>
    </row>
    <row r="282" spans="5:7" x14ac:dyDescent="0.25">
      <c r="E282" t="s">
        <v>3672</v>
      </c>
      <c r="F282" t="s">
        <v>6932</v>
      </c>
      <c r="G282" t="str">
        <f t="shared" si="859"/>
        <v>'LNFACBW027SBOG' : 'SUM',</v>
      </c>
    </row>
    <row r="283" spans="5:7" x14ac:dyDescent="0.25">
      <c r="E283" t="s">
        <v>3675</v>
      </c>
      <c r="F283" t="s">
        <v>6932</v>
      </c>
      <c r="G283" t="str">
        <f t="shared" si="859"/>
        <v>'LNFDCBW027SBOG' : 'SUM',</v>
      </c>
    </row>
    <row r="284" spans="5:7" x14ac:dyDescent="0.25">
      <c r="E284" t="s">
        <v>3678</v>
      </c>
      <c r="F284" t="s">
        <v>6932</v>
      </c>
      <c r="G284" t="str">
        <f t="shared" si="859"/>
        <v>'LNFFRIW027SBOG' : 'SUM',</v>
      </c>
    </row>
    <row r="285" spans="5:7" x14ac:dyDescent="0.25">
      <c r="E285" t="s">
        <v>3681</v>
      </c>
      <c r="F285" t="s">
        <v>6932</v>
      </c>
      <c r="G285" t="str">
        <f t="shared" si="859"/>
        <v>'LNFLCBW027SBOG' : 'SUM',</v>
      </c>
    </row>
    <row r="286" spans="5:7" x14ac:dyDescent="0.25">
      <c r="E286" t="s">
        <v>3684</v>
      </c>
      <c r="F286" t="s">
        <v>6932</v>
      </c>
      <c r="G286" t="str">
        <f t="shared" si="859"/>
        <v>'LNFSCBW027SBOG' : 'SUM',</v>
      </c>
    </row>
    <row r="287" spans="5:7" x14ac:dyDescent="0.25">
      <c r="E287" t="s">
        <v>3685</v>
      </c>
      <c r="F287" t="s">
        <v>6932</v>
      </c>
      <c r="G287" t="str">
        <f t="shared" si="859"/>
        <v>'LOLAOL' : 'SUM',</v>
      </c>
    </row>
    <row r="288" spans="5:7" x14ac:dyDescent="0.25">
      <c r="E288" t="s">
        <v>3688</v>
      </c>
      <c r="F288" t="s">
        <v>6932</v>
      </c>
      <c r="G288" t="str">
        <f t="shared" si="859"/>
        <v>'LOLDOFRB' : 'SUM',</v>
      </c>
    </row>
    <row r="289" spans="5:7" x14ac:dyDescent="0.25">
      <c r="E289" t="s">
        <v>3691</v>
      </c>
      <c r="F289" t="s">
        <v>6932</v>
      </c>
      <c r="G289" t="str">
        <f t="shared" si="859"/>
        <v>'LOLGFT' : 'SUM',</v>
      </c>
    </row>
    <row r="290" spans="5:7" x14ac:dyDescent="0.25">
      <c r="E290" t="s">
        <v>3693</v>
      </c>
      <c r="F290" t="s">
        <v>6932</v>
      </c>
      <c r="G290" t="str">
        <f t="shared" si="859"/>
        <v>'LOLRPA' : 'SUM',</v>
      </c>
    </row>
    <row r="291" spans="5:7" x14ac:dyDescent="0.25">
      <c r="E291" t="s">
        <v>3701</v>
      </c>
      <c r="F291" t="s">
        <v>6932</v>
      </c>
      <c r="G291" t="str">
        <f t="shared" si="859"/>
        <v>'LTDACBW027SBOG' : 'SUM',</v>
      </c>
    </row>
    <row r="292" spans="5:7" x14ac:dyDescent="0.25">
      <c r="E292" t="s">
        <v>3704</v>
      </c>
      <c r="F292" t="s">
        <v>6932</v>
      </c>
      <c r="G292" t="str">
        <f t="shared" si="859"/>
        <v>'LTDDCBW027SBOG' : 'SUM',</v>
      </c>
    </row>
    <row r="293" spans="5:7" x14ac:dyDescent="0.25">
      <c r="E293" t="s">
        <v>3707</v>
      </c>
      <c r="F293" t="s">
        <v>6932</v>
      </c>
      <c r="G293" t="str">
        <f t="shared" si="859"/>
        <v>'LTDFRIW027SBOG' : 'SUM',</v>
      </c>
    </row>
    <row r="294" spans="5:7" x14ac:dyDescent="0.25">
      <c r="E294" t="s">
        <v>3710</v>
      </c>
      <c r="F294" t="s">
        <v>6932</v>
      </c>
      <c r="G294" t="str">
        <f t="shared" si="859"/>
        <v>'LTDLCBW027SBOG' : 'SUM',</v>
      </c>
    </row>
    <row r="295" spans="5:7" x14ac:dyDescent="0.25">
      <c r="E295" t="s">
        <v>3713</v>
      </c>
      <c r="F295" t="s">
        <v>6932</v>
      </c>
      <c r="G295" t="str">
        <f t="shared" si="859"/>
        <v>'LTDSCBW027SBOG' : 'SUM',</v>
      </c>
    </row>
    <row r="296" spans="5:7" x14ac:dyDescent="0.25">
      <c r="E296" t="s">
        <v>3714</v>
      </c>
      <c r="F296" t="s">
        <v>6933</v>
      </c>
      <c r="G296" t="str">
        <f t="shared" si="859"/>
        <v>'LTGS' : 'AVERAGE',</v>
      </c>
    </row>
    <row r="297" spans="5:7" x14ac:dyDescent="0.25">
      <c r="E297" t="s">
        <v>3717</v>
      </c>
      <c r="F297" t="s">
        <v>6932</v>
      </c>
      <c r="G297" t="str">
        <f t="shared" si="859"/>
        <v>'LTOTL' : 'SUM',</v>
      </c>
    </row>
    <row r="298" spans="5:7" x14ac:dyDescent="0.25">
      <c r="E298" t="s">
        <v>3737</v>
      </c>
      <c r="F298" t="s">
        <v>6932</v>
      </c>
      <c r="G298" t="str">
        <f t="shared" si="859"/>
        <v>'MBBOPMKAR' : 'SUM',</v>
      </c>
    </row>
    <row r="299" spans="5:7" x14ac:dyDescent="0.25">
      <c r="E299" t="s">
        <v>3743</v>
      </c>
      <c r="F299" t="s">
        <v>6932</v>
      </c>
      <c r="G299" t="str">
        <f t="shared" si="859"/>
        <v>'MBS10Y' : 'SUM',</v>
      </c>
    </row>
    <row r="300" spans="5:7" x14ac:dyDescent="0.25">
      <c r="E300" t="s">
        <v>3746</v>
      </c>
      <c r="F300" t="s">
        <v>6932</v>
      </c>
      <c r="G300" t="str">
        <f t="shared" si="859"/>
        <v>'MBS15' : 'SUM',</v>
      </c>
    </row>
    <row r="301" spans="5:7" x14ac:dyDescent="0.25">
      <c r="E301" t="s">
        <v>3748</v>
      </c>
      <c r="F301" t="s">
        <v>6932</v>
      </c>
      <c r="G301" t="str">
        <f t="shared" si="859"/>
        <v>'MBS1690' : 'SUM',</v>
      </c>
    </row>
    <row r="302" spans="5:7" x14ac:dyDescent="0.25">
      <c r="E302" t="s">
        <v>3750</v>
      </c>
      <c r="F302" t="s">
        <v>6932</v>
      </c>
      <c r="G302" t="str">
        <f t="shared" si="859"/>
        <v>'MBS1T5' : 'SUM',</v>
      </c>
    </row>
    <row r="303" spans="5:7" x14ac:dyDescent="0.25">
      <c r="E303" t="s">
        <v>3752</v>
      </c>
      <c r="F303" t="s">
        <v>6932</v>
      </c>
      <c r="G303" t="str">
        <f t="shared" si="859"/>
        <v>'MBS5T10' : 'SUM',</v>
      </c>
    </row>
    <row r="304" spans="5:7" x14ac:dyDescent="0.25">
      <c r="E304" t="s">
        <v>3754</v>
      </c>
      <c r="F304" t="s">
        <v>6932</v>
      </c>
      <c r="G304" t="str">
        <f t="shared" si="859"/>
        <v>'MBS911Y' : 'SUM',</v>
      </c>
    </row>
    <row r="305" spans="5:7" x14ac:dyDescent="0.25">
      <c r="E305" t="s">
        <v>3759</v>
      </c>
      <c r="F305" t="s">
        <v>6932</v>
      </c>
      <c r="G305" t="str">
        <f t="shared" si="859"/>
        <v>'MCONLIAPFC' : 'SUM',</v>
      </c>
    </row>
    <row r="306" spans="5:7" x14ac:dyDescent="0.25">
      <c r="E306" t="s">
        <v>3761</v>
      </c>
      <c r="F306" t="s">
        <v>6932</v>
      </c>
      <c r="G306" t="str">
        <f t="shared" si="859"/>
        <v>'MCONLIBPFC' : 'SUM',</v>
      </c>
    </row>
    <row r="307" spans="5:7" x14ac:dyDescent="0.25">
      <c r="E307" t="s">
        <v>3771</v>
      </c>
      <c r="F307" t="s">
        <v>6932</v>
      </c>
      <c r="G307" t="str">
        <f t="shared" si="859"/>
        <v>'MDLNWM' : 'SUM',</v>
      </c>
    </row>
    <row r="308" spans="5:7" x14ac:dyDescent="0.25">
      <c r="E308" t="s">
        <v>3792</v>
      </c>
      <c r="F308" t="s">
        <v>6932</v>
      </c>
      <c r="G308" t="str">
        <f t="shared" si="859"/>
        <v>'MINLOCMILA' : 'SUM',</v>
      </c>
    </row>
    <row r="309" spans="5:7" x14ac:dyDescent="0.25">
      <c r="E309" t="s">
        <v>3826</v>
      </c>
      <c r="F309" t="s">
        <v>6933</v>
      </c>
      <c r="G309" t="str">
        <f t="shared" si="859"/>
        <v>'MORTGAGE15SW' : 'AVERAGE',</v>
      </c>
    </row>
    <row r="310" spans="5:7" x14ac:dyDescent="0.25">
      <c r="E310" t="s">
        <v>3853</v>
      </c>
      <c r="F310" t="s">
        <v>6933</v>
      </c>
      <c r="G310" t="str">
        <f t="shared" si="859"/>
        <v>'MORTGAGE30US' : 'AVERAGE',</v>
      </c>
    </row>
    <row r="311" spans="5:7" x14ac:dyDescent="0.25">
      <c r="E311" t="s">
        <v>3865</v>
      </c>
      <c r="F311" t="s">
        <v>6933</v>
      </c>
      <c r="G311" t="str">
        <f t="shared" si="859"/>
        <v>'MORTGAGE5US' : 'AVERAGE',</v>
      </c>
    </row>
    <row r="312" spans="5:7" x14ac:dyDescent="0.25">
      <c r="E312" t="s">
        <v>3890</v>
      </c>
      <c r="F312" t="s">
        <v>6933</v>
      </c>
      <c r="G312" t="str">
        <f t="shared" si="859"/>
        <v>'MORTMRGN5US' : 'AVERAGE',</v>
      </c>
    </row>
    <row r="313" spans="5:7" x14ac:dyDescent="0.25">
      <c r="E313" t="s">
        <v>3903</v>
      </c>
      <c r="F313" t="s">
        <v>6933</v>
      </c>
      <c r="G313" t="str">
        <f t="shared" si="859"/>
        <v>'MORTPTS15US' : 'AVERAGE',</v>
      </c>
    </row>
    <row r="314" spans="5:7" x14ac:dyDescent="0.25">
      <c r="E314" t="s">
        <v>3927</v>
      </c>
      <c r="F314" t="s">
        <v>6933</v>
      </c>
      <c r="G314" t="str">
        <f t="shared" si="859"/>
        <v>'MORTPTS30US' : 'AVERAGE',</v>
      </c>
    </row>
    <row r="315" spans="5:7" x14ac:dyDescent="0.25">
      <c r="E315" t="s">
        <v>3939</v>
      </c>
      <c r="F315" t="s">
        <v>6933</v>
      </c>
      <c r="G315" t="str">
        <f t="shared" si="859"/>
        <v>'MORTPTS5US' : 'AVERAGE',</v>
      </c>
    </row>
    <row r="316" spans="5:7" x14ac:dyDescent="0.25">
      <c r="E316" t="s">
        <v>3943</v>
      </c>
      <c r="F316" t="s">
        <v>6932</v>
      </c>
      <c r="G316" t="str">
        <f t="shared" si="859"/>
        <v>'MRAATAAR' : 'SUM',</v>
      </c>
    </row>
    <row r="317" spans="5:7" x14ac:dyDescent="0.25">
      <c r="E317" t="s">
        <v>3945</v>
      </c>
      <c r="F317" t="s">
        <v>6932</v>
      </c>
      <c r="G317" t="str">
        <f t="shared" si="859"/>
        <v>'MRAGGCTGGCLIB' : 'SUM',</v>
      </c>
    </row>
    <row r="318" spans="5:7" x14ac:dyDescent="0.25">
      <c r="E318" t="s">
        <v>3980</v>
      </c>
      <c r="F318" t="s">
        <v>6932</v>
      </c>
      <c r="G318" t="str">
        <f t="shared" si="859"/>
        <v>'NDFACBW027SBOG' : 'SUM',</v>
      </c>
    </row>
    <row r="319" spans="5:7" x14ac:dyDescent="0.25">
      <c r="E319" t="s">
        <v>3983</v>
      </c>
      <c r="F319" t="s">
        <v>6932</v>
      </c>
      <c r="G319" t="str">
        <f t="shared" si="859"/>
        <v>'NDFDCBW027SBOG' : 'SUM',</v>
      </c>
    </row>
    <row r="320" spans="5:7" x14ac:dyDescent="0.25">
      <c r="E320" t="s">
        <v>3986</v>
      </c>
      <c r="F320" t="s">
        <v>6932</v>
      </c>
      <c r="G320" t="str">
        <f t="shared" si="859"/>
        <v>'NDFFRIW027SBOG' : 'SUM',</v>
      </c>
    </row>
    <row r="321" spans="5:7" x14ac:dyDescent="0.25">
      <c r="E321" t="s">
        <v>3989</v>
      </c>
      <c r="F321" t="s">
        <v>6932</v>
      </c>
      <c r="G321" t="str">
        <f t="shared" si="859"/>
        <v>'NDFLCBW027SBOG' : 'SUM',</v>
      </c>
    </row>
    <row r="322" spans="5:7" x14ac:dyDescent="0.25">
      <c r="E322" t="s">
        <v>3992</v>
      </c>
      <c r="F322" t="s">
        <v>6932</v>
      </c>
      <c r="G322" t="str">
        <f t="shared" si="859"/>
        <v>'NDFSCBW027SBOG' : 'SUM',</v>
      </c>
    </row>
    <row r="323" spans="5:7" x14ac:dyDescent="0.25">
      <c r="E323" t="s">
        <v>4005</v>
      </c>
      <c r="F323" t="s">
        <v>6933</v>
      </c>
      <c r="G323" t="str">
        <f t="shared" ref="G323:G386" si="860">"'"&amp;E323&amp;"' : '"&amp;F323&amp;"',"</f>
        <v>'NFCI' : 'AVERAGE',</v>
      </c>
    </row>
    <row r="324" spans="5:7" x14ac:dyDescent="0.25">
      <c r="E324" t="s">
        <v>4008</v>
      </c>
      <c r="F324" t="s">
        <v>6933</v>
      </c>
      <c r="G324" t="str">
        <f t="shared" si="860"/>
        <v>'NFCICREDIT' : 'AVERAGE',</v>
      </c>
    </row>
    <row r="325" spans="5:7" x14ac:dyDescent="0.25">
      <c r="E325" t="s">
        <v>4011</v>
      </c>
      <c r="F325" t="s">
        <v>6933</v>
      </c>
      <c r="G325" t="str">
        <f t="shared" si="860"/>
        <v>'NFCILEVERAGE' : 'AVERAGE',</v>
      </c>
    </row>
    <row r="326" spans="5:7" x14ac:dyDescent="0.25">
      <c r="E326" t="s">
        <v>4014</v>
      </c>
      <c r="F326" t="s">
        <v>6933</v>
      </c>
      <c r="G326" t="str">
        <f t="shared" si="860"/>
        <v>'NFCINONFINLEVERAGE' : 'AVERAGE',</v>
      </c>
    </row>
    <row r="327" spans="5:7" x14ac:dyDescent="0.25">
      <c r="E327" t="s">
        <v>4017</v>
      </c>
      <c r="F327" t="s">
        <v>6933</v>
      </c>
      <c r="G327" t="str">
        <f t="shared" si="860"/>
        <v>'NFCIRISK' : 'AVERAGE',</v>
      </c>
    </row>
    <row r="328" spans="5:7" x14ac:dyDescent="0.25">
      <c r="E328" t="s">
        <v>4019</v>
      </c>
      <c r="F328" t="s">
        <v>6932</v>
      </c>
      <c r="G328" t="str">
        <f t="shared" si="860"/>
        <v>'NFINCP' : 'SUM',</v>
      </c>
    </row>
    <row r="329" spans="5:7" x14ac:dyDescent="0.25">
      <c r="E329" t="s">
        <v>4067</v>
      </c>
      <c r="F329" t="s">
        <v>6932</v>
      </c>
      <c r="G329" t="str">
        <f t="shared" si="860"/>
        <v>'NUGACBW027SBOG' : 'SUM',</v>
      </c>
    </row>
    <row r="330" spans="5:7" x14ac:dyDescent="0.25">
      <c r="E330" t="s">
        <v>4070</v>
      </c>
      <c r="F330" t="s">
        <v>6932</v>
      </c>
      <c r="G330" t="str">
        <f t="shared" si="860"/>
        <v>'NUGDCBW027SBOG' : 'SUM',</v>
      </c>
    </row>
    <row r="331" spans="5:7" x14ac:dyDescent="0.25">
      <c r="E331" t="s">
        <v>4073</v>
      </c>
      <c r="F331" t="s">
        <v>6932</v>
      </c>
      <c r="G331" t="str">
        <f t="shared" si="860"/>
        <v>'NUGFRIW027SBOG' : 'SUM',</v>
      </c>
    </row>
    <row r="332" spans="5:7" x14ac:dyDescent="0.25">
      <c r="E332" t="s">
        <v>4076</v>
      </c>
      <c r="F332" t="s">
        <v>6932</v>
      </c>
      <c r="G332" t="str">
        <f t="shared" si="860"/>
        <v>'NUGLCBW027SBOG' : 'SUM',</v>
      </c>
    </row>
    <row r="333" spans="5:7" x14ac:dyDescent="0.25">
      <c r="E333" t="s">
        <v>4079</v>
      </c>
      <c r="F333" t="s">
        <v>6932</v>
      </c>
      <c r="G333" t="str">
        <f t="shared" si="860"/>
        <v>'NUGSCBW027SBOG' : 'SUM',</v>
      </c>
    </row>
    <row r="334" spans="5:7" x14ac:dyDescent="0.25">
      <c r="E334" t="s">
        <v>4113</v>
      </c>
      <c r="F334" t="s">
        <v>6932</v>
      </c>
      <c r="G334" t="str">
        <f t="shared" si="860"/>
        <v>'OCLACBW027SBOG' : 'SUM',</v>
      </c>
    </row>
    <row r="335" spans="5:7" x14ac:dyDescent="0.25">
      <c r="E335" t="s">
        <v>4116</v>
      </c>
      <c r="F335" t="s">
        <v>6932</v>
      </c>
      <c r="G335" t="str">
        <f t="shared" si="860"/>
        <v>'OCLDCBW027SBOG' : 'SUM',</v>
      </c>
    </row>
    <row r="336" spans="5:7" x14ac:dyDescent="0.25">
      <c r="E336" t="s">
        <v>4119</v>
      </c>
      <c r="F336" t="s">
        <v>6932</v>
      </c>
      <c r="G336" t="str">
        <f t="shared" si="860"/>
        <v>'OCLFRIW027SBOG' : 'SUM',</v>
      </c>
    </row>
    <row r="337" spans="5:7" x14ac:dyDescent="0.25">
      <c r="E337" t="s">
        <v>4122</v>
      </c>
      <c r="F337" t="s">
        <v>6932</v>
      </c>
      <c r="G337" t="str">
        <f t="shared" si="860"/>
        <v>'OCLLCBW027SBOG' : 'SUM',</v>
      </c>
    </row>
    <row r="338" spans="5:7" x14ac:dyDescent="0.25">
      <c r="E338" t="s">
        <v>4125</v>
      </c>
      <c r="F338" t="s">
        <v>6932</v>
      </c>
      <c r="G338" t="str">
        <f t="shared" si="860"/>
        <v>'OCLSCBW027SBOG' : 'SUM',</v>
      </c>
    </row>
    <row r="339" spans="5:7" x14ac:dyDescent="0.25">
      <c r="E339" t="s">
        <v>4128</v>
      </c>
      <c r="F339" t="s">
        <v>6932</v>
      </c>
      <c r="G339" t="str">
        <f t="shared" si="860"/>
        <v>'ODSACBW027SBOG' : 'SUM',</v>
      </c>
    </row>
    <row r="340" spans="5:7" x14ac:dyDescent="0.25">
      <c r="E340" t="s">
        <v>4131</v>
      </c>
      <c r="F340" t="s">
        <v>6932</v>
      </c>
      <c r="G340" t="str">
        <f t="shared" si="860"/>
        <v>'ODSDCBW027SBOG' : 'SUM',</v>
      </c>
    </row>
    <row r="341" spans="5:7" x14ac:dyDescent="0.25">
      <c r="E341" t="s">
        <v>4134</v>
      </c>
      <c r="F341" t="s">
        <v>6932</v>
      </c>
      <c r="G341" t="str">
        <f t="shared" si="860"/>
        <v>'ODSFRIW027SBOG' : 'SUM',</v>
      </c>
    </row>
    <row r="342" spans="5:7" x14ac:dyDescent="0.25">
      <c r="E342" t="s">
        <v>4137</v>
      </c>
      <c r="F342" t="s">
        <v>6932</v>
      </c>
      <c r="G342" t="str">
        <f t="shared" si="860"/>
        <v>'ODSLCBW027SBOG' : 'SUM',</v>
      </c>
    </row>
    <row r="343" spans="5:7" x14ac:dyDescent="0.25">
      <c r="E343" t="s">
        <v>4140</v>
      </c>
      <c r="F343" t="s">
        <v>6932</v>
      </c>
      <c r="G343" t="str">
        <f t="shared" si="860"/>
        <v>'ODSSCBW027SBOG' : 'SUM',</v>
      </c>
    </row>
    <row r="344" spans="5:7" x14ac:dyDescent="0.25">
      <c r="E344" t="s">
        <v>4174</v>
      </c>
      <c r="F344" t="s">
        <v>6932</v>
      </c>
      <c r="G344" t="str">
        <f t="shared" si="860"/>
        <v>'OLNACBW027SBOG' : 'SUM',</v>
      </c>
    </row>
    <row r="345" spans="5:7" x14ac:dyDescent="0.25">
      <c r="E345" t="s">
        <v>4177</v>
      </c>
      <c r="F345" t="s">
        <v>6932</v>
      </c>
      <c r="G345" t="str">
        <f t="shared" si="860"/>
        <v>'OLNDCBW027SBOG' : 'SUM',</v>
      </c>
    </row>
    <row r="346" spans="5:7" x14ac:dyDescent="0.25">
      <c r="E346" t="s">
        <v>4180</v>
      </c>
      <c r="F346" t="s">
        <v>6932</v>
      </c>
      <c r="G346" t="str">
        <f t="shared" si="860"/>
        <v>'OLNFRIW027SBOG' : 'SUM',</v>
      </c>
    </row>
    <row r="347" spans="5:7" x14ac:dyDescent="0.25">
      <c r="E347" t="s">
        <v>4183</v>
      </c>
      <c r="F347" t="s">
        <v>6932</v>
      </c>
      <c r="G347" t="str">
        <f t="shared" si="860"/>
        <v>'OLNLCBW027SBOG' : 'SUM',</v>
      </c>
    </row>
    <row r="348" spans="5:7" x14ac:dyDescent="0.25">
      <c r="E348" t="s">
        <v>4186</v>
      </c>
      <c r="F348" t="s">
        <v>6932</v>
      </c>
      <c r="G348" t="str">
        <f t="shared" si="860"/>
        <v>'OLNSCBW027SBOG' : 'SUM',</v>
      </c>
    </row>
    <row r="349" spans="5:7" x14ac:dyDescent="0.25">
      <c r="E349" t="s">
        <v>4219</v>
      </c>
      <c r="F349" t="s">
        <v>6932</v>
      </c>
      <c r="G349" t="str">
        <f t="shared" si="860"/>
        <v>'OMBACBW027SBOG' : 'SUM',</v>
      </c>
    </row>
    <row r="350" spans="5:7" x14ac:dyDescent="0.25">
      <c r="E350" t="s">
        <v>4222</v>
      </c>
      <c r="F350" t="s">
        <v>6932</v>
      </c>
      <c r="G350" t="str">
        <f t="shared" si="860"/>
        <v>'OMBDCBW027SBOG' : 'SUM',</v>
      </c>
    </row>
    <row r="351" spans="5:7" x14ac:dyDescent="0.25">
      <c r="E351" t="s">
        <v>4225</v>
      </c>
      <c r="F351" t="s">
        <v>6932</v>
      </c>
      <c r="G351" t="str">
        <f t="shared" si="860"/>
        <v>'OMBFRIW027SBOG' : 'SUM',</v>
      </c>
    </row>
    <row r="352" spans="5:7" x14ac:dyDescent="0.25">
      <c r="E352" t="s">
        <v>4228</v>
      </c>
      <c r="F352" t="s">
        <v>6932</v>
      </c>
      <c r="G352" t="str">
        <f t="shared" si="860"/>
        <v>'OMBLCBW027SBOG' : 'SUM',</v>
      </c>
    </row>
    <row r="353" spans="5:7" x14ac:dyDescent="0.25">
      <c r="E353" t="s">
        <v>4231</v>
      </c>
      <c r="F353" t="s">
        <v>6932</v>
      </c>
      <c r="G353" t="str">
        <f t="shared" si="860"/>
        <v>'OMBSCBW027SBOG' : 'SUM',</v>
      </c>
    </row>
    <row r="354" spans="5:7" x14ac:dyDescent="0.25">
      <c r="E354" t="s">
        <v>4234</v>
      </c>
      <c r="F354" t="s">
        <v>6932</v>
      </c>
      <c r="G354" t="str">
        <f t="shared" si="860"/>
        <v>'ONMACBW027SBOG' : 'SUM',</v>
      </c>
    </row>
    <row r="355" spans="5:7" x14ac:dyDescent="0.25">
      <c r="E355" t="s">
        <v>4237</v>
      </c>
      <c r="F355" t="s">
        <v>6932</v>
      </c>
      <c r="G355" t="str">
        <f t="shared" si="860"/>
        <v>'ONMDCBW027SBOG' : 'SUM',</v>
      </c>
    </row>
    <row r="356" spans="5:7" x14ac:dyDescent="0.25">
      <c r="E356" t="s">
        <v>4240</v>
      </c>
      <c r="F356" t="s">
        <v>6932</v>
      </c>
      <c r="G356" t="str">
        <f t="shared" si="860"/>
        <v>'ONMFRIW027SBOG' : 'SUM',</v>
      </c>
    </row>
    <row r="357" spans="5:7" x14ac:dyDescent="0.25">
      <c r="E357" t="s">
        <v>4243</v>
      </c>
      <c r="F357" t="s">
        <v>6932</v>
      </c>
      <c r="G357" t="str">
        <f t="shared" si="860"/>
        <v>'ONMLCBW027SBOG' : 'SUM',</v>
      </c>
    </row>
    <row r="358" spans="5:7" x14ac:dyDescent="0.25">
      <c r="E358" t="s">
        <v>4246</v>
      </c>
      <c r="F358" t="s">
        <v>6932</v>
      </c>
      <c r="G358" t="str">
        <f t="shared" si="860"/>
        <v>'ONMSCBW027SBOG' : 'SUM',</v>
      </c>
    </row>
    <row r="359" spans="5:7" x14ac:dyDescent="0.25">
      <c r="E359" t="s">
        <v>4272</v>
      </c>
      <c r="F359" t="s">
        <v>6932</v>
      </c>
      <c r="G359" t="str">
        <f t="shared" si="860"/>
        <v>'OSEACBW027SBOG' : 'SUM',</v>
      </c>
    </row>
    <row r="360" spans="5:7" x14ac:dyDescent="0.25">
      <c r="E360" t="s">
        <v>4275</v>
      </c>
      <c r="F360" t="s">
        <v>6932</v>
      </c>
      <c r="G360" t="str">
        <f t="shared" si="860"/>
        <v>'OSEDCBW027SBOG' : 'SUM',</v>
      </c>
    </row>
    <row r="361" spans="5:7" x14ac:dyDescent="0.25">
      <c r="E361" t="s">
        <v>4278</v>
      </c>
      <c r="F361" t="s">
        <v>6932</v>
      </c>
      <c r="G361" t="str">
        <f t="shared" si="860"/>
        <v>'OSEFRIW027SBOG' : 'SUM',</v>
      </c>
    </row>
    <row r="362" spans="5:7" x14ac:dyDescent="0.25">
      <c r="E362" t="s">
        <v>4281</v>
      </c>
      <c r="F362" t="s">
        <v>6932</v>
      </c>
      <c r="G362" t="str">
        <f t="shared" si="860"/>
        <v>'OSELCBW027SBOG' : 'SUM',</v>
      </c>
    </row>
    <row r="363" spans="5:7" x14ac:dyDescent="0.25">
      <c r="E363" t="s">
        <v>4284</v>
      </c>
      <c r="F363" t="s">
        <v>6932</v>
      </c>
      <c r="G363" t="str">
        <f t="shared" si="860"/>
        <v>'OSESCBW027SBOG' : 'SUM',</v>
      </c>
    </row>
    <row r="364" spans="5:7" x14ac:dyDescent="0.25">
      <c r="E364" t="s">
        <v>4304</v>
      </c>
      <c r="F364" t="s">
        <v>6932</v>
      </c>
      <c r="G364" t="str">
        <f t="shared" si="860"/>
        <v>'OTHCOMPN' : 'SUM',</v>
      </c>
    </row>
    <row r="365" spans="5:7" x14ac:dyDescent="0.25">
      <c r="E365" t="s">
        <v>4305</v>
      </c>
      <c r="F365" t="s">
        <v>6932</v>
      </c>
      <c r="G365" t="str">
        <f t="shared" si="860"/>
        <v>'OTHL15' : 'SUM',</v>
      </c>
    </row>
    <row r="366" spans="5:7" x14ac:dyDescent="0.25">
      <c r="E366" t="s">
        <v>4308</v>
      </c>
      <c r="F366" t="s">
        <v>6932</v>
      </c>
      <c r="G366" t="str">
        <f t="shared" si="860"/>
        <v>'OTHL1690' : 'SUM',</v>
      </c>
    </row>
    <row r="367" spans="5:7" x14ac:dyDescent="0.25">
      <c r="E367" t="s">
        <v>4310</v>
      </c>
      <c r="F367" t="s">
        <v>6932</v>
      </c>
      <c r="G367" t="str">
        <f t="shared" si="860"/>
        <v>'OTHL1T5' : 'SUM',</v>
      </c>
    </row>
    <row r="368" spans="5:7" x14ac:dyDescent="0.25">
      <c r="E368" t="s">
        <v>4312</v>
      </c>
      <c r="F368" t="s">
        <v>6932</v>
      </c>
      <c r="G368" t="str">
        <f t="shared" si="860"/>
        <v>'OTHL5T10' : 'SUM',</v>
      </c>
    </row>
    <row r="369" spans="5:7" x14ac:dyDescent="0.25">
      <c r="E369" t="s">
        <v>4314</v>
      </c>
      <c r="F369" t="s">
        <v>6932</v>
      </c>
      <c r="G369" t="str">
        <f t="shared" si="860"/>
        <v>'OTHL91T1Y' : 'SUM',</v>
      </c>
    </row>
    <row r="370" spans="5:7" x14ac:dyDescent="0.25">
      <c r="E370" t="s">
        <v>4674</v>
      </c>
      <c r="F370" t="s">
        <v>6932</v>
      </c>
      <c r="G370" t="str">
        <f t="shared" si="860"/>
        <v>'RAAAAPABO' : 'SUM',</v>
      </c>
    </row>
    <row r="371" spans="5:7" x14ac:dyDescent="0.25">
      <c r="E371" t="s">
        <v>4676</v>
      </c>
      <c r="F371" t="s">
        <v>6932</v>
      </c>
      <c r="G371" t="str">
        <f t="shared" si="860"/>
        <v>'RAAHURA' : 'SUM',</v>
      </c>
    </row>
    <row r="372" spans="5:7" x14ac:dyDescent="0.25">
      <c r="E372" t="s">
        <v>4678</v>
      </c>
      <c r="F372" t="s">
        <v>6932</v>
      </c>
      <c r="G372" t="str">
        <f t="shared" si="860"/>
        <v>'RAATA' : 'SUM',</v>
      </c>
    </row>
    <row r="373" spans="5:7" x14ac:dyDescent="0.25">
      <c r="E373" t="s">
        <v>4680</v>
      </c>
      <c r="F373" t="s">
        <v>6932</v>
      </c>
      <c r="G373" t="str">
        <f t="shared" si="860"/>
        <v>'RABBOM' : 'SUM',</v>
      </c>
    </row>
    <row r="374" spans="5:7" x14ac:dyDescent="0.25">
      <c r="E374" t="s">
        <v>4682</v>
      </c>
      <c r="F374" t="s">
        <v>6932</v>
      </c>
      <c r="G374" t="str">
        <f t="shared" si="860"/>
        <v>'RABDL10D' : 'SUM',</v>
      </c>
    </row>
    <row r="375" spans="5:7" x14ac:dyDescent="0.25">
      <c r="E375" t="s">
        <v>4684</v>
      </c>
      <c r="F375" t="s">
        <v>6932</v>
      </c>
      <c r="G375" t="str">
        <f t="shared" si="860"/>
        <v>'RABDL30D' : 'SUM',</v>
      </c>
    </row>
    <row r="376" spans="5:7" x14ac:dyDescent="0.25">
      <c r="E376" t="s">
        <v>4686</v>
      </c>
      <c r="F376" t="s">
        <v>6932</v>
      </c>
      <c r="G376" t="str">
        <f t="shared" si="860"/>
        <v>'RABDL60D' : 'SUM',</v>
      </c>
    </row>
    <row r="377" spans="5:7" x14ac:dyDescent="0.25">
      <c r="E377" t="s">
        <v>4688</v>
      </c>
      <c r="F377" t="s">
        <v>6932</v>
      </c>
      <c r="G377" t="str">
        <f t="shared" si="860"/>
        <v>'RABDL90D' : 'SUM',</v>
      </c>
    </row>
    <row r="378" spans="5:7" x14ac:dyDescent="0.25">
      <c r="E378" t="s">
        <v>4690</v>
      </c>
      <c r="F378" t="s">
        <v>6932</v>
      </c>
      <c r="G378" t="str">
        <f t="shared" si="860"/>
        <v>'RABDLNS' : 'SUM',</v>
      </c>
    </row>
    <row r="379" spans="5:7" x14ac:dyDescent="0.25">
      <c r="E379" t="s">
        <v>4692</v>
      </c>
      <c r="F379" t="s">
        <v>6932</v>
      </c>
      <c r="G379" t="str">
        <f t="shared" si="860"/>
        <v>'RABDLO90D' : 'SUM',</v>
      </c>
    </row>
    <row r="380" spans="5:7" x14ac:dyDescent="0.25">
      <c r="E380" t="s">
        <v>4694</v>
      </c>
      <c r="F380" t="s">
        <v>6932</v>
      </c>
      <c r="G380" t="str">
        <f t="shared" si="860"/>
        <v>'RABDOB' : 'SUM',</v>
      </c>
    </row>
    <row r="381" spans="5:7" x14ac:dyDescent="0.25">
      <c r="E381" t="s">
        <v>4696</v>
      </c>
      <c r="F381" t="s">
        <v>6932</v>
      </c>
      <c r="G381" t="str">
        <f t="shared" si="860"/>
        <v>'RABDSGWOL' : 'SUM',</v>
      </c>
    </row>
    <row r="382" spans="5:7" x14ac:dyDescent="0.25">
      <c r="E382" t="s">
        <v>4699</v>
      </c>
      <c r="F382" t="s">
        <v>6932</v>
      </c>
      <c r="G382" t="str">
        <f t="shared" si="860"/>
        <v>'RABDTBD' : 'SUM',</v>
      </c>
    </row>
    <row r="383" spans="5:7" x14ac:dyDescent="0.25">
      <c r="E383" t="s">
        <v>4702</v>
      </c>
      <c r="F383" t="s">
        <v>6932</v>
      </c>
      <c r="G383" t="str">
        <f t="shared" si="860"/>
        <v>'RABP' : 'SUM',</v>
      </c>
    </row>
    <row r="384" spans="5:7" x14ac:dyDescent="0.25">
      <c r="E384" t="s">
        <v>4705</v>
      </c>
      <c r="F384" t="s">
        <v>6932</v>
      </c>
      <c r="G384" t="str">
        <f t="shared" si="860"/>
        <v>'RACBLS' : 'SUM',</v>
      </c>
    </row>
    <row r="385" spans="5:7" x14ac:dyDescent="0.25">
      <c r="E385" t="s">
        <v>4708</v>
      </c>
      <c r="F385" t="s">
        <v>6932</v>
      </c>
      <c r="G385" t="str">
        <f t="shared" si="860"/>
        <v>'RADDB' : 'SUM',</v>
      </c>
    </row>
    <row r="386" spans="5:7" x14ac:dyDescent="0.25">
      <c r="E386" t="s">
        <v>4710</v>
      </c>
      <c r="F386" t="s">
        <v>6932</v>
      </c>
      <c r="G386" t="str">
        <f t="shared" si="860"/>
        <v>'RADFFB' : 'SUM',</v>
      </c>
    </row>
    <row r="387" spans="5:7" x14ac:dyDescent="0.25">
      <c r="E387" t="s">
        <v>4712</v>
      </c>
      <c r="F387" t="s">
        <v>6932</v>
      </c>
      <c r="G387" t="str">
        <f t="shared" ref="G387:G450" si="861">"'"&amp;E387&amp;"' : '"&amp;F387&amp;"',"</f>
        <v>'RADFOFRB' : 'SUM',</v>
      </c>
    </row>
    <row r="388" spans="5:7" x14ac:dyDescent="0.25">
      <c r="E388" t="s">
        <v>4714</v>
      </c>
      <c r="F388" t="s">
        <v>6932</v>
      </c>
      <c r="G388" t="str">
        <f t="shared" si="861"/>
        <v>'RADRCA' : 'SUM',</v>
      </c>
    </row>
    <row r="389" spans="5:7" x14ac:dyDescent="0.25">
      <c r="E389" t="s">
        <v>4717</v>
      </c>
      <c r="F389" t="s">
        <v>6932</v>
      </c>
      <c r="G389" t="str">
        <f t="shared" si="861"/>
        <v>'RAFAOBO' : 'SUM',</v>
      </c>
    </row>
    <row r="390" spans="5:7" x14ac:dyDescent="0.25">
      <c r="E390" t="s">
        <v>4719</v>
      </c>
      <c r="F390" t="s">
        <v>6932</v>
      </c>
      <c r="G390" t="str">
        <f t="shared" si="861"/>
        <v>'RAFAOHURA' : 'SUM',</v>
      </c>
    </row>
    <row r="391" spans="5:7" x14ac:dyDescent="0.25">
      <c r="E391" t="s">
        <v>4721</v>
      </c>
      <c r="F391" t="s">
        <v>6932</v>
      </c>
      <c r="G391" t="str">
        <f t="shared" si="861"/>
        <v>'RAFAONS' : 'SUM',</v>
      </c>
    </row>
    <row r="392" spans="5:7" x14ac:dyDescent="0.25">
      <c r="E392" t="s">
        <v>4724</v>
      </c>
      <c r="F392" t="s">
        <v>6932</v>
      </c>
      <c r="G392" t="str">
        <f t="shared" si="861"/>
        <v>'RAFAOTFAO' : 'SUM',</v>
      </c>
    </row>
    <row r="393" spans="5:7" x14ac:dyDescent="0.25">
      <c r="E393" t="s">
        <v>4726</v>
      </c>
      <c r="F393" t="s">
        <v>6932</v>
      </c>
      <c r="G393" t="str">
        <f t="shared" si="861"/>
        <v>'RAFCDA' : 'SUM',</v>
      </c>
    </row>
    <row r="394" spans="5:7" x14ac:dyDescent="0.25">
      <c r="E394" t="s">
        <v>4729</v>
      </c>
      <c r="F394" t="s">
        <v>6932</v>
      </c>
      <c r="G394" t="str">
        <f t="shared" si="861"/>
        <v>'RAFDICS' : 'SUM',</v>
      </c>
    </row>
    <row r="395" spans="5:7" x14ac:dyDescent="0.25">
      <c r="E395" t="s">
        <v>4731</v>
      </c>
      <c r="F395" t="s">
        <v>6932</v>
      </c>
      <c r="G395" t="str">
        <f t="shared" si="861"/>
        <v>'RAFLG' : 'SUM',</v>
      </c>
    </row>
    <row r="396" spans="5:7" x14ac:dyDescent="0.25">
      <c r="E396" t="s">
        <v>4733</v>
      </c>
      <c r="F396" t="s">
        <v>6932</v>
      </c>
      <c r="G396" t="str">
        <f t="shared" si="861"/>
        <v>'RAFRNNA' : 'SUM',</v>
      </c>
    </row>
    <row r="397" spans="5:7" x14ac:dyDescent="0.25">
      <c r="E397" t="s">
        <v>4735</v>
      </c>
      <c r="F397" t="s">
        <v>6932</v>
      </c>
      <c r="G397" t="str">
        <f t="shared" si="861"/>
        <v>'RAGGCGCA' : 'SUM',</v>
      </c>
    </row>
    <row r="398" spans="5:7" x14ac:dyDescent="0.25">
      <c r="E398" t="s">
        <v>4738</v>
      </c>
      <c r="F398" t="s">
        <v>6932</v>
      </c>
      <c r="G398" t="str">
        <f t="shared" si="861"/>
        <v>'RAGGCGCC' : 'SUM',</v>
      </c>
    </row>
    <row r="399" spans="5:7" x14ac:dyDescent="0.25">
      <c r="E399" t="s">
        <v>4740</v>
      </c>
      <c r="F399" t="s">
        <v>6932</v>
      </c>
      <c r="G399" t="str">
        <f t="shared" si="861"/>
        <v>'RAGGCGFA' : 'SUM',</v>
      </c>
    </row>
    <row r="400" spans="5:7" x14ac:dyDescent="0.25">
      <c r="E400" t="s">
        <v>4742</v>
      </c>
      <c r="F400" t="s">
        <v>6932</v>
      </c>
      <c r="G400" t="str">
        <f t="shared" si="861"/>
        <v>'RAGGCGFRA' : 'SUM',</v>
      </c>
    </row>
    <row r="401" spans="5:7" x14ac:dyDescent="0.25">
      <c r="E401" t="s">
        <v>4744</v>
      </c>
      <c r="F401" t="s">
        <v>6932</v>
      </c>
      <c r="G401" t="str">
        <f t="shared" si="861"/>
        <v>'RAGGCGRF' : 'SUM',</v>
      </c>
    </row>
    <row r="402" spans="5:7" x14ac:dyDescent="0.25">
      <c r="E402" t="s">
        <v>4746</v>
      </c>
      <c r="F402" t="s">
        <v>6932</v>
      </c>
      <c r="G402" t="str">
        <f t="shared" si="861"/>
        <v>'RAGGCGSF' : 'SUM',</v>
      </c>
    </row>
    <row r="403" spans="5:7" x14ac:dyDescent="0.25">
      <c r="E403" t="s">
        <v>4748</v>
      </c>
      <c r="F403" t="s">
        <v>6932</v>
      </c>
      <c r="G403" t="str">
        <f t="shared" si="861"/>
        <v>'RAGGCHEFRN' : 'SUM',</v>
      </c>
    </row>
    <row r="404" spans="5:7" x14ac:dyDescent="0.25">
      <c r="E404" t="s">
        <v>4751</v>
      </c>
      <c r="F404" t="s">
        <v>6932</v>
      </c>
      <c r="G404" t="str">
        <f t="shared" si="861"/>
        <v>'RAGGCTGFR' : 'SUM',</v>
      </c>
    </row>
    <row r="405" spans="5:7" x14ac:dyDescent="0.25">
      <c r="E405" t="s">
        <v>4754</v>
      </c>
      <c r="F405" t="s">
        <v>6932</v>
      </c>
      <c r="G405" t="str">
        <f t="shared" si="861"/>
        <v>'RAGGCTGGC' : 'SUM',</v>
      </c>
    </row>
    <row r="406" spans="5:7" x14ac:dyDescent="0.25">
      <c r="E406" t="s">
        <v>4757</v>
      </c>
      <c r="F406" t="s">
        <v>6932</v>
      </c>
      <c r="G406" t="str">
        <f t="shared" si="861"/>
        <v>'RAGSHURA' : 'SUM',</v>
      </c>
    </row>
    <row r="407" spans="5:7" x14ac:dyDescent="0.25">
      <c r="E407" t="s">
        <v>4759</v>
      </c>
      <c r="F407" t="s">
        <v>6932</v>
      </c>
      <c r="G407" t="str">
        <f t="shared" si="861"/>
        <v>'RAGSOCID' : 'SUM',</v>
      </c>
    </row>
    <row r="408" spans="5:7" x14ac:dyDescent="0.25">
      <c r="E408" t="s">
        <v>4761</v>
      </c>
      <c r="F408" t="s">
        <v>6932</v>
      </c>
      <c r="G408" t="str">
        <f t="shared" si="861"/>
        <v>'RAGSONBI' : 'SUM',</v>
      </c>
    </row>
    <row r="409" spans="5:7" x14ac:dyDescent="0.25">
      <c r="E409" t="s">
        <v>4764</v>
      </c>
      <c r="F409" t="s">
        <v>6932</v>
      </c>
      <c r="G409" t="str">
        <f t="shared" si="861"/>
        <v>'RAGSONBN' : 'SUM',</v>
      </c>
    </row>
    <row r="410" spans="5:7" x14ac:dyDescent="0.25">
      <c r="E410" t="s">
        <v>4767</v>
      </c>
      <c r="F410" t="s">
        <v>6932</v>
      </c>
      <c r="G410" t="str">
        <f t="shared" si="861"/>
        <v>'RAGSOSTC' : 'SUM',</v>
      </c>
    </row>
    <row r="411" spans="5:7" x14ac:dyDescent="0.25">
      <c r="E411" t="s">
        <v>4769</v>
      </c>
      <c r="F411" t="s">
        <v>6932</v>
      </c>
      <c r="G411" t="str">
        <f t="shared" si="861"/>
        <v>'RAGSOTBO' : 'SUM',</v>
      </c>
    </row>
    <row r="412" spans="5:7" x14ac:dyDescent="0.25">
      <c r="E412" t="s">
        <v>4772</v>
      </c>
      <c r="F412" t="s">
        <v>6932</v>
      </c>
      <c r="G412" t="str">
        <f t="shared" si="861"/>
        <v>'RAGSOUSB' : 'SUM',</v>
      </c>
    </row>
    <row r="413" spans="5:7" x14ac:dyDescent="0.25">
      <c r="E413" t="s">
        <v>4775</v>
      </c>
      <c r="F413" t="s">
        <v>6932</v>
      </c>
      <c r="G413" t="str">
        <f t="shared" si="861"/>
        <v>'RAGSOUSCID1PA' : 'SUM',</v>
      </c>
    </row>
    <row r="414" spans="5:7" x14ac:dyDescent="0.25">
      <c r="E414" t="s">
        <v>4777</v>
      </c>
      <c r="F414" t="s">
        <v>6932</v>
      </c>
      <c r="G414" t="str">
        <f t="shared" si="861"/>
        <v>'RAGSOUSCIDO' : 'SUM',</v>
      </c>
    </row>
    <row r="415" spans="5:7" x14ac:dyDescent="0.25">
      <c r="E415" t="s">
        <v>4780</v>
      </c>
      <c r="F415" t="s">
        <v>6932</v>
      </c>
      <c r="G415" t="str">
        <f t="shared" si="861"/>
        <v>'RAGSOUSTB' : 'SUM',</v>
      </c>
    </row>
    <row r="416" spans="5:7" x14ac:dyDescent="0.25">
      <c r="E416" t="s">
        <v>4782</v>
      </c>
      <c r="F416" t="s">
        <v>6932</v>
      </c>
      <c r="G416" t="str">
        <f t="shared" si="861"/>
        <v>'RAGSOUSTN' : 'SUM',</v>
      </c>
    </row>
    <row r="417" spans="5:7" x14ac:dyDescent="0.25">
      <c r="E417" t="s">
        <v>4785</v>
      </c>
      <c r="F417" t="s">
        <v>6932</v>
      </c>
      <c r="G417" t="str">
        <f t="shared" si="861"/>
        <v>'RAGSOUSTSIC' : 'SUM',</v>
      </c>
    </row>
    <row r="418" spans="5:7" x14ac:dyDescent="0.25">
      <c r="E418" t="s">
        <v>4788</v>
      </c>
      <c r="F418" t="s">
        <v>6932</v>
      </c>
      <c r="G418" t="str">
        <f t="shared" si="861"/>
        <v>'RAGSOUSVN' : 'SUM',</v>
      </c>
    </row>
    <row r="419" spans="5:7" x14ac:dyDescent="0.25">
      <c r="E419" t="s">
        <v>4790</v>
      </c>
      <c r="F419" t="s">
        <v>6932</v>
      </c>
      <c r="G419" t="str">
        <f t="shared" si="861"/>
        <v>'RAGSTUSTS' : 'SUM',</v>
      </c>
    </row>
    <row r="420" spans="5:7" x14ac:dyDescent="0.25">
      <c r="E420" t="s">
        <v>4793</v>
      </c>
      <c r="F420" t="s">
        <v>6932</v>
      </c>
      <c r="G420" t="str">
        <f t="shared" si="861"/>
        <v>'RAGTCFFB' : 'SUM',</v>
      </c>
    </row>
    <row r="421" spans="5:7" x14ac:dyDescent="0.25">
      <c r="E421" t="s">
        <v>4795</v>
      </c>
      <c r="F421" t="s">
        <v>6932</v>
      </c>
      <c r="G421" t="str">
        <f t="shared" si="861"/>
        <v>'RAIAIL' : 'SUM',</v>
      </c>
    </row>
    <row r="422" spans="5:7" x14ac:dyDescent="0.25">
      <c r="E422" t="s">
        <v>4797</v>
      </c>
      <c r="F422" t="s">
        <v>6932</v>
      </c>
      <c r="G422" t="str">
        <f t="shared" si="861"/>
        <v>'RAIMWOEA' : 'SUM',</v>
      </c>
    </row>
    <row r="423" spans="5:7" x14ac:dyDescent="0.25">
      <c r="E423" t="s">
        <v>4799</v>
      </c>
      <c r="F423" t="s">
        <v>6932</v>
      </c>
      <c r="G423" t="str">
        <f t="shared" si="861"/>
        <v>'RAIPGRNPCPFF' : 'SUM',</v>
      </c>
    </row>
    <row r="424" spans="5:7" x14ac:dyDescent="0.25">
      <c r="E424" t="s">
        <v>4802</v>
      </c>
      <c r="F424" t="s">
        <v>6932</v>
      </c>
      <c r="G424" t="str">
        <f t="shared" si="861"/>
        <v>'RAIPGRNPML1' : 'SUM',</v>
      </c>
    </row>
    <row r="425" spans="5:7" x14ac:dyDescent="0.25">
      <c r="E425" t="s">
        <v>4805</v>
      </c>
      <c r="F425" t="s">
        <v>6932</v>
      </c>
      <c r="G425" t="str">
        <f t="shared" si="861"/>
        <v>'RAIPGRNPML2' : 'SUM',</v>
      </c>
    </row>
    <row r="426" spans="5:7" x14ac:dyDescent="0.25">
      <c r="E426" t="s">
        <v>4808</v>
      </c>
      <c r="F426" t="s">
        <v>6932</v>
      </c>
      <c r="G426" t="str">
        <f t="shared" si="861"/>
        <v>'RAIPGRNPML3' : 'SUM',</v>
      </c>
    </row>
    <row r="427" spans="5:7" x14ac:dyDescent="0.25">
      <c r="E427" t="s">
        <v>4811</v>
      </c>
      <c r="F427" t="s">
        <v>6932</v>
      </c>
      <c r="G427" t="str">
        <f t="shared" si="861"/>
        <v>'RAIPGRNPTALF' : 'SUM',</v>
      </c>
    </row>
    <row r="428" spans="5:7" x14ac:dyDescent="0.25">
      <c r="E428" t="s">
        <v>4814</v>
      </c>
      <c r="F428" t="s">
        <v>6932</v>
      </c>
      <c r="G428" t="str">
        <f t="shared" si="861"/>
        <v>'RAIPGRPH' : 'SUM',</v>
      </c>
    </row>
    <row r="429" spans="5:7" x14ac:dyDescent="0.25">
      <c r="E429" t="s">
        <v>4819</v>
      </c>
      <c r="F429" t="s">
        <v>6932</v>
      </c>
      <c r="G429" t="str">
        <f t="shared" si="861"/>
        <v>'RALACBW027SBOG' : 'SUM',</v>
      </c>
    </row>
    <row r="430" spans="5:7" x14ac:dyDescent="0.25">
      <c r="E430" t="s">
        <v>4822</v>
      </c>
      <c r="F430" t="s">
        <v>6932</v>
      </c>
      <c r="G430" t="str">
        <f t="shared" si="861"/>
        <v>'RALDCBW027SBOG' : 'SUM',</v>
      </c>
    </row>
    <row r="431" spans="5:7" x14ac:dyDescent="0.25">
      <c r="E431" t="s">
        <v>4825</v>
      </c>
      <c r="F431" t="s">
        <v>6932</v>
      </c>
      <c r="G431" t="str">
        <f t="shared" si="861"/>
        <v>'RALFRIW027SBOG' : 'SUM',</v>
      </c>
    </row>
    <row r="432" spans="5:7" x14ac:dyDescent="0.25">
      <c r="E432" t="s">
        <v>4826</v>
      </c>
      <c r="F432" t="s">
        <v>6932</v>
      </c>
      <c r="G432" t="str">
        <f t="shared" si="861"/>
        <v>'RALGCB' : 'SUM',</v>
      </c>
    </row>
    <row r="433" spans="5:7" x14ac:dyDescent="0.25">
      <c r="E433" t="s">
        <v>4830</v>
      </c>
      <c r="F433" t="s">
        <v>6932</v>
      </c>
      <c r="G433" t="str">
        <f t="shared" si="861"/>
        <v>'RALLCBW027SBOG' : 'SUM',</v>
      </c>
    </row>
    <row r="434" spans="5:7" x14ac:dyDescent="0.25">
      <c r="E434" t="s">
        <v>4833</v>
      </c>
      <c r="F434" t="s">
        <v>6932</v>
      </c>
      <c r="G434" t="str">
        <f t="shared" si="861"/>
        <v>'RALSCBW027SBOG' : 'SUM',</v>
      </c>
    </row>
    <row r="435" spans="5:7" x14ac:dyDescent="0.25">
      <c r="E435" t="s">
        <v>4834</v>
      </c>
      <c r="F435" t="s">
        <v>6932</v>
      </c>
      <c r="G435" t="str">
        <f t="shared" si="861"/>
        <v>'RALTSCCRO' : 'SUM',</v>
      </c>
    </row>
    <row r="436" spans="5:7" x14ac:dyDescent="0.25">
      <c r="E436" t="s">
        <v>4837</v>
      </c>
      <c r="F436" t="s">
        <v>6932</v>
      </c>
      <c r="G436" t="str">
        <f t="shared" si="861"/>
        <v>'RAMBS' : 'SUM',</v>
      </c>
    </row>
    <row r="437" spans="5:7" x14ac:dyDescent="0.25">
      <c r="E437" t="s">
        <v>4840</v>
      </c>
      <c r="F437" t="s">
        <v>6932</v>
      </c>
      <c r="G437" t="str">
        <f t="shared" si="861"/>
        <v>'RANRC' : 'SUM',</v>
      </c>
    </row>
    <row r="438" spans="5:7" x14ac:dyDescent="0.25">
      <c r="E438" t="s">
        <v>4842</v>
      </c>
      <c r="F438" t="s">
        <v>6932</v>
      </c>
      <c r="G438" t="str">
        <f t="shared" si="861"/>
        <v>'RAOE' : 'SUM',</v>
      </c>
    </row>
    <row r="439" spans="5:7" x14ac:dyDescent="0.25">
      <c r="E439" t="s">
        <v>4844</v>
      </c>
      <c r="F439" t="s">
        <v>6932</v>
      </c>
      <c r="G439" t="str">
        <f t="shared" si="861"/>
        <v>'RAOR' : 'SUM',</v>
      </c>
    </row>
    <row r="440" spans="5:7" x14ac:dyDescent="0.25">
      <c r="E440" t="s">
        <v>4847</v>
      </c>
      <c r="F440" t="s">
        <v>6932</v>
      </c>
      <c r="G440" t="str">
        <f t="shared" si="861"/>
        <v>'RAOS' : 'SUM',</v>
      </c>
    </row>
    <row r="441" spans="5:7" x14ac:dyDescent="0.25">
      <c r="E441" t="s">
        <v>4849</v>
      </c>
      <c r="F441" t="s">
        <v>6932</v>
      </c>
      <c r="G441" t="str">
        <f t="shared" si="861"/>
        <v>'RARFFRBN' : 'SUM',</v>
      </c>
    </row>
    <row r="442" spans="5:7" x14ac:dyDescent="0.25">
      <c r="E442" t="s">
        <v>4851</v>
      </c>
      <c r="F442" t="s">
        <v>6932</v>
      </c>
      <c r="G442" t="str">
        <f t="shared" si="861"/>
        <v>'RATAC' : 'SUM',</v>
      </c>
    </row>
    <row r="443" spans="5:7" x14ac:dyDescent="0.25">
      <c r="E443" t="s">
        <v>4854</v>
      </c>
      <c r="F443" t="s">
        <v>6932</v>
      </c>
      <c r="G443" t="str">
        <f t="shared" si="861"/>
        <v>'RATBOH' : 'SUM',</v>
      </c>
    </row>
    <row r="444" spans="5:7" x14ac:dyDescent="0.25">
      <c r="E444" t="s">
        <v>4856</v>
      </c>
      <c r="F444" t="s">
        <v>6932</v>
      </c>
      <c r="G444" t="str">
        <f t="shared" si="861"/>
        <v>'RATDGD' : 'SUM',</v>
      </c>
    </row>
    <row r="445" spans="5:7" x14ac:dyDescent="0.25">
      <c r="E445" t="s">
        <v>4858</v>
      </c>
      <c r="F445" t="s">
        <v>6932</v>
      </c>
      <c r="G445" t="str">
        <f t="shared" si="861"/>
        <v>'RATEATIESTBS' : 'SUM',</v>
      </c>
    </row>
    <row r="446" spans="5:7" x14ac:dyDescent="0.25">
      <c r="E446" t="s">
        <v>4861</v>
      </c>
      <c r="F446" t="s">
        <v>6932</v>
      </c>
      <c r="G446" t="str">
        <f t="shared" si="861"/>
        <v>'RATPRA' : 'SUM',</v>
      </c>
    </row>
    <row r="447" spans="5:7" x14ac:dyDescent="0.25">
      <c r="E447" t="s">
        <v>4864</v>
      </c>
      <c r="F447" t="s">
        <v>6932</v>
      </c>
      <c r="G447" t="str">
        <f t="shared" si="861"/>
        <v>'RATR' : 'SUM',</v>
      </c>
    </row>
    <row r="448" spans="5:7" x14ac:dyDescent="0.25">
      <c r="E448" t="s">
        <v>4867</v>
      </c>
      <c r="F448" t="s">
        <v>6932</v>
      </c>
      <c r="G448" t="str">
        <f t="shared" si="861"/>
        <v>'RATSHO' : 'SUM',</v>
      </c>
    </row>
    <row r="449" spans="5:7" x14ac:dyDescent="0.25">
      <c r="E449" t="s">
        <v>4870</v>
      </c>
      <c r="F449" t="s">
        <v>6932</v>
      </c>
      <c r="G449" t="str">
        <f t="shared" si="861"/>
        <v>'RAUDSHO' : 'SUM',</v>
      </c>
    </row>
    <row r="450" spans="5:7" x14ac:dyDescent="0.25">
      <c r="E450" t="s">
        <v>4873</v>
      </c>
      <c r="F450" t="s">
        <v>6932</v>
      </c>
      <c r="G450" t="str">
        <f t="shared" si="861"/>
        <v>'RAUICIP' : 'SUM',</v>
      </c>
    </row>
    <row r="451" spans="5:7" x14ac:dyDescent="0.25">
      <c r="E451" t="s">
        <v>4876</v>
      </c>
      <c r="F451" t="s">
        <v>6932</v>
      </c>
      <c r="G451" t="str">
        <f t="shared" ref="G451:G514" si="862">"'"&amp;E451&amp;"' : '"&amp;F451&amp;"',"</f>
        <v>'RAUPSHO' : 'SUM',</v>
      </c>
    </row>
    <row r="452" spans="5:7" x14ac:dyDescent="0.25">
      <c r="E452" t="s">
        <v>4887</v>
      </c>
      <c r="F452" t="s">
        <v>6932</v>
      </c>
      <c r="G452" t="str">
        <f t="shared" si="862"/>
        <v>'RELACBW027SBOG' : 'SUM',</v>
      </c>
    </row>
    <row r="453" spans="5:7" x14ac:dyDescent="0.25">
      <c r="E453" t="s">
        <v>4890</v>
      </c>
      <c r="F453" t="s">
        <v>6932</v>
      </c>
      <c r="G453" t="str">
        <f t="shared" si="862"/>
        <v>'RELDCBW027SBOG' : 'SUM',</v>
      </c>
    </row>
    <row r="454" spans="5:7" x14ac:dyDescent="0.25">
      <c r="E454" t="s">
        <v>4893</v>
      </c>
      <c r="F454" t="s">
        <v>6932</v>
      </c>
      <c r="G454" t="str">
        <f t="shared" si="862"/>
        <v>'RELFRIW027SBOG' : 'SUM',</v>
      </c>
    </row>
    <row r="455" spans="5:7" x14ac:dyDescent="0.25">
      <c r="E455" t="s">
        <v>4896</v>
      </c>
      <c r="F455" t="s">
        <v>6932</v>
      </c>
      <c r="G455" t="str">
        <f t="shared" si="862"/>
        <v>'RELLCBW027SBOG' : 'SUM',</v>
      </c>
    </row>
    <row r="456" spans="5:7" x14ac:dyDescent="0.25">
      <c r="E456" t="s">
        <v>4899</v>
      </c>
      <c r="F456" t="s">
        <v>6932</v>
      </c>
      <c r="G456" t="str">
        <f t="shared" si="862"/>
        <v>'RELSCBW027SBOG' : 'SUM',</v>
      </c>
    </row>
    <row r="457" spans="5:7" x14ac:dyDescent="0.25">
      <c r="E457" t="s">
        <v>4900</v>
      </c>
      <c r="F457" t="s">
        <v>6932</v>
      </c>
      <c r="G457" t="str">
        <f t="shared" si="862"/>
        <v>'REP15' : 'SUM',</v>
      </c>
    </row>
    <row r="458" spans="5:7" x14ac:dyDescent="0.25">
      <c r="E458" t="s">
        <v>4903</v>
      </c>
      <c r="F458" t="s">
        <v>6932</v>
      </c>
      <c r="G458" t="str">
        <f t="shared" si="862"/>
        <v>'REP1690' : 'SUM',</v>
      </c>
    </row>
    <row r="459" spans="5:7" x14ac:dyDescent="0.25">
      <c r="E459" t="s">
        <v>4922</v>
      </c>
      <c r="F459" t="s">
        <v>6932</v>
      </c>
      <c r="G459" t="str">
        <f t="shared" si="862"/>
        <v>'RESH4AOXAWXCH1NWW' : 'SUM',</v>
      </c>
    </row>
    <row r="460" spans="5:7" x14ac:dyDescent="0.25">
      <c r="E460" t="s">
        <v>4924</v>
      </c>
      <c r="F460" t="s">
        <v>6932</v>
      </c>
      <c r="G460" t="str">
        <f t="shared" si="862"/>
        <v>'RESH4AOXAWXCH52NWW' : 'SUM',</v>
      </c>
    </row>
    <row r="461" spans="5:7" x14ac:dyDescent="0.25">
      <c r="E461" t="s">
        <v>4926</v>
      </c>
      <c r="F461" t="s">
        <v>6932</v>
      </c>
      <c r="G461" t="str">
        <f t="shared" si="862"/>
        <v>'RESH4AXAWXCH1NWW' : 'SUM',</v>
      </c>
    </row>
    <row r="462" spans="5:7" x14ac:dyDescent="0.25">
      <c r="E462" t="s">
        <v>4928</v>
      </c>
      <c r="F462" t="s">
        <v>6932</v>
      </c>
      <c r="G462" t="str">
        <f t="shared" si="862"/>
        <v>'RESH4AXAWXCH52NWW' : 'SUM',</v>
      </c>
    </row>
    <row r="463" spans="5:7" x14ac:dyDescent="0.25">
      <c r="E463" t="s">
        <v>4930</v>
      </c>
      <c r="F463" t="s">
        <v>6932</v>
      </c>
      <c r="G463" t="str">
        <f t="shared" si="862"/>
        <v>'RESH4DOFXAWXCH1NWW' : 'SUM',</v>
      </c>
    </row>
    <row r="464" spans="5:7" x14ac:dyDescent="0.25">
      <c r="E464" t="s">
        <v>4932</v>
      </c>
      <c r="F464" t="s">
        <v>6932</v>
      </c>
      <c r="G464" t="str">
        <f t="shared" si="862"/>
        <v>'RESH4DOFXAWXCH52NWW' : 'SUM',</v>
      </c>
    </row>
    <row r="465" spans="5:7" x14ac:dyDescent="0.25">
      <c r="E465" t="s">
        <v>4934</v>
      </c>
      <c r="F465" t="s">
        <v>6932</v>
      </c>
      <c r="G465" t="str">
        <f t="shared" si="862"/>
        <v>'RESH4DOTXAWXCH1NWW' : 'SUM',</v>
      </c>
    </row>
    <row r="466" spans="5:7" x14ac:dyDescent="0.25">
      <c r="E466" t="s">
        <v>4936</v>
      </c>
      <c r="F466" t="s">
        <v>6932</v>
      </c>
      <c r="G466" t="str">
        <f t="shared" si="862"/>
        <v>'RESH4DOTXAWXCH52NWW' : 'SUM',</v>
      </c>
    </row>
    <row r="467" spans="5:7" x14ac:dyDescent="0.25">
      <c r="E467" t="s">
        <v>4938</v>
      </c>
      <c r="F467" t="s">
        <v>6932</v>
      </c>
      <c r="G467" t="str">
        <f t="shared" si="862"/>
        <v>'RESH4DOXAWXCH1NWW' : 'SUM',</v>
      </c>
    </row>
    <row r="468" spans="5:7" x14ac:dyDescent="0.25">
      <c r="E468" t="s">
        <v>4940</v>
      </c>
      <c r="F468" t="s">
        <v>6932</v>
      </c>
      <c r="G468" t="str">
        <f t="shared" si="862"/>
        <v>'RESH4DOXAWXCH52NWW' : 'SUM',</v>
      </c>
    </row>
    <row r="469" spans="5:7" x14ac:dyDescent="0.25">
      <c r="E469" t="s">
        <v>4942</v>
      </c>
      <c r="F469" t="s">
        <v>6932</v>
      </c>
      <c r="G469" t="str">
        <f t="shared" si="862"/>
        <v>'RESH4DXAWXCH1NWW' : 'SUM',</v>
      </c>
    </row>
    <row r="470" spans="5:7" x14ac:dyDescent="0.25">
      <c r="E470" t="s">
        <v>4944</v>
      </c>
      <c r="F470" t="s">
        <v>6932</v>
      </c>
      <c r="G470" t="str">
        <f t="shared" si="862"/>
        <v>'RESH4DXAWXCH52NWW' : 'SUM',</v>
      </c>
    </row>
    <row r="471" spans="5:7" x14ac:dyDescent="0.25">
      <c r="E471" t="s">
        <v>4946</v>
      </c>
      <c r="F471" t="s">
        <v>6932</v>
      </c>
      <c r="G471" t="str">
        <f t="shared" si="862"/>
        <v>'RESH4FAXAWXCH1NWW' : 'SUM',</v>
      </c>
    </row>
    <row r="472" spans="5:7" x14ac:dyDescent="0.25">
      <c r="E472" t="s">
        <v>4948</v>
      </c>
      <c r="F472" t="s">
        <v>6932</v>
      </c>
      <c r="G472" t="str">
        <f t="shared" si="862"/>
        <v>'RESH4FAXAWXCH52NWW' : 'SUM',</v>
      </c>
    </row>
    <row r="473" spans="5:7" x14ac:dyDescent="0.25">
      <c r="E473" t="s">
        <v>4950</v>
      </c>
      <c r="F473" t="s">
        <v>6932</v>
      </c>
      <c r="G473" t="str">
        <f t="shared" si="862"/>
        <v>'RESH4FGXAWXCH1NWW' : 'SUM',</v>
      </c>
    </row>
    <row r="474" spans="5:7" x14ac:dyDescent="0.25">
      <c r="E474" t="s">
        <v>4952</v>
      </c>
      <c r="F474" t="s">
        <v>6932</v>
      </c>
      <c r="G474" t="str">
        <f t="shared" si="862"/>
        <v>'RESH4FGXAWXCH52NWW' : 'SUM',</v>
      </c>
    </row>
    <row r="475" spans="5:7" x14ac:dyDescent="0.25">
      <c r="E475" t="s">
        <v>4954</v>
      </c>
      <c r="F475" t="s">
        <v>6932</v>
      </c>
      <c r="G475" t="str">
        <f t="shared" si="862"/>
        <v>'RESH4FOXAWXCH1NWW' : 'SUM',</v>
      </c>
    </row>
    <row r="476" spans="5:7" x14ac:dyDescent="0.25">
      <c r="E476" t="s">
        <v>4956</v>
      </c>
      <c r="F476" t="s">
        <v>6932</v>
      </c>
      <c r="G476" t="str">
        <f t="shared" si="862"/>
        <v>'RESH4FOXAWXCH52NWW' : 'SUM',</v>
      </c>
    </row>
    <row r="477" spans="5:7" x14ac:dyDescent="0.25">
      <c r="E477" t="s">
        <v>4958</v>
      </c>
      <c r="F477" t="s">
        <v>6932</v>
      </c>
      <c r="G477" t="str">
        <f t="shared" si="862"/>
        <v>'RESH4FXAWXCH1NWW' : 'SUM',</v>
      </c>
    </row>
    <row r="478" spans="5:7" x14ac:dyDescent="0.25">
      <c r="E478" t="s">
        <v>4960</v>
      </c>
      <c r="F478" t="s">
        <v>6932</v>
      </c>
      <c r="G478" t="str">
        <f t="shared" si="862"/>
        <v>'RESH4FXAWXCH52NWW' : 'SUM',</v>
      </c>
    </row>
    <row r="479" spans="5:7" x14ac:dyDescent="0.25">
      <c r="E479" t="s">
        <v>4962</v>
      </c>
      <c r="F479" t="s">
        <v>6932</v>
      </c>
      <c r="G479" t="str">
        <f t="shared" si="862"/>
        <v>'RESH4MFNWW' : 'SUM',</v>
      </c>
    </row>
    <row r="480" spans="5:7" x14ac:dyDescent="0.25">
      <c r="E480" t="s">
        <v>4964</v>
      </c>
      <c r="F480" t="s">
        <v>6932</v>
      </c>
      <c r="G480" t="str">
        <f t="shared" si="862"/>
        <v>'RESH4RXAWXCH1NWW' : 'SUM',</v>
      </c>
    </row>
    <row r="481" spans="5:7" x14ac:dyDescent="0.25">
      <c r="E481" t="s">
        <v>4966</v>
      </c>
      <c r="F481" t="s">
        <v>6932</v>
      </c>
      <c r="G481" t="str">
        <f t="shared" si="862"/>
        <v>'RESH4RXAWXCH52NWW' : 'SUM',</v>
      </c>
    </row>
    <row r="482" spans="5:7" x14ac:dyDescent="0.25">
      <c r="E482" t="s">
        <v>4968</v>
      </c>
      <c r="F482" t="s">
        <v>6932</v>
      </c>
      <c r="G482" t="str">
        <f t="shared" si="862"/>
        <v>'RESH4SCFXAWXCH1NWW' : 'SUM',</v>
      </c>
    </row>
    <row r="483" spans="5:7" x14ac:dyDescent="0.25">
      <c r="E483" t="s">
        <v>4970</v>
      </c>
      <c r="F483" t="s">
        <v>6932</v>
      </c>
      <c r="G483" t="str">
        <f t="shared" si="862"/>
        <v>'RESH4SCFXAWXCH52NWW' : 'SUM',</v>
      </c>
    </row>
    <row r="484" spans="5:7" x14ac:dyDescent="0.25">
      <c r="E484" t="s">
        <v>4972</v>
      </c>
      <c r="F484" t="s">
        <v>6932</v>
      </c>
      <c r="G484" t="str">
        <f t="shared" si="862"/>
        <v>'RESH4SCSXAWXCH1NWW' : 'SUM',</v>
      </c>
    </row>
    <row r="485" spans="5:7" x14ac:dyDescent="0.25">
      <c r="E485" t="s">
        <v>4974</v>
      </c>
      <c r="F485" t="s">
        <v>6932</v>
      </c>
      <c r="G485" t="str">
        <f t="shared" si="862"/>
        <v>'RESH4SCSXAWXCH52NWW' : 'SUM',</v>
      </c>
    </row>
    <row r="486" spans="5:7" x14ac:dyDescent="0.25">
      <c r="E486" t="s">
        <v>4976</v>
      </c>
      <c r="F486" t="s">
        <v>6932</v>
      </c>
      <c r="G486" t="str">
        <f t="shared" si="862"/>
        <v>'RESH4SCSXCH1NWW' : 'SUM',</v>
      </c>
    </row>
    <row r="487" spans="5:7" x14ac:dyDescent="0.25">
      <c r="E487" t="s">
        <v>4978</v>
      </c>
      <c r="F487" t="s">
        <v>6932</v>
      </c>
      <c r="G487" t="str">
        <f t="shared" si="862"/>
        <v>'RESH4SCSXCH52NWW' : 'SUM',</v>
      </c>
    </row>
    <row r="488" spans="5:7" x14ac:dyDescent="0.25">
      <c r="E488" t="s">
        <v>4980</v>
      </c>
      <c r="F488" t="s">
        <v>6932</v>
      </c>
      <c r="G488" t="str">
        <f t="shared" si="862"/>
        <v>'RESH4SCXAWXCH1NWW' : 'SUM',</v>
      </c>
    </row>
    <row r="489" spans="5:7" x14ac:dyDescent="0.25">
      <c r="E489" t="s">
        <v>4982</v>
      </c>
      <c r="F489" t="s">
        <v>6932</v>
      </c>
      <c r="G489" t="str">
        <f t="shared" si="862"/>
        <v>'RESH4SCXAWXCH52NWW' : 'SUM',</v>
      </c>
    </row>
    <row r="490" spans="5:7" x14ac:dyDescent="0.25">
      <c r="E490" t="s">
        <v>4984</v>
      </c>
      <c r="F490" t="s">
        <v>6932</v>
      </c>
      <c r="G490" t="str">
        <f t="shared" si="862"/>
        <v>'RESH4SOXAWXCH1NWW' : 'SUM',</v>
      </c>
    </row>
    <row r="491" spans="5:7" x14ac:dyDescent="0.25">
      <c r="E491" t="s">
        <v>4986</v>
      </c>
      <c r="F491" t="s">
        <v>6932</v>
      </c>
      <c r="G491" t="str">
        <f t="shared" si="862"/>
        <v>'RESH4SOXAWXCH52NWW' : 'SUM',</v>
      </c>
    </row>
    <row r="492" spans="5:7" x14ac:dyDescent="0.25">
      <c r="E492" t="s">
        <v>4988</v>
      </c>
      <c r="F492" t="s">
        <v>6932</v>
      </c>
      <c r="G492" t="str">
        <f t="shared" si="862"/>
        <v>'RESH4SXAWXCH1NWW' : 'SUM',</v>
      </c>
    </row>
    <row r="493" spans="5:7" x14ac:dyDescent="0.25">
      <c r="E493" t="s">
        <v>4990</v>
      </c>
      <c r="F493" t="s">
        <v>6932</v>
      </c>
      <c r="G493" t="str">
        <f t="shared" si="862"/>
        <v>'RESH4SXAWXCH52NWW' : 'SUM',</v>
      </c>
    </row>
    <row r="494" spans="5:7" x14ac:dyDescent="0.25">
      <c r="E494" t="s">
        <v>5004</v>
      </c>
      <c r="F494" t="s">
        <v>6932</v>
      </c>
      <c r="G494" t="str">
        <f t="shared" si="862"/>
        <v>'RESPPAAML1LINWW' : 'SUM',</v>
      </c>
    </row>
    <row r="495" spans="5:7" x14ac:dyDescent="0.25">
      <c r="E495" t="s">
        <v>5006</v>
      </c>
      <c r="F495" t="s">
        <v>6932</v>
      </c>
      <c r="G495" t="str">
        <f t="shared" si="862"/>
        <v>'RESPPAAML1LPNWW' : 'SUM',</v>
      </c>
    </row>
    <row r="496" spans="5:7" x14ac:dyDescent="0.25">
      <c r="E496" t="s">
        <v>5016</v>
      </c>
      <c r="F496" t="s">
        <v>6932</v>
      </c>
      <c r="G496" t="str">
        <f t="shared" si="862"/>
        <v>'RESPPAAML2LINWW' : 'SUM',</v>
      </c>
    </row>
    <row r="497" spans="5:7" x14ac:dyDescent="0.25">
      <c r="E497" t="s">
        <v>5018</v>
      </c>
      <c r="F497" t="s">
        <v>6932</v>
      </c>
      <c r="G497" t="str">
        <f t="shared" si="862"/>
        <v>'RESPPAAML2LPNWW' : 'SUM',</v>
      </c>
    </row>
    <row r="498" spans="5:7" x14ac:dyDescent="0.25">
      <c r="E498" t="s">
        <v>5028</v>
      </c>
      <c r="F498" t="s">
        <v>6932</v>
      </c>
      <c r="G498" t="str">
        <f t="shared" si="862"/>
        <v>'RESPPAAML3LINWW' : 'SUM',</v>
      </c>
    </row>
    <row r="499" spans="5:7" x14ac:dyDescent="0.25">
      <c r="E499" t="s">
        <v>5030</v>
      </c>
      <c r="F499" t="s">
        <v>6932</v>
      </c>
      <c r="G499" t="str">
        <f t="shared" si="862"/>
        <v>'RESPPAAML3LPNWW' : 'SUM',</v>
      </c>
    </row>
    <row r="500" spans="5:7" x14ac:dyDescent="0.25">
      <c r="E500" t="s">
        <v>5032</v>
      </c>
      <c r="F500" t="s">
        <v>6932</v>
      </c>
      <c r="G500" t="str">
        <f t="shared" si="862"/>
        <v>'RESPPAATAL2HXAWXCH52NWW' : 'SUM',</v>
      </c>
    </row>
    <row r="501" spans="5:7" x14ac:dyDescent="0.25">
      <c r="E501" t="s">
        <v>5034</v>
      </c>
      <c r="F501" t="s">
        <v>6932</v>
      </c>
      <c r="G501" t="str">
        <f t="shared" si="862"/>
        <v>'RESPPACXCH1NWW' : 'SUM',</v>
      </c>
    </row>
    <row r="502" spans="5:7" x14ac:dyDescent="0.25">
      <c r="E502" t="s">
        <v>5036</v>
      </c>
      <c r="F502" t="s">
        <v>6932</v>
      </c>
      <c r="G502" t="str">
        <f t="shared" si="862"/>
        <v>'RESPPACXCH52NWW' : 'SUM',</v>
      </c>
    </row>
    <row r="503" spans="5:7" x14ac:dyDescent="0.25">
      <c r="E503" t="s">
        <v>5038</v>
      </c>
      <c r="F503" t="s">
        <v>6932</v>
      </c>
      <c r="G503" t="str">
        <f t="shared" si="862"/>
        <v>'RESPPAGXCH1NWW' : 'SUM',</v>
      </c>
    </row>
    <row r="504" spans="5:7" x14ac:dyDescent="0.25">
      <c r="E504" t="s">
        <v>5040</v>
      </c>
      <c r="F504" t="s">
        <v>6932</v>
      </c>
      <c r="G504" t="str">
        <f t="shared" si="862"/>
        <v>'RESPPAGXCH52NWW' : 'SUM',</v>
      </c>
    </row>
    <row r="505" spans="5:7" x14ac:dyDescent="0.25">
      <c r="E505" t="s">
        <v>5042</v>
      </c>
      <c r="F505" t="s">
        <v>6932</v>
      </c>
      <c r="G505" t="str">
        <f t="shared" si="862"/>
        <v>'RESPPAINWW' : 'SUM',</v>
      </c>
    </row>
    <row r="506" spans="5:7" x14ac:dyDescent="0.25">
      <c r="E506" t="s">
        <v>5044</v>
      </c>
      <c r="F506" t="s">
        <v>6932</v>
      </c>
      <c r="G506" t="str">
        <f t="shared" si="862"/>
        <v>'RESPPALDCXAWXCH1NWW' : 'SUM',</v>
      </c>
    </row>
    <row r="507" spans="5:7" x14ac:dyDescent="0.25">
      <c r="E507" t="s">
        <v>5046</v>
      </c>
      <c r="F507" t="s">
        <v>6932</v>
      </c>
      <c r="G507" t="str">
        <f t="shared" si="862"/>
        <v>'RESPPALDCXAWXCH52NWW' : 'SUM',</v>
      </c>
    </row>
    <row r="508" spans="5:7" x14ac:dyDescent="0.25">
      <c r="E508" t="s">
        <v>5048</v>
      </c>
      <c r="F508" t="s">
        <v>6932</v>
      </c>
      <c r="G508" t="str">
        <f t="shared" si="862"/>
        <v>'RESPPALDPXAWXCH1NWW' : 'SUM',</v>
      </c>
    </row>
    <row r="509" spans="5:7" x14ac:dyDescent="0.25">
      <c r="E509" t="s">
        <v>5050</v>
      </c>
      <c r="F509" t="s">
        <v>6932</v>
      </c>
      <c r="G509" t="str">
        <f t="shared" si="862"/>
        <v>'RESPPALDPXAWXCH52NWW' : 'SUM',</v>
      </c>
    </row>
    <row r="510" spans="5:7" x14ac:dyDescent="0.25">
      <c r="E510" t="s">
        <v>5052</v>
      </c>
      <c r="F510" t="s">
        <v>6932</v>
      </c>
      <c r="G510" t="str">
        <f t="shared" si="862"/>
        <v>'RESPPALDQXAWXCH1NWW' : 'SUM',</v>
      </c>
    </row>
    <row r="511" spans="5:7" x14ac:dyDescent="0.25">
      <c r="E511" t="s">
        <v>5054</v>
      </c>
      <c r="F511" t="s">
        <v>6932</v>
      </c>
      <c r="G511" t="str">
        <f t="shared" si="862"/>
        <v>'RESPPALDQXAWXCH52NWW' : 'SUM',</v>
      </c>
    </row>
    <row r="512" spans="5:7" x14ac:dyDescent="0.25">
      <c r="E512" t="s">
        <v>5056</v>
      </c>
      <c r="F512" t="s">
        <v>6932</v>
      </c>
      <c r="G512" t="str">
        <f t="shared" si="862"/>
        <v>'RESPPALDSXAWXCH1NWW' : 'SUM',</v>
      </c>
    </row>
    <row r="513" spans="5:7" x14ac:dyDescent="0.25">
      <c r="E513" t="s">
        <v>5058</v>
      </c>
      <c r="F513" t="s">
        <v>6932</v>
      </c>
      <c r="G513" t="str">
        <f t="shared" si="862"/>
        <v>'RESPPALDSXAWXCH52NWW' : 'SUM',</v>
      </c>
    </row>
    <row r="514" spans="5:7" x14ac:dyDescent="0.25">
      <c r="E514" t="s">
        <v>5060</v>
      </c>
      <c r="F514" t="s">
        <v>6932</v>
      </c>
      <c r="G514" t="str">
        <f t="shared" si="862"/>
        <v>'RESPPALDTXAWXCH1NWW' : 'SUM',</v>
      </c>
    </row>
    <row r="515" spans="5:7" x14ac:dyDescent="0.25">
      <c r="E515" t="s">
        <v>5062</v>
      </c>
      <c r="F515" t="s">
        <v>6932</v>
      </c>
      <c r="G515" t="str">
        <f t="shared" ref="G515:G578" si="863">"'"&amp;E515&amp;"' : '"&amp;F515&amp;"',"</f>
        <v>'RESPPALDTXAWXCH52NWW' : 'SUM',</v>
      </c>
    </row>
    <row r="516" spans="5:7" x14ac:dyDescent="0.25">
      <c r="E516" t="s">
        <v>5088</v>
      </c>
      <c r="F516" t="s">
        <v>6932</v>
      </c>
      <c r="G516" t="str">
        <f t="shared" si="863"/>
        <v>'RESPPALDVNWW' : 'SUM',</v>
      </c>
    </row>
    <row r="517" spans="5:7" x14ac:dyDescent="0.25">
      <c r="E517" t="s">
        <v>5090</v>
      </c>
      <c r="F517" t="s">
        <v>6932</v>
      </c>
      <c r="G517" t="str">
        <f t="shared" si="863"/>
        <v>'RESPPALDXAWNWW' : 'SUM',</v>
      </c>
    </row>
    <row r="518" spans="5:7" x14ac:dyDescent="0.25">
      <c r="E518" t="s">
        <v>5092</v>
      </c>
      <c r="F518" t="s">
        <v>6932</v>
      </c>
      <c r="G518" t="str">
        <f t="shared" si="863"/>
        <v>'RESPPALDXAWXCH1NWW' : 'SUM',</v>
      </c>
    </row>
    <row r="519" spans="5:7" x14ac:dyDescent="0.25">
      <c r="E519" t="s">
        <v>5094</v>
      </c>
      <c r="F519" t="s">
        <v>6932</v>
      </c>
      <c r="G519" t="str">
        <f t="shared" si="863"/>
        <v>'RESPPALDXAWXCH52NWW' : 'SUM',</v>
      </c>
    </row>
    <row r="520" spans="5:7" x14ac:dyDescent="0.25">
      <c r="E520" t="s">
        <v>5096</v>
      </c>
      <c r="F520" t="s">
        <v>6932</v>
      </c>
      <c r="G520" t="str">
        <f t="shared" si="863"/>
        <v>'RESPPALDXCH1NWW' : 'SUM',</v>
      </c>
    </row>
    <row r="521" spans="5:7" x14ac:dyDescent="0.25">
      <c r="E521" t="s">
        <v>5098</v>
      </c>
      <c r="F521" t="s">
        <v>6932</v>
      </c>
      <c r="G521" t="str">
        <f t="shared" si="863"/>
        <v>'RESPPALDXCH52NWW' : 'SUM',</v>
      </c>
    </row>
    <row r="522" spans="5:7" x14ac:dyDescent="0.25">
      <c r="E522" t="s">
        <v>5100</v>
      </c>
      <c r="F522" t="s">
        <v>6932</v>
      </c>
      <c r="G522" t="str">
        <f t="shared" si="863"/>
        <v>'RESPPALGAMD15XCH1NWW' : 'SUM',</v>
      </c>
    </row>
    <row r="523" spans="5:7" x14ac:dyDescent="0.25">
      <c r="E523" t="s">
        <v>5102</v>
      </c>
      <c r="F523" t="s">
        <v>6932</v>
      </c>
      <c r="G523" t="str">
        <f t="shared" si="863"/>
        <v>'RESPPALGAMD16T90XCH1NWW' : 'SUM',</v>
      </c>
    </row>
    <row r="524" spans="5:7" x14ac:dyDescent="0.25">
      <c r="E524" t="s">
        <v>5104</v>
      </c>
      <c r="F524" t="s">
        <v>6932</v>
      </c>
      <c r="G524" t="str">
        <f t="shared" si="863"/>
        <v>'RESPPALGAMXCH1NWW' : 'SUM',</v>
      </c>
    </row>
    <row r="525" spans="5:7" x14ac:dyDescent="0.25">
      <c r="E525" t="s">
        <v>5106</v>
      </c>
      <c r="F525" t="s">
        <v>6932</v>
      </c>
      <c r="G525" t="str">
        <f t="shared" si="863"/>
        <v>'RESPPALGAMY01T05XCH1NWW' : 'SUM',</v>
      </c>
    </row>
    <row r="526" spans="5:7" x14ac:dyDescent="0.25">
      <c r="E526" t="s">
        <v>5108</v>
      </c>
      <c r="F526" t="s">
        <v>6932</v>
      </c>
      <c r="G526" t="str">
        <f t="shared" si="863"/>
        <v>'RESPPALGAMY01XCH1NWW' : 'SUM',</v>
      </c>
    </row>
    <row r="527" spans="5:7" x14ac:dyDescent="0.25">
      <c r="E527" t="s">
        <v>5110</v>
      </c>
      <c r="F527" t="s">
        <v>6932</v>
      </c>
      <c r="G527" t="str">
        <f t="shared" si="863"/>
        <v>'RESPPALGAMY05T10XCH1NWW' : 'SUM',</v>
      </c>
    </row>
    <row r="528" spans="5:7" x14ac:dyDescent="0.25">
      <c r="E528" t="s">
        <v>5112</v>
      </c>
      <c r="F528" t="s">
        <v>6932</v>
      </c>
      <c r="G528" t="str">
        <f t="shared" si="863"/>
        <v>'RESPPALGAMY10PXCH1NWW' : 'SUM',</v>
      </c>
    </row>
    <row r="529" spans="5:7" x14ac:dyDescent="0.25">
      <c r="E529" t="s">
        <v>5114</v>
      </c>
      <c r="F529" t="s">
        <v>6932</v>
      </c>
      <c r="G529" t="str">
        <f t="shared" si="863"/>
        <v>'RESPPALGAOXAWXCH1NWW' : 'SUM',</v>
      </c>
    </row>
    <row r="530" spans="5:7" x14ac:dyDescent="0.25">
      <c r="E530" t="s">
        <v>5116</v>
      </c>
      <c r="F530" t="s">
        <v>6932</v>
      </c>
      <c r="G530" t="str">
        <f t="shared" si="863"/>
        <v>'RESPPALGAOXAWXCH52NWW' : 'SUM',</v>
      </c>
    </row>
    <row r="531" spans="5:7" x14ac:dyDescent="0.25">
      <c r="E531" t="s">
        <v>5118</v>
      </c>
      <c r="F531" t="s">
        <v>6932</v>
      </c>
      <c r="G531" t="str">
        <f t="shared" si="863"/>
        <v>'RESPPALGAOXCH1NWW' : 'SUM',</v>
      </c>
    </row>
    <row r="532" spans="5:7" x14ac:dyDescent="0.25">
      <c r="E532" t="s">
        <v>5120</v>
      </c>
      <c r="F532" t="s">
        <v>6932</v>
      </c>
      <c r="G532" t="str">
        <f t="shared" si="863"/>
        <v>'RESPPALGAOXCH52NWW' : 'SUM',</v>
      </c>
    </row>
    <row r="533" spans="5:7" x14ac:dyDescent="0.25">
      <c r="E533" t="s">
        <v>5122</v>
      </c>
      <c r="F533" t="s">
        <v>6932</v>
      </c>
      <c r="G533" t="str">
        <f t="shared" si="863"/>
        <v>'RESPPALGASMCBNWW' : 'SUM',</v>
      </c>
    </row>
    <row r="534" spans="5:7" x14ac:dyDescent="0.25">
      <c r="E534" t="s">
        <v>5124</v>
      </c>
      <c r="F534" t="s">
        <v>6932</v>
      </c>
      <c r="G534" t="str">
        <f t="shared" si="863"/>
        <v>'RESPPALGASMCSNWW' : 'SUM',</v>
      </c>
    </row>
    <row r="535" spans="5:7" x14ac:dyDescent="0.25">
      <c r="E535" t="s">
        <v>5126</v>
      </c>
      <c r="F535" t="s">
        <v>6932</v>
      </c>
      <c r="G535" t="str">
        <f t="shared" si="863"/>
        <v>'RESPPALGASMENWW' : 'SUM',</v>
      </c>
    </row>
    <row r="536" spans="5:7" x14ac:dyDescent="0.25">
      <c r="E536" t="s">
        <v>5128</v>
      </c>
      <c r="F536" t="s">
        <v>6932</v>
      </c>
      <c r="G536" t="str">
        <f t="shared" si="863"/>
        <v>'RESPPALGASMOD15XCH1NWW' : 'SUM',</v>
      </c>
    </row>
    <row r="537" spans="5:7" x14ac:dyDescent="0.25">
      <c r="E537" t="s">
        <v>5130</v>
      </c>
      <c r="F537" t="s">
        <v>6932</v>
      </c>
      <c r="G537" t="str">
        <f t="shared" si="863"/>
        <v>'RESPPALGASMOD16T90XCH1NWW' : 'SUM',</v>
      </c>
    </row>
    <row r="538" spans="5:7" x14ac:dyDescent="0.25">
      <c r="E538" t="s">
        <v>5132</v>
      </c>
      <c r="F538" t="s">
        <v>6932</v>
      </c>
      <c r="G538" t="str">
        <f t="shared" si="863"/>
        <v>'RESPPALGASMOXAWXCH1NWW' : 'SUM',</v>
      </c>
    </row>
    <row r="539" spans="5:7" x14ac:dyDescent="0.25">
      <c r="E539" t="s">
        <v>5134</v>
      </c>
      <c r="F539" t="s">
        <v>6932</v>
      </c>
      <c r="G539" t="str">
        <f t="shared" si="863"/>
        <v>'RESPPALGASMOXAWXCH52NWW' : 'SUM',</v>
      </c>
    </row>
    <row r="540" spans="5:7" x14ac:dyDescent="0.25">
      <c r="E540" t="s">
        <v>5136</v>
      </c>
      <c r="F540" t="s">
        <v>6932</v>
      </c>
      <c r="G540" t="str">
        <f t="shared" si="863"/>
        <v>'RESPPALGASMOXCH1NWW' : 'SUM',</v>
      </c>
    </row>
    <row r="541" spans="5:7" x14ac:dyDescent="0.25">
      <c r="E541" t="s">
        <v>5138</v>
      </c>
      <c r="F541" t="s">
        <v>6932</v>
      </c>
      <c r="G541" t="str">
        <f t="shared" si="863"/>
        <v>'RESPPALGASMOXCH52NWW' : 'SUM',</v>
      </c>
    </row>
    <row r="542" spans="5:7" x14ac:dyDescent="0.25">
      <c r="E542" t="s">
        <v>5140</v>
      </c>
      <c r="F542" t="s">
        <v>6932</v>
      </c>
      <c r="G542" t="str">
        <f t="shared" si="863"/>
        <v>'RESPPALGASMOY01T05XCH1NWW' : 'SUM',</v>
      </c>
    </row>
    <row r="543" spans="5:7" x14ac:dyDescent="0.25">
      <c r="E543" t="s">
        <v>5142</v>
      </c>
      <c r="F543" t="s">
        <v>6932</v>
      </c>
      <c r="G543" t="str">
        <f t="shared" si="863"/>
        <v>'RESPPALGASMOY01XCH1NWW' : 'SUM',</v>
      </c>
    </row>
    <row r="544" spans="5:7" x14ac:dyDescent="0.25">
      <c r="E544" t="s">
        <v>5144</v>
      </c>
      <c r="F544" t="s">
        <v>6932</v>
      </c>
      <c r="G544" t="str">
        <f t="shared" si="863"/>
        <v>'RESPPALGASMOY05T10XCH1NWW' : 'SUM',</v>
      </c>
    </row>
    <row r="545" spans="5:7" x14ac:dyDescent="0.25">
      <c r="E545" t="s">
        <v>5146</v>
      </c>
      <c r="F545" t="s">
        <v>6932</v>
      </c>
      <c r="G545" t="str">
        <f t="shared" si="863"/>
        <v>'RESPPALGASMOY10PXCH1NWW' : 'SUM',</v>
      </c>
    </row>
    <row r="546" spans="5:7" x14ac:dyDescent="0.25">
      <c r="E546" t="s">
        <v>5148</v>
      </c>
      <c r="F546" t="s">
        <v>6932</v>
      </c>
      <c r="G546" t="str">
        <f t="shared" si="863"/>
        <v>'RESPPALGTRXAWXCH1NWW' : 'SUM',</v>
      </c>
    </row>
    <row r="547" spans="5:7" x14ac:dyDescent="0.25">
      <c r="E547" t="s">
        <v>5150</v>
      </c>
      <c r="F547" t="s">
        <v>6932</v>
      </c>
      <c r="G547" t="str">
        <f t="shared" si="863"/>
        <v>'RESPPALGTRXAWXCH52NWW' : 'SUM',</v>
      </c>
    </row>
    <row r="548" spans="5:7" x14ac:dyDescent="0.25">
      <c r="E548" t="s">
        <v>5152</v>
      </c>
      <c r="F548" t="s">
        <v>6932</v>
      </c>
      <c r="G548" t="str">
        <f t="shared" si="863"/>
        <v>'RESPPALGTRXCH1NWW' : 'SUM',</v>
      </c>
    </row>
    <row r="549" spans="5:7" x14ac:dyDescent="0.25">
      <c r="E549" t="s">
        <v>5154</v>
      </c>
      <c r="F549" t="s">
        <v>6932</v>
      </c>
      <c r="G549" t="str">
        <f t="shared" si="863"/>
        <v>'RESPPALGTRXCH52NWW' : 'SUM',</v>
      </c>
    </row>
    <row r="550" spans="5:7" x14ac:dyDescent="0.25">
      <c r="E550" t="s">
        <v>5156</v>
      </c>
      <c r="F550" t="s">
        <v>6932</v>
      </c>
      <c r="G550" t="str">
        <f t="shared" si="863"/>
        <v>'RESPPALGUMD15XCH1NWW' : 'SUM',</v>
      </c>
    </row>
    <row r="551" spans="5:7" x14ac:dyDescent="0.25">
      <c r="E551" t="s">
        <v>5158</v>
      </c>
      <c r="F551" t="s">
        <v>6932</v>
      </c>
      <c r="G551" t="str">
        <f t="shared" si="863"/>
        <v>'RESPPALGUMD16T90XCH1NWW' : 'SUM',</v>
      </c>
    </row>
    <row r="552" spans="5:7" x14ac:dyDescent="0.25">
      <c r="E552" t="s">
        <v>5160</v>
      </c>
      <c r="F552" t="s">
        <v>6932</v>
      </c>
      <c r="G552" t="str">
        <f t="shared" si="863"/>
        <v>'RESPPALGUMXCH1NWW' : 'SUM',</v>
      </c>
    </row>
    <row r="553" spans="5:7" x14ac:dyDescent="0.25">
      <c r="E553" t="s">
        <v>5162</v>
      </c>
      <c r="F553" t="s">
        <v>6932</v>
      </c>
      <c r="G553" t="str">
        <f t="shared" si="863"/>
        <v>'RESPPALGUMY01T05XCH1NWW' : 'SUM',</v>
      </c>
    </row>
    <row r="554" spans="5:7" x14ac:dyDescent="0.25">
      <c r="E554" t="s">
        <v>5164</v>
      </c>
      <c r="F554" t="s">
        <v>6932</v>
      </c>
      <c r="G554" t="str">
        <f t="shared" si="863"/>
        <v>'RESPPALGUMY01XCH1NWW' : 'SUM',</v>
      </c>
    </row>
    <row r="555" spans="5:7" x14ac:dyDescent="0.25">
      <c r="E555" t="s">
        <v>5166</v>
      </c>
      <c r="F555" t="s">
        <v>6932</v>
      </c>
      <c r="G555" t="str">
        <f t="shared" si="863"/>
        <v>'RESPPALGUMY05T10XCH1NWW' : 'SUM',</v>
      </c>
    </row>
    <row r="556" spans="5:7" x14ac:dyDescent="0.25">
      <c r="E556" t="s">
        <v>5168</v>
      </c>
      <c r="F556" t="s">
        <v>6932</v>
      </c>
      <c r="G556" t="str">
        <f t="shared" si="863"/>
        <v>'RESPPALGUMY10PXCH1NWW' : 'SUM',</v>
      </c>
    </row>
    <row r="557" spans="5:7" x14ac:dyDescent="0.25">
      <c r="E557" t="s">
        <v>5170</v>
      </c>
      <c r="F557" t="s">
        <v>6932</v>
      </c>
      <c r="G557" t="str">
        <f t="shared" si="863"/>
        <v>'RESPPALGUOBXAWXCH1NWW' : 'SUM',</v>
      </c>
    </row>
    <row r="558" spans="5:7" x14ac:dyDescent="0.25">
      <c r="E558" t="s">
        <v>5172</v>
      </c>
      <c r="F558" t="s">
        <v>6932</v>
      </c>
      <c r="G558" t="str">
        <f t="shared" si="863"/>
        <v>'RESPPALGUOBXAWXCH52NWW' : 'SUM',</v>
      </c>
    </row>
    <row r="559" spans="5:7" x14ac:dyDescent="0.25">
      <c r="E559" t="s">
        <v>5174</v>
      </c>
      <c r="F559" t="s">
        <v>6932</v>
      </c>
      <c r="G559" t="str">
        <f t="shared" si="863"/>
        <v>'RESPPALGUOBXCH1NWW' : 'SUM',</v>
      </c>
    </row>
    <row r="560" spans="5:7" x14ac:dyDescent="0.25">
      <c r="E560" t="s">
        <v>5176</v>
      </c>
      <c r="F560" t="s">
        <v>6932</v>
      </c>
      <c r="G560" t="str">
        <f t="shared" si="863"/>
        <v>'RESPPALGUOBXCH52NWW' : 'SUM',</v>
      </c>
    </row>
    <row r="561" spans="5:7" x14ac:dyDescent="0.25">
      <c r="E561" t="s">
        <v>5178</v>
      </c>
      <c r="F561" t="s">
        <v>6932</v>
      </c>
      <c r="G561" t="str">
        <f t="shared" si="863"/>
        <v>'RESPPALGUOMCXAWXCH1NWW' : 'SUM',</v>
      </c>
    </row>
    <row r="562" spans="5:7" x14ac:dyDescent="0.25">
      <c r="E562" t="s">
        <v>5180</v>
      </c>
      <c r="F562" t="s">
        <v>6932</v>
      </c>
      <c r="G562" t="str">
        <f t="shared" si="863"/>
        <v>'RESPPALGUOMCXAWXCH52NWW' : 'SUM',</v>
      </c>
    </row>
    <row r="563" spans="5:7" x14ac:dyDescent="0.25">
      <c r="E563" t="s">
        <v>5182</v>
      </c>
      <c r="F563" t="s">
        <v>6932</v>
      </c>
      <c r="G563" t="str">
        <f t="shared" si="863"/>
        <v>'RESPPALGUOMCXCH1NWW' : 'SUM',</v>
      </c>
    </row>
    <row r="564" spans="5:7" x14ac:dyDescent="0.25">
      <c r="E564" t="s">
        <v>5184</v>
      </c>
      <c r="F564" t="s">
        <v>6932</v>
      </c>
      <c r="G564" t="str">
        <f t="shared" si="863"/>
        <v>'RESPPALGUOMCXCH52NWW' : 'SUM',</v>
      </c>
    </row>
    <row r="565" spans="5:7" x14ac:dyDescent="0.25">
      <c r="E565" t="s">
        <v>5186</v>
      </c>
      <c r="F565" t="s">
        <v>6932</v>
      </c>
      <c r="G565" t="str">
        <f t="shared" si="863"/>
        <v>'RESPPALGUOMIXAWXCH1NWW' : 'SUM',</v>
      </c>
    </row>
    <row r="566" spans="5:7" x14ac:dyDescent="0.25">
      <c r="E566" t="s">
        <v>5188</v>
      </c>
      <c r="F566" t="s">
        <v>6932</v>
      </c>
      <c r="G566" t="str">
        <f t="shared" si="863"/>
        <v>'RESPPALGUOMIXAWXCH52NWW' : 'SUM',</v>
      </c>
    </row>
    <row r="567" spans="5:7" x14ac:dyDescent="0.25">
      <c r="E567" t="s">
        <v>5190</v>
      </c>
      <c r="F567" t="s">
        <v>6932</v>
      </c>
      <c r="G567" t="str">
        <f t="shared" si="863"/>
        <v>'RESPPALGUOMIXCH1NWW' : 'SUM',</v>
      </c>
    </row>
    <row r="568" spans="5:7" x14ac:dyDescent="0.25">
      <c r="E568" t="s">
        <v>5192</v>
      </c>
      <c r="F568" t="s">
        <v>6932</v>
      </c>
      <c r="G568" t="str">
        <f t="shared" si="863"/>
        <v>'RESPPALGUOMIXCH52NWW' : 'SUM',</v>
      </c>
    </row>
    <row r="569" spans="5:7" x14ac:dyDescent="0.25">
      <c r="E569" t="s">
        <v>5194</v>
      </c>
      <c r="F569" t="s">
        <v>6932</v>
      </c>
      <c r="G569" t="str">
        <f t="shared" si="863"/>
        <v>'RESPPALGUOMNXAWXCH1NWW' : 'SUM',</v>
      </c>
    </row>
    <row r="570" spans="5:7" x14ac:dyDescent="0.25">
      <c r="E570" t="s">
        <v>5196</v>
      </c>
      <c r="F570" t="s">
        <v>6932</v>
      </c>
      <c r="G570" t="str">
        <f t="shared" si="863"/>
        <v>'RESPPALGUOMNXAWXCH52NWW' : 'SUM',</v>
      </c>
    </row>
    <row r="571" spans="5:7" x14ac:dyDescent="0.25">
      <c r="E571" t="s">
        <v>5198</v>
      </c>
      <c r="F571" t="s">
        <v>6932</v>
      </c>
      <c r="G571" t="str">
        <f t="shared" si="863"/>
        <v>'RESPPALGUOMNXCH1NWW' : 'SUM',</v>
      </c>
    </row>
    <row r="572" spans="5:7" x14ac:dyDescent="0.25">
      <c r="E572" t="s">
        <v>5200</v>
      </c>
      <c r="F572" t="s">
        <v>6932</v>
      </c>
      <c r="G572" t="str">
        <f t="shared" si="863"/>
        <v>'RESPPALGUOMNXCH52NWW' : 'SUM',</v>
      </c>
    </row>
    <row r="573" spans="5:7" x14ac:dyDescent="0.25">
      <c r="E573" t="s">
        <v>5202</v>
      </c>
      <c r="F573" t="s">
        <v>6932</v>
      </c>
      <c r="G573" t="str">
        <f t="shared" si="863"/>
        <v>'RESPPALGUONNWW' : 'SUM',</v>
      </c>
    </row>
    <row r="574" spans="5:7" x14ac:dyDescent="0.25">
      <c r="E574" t="s">
        <v>5204</v>
      </c>
      <c r="F574" t="s">
        <v>6932</v>
      </c>
      <c r="G574" t="str">
        <f t="shared" si="863"/>
        <v>'RESPPALGUOXAWXCH1NWW' : 'SUM',</v>
      </c>
    </row>
    <row r="575" spans="5:7" x14ac:dyDescent="0.25">
      <c r="E575" t="s">
        <v>5206</v>
      </c>
      <c r="F575" t="s">
        <v>6932</v>
      </c>
      <c r="G575" t="str">
        <f t="shared" si="863"/>
        <v>'RESPPALGUOXAWXCH52NWW' : 'SUM',</v>
      </c>
    </row>
    <row r="576" spans="5:7" x14ac:dyDescent="0.25">
      <c r="E576" t="s">
        <v>5208</v>
      </c>
      <c r="F576" t="s">
        <v>6932</v>
      </c>
      <c r="G576" t="str">
        <f t="shared" si="863"/>
        <v>'RESPPALGUOXCH1NWW' : 'SUM',</v>
      </c>
    </row>
    <row r="577" spans="5:7" x14ac:dyDescent="0.25">
      <c r="E577" t="s">
        <v>5210</v>
      </c>
      <c r="F577" t="s">
        <v>6932</v>
      </c>
      <c r="G577" t="str">
        <f t="shared" si="863"/>
        <v>'RESPPALGUOXCH52NWW' : 'SUM',</v>
      </c>
    </row>
    <row r="578" spans="5:7" x14ac:dyDescent="0.25">
      <c r="E578" t="s">
        <v>5212</v>
      </c>
      <c r="F578" t="s">
        <v>6932</v>
      </c>
      <c r="G578" t="str">
        <f t="shared" si="863"/>
        <v>'RESPPALGXAWXCH1NWW' : 'SUM',</v>
      </c>
    </row>
    <row r="579" spans="5:7" x14ac:dyDescent="0.25">
      <c r="E579" t="s">
        <v>5214</v>
      </c>
      <c r="F579" t="s">
        <v>6932</v>
      </c>
      <c r="G579" t="str">
        <f t="shared" ref="G579:G642" si="864">"'"&amp;E579&amp;"' : '"&amp;F579&amp;"',"</f>
        <v>'RESPPALGXAWXCH52NWW' : 'SUM',</v>
      </c>
    </row>
    <row r="580" spans="5:7" x14ac:dyDescent="0.25">
      <c r="E580" t="s">
        <v>5216</v>
      </c>
      <c r="F580" t="s">
        <v>6932</v>
      </c>
      <c r="G580" t="str">
        <f t="shared" si="864"/>
        <v>'RESPPALGXCH1NWW' : 'SUM',</v>
      </c>
    </row>
    <row r="581" spans="5:7" x14ac:dyDescent="0.25">
      <c r="E581" t="s">
        <v>5218</v>
      </c>
      <c r="F581" t="s">
        <v>6932</v>
      </c>
      <c r="G581" t="str">
        <f t="shared" si="864"/>
        <v>'RESPPALGXCH52NWW' : 'SUM',</v>
      </c>
    </row>
    <row r="582" spans="5:7" x14ac:dyDescent="0.25">
      <c r="E582" t="s">
        <v>5220</v>
      </c>
      <c r="F582" t="s">
        <v>6932</v>
      </c>
      <c r="G582" t="str">
        <f t="shared" si="864"/>
        <v>'RESPPALSDXAWNWW' : 'SUM',</v>
      </c>
    </row>
    <row r="583" spans="5:7" x14ac:dyDescent="0.25">
      <c r="E583" t="s">
        <v>5222</v>
      </c>
      <c r="F583" t="s">
        <v>6932</v>
      </c>
      <c r="G583" t="str">
        <f t="shared" si="864"/>
        <v>'RESPPALSDXAWXCH1NWW' : 'SUM',</v>
      </c>
    </row>
    <row r="584" spans="5:7" x14ac:dyDescent="0.25">
      <c r="E584" t="s">
        <v>5224</v>
      </c>
      <c r="F584" t="s">
        <v>6932</v>
      </c>
      <c r="G584" t="str">
        <f t="shared" si="864"/>
        <v>'RESPPALSDXAWXCH52NWW' : 'SUM',</v>
      </c>
    </row>
    <row r="585" spans="5:7" x14ac:dyDescent="0.25">
      <c r="E585" t="s">
        <v>5226</v>
      </c>
      <c r="F585" t="s">
        <v>6932</v>
      </c>
      <c r="G585" t="str">
        <f t="shared" si="864"/>
        <v>'RESPPALSDXCH1NWW' : 'SUM',</v>
      </c>
    </row>
    <row r="586" spans="5:7" x14ac:dyDescent="0.25">
      <c r="E586" t="s">
        <v>5228</v>
      </c>
      <c r="F586" t="s">
        <v>6932</v>
      </c>
      <c r="G586" t="str">
        <f t="shared" si="864"/>
        <v>'RESPPALSDXCH52NWW' : 'SUM',</v>
      </c>
    </row>
    <row r="587" spans="5:7" x14ac:dyDescent="0.25">
      <c r="E587" t="s">
        <v>5230</v>
      </c>
      <c r="F587" t="s">
        <v>6932</v>
      </c>
      <c r="G587" t="str">
        <f t="shared" si="864"/>
        <v>'RESPPALSPXAWNWW' : 'SUM',</v>
      </c>
    </row>
    <row r="588" spans="5:7" x14ac:dyDescent="0.25">
      <c r="E588" t="s">
        <v>5232</v>
      </c>
      <c r="F588" t="s">
        <v>6932</v>
      </c>
      <c r="G588" t="str">
        <f t="shared" si="864"/>
        <v>'RESPPALSPXAWXCH1NWW' : 'SUM',</v>
      </c>
    </row>
    <row r="589" spans="5:7" x14ac:dyDescent="0.25">
      <c r="E589" t="s">
        <v>5234</v>
      </c>
      <c r="F589" t="s">
        <v>6932</v>
      </c>
      <c r="G589" t="str">
        <f t="shared" si="864"/>
        <v>'RESPPALSPXAWXCH52NWW' : 'SUM',</v>
      </c>
    </row>
    <row r="590" spans="5:7" x14ac:dyDescent="0.25">
      <c r="E590" t="s">
        <v>5236</v>
      </c>
      <c r="F590" t="s">
        <v>6932</v>
      </c>
      <c r="G590" t="str">
        <f t="shared" si="864"/>
        <v>'RESPPALSPXCH1NWW' : 'SUM',</v>
      </c>
    </row>
    <row r="591" spans="5:7" x14ac:dyDescent="0.25">
      <c r="E591" t="s">
        <v>5238</v>
      </c>
      <c r="F591" t="s">
        <v>6932</v>
      </c>
      <c r="G591" t="str">
        <f t="shared" si="864"/>
        <v>'RESPPALSPXCH52NWW' : 'SUM',</v>
      </c>
    </row>
    <row r="592" spans="5:7" x14ac:dyDescent="0.25">
      <c r="E592" t="s">
        <v>5280</v>
      </c>
      <c r="F592" t="s">
        <v>6932</v>
      </c>
      <c r="G592" t="str">
        <f t="shared" si="864"/>
        <v>'RESPPALXCH1NWW' : 'SUM',</v>
      </c>
    </row>
    <row r="593" spans="5:7" x14ac:dyDescent="0.25">
      <c r="E593" t="s">
        <v>5282</v>
      </c>
      <c r="F593" t="s">
        <v>6932</v>
      </c>
      <c r="G593" t="str">
        <f t="shared" si="864"/>
        <v>'RESPPALXCH52NWW' : 'SUM',</v>
      </c>
    </row>
    <row r="594" spans="5:7" x14ac:dyDescent="0.25">
      <c r="E594" t="s">
        <v>5284</v>
      </c>
      <c r="F594" t="s">
        <v>6932</v>
      </c>
      <c r="G594" t="str">
        <f t="shared" si="864"/>
        <v>'RESPPANNWW' : 'SUM',</v>
      </c>
    </row>
    <row r="595" spans="5:7" x14ac:dyDescent="0.25">
      <c r="E595" t="s">
        <v>5286</v>
      </c>
      <c r="F595" t="s">
        <v>6932</v>
      </c>
      <c r="G595" t="str">
        <f t="shared" si="864"/>
        <v>'RESPPANWW' : 'SUM',</v>
      </c>
    </row>
    <row r="596" spans="5:7" x14ac:dyDescent="0.25">
      <c r="E596" t="s">
        <v>5288</v>
      </c>
      <c r="F596" t="s">
        <v>6932</v>
      </c>
      <c r="G596" t="str">
        <f t="shared" si="864"/>
        <v>'RESPPAOFXAWNWW' : 'SUM',</v>
      </c>
    </row>
    <row r="597" spans="5:7" x14ac:dyDescent="0.25">
      <c r="E597" t="s">
        <v>5290</v>
      </c>
      <c r="F597" t="s">
        <v>6932</v>
      </c>
      <c r="G597" t="str">
        <f t="shared" si="864"/>
        <v>'RESPPAOFXAWXCH1NWW' : 'SUM',</v>
      </c>
    </row>
    <row r="598" spans="5:7" x14ac:dyDescent="0.25">
      <c r="E598" t="s">
        <v>5292</v>
      </c>
      <c r="F598" t="s">
        <v>6932</v>
      </c>
      <c r="G598" t="str">
        <f t="shared" si="864"/>
        <v>'RESPPAOFXAWXCH52NWW' : 'SUM',</v>
      </c>
    </row>
    <row r="599" spans="5:7" x14ac:dyDescent="0.25">
      <c r="E599" t="s">
        <v>5294</v>
      </c>
      <c r="F599" t="s">
        <v>6932</v>
      </c>
      <c r="G599" t="str">
        <f t="shared" si="864"/>
        <v>'RESPPAOFXCH1NWW' : 'SUM',</v>
      </c>
    </row>
    <row r="600" spans="5:7" x14ac:dyDescent="0.25">
      <c r="E600" t="s">
        <v>5296</v>
      </c>
      <c r="F600" t="s">
        <v>6932</v>
      </c>
      <c r="G600" t="str">
        <f t="shared" si="864"/>
        <v>'RESPPAOFXCH52NWW' : 'SUM',</v>
      </c>
    </row>
    <row r="601" spans="5:7" x14ac:dyDescent="0.25">
      <c r="E601" t="s">
        <v>5298</v>
      </c>
      <c r="F601" t="s">
        <v>6932</v>
      </c>
      <c r="G601" t="str">
        <f t="shared" si="864"/>
        <v>'RESPPAOXCH1NWW' : 'SUM',</v>
      </c>
    </row>
    <row r="602" spans="5:7" x14ac:dyDescent="0.25">
      <c r="E602" t="s">
        <v>5300</v>
      </c>
      <c r="F602" t="s">
        <v>6932</v>
      </c>
      <c r="G602" t="str">
        <f t="shared" si="864"/>
        <v>'RESPPAOXCH52NWW' : 'SUM',</v>
      </c>
    </row>
    <row r="603" spans="5:7" x14ac:dyDescent="0.25">
      <c r="E603" t="s">
        <v>5302</v>
      </c>
      <c r="F603" t="s">
        <v>6932</v>
      </c>
      <c r="G603" t="str">
        <f t="shared" si="864"/>
        <v>'RESPPAPXCH1NWW' : 'SUM',</v>
      </c>
    </row>
    <row r="604" spans="5:7" x14ac:dyDescent="0.25">
      <c r="E604" t="s">
        <v>5304</v>
      </c>
      <c r="F604" t="s">
        <v>6932</v>
      </c>
      <c r="G604" t="str">
        <f t="shared" si="864"/>
        <v>'RESPPAPXCH52NWW' : 'SUM',</v>
      </c>
    </row>
    <row r="605" spans="5:7" x14ac:dyDescent="0.25">
      <c r="E605" t="s">
        <v>5306</v>
      </c>
      <c r="F605" t="s">
        <v>6932</v>
      </c>
      <c r="G605" t="str">
        <f t="shared" si="864"/>
        <v>'RESPPASXAWXCH1NWW' : 'SUM',</v>
      </c>
    </row>
    <row r="606" spans="5:7" x14ac:dyDescent="0.25">
      <c r="E606" t="s">
        <v>5308</v>
      </c>
      <c r="F606" t="s">
        <v>6932</v>
      </c>
      <c r="G606" t="str">
        <f t="shared" si="864"/>
        <v>'RESPPASXAWXCH52NWW' : 'SUM',</v>
      </c>
    </row>
    <row r="607" spans="5:7" x14ac:dyDescent="0.25">
      <c r="E607" t="s">
        <v>5310</v>
      </c>
      <c r="F607" t="s">
        <v>6932</v>
      </c>
      <c r="G607" t="str">
        <f t="shared" si="864"/>
        <v>'RESPPASXCH1NWW' : 'SUM',</v>
      </c>
    </row>
    <row r="608" spans="5:7" x14ac:dyDescent="0.25">
      <c r="E608" t="s">
        <v>5312</v>
      </c>
      <c r="F608" t="s">
        <v>6932</v>
      </c>
      <c r="G608" t="str">
        <f t="shared" si="864"/>
        <v>'RESPPASXCH52NWW' : 'SUM',</v>
      </c>
    </row>
    <row r="609" spans="5:7" x14ac:dyDescent="0.25">
      <c r="E609" t="s">
        <v>5314</v>
      </c>
      <c r="F609" t="s">
        <v>6932</v>
      </c>
      <c r="G609" t="str">
        <f t="shared" si="864"/>
        <v>'RESPPLAML1LTNWW' : 'SUM',</v>
      </c>
    </row>
    <row r="610" spans="5:7" x14ac:dyDescent="0.25">
      <c r="E610" t="s">
        <v>5316</v>
      </c>
      <c r="F610" t="s">
        <v>6932</v>
      </c>
      <c r="G610" t="str">
        <f t="shared" si="864"/>
        <v>'RESPPLAML2LTNWW' : 'SUM',</v>
      </c>
    </row>
    <row r="611" spans="5:7" x14ac:dyDescent="0.25">
      <c r="E611" t="s">
        <v>5318</v>
      </c>
      <c r="F611" t="s">
        <v>6932</v>
      </c>
      <c r="G611" t="str">
        <f t="shared" si="864"/>
        <v>'RESPPLAML3LTNWW' : 'SUM',</v>
      </c>
    </row>
    <row r="612" spans="5:7" x14ac:dyDescent="0.25">
      <c r="E612" t="s">
        <v>5320</v>
      </c>
      <c r="F612" t="s">
        <v>6932</v>
      </c>
      <c r="G612" t="str">
        <f t="shared" si="864"/>
        <v>'RESPPLCPXCH1NWW' : 'SUM',</v>
      </c>
    </row>
    <row r="613" spans="5:7" x14ac:dyDescent="0.25">
      <c r="E613" t="s">
        <v>5322</v>
      </c>
      <c r="F613" t="s">
        <v>6932</v>
      </c>
      <c r="G613" t="str">
        <f t="shared" si="864"/>
        <v>'RESPPLCPXCH52NWW' : 'SUM',</v>
      </c>
    </row>
    <row r="614" spans="5:7" x14ac:dyDescent="0.25">
      <c r="E614" t="s">
        <v>5324</v>
      </c>
      <c r="F614" t="s">
        <v>6932</v>
      </c>
      <c r="G614" t="str">
        <f t="shared" si="864"/>
        <v>'RESPPLCSXCH1NWW' : 'SUM',</v>
      </c>
    </row>
    <row r="615" spans="5:7" x14ac:dyDescent="0.25">
      <c r="E615" t="s">
        <v>5326</v>
      </c>
      <c r="F615" t="s">
        <v>6932</v>
      </c>
      <c r="G615" t="str">
        <f t="shared" si="864"/>
        <v>'RESPPLCSXCH52NWW' : 'SUM',</v>
      </c>
    </row>
    <row r="616" spans="5:7" x14ac:dyDescent="0.25">
      <c r="E616" t="s">
        <v>5328</v>
      </c>
      <c r="F616" t="s">
        <v>6932</v>
      </c>
      <c r="G616" t="str">
        <f t="shared" si="864"/>
        <v>'RESPPLCUXCH1NWW' : 'SUM',</v>
      </c>
    </row>
    <row r="617" spans="5:7" x14ac:dyDescent="0.25">
      <c r="E617" t="s">
        <v>5330</v>
      </c>
      <c r="F617" t="s">
        <v>6932</v>
      </c>
      <c r="G617" t="str">
        <f t="shared" si="864"/>
        <v>'RESPPLCUXCH52NWW' : 'SUM',</v>
      </c>
    </row>
    <row r="618" spans="5:7" x14ac:dyDescent="0.25">
      <c r="E618" t="s">
        <v>5332</v>
      </c>
      <c r="F618" t="s">
        <v>6932</v>
      </c>
      <c r="G618" t="str">
        <f t="shared" si="864"/>
        <v>'RESPPLCXCH1NWW' : 'SUM',</v>
      </c>
    </row>
    <row r="619" spans="5:7" x14ac:dyDescent="0.25">
      <c r="E619" t="s">
        <v>5334</v>
      </c>
      <c r="F619" t="s">
        <v>6932</v>
      </c>
      <c r="G619" t="str">
        <f t="shared" si="864"/>
        <v>'RESPPLCXCH52NWW' : 'SUM',</v>
      </c>
    </row>
    <row r="620" spans="5:7" x14ac:dyDescent="0.25">
      <c r="E620" t="s">
        <v>5336</v>
      </c>
      <c r="F620" t="s">
        <v>6932</v>
      </c>
      <c r="G620" t="str">
        <f t="shared" si="864"/>
        <v>'RESPPLLBXAWXCH1NWW' : 'SUM',</v>
      </c>
    </row>
    <row r="621" spans="5:7" x14ac:dyDescent="0.25">
      <c r="E621" t="s">
        <v>5338</v>
      </c>
      <c r="F621" t="s">
        <v>6932</v>
      </c>
      <c r="G621" t="str">
        <f t="shared" si="864"/>
        <v>'RESPPLLBXAWXCH52NWW' : 'SUM',</v>
      </c>
    </row>
    <row r="622" spans="5:7" x14ac:dyDescent="0.25">
      <c r="E622" t="s">
        <v>5340</v>
      </c>
      <c r="F622" t="s">
        <v>6932</v>
      </c>
      <c r="G622" t="str">
        <f t="shared" si="864"/>
        <v>'RESPPLLCNWW' : 'SUM',</v>
      </c>
    </row>
    <row r="623" spans="5:7" x14ac:dyDescent="0.25">
      <c r="E623" t="s">
        <v>5342</v>
      </c>
      <c r="F623" t="s">
        <v>6932</v>
      </c>
      <c r="G623" t="str">
        <f t="shared" si="864"/>
        <v>'RESPPLLDAXAWXCH1NWW' : 'SUM',</v>
      </c>
    </row>
    <row r="624" spans="5:7" x14ac:dyDescent="0.25">
      <c r="E624" t="s">
        <v>5344</v>
      </c>
      <c r="F624" t="s">
        <v>6932</v>
      </c>
      <c r="G624" t="str">
        <f t="shared" si="864"/>
        <v>'RESPPLLDAXAWXCH52NWW' : 'SUM',</v>
      </c>
    </row>
    <row r="625" spans="5:7" x14ac:dyDescent="0.25">
      <c r="E625" t="s">
        <v>5346</v>
      </c>
      <c r="F625" t="s">
        <v>6932</v>
      </c>
      <c r="G625" t="str">
        <f t="shared" si="864"/>
        <v>'RESPPLLDAXCH1NWW' : 'SUM',</v>
      </c>
    </row>
    <row r="626" spans="5:7" x14ac:dyDescent="0.25">
      <c r="E626" t="s">
        <v>5348</v>
      </c>
      <c r="F626" t="s">
        <v>6932</v>
      </c>
      <c r="G626" t="str">
        <f t="shared" si="864"/>
        <v>'RESPPLLDAXCH52NWW' : 'SUM',</v>
      </c>
    </row>
    <row r="627" spans="5:7" x14ac:dyDescent="0.25">
      <c r="E627" t="s">
        <v>5350</v>
      </c>
      <c r="F627" t="s">
        <v>6932</v>
      </c>
      <c r="G627" t="str">
        <f t="shared" si="864"/>
        <v>'RESPPLLDDXCH1NWW' : 'SUM',</v>
      </c>
    </row>
    <row r="628" spans="5:7" x14ac:dyDescent="0.25">
      <c r="E628" t="s">
        <v>5352</v>
      </c>
      <c r="F628" t="s">
        <v>6932</v>
      </c>
      <c r="G628" t="str">
        <f t="shared" si="864"/>
        <v>'RESPPLLDDXCH52NWW' : 'SUM',</v>
      </c>
    </row>
    <row r="629" spans="5:7" x14ac:dyDescent="0.25">
      <c r="E629" t="s">
        <v>5354</v>
      </c>
      <c r="F629" t="s">
        <v>6932</v>
      </c>
      <c r="G629" t="str">
        <f t="shared" si="864"/>
        <v>'RESPPLLDFXAWXCH1NWW' : 'SUM',</v>
      </c>
    </row>
    <row r="630" spans="5:7" x14ac:dyDescent="0.25">
      <c r="E630" t="s">
        <v>5356</v>
      </c>
      <c r="F630" t="s">
        <v>6932</v>
      </c>
      <c r="G630" t="str">
        <f t="shared" si="864"/>
        <v>'RESPPLLDFXAWXCH52NWW' : 'SUM',</v>
      </c>
    </row>
    <row r="631" spans="5:7" x14ac:dyDescent="0.25">
      <c r="E631" t="s">
        <v>5358</v>
      </c>
      <c r="F631" t="s">
        <v>6932</v>
      </c>
      <c r="G631" t="str">
        <f t="shared" si="864"/>
        <v>'RESPPLLDFXCH1NWW' : 'SUM',</v>
      </c>
    </row>
    <row r="632" spans="5:7" x14ac:dyDescent="0.25">
      <c r="E632" t="s">
        <v>5360</v>
      </c>
      <c r="F632" t="s">
        <v>6932</v>
      </c>
      <c r="G632" t="str">
        <f t="shared" si="864"/>
        <v>'RESPPLLDFXCH52NWW' : 'SUM',</v>
      </c>
    </row>
    <row r="633" spans="5:7" x14ac:dyDescent="0.25">
      <c r="E633" t="s">
        <v>5362</v>
      </c>
      <c r="F633" t="s">
        <v>6932</v>
      </c>
      <c r="G633" t="str">
        <f t="shared" si="864"/>
        <v>'RESPPLLDNWW' : 'SUM',</v>
      </c>
    </row>
    <row r="634" spans="5:7" x14ac:dyDescent="0.25">
      <c r="E634" t="s">
        <v>5364</v>
      </c>
      <c r="F634" t="s">
        <v>6932</v>
      </c>
      <c r="G634" t="str">
        <f t="shared" si="864"/>
        <v>'RESPPLLDOXAWXCH1NWW' : 'SUM',</v>
      </c>
    </row>
    <row r="635" spans="5:7" x14ac:dyDescent="0.25">
      <c r="E635" t="s">
        <v>5366</v>
      </c>
      <c r="F635" t="s">
        <v>6932</v>
      </c>
      <c r="G635" t="str">
        <f t="shared" si="864"/>
        <v>'RESPPLLDOXAWXCH52NWW' : 'SUM',</v>
      </c>
    </row>
    <row r="636" spans="5:7" x14ac:dyDescent="0.25">
      <c r="E636" t="s">
        <v>5368</v>
      </c>
      <c r="F636" t="s">
        <v>6932</v>
      </c>
      <c r="G636" t="str">
        <f t="shared" si="864"/>
        <v>'RESPPLLDOXCH1NWW' : 'SUM',</v>
      </c>
    </row>
    <row r="637" spans="5:7" x14ac:dyDescent="0.25">
      <c r="E637" t="s">
        <v>5370</v>
      </c>
      <c r="F637" t="s">
        <v>6932</v>
      </c>
      <c r="G637" t="str">
        <f t="shared" si="864"/>
        <v>'RESPPLLDOXCH52NWW' : 'SUM',</v>
      </c>
    </row>
    <row r="638" spans="5:7" x14ac:dyDescent="0.25">
      <c r="E638" t="s">
        <v>5372</v>
      </c>
      <c r="F638" t="s">
        <v>6932</v>
      </c>
      <c r="G638" t="str">
        <f t="shared" si="864"/>
        <v>'RESPPLLDTXAWXCH1NWW' : 'SUM',</v>
      </c>
    </row>
    <row r="639" spans="5:7" x14ac:dyDescent="0.25">
      <c r="E639" t="s">
        <v>5374</v>
      </c>
      <c r="F639" t="s">
        <v>6932</v>
      </c>
      <c r="G639" t="str">
        <f t="shared" si="864"/>
        <v>'RESPPLLDTXAWXCH52NWW' : 'SUM',</v>
      </c>
    </row>
    <row r="640" spans="5:7" x14ac:dyDescent="0.25">
      <c r="E640" t="s">
        <v>5376</v>
      </c>
      <c r="F640" t="s">
        <v>6932</v>
      </c>
      <c r="G640" t="str">
        <f t="shared" si="864"/>
        <v>'RESPPLLDTXCH1NWW' : 'SUM',</v>
      </c>
    </row>
    <row r="641" spans="5:7" x14ac:dyDescent="0.25">
      <c r="E641" t="s">
        <v>5378</v>
      </c>
      <c r="F641" t="s">
        <v>6932</v>
      </c>
      <c r="G641" t="str">
        <f t="shared" si="864"/>
        <v>'RESPPLLDTXCH52NWW' : 'SUM',</v>
      </c>
    </row>
    <row r="642" spans="5:7" x14ac:dyDescent="0.25">
      <c r="E642" t="s">
        <v>5380</v>
      </c>
      <c r="F642" t="s">
        <v>6932</v>
      </c>
      <c r="G642" t="str">
        <f t="shared" si="864"/>
        <v>'RESPPLLNHNWW' : 'SUM',</v>
      </c>
    </row>
    <row r="643" spans="5:7" x14ac:dyDescent="0.25">
      <c r="E643" t="s">
        <v>5382</v>
      </c>
      <c r="F643" t="s">
        <v>6932</v>
      </c>
      <c r="G643" t="str">
        <f t="shared" ref="G643:G706" si="865">"'"&amp;E643&amp;"' : '"&amp;F643&amp;"',"</f>
        <v>'RESPPLLNOCNWW' : 'SUM',</v>
      </c>
    </row>
    <row r="644" spans="5:7" x14ac:dyDescent="0.25">
      <c r="E644" t="s">
        <v>5384</v>
      </c>
      <c r="F644" t="s">
        <v>6932</v>
      </c>
      <c r="G644" t="str">
        <f t="shared" si="865"/>
        <v>'RESPPLLNONNWW' : 'SUM',</v>
      </c>
    </row>
    <row r="645" spans="5:7" x14ac:dyDescent="0.25">
      <c r="E645" t="s">
        <v>5386</v>
      </c>
      <c r="F645" t="s">
        <v>6932</v>
      </c>
      <c r="G645" t="str">
        <f t="shared" si="865"/>
        <v>'RESPPLLNONWW' : 'SUM',</v>
      </c>
    </row>
    <row r="646" spans="5:7" x14ac:dyDescent="0.25">
      <c r="E646" t="s">
        <v>5388</v>
      </c>
      <c r="F646" t="s">
        <v>6932</v>
      </c>
      <c r="G646" t="str">
        <f t="shared" si="865"/>
        <v>'RESPPLLNWW' : 'SUM',</v>
      </c>
    </row>
    <row r="647" spans="5:7" x14ac:dyDescent="0.25">
      <c r="E647" t="s">
        <v>5390</v>
      </c>
      <c r="F647" t="s">
        <v>6932</v>
      </c>
      <c r="G647" t="str">
        <f t="shared" si="865"/>
        <v>'RESPPLLNXCH1NWW' : 'SUM',</v>
      </c>
    </row>
    <row r="648" spans="5:7" x14ac:dyDescent="0.25">
      <c r="E648" t="s">
        <v>5392</v>
      </c>
      <c r="F648" t="s">
        <v>6932</v>
      </c>
      <c r="G648" t="str">
        <f t="shared" si="865"/>
        <v>'RESPPLLNXCH52NWW' : 'SUM',</v>
      </c>
    </row>
    <row r="649" spans="5:7" x14ac:dyDescent="0.25">
      <c r="E649" t="s">
        <v>5394</v>
      </c>
      <c r="F649" t="s">
        <v>6932</v>
      </c>
      <c r="G649" t="str">
        <f t="shared" si="865"/>
        <v>'RESPPLLOONWW' : 'SUM',</v>
      </c>
    </row>
    <row r="650" spans="5:7" x14ac:dyDescent="0.25">
      <c r="E650" t="s">
        <v>5397</v>
      </c>
      <c r="F650" t="s">
        <v>6932</v>
      </c>
      <c r="G650" t="str">
        <f t="shared" si="865"/>
        <v>'RESPPLLOPNWW' : 'SUM',</v>
      </c>
    </row>
    <row r="651" spans="5:7" x14ac:dyDescent="0.25">
      <c r="E651" t="s">
        <v>5399</v>
      </c>
      <c r="F651" t="s">
        <v>6932</v>
      </c>
      <c r="G651" t="str">
        <f t="shared" si="865"/>
        <v>'RESPPLLOXCH1NWW' : 'SUM',</v>
      </c>
    </row>
    <row r="652" spans="5:7" x14ac:dyDescent="0.25">
      <c r="E652" t="s">
        <v>5401</v>
      </c>
      <c r="F652" t="s">
        <v>6932</v>
      </c>
      <c r="G652" t="str">
        <f t="shared" si="865"/>
        <v>'RESPPLLOXCH52NWW' : 'SUM',</v>
      </c>
    </row>
    <row r="653" spans="5:7" x14ac:dyDescent="0.25">
      <c r="E653" t="s">
        <v>5403</v>
      </c>
      <c r="F653" t="s">
        <v>6932</v>
      </c>
      <c r="G653" t="str">
        <f t="shared" si="865"/>
        <v>'RESPPLLRDXAWXCH1NWW' : 'SUM',</v>
      </c>
    </row>
    <row r="654" spans="5:7" x14ac:dyDescent="0.25">
      <c r="E654" t="s">
        <v>5405</v>
      </c>
      <c r="F654" t="s">
        <v>6932</v>
      </c>
      <c r="G654" t="str">
        <f t="shared" si="865"/>
        <v>'RESPPLLRDXAWXCH52NWW' : 'SUM',</v>
      </c>
    </row>
    <row r="655" spans="5:7" x14ac:dyDescent="0.25">
      <c r="E655" t="s">
        <v>5407</v>
      </c>
      <c r="F655" t="s">
        <v>6932</v>
      </c>
      <c r="G655" t="str">
        <f t="shared" si="865"/>
        <v>'RESPPLLRFXAWXCH1NWW' : 'SUM',</v>
      </c>
    </row>
    <row r="656" spans="5:7" x14ac:dyDescent="0.25">
      <c r="E656" t="s">
        <v>5409</v>
      </c>
      <c r="F656" t="s">
        <v>6932</v>
      </c>
      <c r="G656" t="str">
        <f t="shared" si="865"/>
        <v>'RESPPLLRFXAWXCH52NWW' : 'SUM',</v>
      </c>
    </row>
    <row r="657" spans="5:7" x14ac:dyDescent="0.25">
      <c r="E657" t="s">
        <v>5411</v>
      </c>
      <c r="F657" t="s">
        <v>6932</v>
      </c>
      <c r="G657" t="str">
        <f t="shared" si="865"/>
        <v>'RESPPLLRXAWXCH1NWW' : 'SUM',</v>
      </c>
    </row>
    <row r="658" spans="5:7" x14ac:dyDescent="0.25">
      <c r="E658" t="s">
        <v>5413</v>
      </c>
      <c r="F658" t="s">
        <v>6932</v>
      </c>
      <c r="G658" t="str">
        <f t="shared" si="865"/>
        <v>'RESPPLLRXAWXCH52NWW' : 'SUM',</v>
      </c>
    </row>
    <row r="659" spans="5:7" x14ac:dyDescent="0.25">
      <c r="E659" t="s">
        <v>5415</v>
      </c>
      <c r="F659" t="s">
        <v>6932</v>
      </c>
      <c r="G659" t="str">
        <f t="shared" si="865"/>
        <v>'RESPPLLRXCH1NWW' : 'SUM',</v>
      </c>
    </row>
    <row r="660" spans="5:7" x14ac:dyDescent="0.25">
      <c r="E660" t="s">
        <v>5417</v>
      </c>
      <c r="F660" t="s">
        <v>6932</v>
      </c>
      <c r="G660" t="str">
        <f t="shared" si="865"/>
        <v>'RESPPLLRXCH52NWW' : 'SUM',</v>
      </c>
    </row>
    <row r="661" spans="5:7" x14ac:dyDescent="0.25">
      <c r="E661" t="s">
        <v>5419</v>
      </c>
      <c r="F661" t="s">
        <v>6932</v>
      </c>
      <c r="G661" t="str">
        <f t="shared" si="865"/>
        <v>'RESPPLNWW' : 'SUM',</v>
      </c>
    </row>
    <row r="662" spans="5:7" x14ac:dyDescent="0.25">
      <c r="E662" t="s">
        <v>5421</v>
      </c>
      <c r="F662" t="s">
        <v>6932</v>
      </c>
      <c r="G662" t="str">
        <f t="shared" si="865"/>
        <v>'RESPPMAIXCH1NWW' : 'SUM',</v>
      </c>
    </row>
    <row r="663" spans="5:7" x14ac:dyDescent="0.25">
      <c r="E663" t="s">
        <v>5423</v>
      </c>
      <c r="F663" t="s">
        <v>6932</v>
      </c>
      <c r="G663" t="str">
        <f t="shared" si="865"/>
        <v>'RESPPMAIXCH52NWW' : 'SUM',</v>
      </c>
    </row>
    <row r="664" spans="5:7" x14ac:dyDescent="0.25">
      <c r="E664" t="s">
        <v>5425</v>
      </c>
      <c r="F664" t="s">
        <v>6932</v>
      </c>
      <c r="G664" t="str">
        <f t="shared" si="865"/>
        <v>'RESPPMAXCH1NWW' : 'SUM',</v>
      </c>
    </row>
    <row r="665" spans="5:7" x14ac:dyDescent="0.25">
      <c r="E665" t="s">
        <v>5427</v>
      </c>
      <c r="F665" t="s">
        <v>6932</v>
      </c>
      <c r="G665" t="str">
        <f t="shared" si="865"/>
        <v>'RESPPMAXCH52NWW' : 'SUM',</v>
      </c>
    </row>
    <row r="666" spans="5:7" x14ac:dyDescent="0.25">
      <c r="E666" t="s">
        <v>5429</v>
      </c>
      <c r="F666" t="s">
        <v>6932</v>
      </c>
      <c r="G666" t="str">
        <f t="shared" si="865"/>
        <v>'RESPPMLLCXCH1NWW' : 'SUM',</v>
      </c>
    </row>
    <row r="667" spans="5:7" x14ac:dyDescent="0.25">
      <c r="E667" t="s">
        <v>5431</v>
      </c>
      <c r="F667" t="s">
        <v>6932</v>
      </c>
      <c r="G667" t="str">
        <f t="shared" si="865"/>
        <v>'RESPPMLLCXCH52NWW' : 'SUM',</v>
      </c>
    </row>
    <row r="668" spans="5:7" x14ac:dyDescent="0.25">
      <c r="E668" t="s">
        <v>5433</v>
      </c>
      <c r="F668" t="s">
        <v>6932</v>
      </c>
      <c r="G668" t="str">
        <f t="shared" si="865"/>
        <v>'RESPPMLLDONWW' : 'SUM',</v>
      </c>
    </row>
    <row r="669" spans="5:7" x14ac:dyDescent="0.25">
      <c r="E669" t="s">
        <v>5435</v>
      </c>
      <c r="F669" t="s">
        <v>6932</v>
      </c>
      <c r="G669" t="str">
        <f t="shared" si="865"/>
        <v>'RESPPMLLDXCH1NWW' : 'SUM',</v>
      </c>
    </row>
    <row r="670" spans="5:7" x14ac:dyDescent="0.25">
      <c r="E670" t="s">
        <v>5437</v>
      </c>
      <c r="F670" t="s">
        <v>6932</v>
      </c>
      <c r="G670" t="str">
        <f t="shared" si="865"/>
        <v>'RESPPMLLDXCH52NWW' : 'SUM',</v>
      </c>
    </row>
    <row r="671" spans="5:7" x14ac:dyDescent="0.25">
      <c r="E671" t="s">
        <v>5439</v>
      </c>
      <c r="F671" t="s">
        <v>6932</v>
      </c>
      <c r="G671" t="str">
        <f t="shared" si="865"/>
        <v>'RESPPMLLXCH1NWW' : 'SUM',</v>
      </c>
    </row>
    <row r="672" spans="5:7" x14ac:dyDescent="0.25">
      <c r="E672" t="s">
        <v>5441</v>
      </c>
      <c r="F672" t="s">
        <v>6932</v>
      </c>
      <c r="G672" t="str">
        <f t="shared" si="865"/>
        <v>'RESPPMLLXCH52NWW' : 'SUM',</v>
      </c>
    </row>
    <row r="673" spans="5:7" x14ac:dyDescent="0.25">
      <c r="E673" t="s">
        <v>5443</v>
      </c>
      <c r="F673" t="s">
        <v>6932</v>
      </c>
      <c r="G673" t="str">
        <f t="shared" si="865"/>
        <v>'RESPPNGNWW' : 'SUM',</v>
      </c>
    </row>
    <row r="674" spans="5:7" x14ac:dyDescent="0.25">
      <c r="E674" t="s">
        <v>5445</v>
      </c>
      <c r="F674" t="s">
        <v>6932</v>
      </c>
      <c r="G674" t="str">
        <f t="shared" si="865"/>
        <v>'RESPPNNWW' : 'SUM',</v>
      </c>
    </row>
    <row r="675" spans="5:7" x14ac:dyDescent="0.25">
      <c r="E675" t="s">
        <v>5447</v>
      </c>
      <c r="F675" t="s">
        <v>6932</v>
      </c>
      <c r="G675" t="str">
        <f t="shared" si="865"/>
        <v>'RESPPNONWW' : 'SUM',</v>
      </c>
    </row>
    <row r="676" spans="5:7" x14ac:dyDescent="0.25">
      <c r="E676" t="s">
        <v>5449</v>
      </c>
      <c r="F676" t="s">
        <v>6932</v>
      </c>
      <c r="G676" t="str">
        <f t="shared" si="865"/>
        <v>'RESPPNSNWW' : 'SUM',</v>
      </c>
    </row>
    <row r="677" spans="5:7" x14ac:dyDescent="0.25">
      <c r="E677" t="s">
        <v>5451</v>
      </c>
      <c r="F677" t="s">
        <v>6932</v>
      </c>
      <c r="G677" t="str">
        <f t="shared" si="865"/>
        <v>'RESPPNTEPNWW' : 'SUM',</v>
      </c>
    </row>
    <row r="678" spans="5:7" x14ac:dyDescent="0.25">
      <c r="E678" t="s">
        <v>5453</v>
      </c>
      <c r="F678" t="s">
        <v>6932</v>
      </c>
      <c r="G678" t="str">
        <f t="shared" si="865"/>
        <v>'RESPPNTEPPNWW' : 'SUM',</v>
      </c>
    </row>
    <row r="679" spans="5:7" x14ac:dyDescent="0.25">
      <c r="E679" t="s">
        <v>5455</v>
      </c>
      <c r="F679" t="s">
        <v>6932</v>
      </c>
      <c r="G679" t="str">
        <f t="shared" si="865"/>
        <v>'RESPPNTNWW' : 'SUM',</v>
      </c>
    </row>
    <row r="680" spans="5:7" x14ac:dyDescent="0.25">
      <c r="E680" t="s">
        <v>5457</v>
      </c>
      <c r="F680" t="s">
        <v>6932</v>
      </c>
      <c r="G680" t="str">
        <f t="shared" si="865"/>
        <v>'RESTBCXAWXCH1NWW' : 'SUM',</v>
      </c>
    </row>
    <row r="681" spans="5:7" x14ac:dyDescent="0.25">
      <c r="E681" t="s">
        <v>5459</v>
      </c>
      <c r="F681" t="s">
        <v>6932</v>
      </c>
      <c r="G681" t="str">
        <f t="shared" si="865"/>
        <v>'RESTBCXAWXCH52NWW' : 'SUM',</v>
      </c>
    </row>
    <row r="682" spans="5:7" x14ac:dyDescent="0.25">
      <c r="E682" t="s">
        <v>5461</v>
      </c>
      <c r="F682" t="s">
        <v>6932</v>
      </c>
      <c r="G682" t="str">
        <f t="shared" si="865"/>
        <v>'RESTBHTXAWXCH1NWW' : 'SUM',</v>
      </c>
    </row>
    <row r="683" spans="5:7" x14ac:dyDescent="0.25">
      <c r="E683" t="s">
        <v>5463</v>
      </c>
      <c r="F683" t="s">
        <v>6932</v>
      </c>
      <c r="G683" t="str">
        <f t="shared" si="865"/>
        <v>'RESTBHTXAWXCH52NWW' : 'SUM',</v>
      </c>
    </row>
    <row r="684" spans="5:7" x14ac:dyDescent="0.25">
      <c r="E684" t="s">
        <v>5465</v>
      </c>
      <c r="F684" t="s">
        <v>6932</v>
      </c>
      <c r="G684" t="str">
        <f t="shared" si="865"/>
        <v>'RESTBMGXAWXCH1NWW' : 'SUM',</v>
      </c>
    </row>
    <row r="685" spans="5:7" x14ac:dyDescent="0.25">
      <c r="E685" t="s">
        <v>5467</v>
      </c>
      <c r="F685" t="s">
        <v>6932</v>
      </c>
      <c r="G685" t="str">
        <f t="shared" si="865"/>
        <v>'RESTBMGXAWXCH52NWW' : 'SUM',</v>
      </c>
    </row>
    <row r="686" spans="5:7" x14ac:dyDescent="0.25">
      <c r="E686" t="s">
        <v>5469</v>
      </c>
      <c r="F686" t="s">
        <v>6932</v>
      </c>
      <c r="G686" t="str">
        <f t="shared" si="865"/>
        <v>'RESTBMTXAWXCH1NWW' : 'SUM',</v>
      </c>
    </row>
    <row r="687" spans="5:7" x14ac:dyDescent="0.25">
      <c r="E687" t="s">
        <v>5471</v>
      </c>
      <c r="F687" t="s">
        <v>6932</v>
      </c>
      <c r="G687" t="str">
        <f t="shared" si="865"/>
        <v>'RESTBMTXAWXCH52NWW' : 'SUM',</v>
      </c>
    </row>
    <row r="688" spans="5:7" x14ac:dyDescent="0.25">
      <c r="E688" t="s">
        <v>5475</v>
      </c>
      <c r="F688" t="s">
        <v>6932</v>
      </c>
      <c r="G688" t="str">
        <f t="shared" si="865"/>
        <v>'RHEACBW027SBOG' : 'SUM',</v>
      </c>
    </row>
    <row r="689" spans="5:7" x14ac:dyDescent="0.25">
      <c r="E689" t="s">
        <v>5478</v>
      </c>
      <c r="F689" t="s">
        <v>6932</v>
      </c>
      <c r="G689" t="str">
        <f t="shared" si="865"/>
        <v>'RHEDCBW027SBOG' : 'SUM',</v>
      </c>
    </row>
    <row r="690" spans="5:7" x14ac:dyDescent="0.25">
      <c r="E690" t="s">
        <v>5481</v>
      </c>
      <c r="F690" t="s">
        <v>6932</v>
      </c>
      <c r="G690" t="str">
        <f t="shared" si="865"/>
        <v>'RHEFRIW027SBOG' : 'SUM',</v>
      </c>
    </row>
    <row r="691" spans="5:7" x14ac:dyDescent="0.25">
      <c r="E691" t="s">
        <v>5484</v>
      </c>
      <c r="F691" t="s">
        <v>6932</v>
      </c>
      <c r="G691" t="str">
        <f t="shared" si="865"/>
        <v>'RHELCBW027SBOG' : 'SUM',</v>
      </c>
    </row>
    <row r="692" spans="5:7" x14ac:dyDescent="0.25">
      <c r="E692" t="s">
        <v>5487</v>
      </c>
      <c r="F692" t="s">
        <v>6932</v>
      </c>
      <c r="G692" t="str">
        <f t="shared" si="865"/>
        <v>'RHESCBW027SBOG' : 'SUM',</v>
      </c>
    </row>
    <row r="693" spans="5:7" x14ac:dyDescent="0.25">
      <c r="E693" t="s">
        <v>5498</v>
      </c>
      <c r="F693" t="s">
        <v>6932</v>
      </c>
      <c r="G693" t="str">
        <f t="shared" si="865"/>
        <v>'RREACBW027SBOG' : 'SUM',</v>
      </c>
    </row>
    <row r="694" spans="5:7" x14ac:dyDescent="0.25">
      <c r="E694" t="s">
        <v>5501</v>
      </c>
      <c r="F694" t="s">
        <v>6932</v>
      </c>
      <c r="G694" t="str">
        <f t="shared" si="865"/>
        <v>'RREDCBW027SBOG' : 'SUM',</v>
      </c>
    </row>
    <row r="695" spans="5:7" x14ac:dyDescent="0.25">
      <c r="E695" t="s">
        <v>5504</v>
      </c>
      <c r="F695" t="s">
        <v>6932</v>
      </c>
      <c r="G695" t="str">
        <f t="shared" si="865"/>
        <v>'RREFRIW027SBOG' : 'SUM',</v>
      </c>
    </row>
    <row r="696" spans="5:7" x14ac:dyDescent="0.25">
      <c r="E696" t="s">
        <v>5507</v>
      </c>
      <c r="F696" t="s">
        <v>6932</v>
      </c>
      <c r="G696" t="str">
        <f t="shared" si="865"/>
        <v>'RRELCBW027SBOG' : 'SUM',</v>
      </c>
    </row>
    <row r="697" spans="5:7" x14ac:dyDescent="0.25">
      <c r="E697" t="s">
        <v>5508</v>
      </c>
      <c r="F697" t="s">
        <v>6932</v>
      </c>
      <c r="G697" t="str">
        <f t="shared" si="865"/>
        <v>'RREP15' : 'SUM',</v>
      </c>
    </row>
    <row r="698" spans="5:7" x14ac:dyDescent="0.25">
      <c r="E698" t="s">
        <v>5511</v>
      </c>
      <c r="F698" t="s">
        <v>6932</v>
      </c>
      <c r="G698" t="str">
        <f t="shared" si="865"/>
        <v>'RREP1690' : 'SUM',</v>
      </c>
    </row>
    <row r="699" spans="5:7" x14ac:dyDescent="0.25">
      <c r="E699" t="s">
        <v>5518</v>
      </c>
      <c r="F699" t="s">
        <v>6932</v>
      </c>
      <c r="G699" t="str">
        <f t="shared" si="865"/>
        <v>'RRESCBW027SBOG' : 'SUM',</v>
      </c>
    </row>
    <row r="700" spans="5:7" x14ac:dyDescent="0.25">
      <c r="E700" t="s">
        <v>5528</v>
      </c>
      <c r="F700" t="s">
        <v>6932</v>
      </c>
      <c r="G700" t="str">
        <f t="shared" si="865"/>
        <v>'SBCACBW027SBOG' : 'SUM',</v>
      </c>
    </row>
    <row r="701" spans="5:7" x14ac:dyDescent="0.25">
      <c r="E701" t="s">
        <v>5531</v>
      </c>
      <c r="F701" t="s">
        <v>6932</v>
      </c>
      <c r="G701" t="str">
        <f t="shared" si="865"/>
        <v>'SBCDCBW027SBOG' : 'SUM',</v>
      </c>
    </row>
    <row r="702" spans="5:7" x14ac:dyDescent="0.25">
      <c r="E702" t="s">
        <v>5534</v>
      </c>
      <c r="F702" t="s">
        <v>6932</v>
      </c>
      <c r="G702" t="str">
        <f t="shared" si="865"/>
        <v>'SBCFRIW027SBOG' : 'SUM',</v>
      </c>
    </row>
    <row r="703" spans="5:7" x14ac:dyDescent="0.25">
      <c r="E703" t="s">
        <v>5537</v>
      </c>
      <c r="F703" t="s">
        <v>6932</v>
      </c>
      <c r="G703" t="str">
        <f t="shared" si="865"/>
        <v>'SBCLCBW027SBOG' : 'SUM',</v>
      </c>
    </row>
    <row r="704" spans="5:7" x14ac:dyDescent="0.25">
      <c r="E704" t="s">
        <v>5540</v>
      </c>
      <c r="F704" t="s">
        <v>6932</v>
      </c>
      <c r="G704" t="str">
        <f t="shared" si="865"/>
        <v>'SBCSCBW027SBOG' : 'SUM',</v>
      </c>
    </row>
    <row r="705" spans="5:7" x14ac:dyDescent="0.25">
      <c r="E705" t="s">
        <v>5543</v>
      </c>
      <c r="F705" t="s">
        <v>6932</v>
      </c>
      <c r="G705" t="str">
        <f t="shared" si="865"/>
        <v>'SBFACBW027SBOG' : 'SUM',</v>
      </c>
    </row>
    <row r="706" spans="5:7" x14ac:dyDescent="0.25">
      <c r="E706" t="s">
        <v>5546</v>
      </c>
      <c r="F706" t="s">
        <v>6932</v>
      </c>
      <c r="G706" t="str">
        <f t="shared" si="865"/>
        <v>'SBFDCBW027SBOG' : 'SUM',</v>
      </c>
    </row>
    <row r="707" spans="5:7" x14ac:dyDescent="0.25">
      <c r="E707" t="s">
        <v>5549</v>
      </c>
      <c r="F707" t="s">
        <v>6932</v>
      </c>
      <c r="G707" t="str">
        <f t="shared" ref="G707:G770" si="866">"'"&amp;E707&amp;"' : '"&amp;F707&amp;"',"</f>
        <v>'SBFFRIW027SBOG' : 'SUM',</v>
      </c>
    </row>
    <row r="708" spans="5:7" x14ac:dyDescent="0.25">
      <c r="E708" t="s">
        <v>5552</v>
      </c>
      <c r="F708" t="s">
        <v>6932</v>
      </c>
      <c r="G708" t="str">
        <f t="shared" si="866"/>
        <v>'SBFLCBW027SBOG' : 'SUM',</v>
      </c>
    </row>
    <row r="709" spans="5:7" x14ac:dyDescent="0.25">
      <c r="E709" t="s">
        <v>5555</v>
      </c>
      <c r="F709" t="s">
        <v>6932</v>
      </c>
      <c r="G709" t="str">
        <f t="shared" si="866"/>
        <v>'SBFSCBW027SBOG' : 'SUM',</v>
      </c>
    </row>
    <row r="710" spans="5:7" x14ac:dyDescent="0.25">
      <c r="E710" t="s">
        <v>5610</v>
      </c>
      <c r="F710" t="s">
        <v>6932</v>
      </c>
      <c r="G710" t="str">
        <f t="shared" si="866"/>
        <v>'SMPACBW027SBOG' : 'SUM',</v>
      </c>
    </row>
    <row r="711" spans="5:7" x14ac:dyDescent="0.25">
      <c r="E711" t="s">
        <v>5613</v>
      </c>
      <c r="F711" t="s">
        <v>6932</v>
      </c>
      <c r="G711" t="str">
        <f t="shared" si="866"/>
        <v>'SMPDCBW027SBOG' : 'SUM',</v>
      </c>
    </row>
    <row r="712" spans="5:7" x14ac:dyDescent="0.25">
      <c r="E712" t="s">
        <v>5616</v>
      </c>
      <c r="F712" t="s">
        <v>6932</v>
      </c>
      <c r="G712" t="str">
        <f t="shared" si="866"/>
        <v>'SMPFRIW027SBOG' : 'SUM',</v>
      </c>
    </row>
    <row r="713" spans="5:7" x14ac:dyDescent="0.25">
      <c r="E713" t="s">
        <v>5619</v>
      </c>
      <c r="F713" t="s">
        <v>6932</v>
      </c>
      <c r="G713" t="str">
        <f t="shared" si="866"/>
        <v>'SMPLCBW027SBOG' : 'SUM',</v>
      </c>
    </row>
    <row r="714" spans="5:7" x14ac:dyDescent="0.25">
      <c r="E714" t="s">
        <v>5622</v>
      </c>
      <c r="F714" t="s">
        <v>6932</v>
      </c>
      <c r="G714" t="str">
        <f t="shared" si="866"/>
        <v>'SMPSCBW027SBOG' : 'SUM',</v>
      </c>
    </row>
    <row r="715" spans="5:7" x14ac:dyDescent="0.25">
      <c r="E715" t="s">
        <v>5625</v>
      </c>
      <c r="F715" t="s">
        <v>6932</v>
      </c>
      <c r="G715" t="str">
        <f t="shared" si="866"/>
        <v>'SNFACBW027SBOG' : 'SUM',</v>
      </c>
    </row>
    <row r="716" spans="5:7" x14ac:dyDescent="0.25">
      <c r="E716" t="s">
        <v>5628</v>
      </c>
      <c r="F716" t="s">
        <v>6932</v>
      </c>
      <c r="G716" t="str">
        <f t="shared" si="866"/>
        <v>'SNFDCBW027SBOG' : 'SUM',</v>
      </c>
    </row>
    <row r="717" spans="5:7" x14ac:dyDescent="0.25">
      <c r="E717" t="s">
        <v>5631</v>
      </c>
      <c r="F717" t="s">
        <v>6932</v>
      </c>
      <c r="G717" t="str">
        <f t="shared" si="866"/>
        <v>'SNFFRIW027SBOG' : 'SUM',</v>
      </c>
    </row>
    <row r="718" spans="5:7" x14ac:dyDescent="0.25">
      <c r="E718" t="s">
        <v>5634</v>
      </c>
      <c r="F718" t="s">
        <v>6932</v>
      </c>
      <c r="G718" t="str">
        <f t="shared" si="866"/>
        <v>'SNFLCBW027SBOG' : 'SUM',</v>
      </c>
    </row>
    <row r="719" spans="5:7" x14ac:dyDescent="0.25">
      <c r="E719" t="s">
        <v>5637</v>
      </c>
      <c r="F719" t="s">
        <v>6932</v>
      </c>
      <c r="G719" t="str">
        <f t="shared" si="866"/>
        <v>'SNFSCBW027SBOG' : 'SUM',</v>
      </c>
    </row>
    <row r="720" spans="5:7" x14ac:dyDescent="0.25">
      <c r="E720" t="s">
        <v>5656</v>
      </c>
      <c r="F720" t="s">
        <v>6933</v>
      </c>
      <c r="G720" t="str">
        <f t="shared" si="866"/>
        <v>'STLFSI2' : 'AVERAGE',</v>
      </c>
    </row>
    <row r="721" spans="5:7" x14ac:dyDescent="0.25">
      <c r="E721" t="s">
        <v>5659</v>
      </c>
      <c r="F721" t="s">
        <v>6932</v>
      </c>
      <c r="G721" t="str">
        <f t="shared" si="866"/>
        <v>'SWP10Y' : 'SUM',</v>
      </c>
    </row>
    <row r="722" spans="5:7" x14ac:dyDescent="0.25">
      <c r="E722" t="s">
        <v>5662</v>
      </c>
      <c r="F722" t="s">
        <v>6932</v>
      </c>
      <c r="G722" t="str">
        <f t="shared" si="866"/>
        <v>'SWP15' : 'SUM',</v>
      </c>
    </row>
    <row r="723" spans="5:7" x14ac:dyDescent="0.25">
      <c r="E723" t="s">
        <v>5664</v>
      </c>
      <c r="F723" t="s">
        <v>6932</v>
      </c>
      <c r="G723" t="str">
        <f t="shared" si="866"/>
        <v>'SWP1690' : 'SUM',</v>
      </c>
    </row>
    <row r="724" spans="5:7" x14ac:dyDescent="0.25">
      <c r="E724" t="s">
        <v>5666</v>
      </c>
      <c r="F724" t="s">
        <v>6932</v>
      </c>
      <c r="G724" t="str">
        <f t="shared" si="866"/>
        <v>'SWP1T5' : 'SUM',</v>
      </c>
    </row>
    <row r="725" spans="5:7" x14ac:dyDescent="0.25">
      <c r="E725" t="s">
        <v>5668</v>
      </c>
      <c r="F725" t="s">
        <v>6932</v>
      </c>
      <c r="G725" t="str">
        <f t="shared" si="866"/>
        <v>'SWP5T10' : 'SUM',</v>
      </c>
    </row>
    <row r="726" spans="5:7" x14ac:dyDescent="0.25">
      <c r="E726" t="s">
        <v>5670</v>
      </c>
      <c r="F726" t="s">
        <v>6932</v>
      </c>
      <c r="G726" t="str">
        <f t="shared" si="866"/>
        <v>'SWP911Y' : 'SUM',</v>
      </c>
    </row>
    <row r="727" spans="5:7" x14ac:dyDescent="0.25">
      <c r="E727" t="s">
        <v>5672</v>
      </c>
      <c r="F727" t="s">
        <v>6932</v>
      </c>
      <c r="G727" t="str">
        <f t="shared" si="866"/>
        <v>'SWPT' : 'SUM',</v>
      </c>
    </row>
    <row r="728" spans="5:7" x14ac:dyDescent="0.25">
      <c r="E728" t="s">
        <v>5679</v>
      </c>
      <c r="F728" t="s">
        <v>6932</v>
      </c>
      <c r="G728" t="str">
        <f t="shared" si="866"/>
        <v>'TAMACBW027SBOG' : 'SUM',</v>
      </c>
    </row>
    <row r="729" spans="5:7" x14ac:dyDescent="0.25">
      <c r="E729" t="s">
        <v>5682</v>
      </c>
      <c r="F729" t="s">
        <v>6932</v>
      </c>
      <c r="G729" t="str">
        <f t="shared" si="866"/>
        <v>'TAMDCBW027SBOG' : 'SUM',</v>
      </c>
    </row>
    <row r="730" spans="5:7" x14ac:dyDescent="0.25">
      <c r="E730" t="s">
        <v>5685</v>
      </c>
      <c r="F730" t="s">
        <v>6932</v>
      </c>
      <c r="G730" t="str">
        <f t="shared" si="866"/>
        <v>'TAMFRIW027SBOG' : 'SUM',</v>
      </c>
    </row>
    <row r="731" spans="5:7" x14ac:dyDescent="0.25">
      <c r="E731" t="s">
        <v>5688</v>
      </c>
      <c r="F731" t="s">
        <v>6932</v>
      </c>
      <c r="G731" t="str">
        <f t="shared" si="866"/>
        <v>'TAMLCBW027SBOG' : 'SUM',</v>
      </c>
    </row>
    <row r="732" spans="5:7" x14ac:dyDescent="0.25">
      <c r="E732" t="s">
        <v>5691</v>
      </c>
      <c r="F732" t="s">
        <v>6932</v>
      </c>
      <c r="G732" t="str">
        <f t="shared" si="866"/>
        <v>'TAMSCBW027SBOG' : 'SUM',</v>
      </c>
    </row>
    <row r="733" spans="5:7" x14ac:dyDescent="0.25">
      <c r="E733" t="s">
        <v>5694</v>
      </c>
      <c r="F733" t="s">
        <v>6932</v>
      </c>
      <c r="G733" t="str">
        <f t="shared" si="866"/>
        <v>'TASACBW027SBOG' : 'SUM',</v>
      </c>
    </row>
    <row r="734" spans="5:7" x14ac:dyDescent="0.25">
      <c r="E734" t="s">
        <v>5697</v>
      </c>
      <c r="F734" t="s">
        <v>6932</v>
      </c>
      <c r="G734" t="str">
        <f t="shared" si="866"/>
        <v>'TASDCBW027SBOG' : 'SUM',</v>
      </c>
    </row>
    <row r="735" spans="5:7" x14ac:dyDescent="0.25">
      <c r="E735" t="s">
        <v>5700</v>
      </c>
      <c r="F735" t="s">
        <v>6932</v>
      </c>
      <c r="G735" t="str">
        <f t="shared" si="866"/>
        <v>'TASFRIW027SBOG' : 'SUM',</v>
      </c>
    </row>
    <row r="736" spans="5:7" x14ac:dyDescent="0.25">
      <c r="E736" t="s">
        <v>5703</v>
      </c>
      <c r="F736" t="s">
        <v>6932</v>
      </c>
      <c r="G736" t="str">
        <f t="shared" si="866"/>
        <v>'TASLCBW027SBOG' : 'SUM',</v>
      </c>
    </row>
    <row r="737" spans="5:7" x14ac:dyDescent="0.25">
      <c r="E737" t="s">
        <v>5706</v>
      </c>
      <c r="F737" t="s">
        <v>6932</v>
      </c>
      <c r="G737" t="str">
        <f t="shared" si="866"/>
        <v>'TASSCBW027SBOG' : 'SUM',</v>
      </c>
    </row>
    <row r="738" spans="5:7" x14ac:dyDescent="0.25">
      <c r="E738" t="s">
        <v>5731</v>
      </c>
      <c r="F738" t="s">
        <v>6932</v>
      </c>
      <c r="G738" t="str">
        <f t="shared" si="866"/>
        <v>'TERM15' : 'SUM',</v>
      </c>
    </row>
    <row r="739" spans="5:7" x14ac:dyDescent="0.25">
      <c r="E739" t="s">
        <v>5734</v>
      </c>
      <c r="F739" t="s">
        <v>6932</v>
      </c>
      <c r="G739" t="str">
        <f t="shared" si="866"/>
        <v>'TERM1690' : 'SUM',</v>
      </c>
    </row>
    <row r="740" spans="5:7" x14ac:dyDescent="0.25">
      <c r="E740" t="s">
        <v>5736</v>
      </c>
      <c r="F740" t="s">
        <v>6932</v>
      </c>
      <c r="G740" t="str">
        <f t="shared" si="866"/>
        <v>'TERM911Y' : 'SUM',</v>
      </c>
    </row>
    <row r="741" spans="5:7" x14ac:dyDescent="0.25">
      <c r="E741" t="s">
        <v>5738</v>
      </c>
      <c r="F741" t="s">
        <v>6932</v>
      </c>
      <c r="G741" t="str">
        <f t="shared" si="866"/>
        <v>'TERMT' : 'SUM',</v>
      </c>
    </row>
    <row r="742" spans="5:7" x14ac:dyDescent="0.25">
      <c r="E742" t="s">
        <v>5742</v>
      </c>
      <c r="F742" t="s">
        <v>6932</v>
      </c>
      <c r="G742" t="str">
        <f t="shared" si="866"/>
        <v>'TLAACBW027SBOG' : 'SUM',</v>
      </c>
    </row>
    <row r="743" spans="5:7" x14ac:dyDescent="0.25">
      <c r="E743" t="s">
        <v>5745</v>
      </c>
      <c r="F743" t="s">
        <v>6932</v>
      </c>
      <c r="G743" t="str">
        <f t="shared" si="866"/>
        <v>'TLADCBW027SBOG' : 'SUM',</v>
      </c>
    </row>
    <row r="744" spans="5:7" x14ac:dyDescent="0.25">
      <c r="E744" t="s">
        <v>5748</v>
      </c>
      <c r="F744" t="s">
        <v>6932</v>
      </c>
      <c r="G744" t="str">
        <f t="shared" si="866"/>
        <v>'TLAFRIW027SBOG' : 'SUM',</v>
      </c>
    </row>
    <row r="745" spans="5:7" x14ac:dyDescent="0.25">
      <c r="E745" t="s">
        <v>5751</v>
      </c>
      <c r="F745" t="s">
        <v>6932</v>
      </c>
      <c r="G745" t="str">
        <f t="shared" si="866"/>
        <v>'TLALCBW027SBOG' : 'SUM',</v>
      </c>
    </row>
    <row r="746" spans="5:7" x14ac:dyDescent="0.25">
      <c r="E746" t="s">
        <v>5754</v>
      </c>
      <c r="F746" t="s">
        <v>6932</v>
      </c>
      <c r="G746" t="str">
        <f t="shared" si="866"/>
        <v>'TLASCBW027SBOG' : 'SUM',</v>
      </c>
    </row>
    <row r="747" spans="5:7" x14ac:dyDescent="0.25">
      <c r="E747" t="s">
        <v>5757</v>
      </c>
      <c r="F747" t="s">
        <v>6932</v>
      </c>
      <c r="G747" t="str">
        <f t="shared" si="866"/>
        <v>'TLBACBW027SBOG' : 'SUM',</v>
      </c>
    </row>
    <row r="748" spans="5:7" x14ac:dyDescent="0.25">
      <c r="E748" t="s">
        <v>5760</v>
      </c>
      <c r="F748" t="s">
        <v>6932</v>
      </c>
      <c r="G748" t="str">
        <f t="shared" si="866"/>
        <v>'TLBDCBW027SBOG' : 'SUM',</v>
      </c>
    </row>
    <row r="749" spans="5:7" x14ac:dyDescent="0.25">
      <c r="E749" t="s">
        <v>5763</v>
      </c>
      <c r="F749" t="s">
        <v>6932</v>
      </c>
      <c r="G749" t="str">
        <f t="shared" si="866"/>
        <v>'TLBFRIW027SBOG' : 'SUM',</v>
      </c>
    </row>
    <row r="750" spans="5:7" x14ac:dyDescent="0.25">
      <c r="E750" t="s">
        <v>5766</v>
      </c>
      <c r="F750" t="s">
        <v>6932</v>
      </c>
      <c r="G750" t="str">
        <f t="shared" si="866"/>
        <v>'TLBLCBW027SBOG' : 'SUM',</v>
      </c>
    </row>
    <row r="751" spans="5:7" x14ac:dyDescent="0.25">
      <c r="E751" t="s">
        <v>5769</v>
      </c>
      <c r="F751" t="s">
        <v>6932</v>
      </c>
      <c r="G751" t="str">
        <f t="shared" si="866"/>
        <v>'TLBSCBW027SBOG' : 'SUM',</v>
      </c>
    </row>
    <row r="752" spans="5:7" x14ac:dyDescent="0.25">
      <c r="E752" t="s">
        <v>5790</v>
      </c>
      <c r="F752" t="s">
        <v>6932</v>
      </c>
      <c r="G752" t="str">
        <f t="shared" si="866"/>
        <v>'TMBACBW027SBOG' : 'SUM',</v>
      </c>
    </row>
    <row r="753" spans="5:7" x14ac:dyDescent="0.25">
      <c r="E753" t="s">
        <v>5793</v>
      </c>
      <c r="F753" t="s">
        <v>6932</v>
      </c>
      <c r="G753" t="str">
        <f t="shared" si="866"/>
        <v>'TMBDCBW027SBOG' : 'SUM',</v>
      </c>
    </row>
    <row r="754" spans="5:7" x14ac:dyDescent="0.25">
      <c r="E754" t="s">
        <v>5796</v>
      </c>
      <c r="F754" t="s">
        <v>6932</v>
      </c>
      <c r="G754" t="str">
        <f t="shared" si="866"/>
        <v>'TMBFRIW027SBOG' : 'SUM',</v>
      </c>
    </row>
    <row r="755" spans="5:7" x14ac:dyDescent="0.25">
      <c r="E755" t="s">
        <v>5799</v>
      </c>
      <c r="F755" t="s">
        <v>6932</v>
      </c>
      <c r="G755" t="str">
        <f t="shared" si="866"/>
        <v>'TMBLCBW027SBOG' : 'SUM',</v>
      </c>
    </row>
    <row r="756" spans="5:7" x14ac:dyDescent="0.25">
      <c r="E756" t="s">
        <v>5802</v>
      </c>
      <c r="F756" t="s">
        <v>6932</v>
      </c>
      <c r="G756" t="str">
        <f t="shared" si="866"/>
        <v>'TMBSCBW027SBOG' : 'SUM',</v>
      </c>
    </row>
    <row r="757" spans="5:7" x14ac:dyDescent="0.25">
      <c r="E757" t="s">
        <v>5813</v>
      </c>
      <c r="F757" t="s">
        <v>6932</v>
      </c>
      <c r="G757" t="str">
        <f t="shared" si="866"/>
        <v>'TNMACBW027SBOG' : 'SUM',</v>
      </c>
    </row>
    <row r="758" spans="5:7" x14ac:dyDescent="0.25">
      <c r="E758" t="s">
        <v>5816</v>
      </c>
      <c r="F758" t="s">
        <v>6932</v>
      </c>
      <c r="G758" t="str">
        <f t="shared" si="866"/>
        <v>'TNMDCBW027SBOG' : 'SUM',</v>
      </c>
    </row>
    <row r="759" spans="5:7" x14ac:dyDescent="0.25">
      <c r="E759" t="s">
        <v>5819</v>
      </c>
      <c r="F759" t="s">
        <v>6932</v>
      </c>
      <c r="G759" t="str">
        <f t="shared" si="866"/>
        <v>'TNMFRIW027SBOG' : 'SUM',</v>
      </c>
    </row>
    <row r="760" spans="5:7" x14ac:dyDescent="0.25">
      <c r="E760" t="s">
        <v>5822</v>
      </c>
      <c r="F760" t="s">
        <v>6932</v>
      </c>
      <c r="G760" t="str">
        <f t="shared" si="866"/>
        <v>'TNMLCBW027SBOG' : 'SUM',</v>
      </c>
    </row>
    <row r="761" spans="5:7" x14ac:dyDescent="0.25">
      <c r="E761" t="s">
        <v>5825</v>
      </c>
      <c r="F761" t="s">
        <v>6932</v>
      </c>
      <c r="G761" t="str">
        <f t="shared" si="866"/>
        <v>'TNMSCBW027SBOG' : 'SUM',</v>
      </c>
    </row>
    <row r="762" spans="5:7" x14ac:dyDescent="0.25">
      <c r="E762" t="s">
        <v>5826</v>
      </c>
      <c r="F762" t="s">
        <v>6932</v>
      </c>
      <c r="G762" t="str">
        <f t="shared" si="866"/>
        <v>'TOTBKCR' : 'SUM',</v>
      </c>
    </row>
    <row r="763" spans="5:7" x14ac:dyDescent="0.25">
      <c r="E763" t="s">
        <v>5829</v>
      </c>
      <c r="F763" t="s">
        <v>6932</v>
      </c>
      <c r="G763" t="str">
        <f t="shared" si="866"/>
        <v>'TOTBORR' : 'SUM',</v>
      </c>
    </row>
    <row r="764" spans="5:7" x14ac:dyDescent="0.25">
      <c r="E764" t="s">
        <v>5832</v>
      </c>
      <c r="F764" t="s">
        <v>6932</v>
      </c>
      <c r="G764" t="str">
        <f t="shared" si="866"/>
        <v>'TOTCI' : 'SUM',</v>
      </c>
    </row>
    <row r="765" spans="5:7" x14ac:dyDescent="0.25">
      <c r="E765" t="s">
        <v>5835</v>
      </c>
      <c r="F765" t="s">
        <v>6932</v>
      </c>
      <c r="G765" t="str">
        <f t="shared" si="866"/>
        <v>'TOTLCA' : 'SUM',</v>
      </c>
    </row>
    <row r="766" spans="5:7" x14ac:dyDescent="0.25">
      <c r="E766" t="s">
        <v>5838</v>
      </c>
      <c r="F766" t="s">
        <v>6932</v>
      </c>
      <c r="G766" t="str">
        <f t="shared" si="866"/>
        <v>'TOTLL' : 'SUM',</v>
      </c>
    </row>
    <row r="767" spans="5:7" x14ac:dyDescent="0.25">
      <c r="E767" t="s">
        <v>5841</v>
      </c>
      <c r="F767" t="s">
        <v>6932</v>
      </c>
      <c r="G767" t="str">
        <f t="shared" si="866"/>
        <v>'TOTRA' : 'SUM',</v>
      </c>
    </row>
    <row r="768" spans="5:7" x14ac:dyDescent="0.25">
      <c r="E768" t="s">
        <v>5849</v>
      </c>
      <c r="F768" t="s">
        <v>6932</v>
      </c>
      <c r="G768" t="str">
        <f t="shared" si="866"/>
        <v>'TREAS10Y' : 'SUM',</v>
      </c>
    </row>
    <row r="769" spans="5:7" x14ac:dyDescent="0.25">
      <c r="E769" t="s">
        <v>5852</v>
      </c>
      <c r="F769" t="s">
        <v>6932</v>
      </c>
      <c r="G769" t="str">
        <f t="shared" si="866"/>
        <v>'TREAS15' : 'SUM',</v>
      </c>
    </row>
    <row r="770" spans="5:7" x14ac:dyDescent="0.25">
      <c r="E770" t="s">
        <v>5854</v>
      </c>
      <c r="F770" t="s">
        <v>6932</v>
      </c>
      <c r="G770" t="str">
        <f t="shared" si="866"/>
        <v>'TREAS1590' : 'SUM',</v>
      </c>
    </row>
    <row r="771" spans="5:7" x14ac:dyDescent="0.25">
      <c r="E771" t="s">
        <v>5856</v>
      </c>
      <c r="F771" t="s">
        <v>6932</v>
      </c>
      <c r="G771" t="str">
        <f t="shared" ref="G771:G834" si="867">"'"&amp;E771&amp;"' : '"&amp;F771&amp;"',"</f>
        <v>'TREAS1T5' : 'SUM',</v>
      </c>
    </row>
    <row r="772" spans="5:7" x14ac:dyDescent="0.25">
      <c r="E772" t="s">
        <v>5858</v>
      </c>
      <c r="F772" t="s">
        <v>6932</v>
      </c>
      <c r="G772" t="str">
        <f t="shared" si="867"/>
        <v>'TREAS5T10' : 'SUM',</v>
      </c>
    </row>
    <row r="773" spans="5:7" x14ac:dyDescent="0.25">
      <c r="E773" t="s">
        <v>5860</v>
      </c>
      <c r="F773" t="s">
        <v>6932</v>
      </c>
      <c r="G773" t="str">
        <f t="shared" si="867"/>
        <v>'TREAS911Y' : 'SUM',</v>
      </c>
    </row>
    <row r="774" spans="5:7" x14ac:dyDescent="0.25">
      <c r="E774" t="s">
        <v>5862</v>
      </c>
      <c r="F774" t="s">
        <v>6932</v>
      </c>
      <c r="G774" t="str">
        <f t="shared" si="867"/>
        <v>'TREAST' : 'SUM',</v>
      </c>
    </row>
    <row r="775" spans="5:7" x14ac:dyDescent="0.25">
      <c r="E775" t="s">
        <v>5923</v>
      </c>
      <c r="F775" t="s">
        <v>6933</v>
      </c>
      <c r="G775" t="str">
        <f t="shared" si="867"/>
        <v>'WAAA' : 'AVERAGE',</v>
      </c>
    </row>
    <row r="776" spans="5:7" x14ac:dyDescent="0.25">
      <c r="E776" t="s">
        <v>5929</v>
      </c>
      <c r="F776" t="s">
        <v>6932</v>
      </c>
      <c r="G776" t="str">
        <f t="shared" si="867"/>
        <v>'WABPL' : 'SUM',</v>
      </c>
    </row>
    <row r="777" spans="5:7" x14ac:dyDescent="0.25">
      <c r="E777" t="s">
        <v>5939</v>
      </c>
      <c r="F777" t="s">
        <v>6932</v>
      </c>
      <c r="G777" t="str">
        <f t="shared" si="867"/>
        <v>'WACL' : 'SUM',</v>
      </c>
    </row>
    <row r="778" spans="5:7" x14ac:dyDescent="0.25">
      <c r="E778" t="s">
        <v>5955</v>
      </c>
      <c r="F778" t="s">
        <v>6932</v>
      </c>
      <c r="G778" t="str">
        <f t="shared" si="867"/>
        <v>'WALCL' : 'SUM',</v>
      </c>
    </row>
    <row r="779" spans="5:7" x14ac:dyDescent="0.25">
      <c r="E779" t="s">
        <v>5960</v>
      </c>
      <c r="F779" t="s">
        <v>6932</v>
      </c>
      <c r="G779" t="str">
        <f t="shared" si="867"/>
        <v>'WALL' : 'SUM',</v>
      </c>
    </row>
    <row r="780" spans="5:7" x14ac:dyDescent="0.25">
      <c r="E780" t="s">
        <v>5973</v>
      </c>
      <c r="F780" t="s">
        <v>6932</v>
      </c>
      <c r="G780" t="str">
        <f t="shared" si="867"/>
        <v>'WAOAL' : 'SUM',</v>
      </c>
    </row>
    <row r="781" spans="5:7" x14ac:dyDescent="0.25">
      <c r="E781" t="s">
        <v>5988</v>
      </c>
      <c r="F781" t="s">
        <v>6933</v>
      </c>
      <c r="G781" t="str">
        <f t="shared" si="867"/>
        <v>'WBAA' : 'AVERAGE',</v>
      </c>
    </row>
    <row r="782" spans="5:7" x14ac:dyDescent="0.25">
      <c r="E782" t="s">
        <v>6132</v>
      </c>
      <c r="F782" t="s">
        <v>6932</v>
      </c>
      <c r="G782" t="str">
        <f t="shared" si="867"/>
        <v>'WBUSAPPWNSAUS' : 'SUM',</v>
      </c>
    </row>
    <row r="783" spans="5:7" x14ac:dyDescent="0.25">
      <c r="E783" t="s">
        <v>6134</v>
      </c>
      <c r="F783" t="s">
        <v>6933</v>
      </c>
      <c r="G783" t="str">
        <f t="shared" si="867"/>
        <v>'WBUSAPPWNSAUSYY' : 'AVERAGE',</v>
      </c>
    </row>
    <row r="784" spans="5:7" x14ac:dyDescent="0.25">
      <c r="E784" t="s">
        <v>6159</v>
      </c>
      <c r="F784" t="s">
        <v>6932</v>
      </c>
      <c r="G784" t="str">
        <f t="shared" si="867"/>
        <v>'WCBLSA' : 'SUM',</v>
      </c>
    </row>
    <row r="785" spans="5:7" x14ac:dyDescent="0.25">
      <c r="E785" t="s">
        <v>6169</v>
      </c>
      <c r="F785" t="s">
        <v>6932</v>
      </c>
      <c r="G785" t="str">
        <f t="shared" si="867"/>
        <v>'WCICL' : 'SUM',</v>
      </c>
    </row>
    <row r="786" spans="5:7" x14ac:dyDescent="0.25">
      <c r="E786" t="s">
        <v>6172</v>
      </c>
      <c r="F786" t="s">
        <v>6933</v>
      </c>
      <c r="G786" t="str">
        <f t="shared" si="867"/>
        <v>'WCOILBRENTEU' : 'AVERAGE',</v>
      </c>
    </row>
    <row r="787" spans="5:7" x14ac:dyDescent="0.25">
      <c r="E787" t="s">
        <v>6177</v>
      </c>
      <c r="F787" t="s">
        <v>6933</v>
      </c>
      <c r="G787" t="str">
        <f t="shared" si="867"/>
        <v>'WCOILWTICO' : 'AVERAGE',</v>
      </c>
    </row>
    <row r="788" spans="5:7" x14ac:dyDescent="0.25">
      <c r="E788" t="s">
        <v>6186</v>
      </c>
      <c r="F788" t="s">
        <v>6932</v>
      </c>
      <c r="G788" t="str">
        <f t="shared" si="867"/>
        <v>'WCPCA' : 'SUM',</v>
      </c>
    </row>
    <row r="789" spans="5:7" x14ac:dyDescent="0.25">
      <c r="E789" t="s">
        <v>6189</v>
      </c>
      <c r="F789" t="s">
        <v>6933</v>
      </c>
      <c r="G789" t="str">
        <f t="shared" si="867"/>
        <v>'WCPF1M' : 'AVERAGE',</v>
      </c>
    </row>
    <row r="790" spans="5:7" x14ac:dyDescent="0.25">
      <c r="E790" t="s">
        <v>6192</v>
      </c>
      <c r="F790" t="s">
        <v>6933</v>
      </c>
      <c r="G790" t="str">
        <f t="shared" si="867"/>
        <v>'WCPF2M' : 'AVERAGE',</v>
      </c>
    </row>
    <row r="791" spans="5:7" x14ac:dyDescent="0.25">
      <c r="E791" t="s">
        <v>6194</v>
      </c>
      <c r="F791" t="s">
        <v>6933</v>
      </c>
      <c r="G791" t="str">
        <f t="shared" si="867"/>
        <v>'WCPF3M' : 'AVERAGE',</v>
      </c>
    </row>
    <row r="792" spans="5:7" x14ac:dyDescent="0.25">
      <c r="E792" t="s">
        <v>6199</v>
      </c>
      <c r="F792" t="s">
        <v>6932</v>
      </c>
      <c r="G792" t="str">
        <f t="shared" si="867"/>
        <v>'WCPIL' : 'SUM',</v>
      </c>
    </row>
    <row r="793" spans="5:7" x14ac:dyDescent="0.25">
      <c r="E793" t="s">
        <v>6202</v>
      </c>
      <c r="F793" t="s">
        <v>6933</v>
      </c>
      <c r="G793" t="str">
        <f t="shared" si="867"/>
        <v>'WCPN1M' : 'AVERAGE',</v>
      </c>
    </row>
    <row r="794" spans="5:7" x14ac:dyDescent="0.25">
      <c r="E794" t="s">
        <v>6204</v>
      </c>
      <c r="F794" t="s">
        <v>6933</v>
      </c>
      <c r="G794" t="str">
        <f t="shared" si="867"/>
        <v>'WCPN2M' : 'AVERAGE',</v>
      </c>
    </row>
    <row r="795" spans="5:7" x14ac:dyDescent="0.25">
      <c r="E795" t="s">
        <v>6206</v>
      </c>
      <c r="F795" t="s">
        <v>6933</v>
      </c>
      <c r="G795" t="str">
        <f t="shared" si="867"/>
        <v>'WCPN3M' : 'AVERAGE',</v>
      </c>
    </row>
    <row r="796" spans="5:7" x14ac:dyDescent="0.25">
      <c r="E796" t="s">
        <v>6208</v>
      </c>
      <c r="F796" t="s">
        <v>6932</v>
      </c>
      <c r="G796" t="str">
        <f t="shared" si="867"/>
        <v>'WCSL' : 'SUM',</v>
      </c>
    </row>
    <row r="797" spans="5:7" x14ac:dyDescent="0.25">
      <c r="E797" t="s">
        <v>6211</v>
      </c>
      <c r="F797" t="s">
        <v>6932</v>
      </c>
      <c r="G797" t="str">
        <f t="shared" si="867"/>
        <v>'WCTCL' : 'SUM',</v>
      </c>
    </row>
    <row r="798" spans="5:7" x14ac:dyDescent="0.25">
      <c r="E798" t="s">
        <v>6214</v>
      </c>
      <c r="F798" t="s">
        <v>6932</v>
      </c>
      <c r="G798" t="str">
        <f t="shared" si="867"/>
        <v>'WCURCIR' : 'SUM',</v>
      </c>
    </row>
    <row r="799" spans="5:7" x14ac:dyDescent="0.25">
      <c r="E799" t="s">
        <v>6217</v>
      </c>
      <c r="F799" t="s">
        <v>6932</v>
      </c>
      <c r="G799" t="str">
        <f t="shared" si="867"/>
        <v>'WCURRNS' : 'SUM',</v>
      </c>
    </row>
    <row r="800" spans="5:7" x14ac:dyDescent="0.25">
      <c r="E800" t="s">
        <v>6220</v>
      </c>
      <c r="F800" t="s">
        <v>6932</v>
      </c>
      <c r="G800" t="str">
        <f t="shared" si="867"/>
        <v>'WDDNS' : 'SUM',</v>
      </c>
    </row>
    <row r="801" spans="5:7" x14ac:dyDescent="0.25">
      <c r="E801" t="s">
        <v>6226</v>
      </c>
      <c r="F801" t="s">
        <v>6932</v>
      </c>
      <c r="G801" t="str">
        <f t="shared" si="867"/>
        <v>'WDFOA' : 'SUM',</v>
      </c>
    </row>
    <row r="802" spans="5:7" x14ac:dyDescent="0.25">
      <c r="E802" t="s">
        <v>6229</v>
      </c>
      <c r="F802" t="s">
        <v>6932</v>
      </c>
      <c r="G802" t="str">
        <f t="shared" si="867"/>
        <v>'WDFOL' : 'SUM',</v>
      </c>
    </row>
    <row r="803" spans="5:7" x14ac:dyDescent="0.25">
      <c r="E803" t="s">
        <v>6231</v>
      </c>
      <c r="F803" t="s">
        <v>6933</v>
      </c>
      <c r="G803" t="str">
        <f t="shared" si="867"/>
        <v>'WDFUELLA' : 'AVERAGE',</v>
      </c>
    </row>
    <row r="804" spans="5:7" x14ac:dyDescent="0.25">
      <c r="E804" t="s">
        <v>6233</v>
      </c>
      <c r="F804" t="s">
        <v>6933</v>
      </c>
      <c r="G804" t="str">
        <f t="shared" si="867"/>
        <v>'WDFUELNYH' : 'AVERAGE',</v>
      </c>
    </row>
    <row r="805" spans="5:7" x14ac:dyDescent="0.25">
      <c r="E805" t="s">
        <v>6235</v>
      </c>
      <c r="F805" t="s">
        <v>6933</v>
      </c>
      <c r="G805" t="str">
        <f t="shared" si="867"/>
        <v>'WDFUELUSGULF' : 'AVERAGE',</v>
      </c>
    </row>
    <row r="806" spans="5:7" x14ac:dyDescent="0.25">
      <c r="E806" t="s">
        <v>6240</v>
      </c>
      <c r="F806" t="s">
        <v>6932</v>
      </c>
      <c r="G806" t="str">
        <f t="shared" si="867"/>
        <v>'WDSFAL' : 'SUM',</v>
      </c>
    </row>
    <row r="807" spans="5:7" x14ac:dyDescent="0.25">
      <c r="E807" t="s">
        <v>6243</v>
      </c>
      <c r="F807" t="s">
        <v>6932</v>
      </c>
      <c r="G807" t="str">
        <f t="shared" si="867"/>
        <v>'WDTGAL' : 'SUM',</v>
      </c>
    </row>
    <row r="808" spans="5:7" x14ac:dyDescent="0.25">
      <c r="E808" t="s">
        <v>6253</v>
      </c>
      <c r="F808" t="s">
        <v>6933</v>
      </c>
      <c r="G808" t="str">
        <f t="shared" si="867"/>
        <v>'WEI' : 'AVERAGE',</v>
      </c>
    </row>
    <row r="809" spans="5:7" x14ac:dyDescent="0.25">
      <c r="E809" t="s">
        <v>6259</v>
      </c>
      <c r="F809" t="s">
        <v>6932</v>
      </c>
      <c r="G809" t="str">
        <f t="shared" si="867"/>
        <v>'WFASEC1' : 'SUM',</v>
      </c>
    </row>
    <row r="810" spans="5:7" x14ac:dyDescent="0.25">
      <c r="E810" t="s">
        <v>6264</v>
      </c>
      <c r="F810" t="s">
        <v>6932</v>
      </c>
      <c r="G810" t="str">
        <f t="shared" si="867"/>
        <v>'WFASECL1' : 'SUM',</v>
      </c>
    </row>
    <row r="811" spans="5:7" x14ac:dyDescent="0.25">
      <c r="E811" t="s">
        <v>6266</v>
      </c>
      <c r="F811" t="s">
        <v>6932</v>
      </c>
      <c r="G811" t="str">
        <f t="shared" si="867"/>
        <v>'WFCDA' : 'SUM',</v>
      </c>
    </row>
    <row r="812" spans="5:7" x14ac:dyDescent="0.25">
      <c r="E812" t="s">
        <v>6268</v>
      </c>
      <c r="F812" t="s">
        <v>6932</v>
      </c>
      <c r="G812" t="str">
        <f t="shared" si="867"/>
        <v>'WFEDSEC' : 'SUM',</v>
      </c>
    </row>
    <row r="813" spans="5:7" x14ac:dyDescent="0.25">
      <c r="E813" t="s">
        <v>6270</v>
      </c>
      <c r="F813" t="s">
        <v>6933</v>
      </c>
      <c r="G813" t="str">
        <f t="shared" si="867"/>
        <v>'WFII10' : 'AVERAGE',</v>
      </c>
    </row>
    <row r="814" spans="5:7" x14ac:dyDescent="0.25">
      <c r="E814" t="s">
        <v>6273</v>
      </c>
      <c r="F814" t="s">
        <v>6933</v>
      </c>
      <c r="G814" t="str">
        <f t="shared" si="867"/>
        <v>'WFII20' : 'AVERAGE',</v>
      </c>
    </row>
    <row r="815" spans="5:7" x14ac:dyDescent="0.25">
      <c r="E815" t="s">
        <v>6275</v>
      </c>
      <c r="F815" t="s">
        <v>6933</v>
      </c>
      <c r="G815" t="str">
        <f t="shared" si="867"/>
        <v>'WFII30' : 'AVERAGE',</v>
      </c>
    </row>
    <row r="816" spans="5:7" x14ac:dyDescent="0.25">
      <c r="E816" t="s">
        <v>6277</v>
      </c>
      <c r="F816" t="s">
        <v>6933</v>
      </c>
      <c r="G816" t="str">
        <f t="shared" si="867"/>
        <v>'WFII5' : 'AVERAGE',</v>
      </c>
    </row>
    <row r="817" spans="5:7" x14ac:dyDescent="0.25">
      <c r="E817" t="s">
        <v>6279</v>
      </c>
      <c r="F817" t="s">
        <v>6933</v>
      </c>
      <c r="G817" t="str">
        <f t="shared" si="867"/>
        <v>'WFII7' : 'AVERAGE',</v>
      </c>
    </row>
    <row r="818" spans="5:7" x14ac:dyDescent="0.25">
      <c r="E818" t="s">
        <v>6281</v>
      </c>
      <c r="F818" t="s">
        <v>6933</v>
      </c>
      <c r="G818" t="str">
        <f t="shared" si="867"/>
        <v>'WGASNYH' : 'AVERAGE',</v>
      </c>
    </row>
    <row r="819" spans="5:7" x14ac:dyDescent="0.25">
      <c r="E819" t="s">
        <v>6283</v>
      </c>
      <c r="F819" t="s">
        <v>6933</v>
      </c>
      <c r="G819" t="str">
        <f t="shared" si="867"/>
        <v>'WGASUSGULF' : 'AVERAGE',</v>
      </c>
    </row>
    <row r="820" spans="5:7" x14ac:dyDescent="0.25">
      <c r="E820" t="s">
        <v>6285</v>
      </c>
      <c r="F820" t="s">
        <v>6932</v>
      </c>
      <c r="G820" t="str">
        <f t="shared" si="867"/>
        <v>'WGCAL' : 'SUM',</v>
      </c>
    </row>
    <row r="821" spans="5:7" x14ac:dyDescent="0.25">
      <c r="E821" t="s">
        <v>6288</v>
      </c>
      <c r="F821" t="s">
        <v>6933</v>
      </c>
      <c r="G821" t="str">
        <f t="shared" si="867"/>
        <v>'WGS10YR' : 'AVERAGE',</v>
      </c>
    </row>
    <row r="822" spans="5:7" x14ac:dyDescent="0.25">
      <c r="E822" t="s">
        <v>6291</v>
      </c>
      <c r="F822" t="s">
        <v>6933</v>
      </c>
      <c r="G822" t="str">
        <f t="shared" si="867"/>
        <v>'WGS1MO' : 'AVERAGE',</v>
      </c>
    </row>
    <row r="823" spans="5:7" x14ac:dyDescent="0.25">
      <c r="E823" t="s">
        <v>6294</v>
      </c>
      <c r="F823" t="s">
        <v>6933</v>
      </c>
      <c r="G823" t="str">
        <f t="shared" si="867"/>
        <v>'WGS1YR' : 'AVERAGE',</v>
      </c>
    </row>
    <row r="824" spans="5:7" x14ac:dyDescent="0.25">
      <c r="E824" t="s">
        <v>6296</v>
      </c>
      <c r="F824" t="s">
        <v>6933</v>
      </c>
      <c r="G824" t="str">
        <f t="shared" si="867"/>
        <v>'WGS20YR' : 'AVERAGE',</v>
      </c>
    </row>
    <row r="825" spans="5:7" x14ac:dyDescent="0.25">
      <c r="E825" t="s">
        <v>6299</v>
      </c>
      <c r="F825" t="s">
        <v>6933</v>
      </c>
      <c r="G825" t="str">
        <f t="shared" si="867"/>
        <v>'WGS2YR' : 'AVERAGE',</v>
      </c>
    </row>
    <row r="826" spans="5:7" x14ac:dyDescent="0.25">
      <c r="E826" t="s">
        <v>6301</v>
      </c>
      <c r="F826" t="s">
        <v>6933</v>
      </c>
      <c r="G826" t="str">
        <f t="shared" si="867"/>
        <v>'WGS30YR' : 'AVERAGE',</v>
      </c>
    </row>
    <row r="827" spans="5:7" x14ac:dyDescent="0.25">
      <c r="E827" t="s">
        <v>6304</v>
      </c>
      <c r="F827" t="s">
        <v>6933</v>
      </c>
      <c r="G827" t="str">
        <f t="shared" si="867"/>
        <v>'WGS3MO' : 'AVERAGE',</v>
      </c>
    </row>
    <row r="828" spans="5:7" x14ac:dyDescent="0.25">
      <c r="E828" t="s">
        <v>6306</v>
      </c>
      <c r="F828" t="s">
        <v>6933</v>
      </c>
      <c r="G828" t="str">
        <f t="shared" si="867"/>
        <v>'WGS3YR' : 'AVERAGE',</v>
      </c>
    </row>
    <row r="829" spans="5:7" x14ac:dyDescent="0.25">
      <c r="E829" t="s">
        <v>6308</v>
      </c>
      <c r="F829" t="s">
        <v>6933</v>
      </c>
      <c r="G829" t="str">
        <f t="shared" si="867"/>
        <v>'WGS5YR' : 'AVERAGE',</v>
      </c>
    </row>
    <row r="830" spans="5:7" x14ac:dyDescent="0.25">
      <c r="E830" t="s">
        <v>6310</v>
      </c>
      <c r="F830" t="s">
        <v>6933</v>
      </c>
      <c r="G830" t="str">
        <f t="shared" si="867"/>
        <v>'WGS6MO' : 'AVERAGE',</v>
      </c>
    </row>
    <row r="831" spans="5:7" x14ac:dyDescent="0.25">
      <c r="E831" t="s">
        <v>6312</v>
      </c>
      <c r="F831" t="s">
        <v>6933</v>
      </c>
      <c r="G831" t="str">
        <f t="shared" si="867"/>
        <v>'WGS7YR' : 'AVERAGE',</v>
      </c>
    </row>
    <row r="832" spans="5:7" x14ac:dyDescent="0.25">
      <c r="E832" t="s">
        <v>6314</v>
      </c>
      <c r="F832" t="s">
        <v>6933</v>
      </c>
      <c r="G832" t="str">
        <f t="shared" si="867"/>
        <v>'WHHNGSP' : 'AVERAGE',</v>
      </c>
    </row>
    <row r="833" spans="5:7" x14ac:dyDescent="0.25">
      <c r="E833" t="s">
        <v>6319</v>
      </c>
      <c r="F833" t="s">
        <v>6933</v>
      </c>
      <c r="G833" t="str">
        <f t="shared" si="867"/>
        <v>'WHOILNYH' : 'AVERAGE',</v>
      </c>
    </row>
    <row r="834" spans="5:7" x14ac:dyDescent="0.25">
      <c r="E834" t="s">
        <v>6336</v>
      </c>
      <c r="F834" t="s">
        <v>6933</v>
      </c>
      <c r="G834" t="str">
        <f t="shared" si="867"/>
        <v>'WJFUELUSGULF' : 'AVERAGE',</v>
      </c>
    </row>
    <row r="835" spans="5:7" x14ac:dyDescent="0.25">
      <c r="E835" t="s">
        <v>6338</v>
      </c>
      <c r="F835" t="s">
        <v>6932</v>
      </c>
      <c r="G835" t="str">
        <f t="shared" ref="G835:G898" si="868">"'"&amp;E835&amp;"' : '"&amp;F835&amp;"',"</f>
        <v>'WLAD' : 'SUM',</v>
      </c>
    </row>
    <row r="836" spans="5:7" x14ac:dyDescent="0.25">
      <c r="E836" t="s">
        <v>6351</v>
      </c>
      <c r="F836" t="s">
        <v>6932</v>
      </c>
      <c r="G836" t="str">
        <f t="shared" si="868"/>
        <v>'WLCFLL' : 'SUM',</v>
      </c>
    </row>
    <row r="837" spans="5:7" x14ac:dyDescent="0.25">
      <c r="E837" t="s">
        <v>6354</v>
      </c>
      <c r="F837" t="s">
        <v>6932</v>
      </c>
      <c r="G837" t="str">
        <f t="shared" si="868"/>
        <v>'WLCFLPCL' : 'SUM',</v>
      </c>
    </row>
    <row r="838" spans="5:7" x14ac:dyDescent="0.25">
      <c r="E838" t="s">
        <v>6357</v>
      </c>
      <c r="F838" t="s">
        <v>6932</v>
      </c>
      <c r="G838" t="str">
        <f t="shared" si="868"/>
        <v>'WLCFLSCL' : 'SUM',</v>
      </c>
    </row>
    <row r="839" spans="5:7" x14ac:dyDescent="0.25">
      <c r="E839" t="s">
        <v>6360</v>
      </c>
      <c r="F839" t="s">
        <v>6932</v>
      </c>
      <c r="G839" t="str">
        <f t="shared" si="868"/>
        <v>'WLCFLSECL' : 'SUM',</v>
      </c>
    </row>
    <row r="840" spans="5:7" x14ac:dyDescent="0.25">
      <c r="E840" t="s">
        <v>6363</v>
      </c>
      <c r="F840" t="s">
        <v>6932</v>
      </c>
      <c r="G840" t="str">
        <f t="shared" si="868"/>
        <v>'WLCFOCEL' : 'SUM',</v>
      </c>
    </row>
    <row r="841" spans="5:7" x14ac:dyDescent="0.25">
      <c r="E841" t="s">
        <v>6369</v>
      </c>
      <c r="F841" t="s">
        <v>6932</v>
      </c>
      <c r="G841" t="str">
        <f t="shared" si="868"/>
        <v>'WLDACL' : 'SUM',</v>
      </c>
    </row>
    <row r="842" spans="5:7" x14ac:dyDescent="0.25">
      <c r="E842" t="s">
        <v>6371</v>
      </c>
      <c r="F842" t="s">
        <v>6932</v>
      </c>
      <c r="G842" t="str">
        <f t="shared" si="868"/>
        <v>'WLDACLC' : 'SUM',</v>
      </c>
    </row>
    <row r="843" spans="5:7" x14ac:dyDescent="0.25">
      <c r="E843" t="s">
        <v>6377</v>
      </c>
      <c r="F843" t="s">
        <v>6932</v>
      </c>
      <c r="G843" t="str">
        <f t="shared" si="868"/>
        <v>'WLDECL' : 'SUM',</v>
      </c>
    </row>
    <row r="844" spans="5:7" x14ac:dyDescent="0.25">
      <c r="E844" t="s">
        <v>6380</v>
      </c>
      <c r="F844" t="s">
        <v>6932</v>
      </c>
      <c r="G844" t="str">
        <f t="shared" si="868"/>
        <v>'WLDLCL' : 'SUM',</v>
      </c>
    </row>
    <row r="845" spans="5:7" x14ac:dyDescent="0.25">
      <c r="E845" t="s">
        <v>6397</v>
      </c>
      <c r="F845" t="s">
        <v>6932</v>
      </c>
      <c r="G845" t="str">
        <f t="shared" si="868"/>
        <v>'WLFN' : 'SUM',</v>
      </c>
    </row>
    <row r="846" spans="5:7" x14ac:dyDescent="0.25">
      <c r="E846" t="s">
        <v>6410</v>
      </c>
      <c r="F846" t="s">
        <v>6932</v>
      </c>
      <c r="G846" t="str">
        <f t="shared" si="868"/>
        <v>'WLOCL' : 'SUM',</v>
      </c>
    </row>
    <row r="847" spans="5:7" x14ac:dyDescent="0.25">
      <c r="E847" t="s">
        <v>6412</v>
      </c>
      <c r="F847" t="s">
        <v>6932</v>
      </c>
      <c r="G847" t="str">
        <f t="shared" si="868"/>
        <v>'WLODL' : 'SUM',</v>
      </c>
    </row>
    <row r="848" spans="5:7" x14ac:dyDescent="0.25">
      <c r="E848" t="s">
        <v>6415</v>
      </c>
      <c r="F848" t="s">
        <v>6932</v>
      </c>
      <c r="G848" t="str">
        <f t="shared" si="868"/>
        <v>'WLODLL' : 'SUM',</v>
      </c>
    </row>
    <row r="849" spans="5:7" x14ac:dyDescent="0.25">
      <c r="E849" t="s">
        <v>6421</v>
      </c>
      <c r="F849" t="s">
        <v>6932</v>
      </c>
      <c r="G849" t="str">
        <f t="shared" si="868"/>
        <v>'WLRRAA' : 'SUM',</v>
      </c>
    </row>
    <row r="850" spans="5:7" x14ac:dyDescent="0.25">
      <c r="E850" t="s">
        <v>6424</v>
      </c>
      <c r="F850" t="s">
        <v>6932</v>
      </c>
      <c r="G850" t="str">
        <f t="shared" si="868"/>
        <v>'WLRRAFOIAL' : 'SUM',</v>
      </c>
    </row>
    <row r="851" spans="5:7" x14ac:dyDescent="0.25">
      <c r="E851" t="s">
        <v>6426</v>
      </c>
      <c r="F851" t="s">
        <v>6932</v>
      </c>
      <c r="G851" t="str">
        <f t="shared" si="868"/>
        <v>'WLRRAL' : 'SUM',</v>
      </c>
    </row>
    <row r="852" spans="5:7" x14ac:dyDescent="0.25">
      <c r="E852" t="s">
        <v>6428</v>
      </c>
      <c r="F852" t="s">
        <v>6932</v>
      </c>
      <c r="G852" t="str">
        <f t="shared" si="868"/>
        <v>'WLRRAOL' : 'SUM',</v>
      </c>
    </row>
    <row r="853" spans="5:7" x14ac:dyDescent="0.25">
      <c r="E853" t="s">
        <v>6435</v>
      </c>
      <c r="F853" t="s">
        <v>6932</v>
      </c>
      <c r="G853" t="str">
        <f t="shared" si="868"/>
        <v>'WLTDHDIA' : 'SUM',</v>
      </c>
    </row>
    <row r="854" spans="5:7" x14ac:dyDescent="0.25">
      <c r="E854" t="s">
        <v>6439</v>
      </c>
      <c r="F854" t="s">
        <v>6932</v>
      </c>
      <c r="G854" t="str">
        <f t="shared" si="868"/>
        <v>'WLTEC' : 'SUM',</v>
      </c>
    </row>
    <row r="855" spans="5:7" x14ac:dyDescent="0.25">
      <c r="E855" t="s">
        <v>6444</v>
      </c>
      <c r="F855" t="s">
        <v>6933</v>
      </c>
      <c r="G855" t="str">
        <f t="shared" si="868"/>
        <v>'WLTIIT' : 'AVERAGE',</v>
      </c>
    </row>
    <row r="856" spans="5:7" x14ac:dyDescent="0.25">
      <c r="E856" t="s">
        <v>6447</v>
      </c>
      <c r="F856" t="s">
        <v>6932</v>
      </c>
      <c r="G856" t="str">
        <f t="shared" si="868"/>
        <v>'WLTLECL' : 'SUM',</v>
      </c>
    </row>
    <row r="857" spans="5:7" x14ac:dyDescent="0.25">
      <c r="E857" t="s">
        <v>6449</v>
      </c>
      <c r="F857" t="s">
        <v>6932</v>
      </c>
      <c r="G857" t="str">
        <f t="shared" si="868"/>
        <v>'WM1NS' : 'SUM',</v>
      </c>
    </row>
    <row r="858" spans="5:7" x14ac:dyDescent="0.25">
      <c r="E858" t="s">
        <v>6452</v>
      </c>
      <c r="F858" t="s">
        <v>6932</v>
      </c>
      <c r="G858" t="str">
        <f t="shared" si="868"/>
        <v>'WM2NS' : 'SUM',</v>
      </c>
    </row>
    <row r="859" spans="5:7" x14ac:dyDescent="0.25">
      <c r="E859" t="s">
        <v>6463</v>
      </c>
      <c r="F859" t="s">
        <v>6932</v>
      </c>
      <c r="G859" t="str">
        <f t="shared" si="868"/>
        <v>'WMBSEC' : 'SUM',</v>
      </c>
    </row>
    <row r="860" spans="5:7" x14ac:dyDescent="0.25">
      <c r="E860" t="s">
        <v>6475</v>
      </c>
      <c r="F860" t="s">
        <v>6932</v>
      </c>
      <c r="G860" t="str">
        <f t="shared" si="868"/>
        <v>'WMTSEC1' : 'SUM',</v>
      </c>
    </row>
    <row r="861" spans="5:7" x14ac:dyDescent="0.25">
      <c r="E861" t="s">
        <v>6480</v>
      </c>
      <c r="F861" t="s">
        <v>6932</v>
      </c>
      <c r="G861" t="str">
        <f t="shared" si="868"/>
        <v>'WMTSECL1' : 'SUM',</v>
      </c>
    </row>
    <row r="862" spans="5:7" x14ac:dyDescent="0.25">
      <c r="E862" t="s">
        <v>6510</v>
      </c>
      <c r="F862" t="s">
        <v>6932</v>
      </c>
      <c r="G862" t="str">
        <f t="shared" si="868"/>
        <v>'WOCE' : 'SUM',</v>
      </c>
    </row>
    <row r="863" spans="5:7" x14ac:dyDescent="0.25">
      <c r="E863" t="s">
        <v>6513</v>
      </c>
      <c r="F863" t="s">
        <v>6932</v>
      </c>
      <c r="G863" t="str">
        <f t="shared" si="868"/>
        <v>'WOFDRBORBA' : 'SUM',</v>
      </c>
    </row>
    <row r="864" spans="5:7" x14ac:dyDescent="0.25">
      <c r="E864" t="s">
        <v>6516</v>
      </c>
      <c r="F864" t="s">
        <v>6932</v>
      </c>
      <c r="G864" t="str">
        <f t="shared" si="868"/>
        <v>'WOFDRBORBL' : 'SUM',</v>
      </c>
    </row>
    <row r="865" spans="5:7" x14ac:dyDescent="0.25">
      <c r="E865" t="s">
        <v>6518</v>
      </c>
      <c r="F865" t="s">
        <v>6932</v>
      </c>
      <c r="G865" t="str">
        <f t="shared" si="868"/>
        <v>'WOFDRBTHA' : 'SUM',</v>
      </c>
    </row>
    <row r="866" spans="5:7" x14ac:dyDescent="0.25">
      <c r="E866" t="s">
        <v>6521</v>
      </c>
      <c r="F866" t="s">
        <v>6932</v>
      </c>
      <c r="G866" t="str">
        <f t="shared" si="868"/>
        <v>'WOFDRBTHL' : 'SUM',</v>
      </c>
    </row>
    <row r="867" spans="5:7" x14ac:dyDescent="0.25">
      <c r="E867" t="s">
        <v>6523</v>
      </c>
      <c r="F867" t="s">
        <v>6932</v>
      </c>
      <c r="G867" t="str">
        <f t="shared" si="868"/>
        <v>'WOFRAL' : 'SUM',</v>
      </c>
    </row>
    <row r="868" spans="5:7" x14ac:dyDescent="0.25">
      <c r="E868" t="s">
        <v>6526</v>
      </c>
      <c r="F868" t="s">
        <v>6932</v>
      </c>
      <c r="G868" t="str">
        <f t="shared" si="868"/>
        <v>'WOFSRBFA' : 'SUM',</v>
      </c>
    </row>
    <row r="869" spans="5:7" x14ac:dyDescent="0.25">
      <c r="E869" t="s">
        <v>6529</v>
      </c>
      <c r="F869" t="s">
        <v>6932</v>
      </c>
      <c r="G869" t="str">
        <f t="shared" si="868"/>
        <v>'WOFSRBFL' : 'SUM',</v>
      </c>
    </row>
    <row r="870" spans="5:7" x14ac:dyDescent="0.25">
      <c r="E870" t="s">
        <v>6531</v>
      </c>
      <c r="F870" t="s">
        <v>6932</v>
      </c>
      <c r="G870" t="str">
        <f t="shared" si="868"/>
        <v>'WOFSRBGSA' : 'SUM',</v>
      </c>
    </row>
    <row r="871" spans="5:7" x14ac:dyDescent="0.25">
      <c r="E871" t="s">
        <v>6533</v>
      </c>
      <c r="F871" t="s">
        <v>6932</v>
      </c>
      <c r="G871" t="str">
        <f t="shared" si="868"/>
        <v>'WOFSRBGSL' : 'SUM',</v>
      </c>
    </row>
    <row r="872" spans="5:7" x14ac:dyDescent="0.25">
      <c r="E872" t="s">
        <v>6535</v>
      </c>
      <c r="F872" t="s">
        <v>6932</v>
      </c>
      <c r="G872" t="str">
        <f t="shared" si="868"/>
        <v>'WOFSRBRBC' : 'SUM',</v>
      </c>
    </row>
    <row r="873" spans="5:7" x14ac:dyDescent="0.25">
      <c r="E873" t="s">
        <v>6538</v>
      </c>
      <c r="F873" t="s">
        <v>6932</v>
      </c>
      <c r="G873" t="str">
        <f t="shared" si="868"/>
        <v>'WOLCL' : 'SUM',</v>
      </c>
    </row>
    <row r="874" spans="5:7" x14ac:dyDescent="0.25">
      <c r="E874" t="s">
        <v>6541</v>
      </c>
      <c r="F874" t="s">
        <v>6932</v>
      </c>
      <c r="G874" t="str">
        <f t="shared" si="868"/>
        <v>'WORAL' : 'SUM',</v>
      </c>
    </row>
    <row r="875" spans="5:7" x14ac:dyDescent="0.25">
      <c r="E875" t="s">
        <v>6543</v>
      </c>
      <c r="F875" t="s">
        <v>6932</v>
      </c>
      <c r="G875" t="str">
        <f t="shared" si="868"/>
        <v>'WOSDRA' : 'SUM',</v>
      </c>
    </row>
    <row r="876" spans="5:7" x14ac:dyDescent="0.25">
      <c r="E876" t="s">
        <v>6546</v>
      </c>
      <c r="F876" t="s">
        <v>6932</v>
      </c>
      <c r="G876" t="str">
        <f t="shared" si="868"/>
        <v>'WOSDRL' : 'SUM',</v>
      </c>
    </row>
    <row r="877" spans="5:7" x14ac:dyDescent="0.25">
      <c r="E877" t="s">
        <v>6548</v>
      </c>
      <c r="F877" t="s">
        <v>6932</v>
      </c>
      <c r="G877" t="str">
        <f t="shared" si="868"/>
        <v>'WOTHAST' : 'SUM',</v>
      </c>
    </row>
    <row r="878" spans="5:7" x14ac:dyDescent="0.25">
      <c r="E878" t="s">
        <v>6550</v>
      </c>
      <c r="F878" t="s">
        <v>6932</v>
      </c>
      <c r="G878" t="str">
        <f t="shared" si="868"/>
        <v>'WOTHLB' : 'SUM',</v>
      </c>
    </row>
    <row r="879" spans="5:7" x14ac:dyDescent="0.25">
      <c r="E879" t="s">
        <v>6552</v>
      </c>
      <c r="F879" t="s">
        <v>6932</v>
      </c>
      <c r="G879" t="str">
        <f t="shared" si="868"/>
        <v>'WOTHLIAB' : 'SUM',</v>
      </c>
    </row>
    <row r="880" spans="5:7" x14ac:dyDescent="0.25">
      <c r="E880" t="s">
        <v>6555</v>
      </c>
      <c r="F880" t="s">
        <v>6932</v>
      </c>
      <c r="G880" t="str">
        <f t="shared" si="868"/>
        <v>'WPC' : 'SUM',</v>
      </c>
    </row>
    <row r="881" spans="5:7" x14ac:dyDescent="0.25">
      <c r="E881" t="s">
        <v>6558</v>
      </c>
      <c r="F881" t="s">
        <v>6932</v>
      </c>
      <c r="G881" t="str">
        <f t="shared" si="868"/>
        <v>'WPCL' : 'SUM',</v>
      </c>
    </row>
    <row r="882" spans="5:7" x14ac:dyDescent="0.25">
      <c r="E882" t="s">
        <v>6560</v>
      </c>
      <c r="F882" t="s">
        <v>6932</v>
      </c>
      <c r="G882" t="str">
        <f t="shared" si="868"/>
        <v>'WPCLC' : 'SUM',</v>
      </c>
    </row>
    <row r="883" spans="5:7" x14ac:dyDescent="0.25">
      <c r="E883" t="s">
        <v>6563</v>
      </c>
      <c r="F883" t="s">
        <v>6933</v>
      </c>
      <c r="G883" t="str">
        <f t="shared" si="868"/>
        <v>'WPCREDIT' : 'AVERAGE',</v>
      </c>
    </row>
    <row r="884" spans="5:7" x14ac:dyDescent="0.25">
      <c r="E884" t="s">
        <v>6572</v>
      </c>
      <c r="F884" t="s">
        <v>6933</v>
      </c>
      <c r="G884" t="str">
        <f t="shared" si="868"/>
        <v>'WPRIME' : 'AVERAGE',</v>
      </c>
    </row>
    <row r="885" spans="5:7" x14ac:dyDescent="0.25">
      <c r="E885" t="s">
        <v>6574</v>
      </c>
      <c r="F885" t="s">
        <v>6933</v>
      </c>
      <c r="G885" t="str">
        <f t="shared" si="868"/>
        <v>'WPROPANEMBTX' : 'AVERAGE',</v>
      </c>
    </row>
    <row r="886" spans="5:7" x14ac:dyDescent="0.25">
      <c r="E886" t="s">
        <v>6576</v>
      </c>
      <c r="F886" t="s">
        <v>6932</v>
      </c>
      <c r="G886" t="str">
        <f t="shared" si="868"/>
        <v>'WRBWFRBL' : 'SUM',</v>
      </c>
    </row>
    <row r="887" spans="5:7" x14ac:dyDescent="0.25">
      <c r="E887" t="s">
        <v>6579</v>
      </c>
      <c r="F887" t="s">
        <v>6932</v>
      </c>
      <c r="G887" t="str">
        <f t="shared" si="868"/>
        <v>'WREPO' : 'SUM',</v>
      </c>
    </row>
    <row r="888" spans="5:7" x14ac:dyDescent="0.25">
      <c r="E888" t="s">
        <v>6581</v>
      </c>
      <c r="F888" t="s">
        <v>6932</v>
      </c>
      <c r="G888" t="str">
        <f t="shared" si="868"/>
        <v>'WREPODEL' : 'SUM',</v>
      </c>
    </row>
    <row r="889" spans="5:7" x14ac:dyDescent="0.25">
      <c r="E889" t="s">
        <v>6584</v>
      </c>
      <c r="F889" t="s">
        <v>6932</v>
      </c>
      <c r="G889" t="str">
        <f t="shared" si="868"/>
        <v>'WREPOFOR' : 'SUM',</v>
      </c>
    </row>
    <row r="890" spans="5:7" x14ac:dyDescent="0.25">
      <c r="E890" t="s">
        <v>6586</v>
      </c>
      <c r="F890" t="s">
        <v>6932</v>
      </c>
      <c r="G890" t="str">
        <f t="shared" si="868"/>
        <v>'WRESBAL' : 'SUM',</v>
      </c>
    </row>
    <row r="891" spans="5:7" x14ac:dyDescent="0.25">
      <c r="E891" t="s">
        <v>6589</v>
      </c>
      <c r="F891" t="s">
        <v>6932</v>
      </c>
      <c r="G891" t="str">
        <f t="shared" si="868"/>
        <v>'WRESCRT' : 'SUM',</v>
      </c>
    </row>
    <row r="892" spans="5:7" x14ac:dyDescent="0.25">
      <c r="E892" t="s">
        <v>6591</v>
      </c>
      <c r="F892" t="s">
        <v>6933</v>
      </c>
      <c r="G892" t="str">
        <f t="shared" si="868"/>
        <v>'WRGASLA' : 'AVERAGE',</v>
      </c>
    </row>
    <row r="893" spans="5:7" x14ac:dyDescent="0.25">
      <c r="E893" t="s">
        <v>6593</v>
      </c>
      <c r="F893" t="s">
        <v>6932</v>
      </c>
      <c r="G893" t="str">
        <f t="shared" si="868"/>
        <v>'WRMFNS' : 'SUM',</v>
      </c>
    </row>
    <row r="894" spans="5:7" x14ac:dyDescent="0.25">
      <c r="E894" t="s">
        <v>6608</v>
      </c>
      <c r="F894" t="s">
        <v>6932</v>
      </c>
      <c r="G894" t="str">
        <f t="shared" si="868"/>
        <v>'WSB' : 'SUM',</v>
      </c>
    </row>
    <row r="895" spans="5:7" x14ac:dyDescent="0.25">
      <c r="E895" t="s">
        <v>6613</v>
      </c>
      <c r="F895" t="s">
        <v>6932</v>
      </c>
      <c r="G895" t="str">
        <f t="shared" si="868"/>
        <v>'WSC' : 'SUM',</v>
      </c>
    </row>
    <row r="896" spans="5:7" x14ac:dyDescent="0.25">
      <c r="E896" t="s">
        <v>6615</v>
      </c>
      <c r="F896" t="s">
        <v>6932</v>
      </c>
      <c r="G896" t="str">
        <f t="shared" si="868"/>
        <v>'WSDEAL' : 'SUM',</v>
      </c>
    </row>
    <row r="897" spans="5:7" x14ac:dyDescent="0.25">
      <c r="E897" t="s">
        <v>6618</v>
      </c>
      <c r="F897" t="s">
        <v>6932</v>
      </c>
      <c r="G897" t="str">
        <f t="shared" si="868"/>
        <v>'WSDEALL' : 'SUM',</v>
      </c>
    </row>
    <row r="898" spans="5:7" x14ac:dyDescent="0.25">
      <c r="E898" t="s">
        <v>6621</v>
      </c>
      <c r="F898" t="s">
        <v>6932</v>
      </c>
      <c r="G898" t="str">
        <f t="shared" si="868"/>
        <v>'WSDFDSA' : 'SUM',</v>
      </c>
    </row>
    <row r="899" spans="5:7" x14ac:dyDescent="0.25">
      <c r="E899" t="s">
        <v>6623</v>
      </c>
      <c r="F899" t="s">
        <v>6932</v>
      </c>
      <c r="G899" t="str">
        <f t="shared" ref="G899:G936" si="869">"'"&amp;E899&amp;"' : '"&amp;F899&amp;"',"</f>
        <v>'WSDFDSL' : 'SUM',</v>
      </c>
    </row>
    <row r="900" spans="5:7" x14ac:dyDescent="0.25">
      <c r="E900" t="s">
        <v>6625</v>
      </c>
      <c r="F900" t="s">
        <v>6932</v>
      </c>
      <c r="G900" t="str">
        <f t="shared" si="869"/>
        <v>'WSDONT' : 'SUM',</v>
      </c>
    </row>
    <row r="901" spans="5:7" x14ac:dyDescent="0.25">
      <c r="E901" t="s">
        <v>6628</v>
      </c>
      <c r="F901" t="s">
        <v>6932</v>
      </c>
      <c r="G901" t="str">
        <f t="shared" si="869"/>
        <v>'WSDONTL' : 'SUM',</v>
      </c>
    </row>
    <row r="902" spans="5:7" x14ac:dyDescent="0.25">
      <c r="E902" t="s">
        <v>6630</v>
      </c>
      <c r="F902" t="s">
        <v>6932</v>
      </c>
      <c r="G902" t="str">
        <f t="shared" si="869"/>
        <v>'WSDTREAA' : 'SUM',</v>
      </c>
    </row>
    <row r="903" spans="5:7" x14ac:dyDescent="0.25">
      <c r="E903" t="s">
        <v>6632</v>
      </c>
      <c r="F903" t="s">
        <v>6932</v>
      </c>
      <c r="G903" t="str">
        <f t="shared" si="869"/>
        <v>'WSDTREAL' : 'SUM',</v>
      </c>
    </row>
    <row r="904" spans="5:7" x14ac:dyDescent="0.25">
      <c r="E904" t="s">
        <v>6634</v>
      </c>
      <c r="F904" t="s">
        <v>6932</v>
      </c>
      <c r="G904" t="str">
        <f t="shared" si="869"/>
        <v>'WSECOUT' : 'SUM',</v>
      </c>
    </row>
    <row r="905" spans="5:7" x14ac:dyDescent="0.25">
      <c r="E905" t="s">
        <v>6637</v>
      </c>
      <c r="F905" t="s">
        <v>6932</v>
      </c>
      <c r="G905" t="str">
        <f t="shared" si="869"/>
        <v>'WSEFINO' : 'SUM',</v>
      </c>
    </row>
    <row r="906" spans="5:7" x14ac:dyDescent="0.25">
      <c r="E906" t="s">
        <v>6640</v>
      </c>
      <c r="F906" t="s">
        <v>6932</v>
      </c>
      <c r="G906" t="str">
        <f t="shared" si="869"/>
        <v>'WSEFINOL' : 'SUM',</v>
      </c>
    </row>
    <row r="907" spans="5:7" x14ac:dyDescent="0.25">
      <c r="E907" t="s">
        <v>6645</v>
      </c>
      <c r="F907" t="s">
        <v>6932</v>
      </c>
      <c r="G907" t="str">
        <f t="shared" si="869"/>
        <v>'WSEFINT1' : 'SUM',</v>
      </c>
    </row>
    <row r="908" spans="5:7" x14ac:dyDescent="0.25">
      <c r="E908" t="s">
        <v>6649</v>
      </c>
      <c r="F908" t="s">
        <v>6932</v>
      </c>
      <c r="G908" t="str">
        <f t="shared" si="869"/>
        <v>'WSEFINTL1' : 'SUM',</v>
      </c>
    </row>
    <row r="909" spans="5:7" x14ac:dyDescent="0.25">
      <c r="E909" t="s">
        <v>6655</v>
      </c>
      <c r="F909" t="s">
        <v>6932</v>
      </c>
      <c r="G909" t="str">
        <f t="shared" si="869"/>
        <v>'WSHOBA' : 'SUM',</v>
      </c>
    </row>
    <row r="910" spans="5:7" x14ac:dyDescent="0.25">
      <c r="E910" t="s">
        <v>6658</v>
      </c>
      <c r="F910" t="s">
        <v>6932</v>
      </c>
      <c r="G910" t="str">
        <f t="shared" si="869"/>
        <v>'WSHOBL' : 'SUM',</v>
      </c>
    </row>
    <row r="911" spans="5:7" x14ac:dyDescent="0.25">
      <c r="E911" t="s">
        <v>6660</v>
      </c>
      <c r="F911" t="s">
        <v>6932</v>
      </c>
      <c r="G911" t="str">
        <f t="shared" si="869"/>
        <v>'WSHOFADSL' : 'SUM',</v>
      </c>
    </row>
    <row r="912" spans="5:7" x14ac:dyDescent="0.25">
      <c r="E912" t="s">
        <v>6668</v>
      </c>
      <c r="F912" t="s">
        <v>6932</v>
      </c>
      <c r="G912" t="str">
        <f t="shared" si="869"/>
        <v>'WSHOICA' : 'SUM',</v>
      </c>
    </row>
    <row r="913" spans="5:7" x14ac:dyDescent="0.25">
      <c r="E913" t="s">
        <v>6671</v>
      </c>
      <c r="F913" t="s">
        <v>6932</v>
      </c>
      <c r="G913" t="str">
        <f t="shared" si="869"/>
        <v>'WSHOICL' : 'SUM',</v>
      </c>
    </row>
    <row r="914" spans="5:7" x14ac:dyDescent="0.25">
      <c r="E914" t="s">
        <v>6682</v>
      </c>
      <c r="F914" t="s">
        <v>6932</v>
      </c>
      <c r="G914" t="str">
        <f t="shared" si="869"/>
        <v>'WSHOMCB' : 'SUM',</v>
      </c>
    </row>
    <row r="915" spans="5:7" x14ac:dyDescent="0.25">
      <c r="E915" t="s">
        <v>6684</v>
      </c>
      <c r="F915" t="s">
        <v>6932</v>
      </c>
      <c r="G915" t="str">
        <f t="shared" si="869"/>
        <v>'WSHONBIIA' : 'SUM',</v>
      </c>
    </row>
    <row r="916" spans="5:7" x14ac:dyDescent="0.25">
      <c r="E916" t="s">
        <v>6687</v>
      </c>
      <c r="F916" t="s">
        <v>6932</v>
      </c>
      <c r="G916" t="str">
        <f t="shared" si="869"/>
        <v>'WSHONBIIL' : 'SUM',</v>
      </c>
    </row>
    <row r="917" spans="5:7" x14ac:dyDescent="0.25">
      <c r="E917" t="s">
        <v>6689</v>
      </c>
      <c r="F917" t="s">
        <v>6932</v>
      </c>
      <c r="G917" t="str">
        <f t="shared" si="869"/>
        <v>'WSHONBNA' : 'SUM',</v>
      </c>
    </row>
    <row r="918" spans="5:7" x14ac:dyDescent="0.25">
      <c r="E918" t="s">
        <v>6692</v>
      </c>
      <c r="F918" t="s">
        <v>6932</v>
      </c>
      <c r="G918" t="str">
        <f t="shared" si="869"/>
        <v>'WSHONBNL' : 'SUM',</v>
      </c>
    </row>
    <row r="919" spans="5:7" x14ac:dyDescent="0.25">
      <c r="E919" t="s">
        <v>6694</v>
      </c>
      <c r="F919" t="s">
        <v>6932</v>
      </c>
      <c r="G919" t="str">
        <f t="shared" si="869"/>
        <v>'WSHOSHO' : 'SUM',</v>
      </c>
    </row>
    <row r="920" spans="5:7" x14ac:dyDescent="0.25">
      <c r="E920" t="s">
        <v>6702</v>
      </c>
      <c r="F920" t="s">
        <v>6932</v>
      </c>
      <c r="G920" t="str">
        <f t="shared" si="869"/>
        <v>'WSHOTSA' : 'SUM',</v>
      </c>
    </row>
    <row r="921" spans="5:7" x14ac:dyDescent="0.25">
      <c r="E921" t="s">
        <v>6705</v>
      </c>
      <c r="F921" t="s">
        <v>6932</v>
      </c>
      <c r="G921" t="str">
        <f t="shared" si="869"/>
        <v>'WSHOTSL' : 'SUM',</v>
      </c>
    </row>
    <row r="922" spans="5:7" x14ac:dyDescent="0.25">
      <c r="E922" t="s">
        <v>6714</v>
      </c>
      <c r="F922" t="s">
        <v>6932</v>
      </c>
      <c r="G922" t="str">
        <f t="shared" si="869"/>
        <v>'WSMTMNS' : 'SUM',</v>
      </c>
    </row>
    <row r="923" spans="5:7" x14ac:dyDescent="0.25">
      <c r="E923" t="s">
        <v>6717</v>
      </c>
      <c r="F923" t="s">
        <v>6932</v>
      </c>
      <c r="G923" t="str">
        <f t="shared" si="869"/>
        <v>'WSRLL' : 'SUM',</v>
      </c>
    </row>
    <row r="924" spans="5:7" x14ac:dyDescent="0.25">
      <c r="E924" t="s">
        <v>6758</v>
      </c>
      <c r="F924" t="s">
        <v>6933</v>
      </c>
      <c r="G924" t="str">
        <f t="shared" si="869"/>
        <v>'WTB1YR' : 'AVERAGE',</v>
      </c>
    </row>
    <row r="925" spans="5:7" x14ac:dyDescent="0.25">
      <c r="E925" t="s">
        <v>6764</v>
      </c>
      <c r="F925" t="s">
        <v>6933</v>
      </c>
      <c r="G925" t="str">
        <f t="shared" si="869"/>
        <v>'WTB3MS' : 'AVERAGE',</v>
      </c>
    </row>
    <row r="926" spans="5:7" x14ac:dyDescent="0.25">
      <c r="E926" t="s">
        <v>6766</v>
      </c>
      <c r="F926" t="s">
        <v>6933</v>
      </c>
      <c r="G926" t="str">
        <f t="shared" si="869"/>
        <v>'WTB4WK' : 'AVERAGE',</v>
      </c>
    </row>
    <row r="927" spans="5:7" x14ac:dyDescent="0.25">
      <c r="E927" t="s">
        <v>6771</v>
      </c>
      <c r="F927" t="s">
        <v>6933</v>
      </c>
      <c r="G927" t="str">
        <f t="shared" si="869"/>
        <v>'WTB6MS' : 'AVERAGE',</v>
      </c>
    </row>
    <row r="928" spans="5:7" x14ac:dyDescent="0.25">
      <c r="E928" t="s">
        <v>6776</v>
      </c>
      <c r="F928" t="s">
        <v>6932</v>
      </c>
      <c r="G928" t="str">
        <f t="shared" si="869"/>
        <v>'WTCOA' : 'SUM',</v>
      </c>
    </row>
    <row r="929" spans="5:7" x14ac:dyDescent="0.25">
      <c r="E929" t="s">
        <v>6779</v>
      </c>
      <c r="F929" t="s">
        <v>6932</v>
      </c>
      <c r="G929" t="str">
        <f t="shared" si="869"/>
        <v>'WTCOL' : 'SUM',</v>
      </c>
    </row>
    <row r="930" spans="5:7" x14ac:dyDescent="0.25">
      <c r="E930" t="s">
        <v>6788</v>
      </c>
      <c r="F930" t="s">
        <v>6932</v>
      </c>
      <c r="G930" t="str">
        <f t="shared" si="869"/>
        <v>'WTFORBAFA' : 'SUM',</v>
      </c>
    </row>
    <row r="931" spans="5:7" x14ac:dyDescent="0.25">
      <c r="E931" t="s">
        <v>6791</v>
      </c>
      <c r="F931" t="s">
        <v>6932</v>
      </c>
      <c r="G931" t="str">
        <f t="shared" si="869"/>
        <v>'WTFORBAFL' : 'SUM',</v>
      </c>
    </row>
    <row r="932" spans="5:7" x14ac:dyDescent="0.25">
      <c r="E932" t="s">
        <v>6793</v>
      </c>
      <c r="F932" t="s">
        <v>6932</v>
      </c>
      <c r="G932" t="str">
        <f t="shared" si="869"/>
        <v>'WTFSRFA' : 'SUM',</v>
      </c>
    </row>
    <row r="933" spans="5:7" x14ac:dyDescent="0.25">
      <c r="E933" t="s">
        <v>6796</v>
      </c>
      <c r="F933" t="s">
        <v>6932</v>
      </c>
      <c r="G933" t="str">
        <f t="shared" si="869"/>
        <v>'WTFSRFL' : 'SUM',</v>
      </c>
    </row>
    <row r="934" spans="5:7" x14ac:dyDescent="0.25">
      <c r="E934" t="s">
        <v>6901</v>
      </c>
      <c r="F934" t="s">
        <v>6932</v>
      </c>
      <c r="G934" t="str">
        <f t="shared" si="869"/>
        <v>'WTREGEN' : 'SUM',</v>
      </c>
    </row>
    <row r="935" spans="5:7" x14ac:dyDescent="0.25">
      <c r="E935" t="s">
        <v>6906</v>
      </c>
      <c r="F935" t="s">
        <v>6932</v>
      </c>
      <c r="G935" t="str">
        <f t="shared" si="869"/>
        <v>'WUDSHO' : 'SUM',</v>
      </c>
    </row>
    <row r="936" spans="5:7" x14ac:dyDescent="0.25">
      <c r="E936" t="s">
        <v>6908</v>
      </c>
      <c r="F936" t="s">
        <v>6932</v>
      </c>
      <c r="G936" t="str">
        <f t="shared" si="869"/>
        <v>'WUPSHO' : 'SUM',</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1205-9F8F-4609-AA98-BE79BE79709C}">
  <dimension ref="A2:AIY4"/>
  <sheetViews>
    <sheetView workbookViewId="0">
      <selection activeCell="I28" sqref="I28"/>
    </sheetView>
  </sheetViews>
  <sheetFormatPr defaultRowHeight="15" x14ac:dyDescent="0.25"/>
  <sheetData>
    <row r="2" spans="1:935" x14ac:dyDescent="0.25">
      <c r="A2" t="s">
        <v>18</v>
      </c>
      <c r="B2" t="s">
        <v>80</v>
      </c>
      <c r="C2" t="s">
        <v>83</v>
      </c>
      <c r="D2" t="s">
        <v>86</v>
      </c>
      <c r="E2" t="s">
        <v>89</v>
      </c>
      <c r="F2" t="s">
        <v>92</v>
      </c>
      <c r="G2" t="s">
        <v>93</v>
      </c>
      <c r="H2" t="s">
        <v>102</v>
      </c>
      <c r="I2" t="s">
        <v>105</v>
      </c>
      <c r="J2" t="s">
        <v>108</v>
      </c>
      <c r="K2" t="s">
        <v>111</v>
      </c>
      <c r="L2" t="s">
        <v>114</v>
      </c>
      <c r="M2" t="s">
        <v>117</v>
      </c>
      <c r="N2" t="s">
        <v>121</v>
      </c>
      <c r="O2" t="s">
        <v>124</v>
      </c>
      <c r="P2" t="s">
        <v>127</v>
      </c>
      <c r="Q2" t="s">
        <v>130</v>
      </c>
      <c r="R2" t="s">
        <v>169</v>
      </c>
      <c r="S2" t="s">
        <v>172</v>
      </c>
      <c r="T2" t="s">
        <v>175</v>
      </c>
      <c r="U2" t="s">
        <v>178</v>
      </c>
      <c r="V2" t="s">
        <v>362</v>
      </c>
      <c r="W2" t="s">
        <v>364</v>
      </c>
      <c r="X2" t="s">
        <v>393</v>
      </c>
      <c r="Y2" t="s">
        <v>402</v>
      </c>
      <c r="Z2" t="s">
        <v>405</v>
      </c>
      <c r="AA2" t="s">
        <v>408</v>
      </c>
      <c r="AB2" t="s">
        <v>412</v>
      </c>
      <c r="AC2" t="s">
        <v>415</v>
      </c>
      <c r="AD2" t="s">
        <v>418</v>
      </c>
      <c r="AE2" t="s">
        <v>421</v>
      </c>
      <c r="AF2" t="s">
        <v>424</v>
      </c>
      <c r="AG2" t="s">
        <v>427</v>
      </c>
      <c r="AH2" t="s">
        <v>430</v>
      </c>
      <c r="AI2" t="s">
        <v>433</v>
      </c>
      <c r="AJ2" t="s">
        <v>436</v>
      </c>
      <c r="AK2" t="s">
        <v>437</v>
      </c>
      <c r="AL2" t="s">
        <v>439</v>
      </c>
      <c r="AM2" t="s">
        <v>443</v>
      </c>
      <c r="AN2" t="s">
        <v>444</v>
      </c>
      <c r="AO2" t="s">
        <v>447</v>
      </c>
      <c r="AP2" t="s">
        <v>450</v>
      </c>
      <c r="AQ2" t="s">
        <v>595</v>
      </c>
      <c r="AR2" t="s">
        <v>597</v>
      </c>
      <c r="AS2" t="s">
        <v>622</v>
      </c>
      <c r="AT2" t="s">
        <v>626</v>
      </c>
      <c r="AU2" t="s">
        <v>629</v>
      </c>
      <c r="AV2" t="s">
        <v>632</v>
      </c>
      <c r="AW2" t="s">
        <v>635</v>
      </c>
      <c r="AX2" t="s">
        <v>638</v>
      </c>
      <c r="AY2" t="s">
        <v>641</v>
      </c>
      <c r="AZ2" t="s">
        <v>711</v>
      </c>
      <c r="BA2" t="s">
        <v>714</v>
      </c>
      <c r="BB2" t="s">
        <v>717</v>
      </c>
      <c r="BC2" t="s">
        <v>720</v>
      </c>
      <c r="BD2" t="s">
        <v>738</v>
      </c>
      <c r="BE2" t="s">
        <v>741</v>
      </c>
      <c r="BF2" t="s">
        <v>744</v>
      </c>
      <c r="BG2" t="s">
        <v>747</v>
      </c>
      <c r="BH2" t="s">
        <v>750</v>
      </c>
      <c r="BI2" t="s">
        <v>753</v>
      </c>
      <c r="BJ2" t="s">
        <v>756</v>
      </c>
      <c r="BK2" t="s">
        <v>759</v>
      </c>
      <c r="BL2" t="s">
        <v>762</v>
      </c>
      <c r="BM2" t="s">
        <v>765</v>
      </c>
      <c r="BN2" t="s">
        <v>774</v>
      </c>
      <c r="BO2" t="s">
        <v>777</v>
      </c>
      <c r="BP2" t="s">
        <v>780</v>
      </c>
      <c r="BQ2" t="s">
        <v>793</v>
      </c>
      <c r="BR2" t="s">
        <v>796</v>
      </c>
      <c r="BS2" t="s">
        <v>799</v>
      </c>
      <c r="BT2" t="s">
        <v>802</v>
      </c>
      <c r="BU2" t="s">
        <v>805</v>
      </c>
      <c r="BV2" t="s">
        <v>808</v>
      </c>
      <c r="BW2" t="s">
        <v>811</v>
      </c>
      <c r="BX2" t="s">
        <v>814</v>
      </c>
      <c r="BY2" t="s">
        <v>817</v>
      </c>
      <c r="BZ2" t="s">
        <v>820</v>
      </c>
      <c r="CA2" t="s">
        <v>2025</v>
      </c>
      <c r="CB2" t="s">
        <v>2043</v>
      </c>
      <c r="CC2" t="s">
        <v>2063</v>
      </c>
      <c r="CD2" t="s">
        <v>2066</v>
      </c>
      <c r="CE2" t="s">
        <v>2069</v>
      </c>
      <c r="CF2" t="s">
        <v>2072</v>
      </c>
      <c r="CG2" t="s">
        <v>2075</v>
      </c>
      <c r="CH2" t="s">
        <v>2076</v>
      </c>
      <c r="CI2" t="s">
        <v>2079</v>
      </c>
      <c r="CJ2" t="s">
        <v>2081</v>
      </c>
      <c r="CK2" t="s">
        <v>2083</v>
      </c>
      <c r="CL2" t="s">
        <v>2085</v>
      </c>
      <c r="CM2" t="s">
        <v>2087</v>
      </c>
      <c r="CN2" t="s">
        <v>2089</v>
      </c>
      <c r="CO2" t="s">
        <v>2091</v>
      </c>
      <c r="CP2" t="s">
        <v>2093</v>
      </c>
      <c r="CQ2" t="s">
        <v>2095</v>
      </c>
      <c r="CR2" t="s">
        <v>2097</v>
      </c>
      <c r="CS2" t="s">
        <v>2101</v>
      </c>
      <c r="CT2" t="s">
        <v>2104</v>
      </c>
      <c r="CU2" t="s">
        <v>2105</v>
      </c>
      <c r="CV2" t="s">
        <v>2107</v>
      </c>
      <c r="CW2" t="s">
        <v>2109</v>
      </c>
      <c r="CX2" t="s">
        <v>2111</v>
      </c>
      <c r="CY2" t="s">
        <v>2113</v>
      </c>
      <c r="CZ2" t="s">
        <v>2115</v>
      </c>
      <c r="DA2" t="s">
        <v>2117</v>
      </c>
      <c r="DB2" t="s">
        <v>2119</v>
      </c>
      <c r="DC2" t="s">
        <v>2121</v>
      </c>
      <c r="DD2" t="s">
        <v>2131</v>
      </c>
      <c r="DE2" t="s">
        <v>2134</v>
      </c>
      <c r="DF2" t="s">
        <v>2136</v>
      </c>
      <c r="DG2" t="s">
        <v>2138</v>
      </c>
      <c r="DH2" t="s">
        <v>2140</v>
      </c>
      <c r="DI2" t="s">
        <v>2142</v>
      </c>
      <c r="DJ2" t="s">
        <v>2144</v>
      </c>
      <c r="DK2" t="s">
        <v>2146</v>
      </c>
      <c r="DL2" t="s">
        <v>2149</v>
      </c>
      <c r="DM2" t="s">
        <v>2152</v>
      </c>
      <c r="DN2" t="s">
        <v>2163</v>
      </c>
      <c r="DO2" t="s">
        <v>2203</v>
      </c>
      <c r="DP2" t="s">
        <v>2221</v>
      </c>
      <c r="DQ2" t="s">
        <v>2227</v>
      </c>
      <c r="DR2" t="s">
        <v>2247</v>
      </c>
      <c r="DS2" t="s">
        <v>2257</v>
      </c>
      <c r="DT2" t="s">
        <v>2269</v>
      </c>
      <c r="DU2" t="s">
        <v>2288</v>
      </c>
      <c r="DV2" t="s">
        <v>2295</v>
      </c>
      <c r="DW2" t="s">
        <v>2309</v>
      </c>
      <c r="DX2" t="s">
        <v>2328</v>
      </c>
      <c r="DY2" t="s">
        <v>2335</v>
      </c>
      <c r="DZ2" t="s">
        <v>2349</v>
      </c>
      <c r="EA2" t="s">
        <v>2368</v>
      </c>
      <c r="EB2" t="s">
        <v>2375</v>
      </c>
      <c r="EC2" t="s">
        <v>2750</v>
      </c>
      <c r="ED2" t="s">
        <v>2752</v>
      </c>
      <c r="EE2" t="s">
        <v>2754</v>
      </c>
      <c r="EF2" t="s">
        <v>2756</v>
      </c>
      <c r="EG2" t="s">
        <v>2758</v>
      </c>
      <c r="EH2" t="s">
        <v>2760</v>
      </c>
      <c r="EI2" t="s">
        <v>2786</v>
      </c>
      <c r="EJ2" t="s">
        <v>2788</v>
      </c>
      <c r="EK2" t="s">
        <v>2790</v>
      </c>
      <c r="EL2" t="s">
        <v>2792</v>
      </c>
      <c r="EM2" t="s">
        <v>2794</v>
      </c>
      <c r="EN2" t="s">
        <v>2796</v>
      </c>
      <c r="EO2" t="s">
        <v>2798</v>
      </c>
      <c r="EP2" t="s">
        <v>2800</v>
      </c>
      <c r="EQ2" t="s">
        <v>2802</v>
      </c>
      <c r="ER2" t="s">
        <v>2804</v>
      </c>
      <c r="ES2" t="s">
        <v>2830</v>
      </c>
      <c r="ET2" t="s">
        <v>2832</v>
      </c>
      <c r="EU2" t="s">
        <v>2834</v>
      </c>
      <c r="EV2" t="s">
        <v>2836</v>
      </c>
      <c r="EW2" t="s">
        <v>2838</v>
      </c>
      <c r="EX2" t="s">
        <v>2840</v>
      </c>
      <c r="EY2" t="s">
        <v>2842</v>
      </c>
      <c r="EZ2" t="s">
        <v>2844</v>
      </c>
      <c r="FA2" t="s">
        <v>2846</v>
      </c>
      <c r="FB2" t="s">
        <v>2848</v>
      </c>
      <c r="FC2" t="s">
        <v>2882</v>
      </c>
      <c r="FD2" t="s">
        <v>2884</v>
      </c>
      <c r="FE2" t="s">
        <v>2910</v>
      </c>
      <c r="FF2" t="s">
        <v>2912</v>
      </c>
      <c r="FG2" t="s">
        <v>2914</v>
      </c>
      <c r="FH2" t="s">
        <v>2916</v>
      </c>
      <c r="FI2" t="s">
        <v>2918</v>
      </c>
      <c r="FJ2" t="s">
        <v>2920</v>
      </c>
      <c r="FK2" t="s">
        <v>2922</v>
      </c>
      <c r="FL2" t="s">
        <v>2924</v>
      </c>
      <c r="FM2" t="s">
        <v>2926</v>
      </c>
      <c r="FN2" t="s">
        <v>2928</v>
      </c>
      <c r="FO2" t="s">
        <v>2930</v>
      </c>
      <c r="FP2" t="s">
        <v>2968</v>
      </c>
      <c r="FQ2" t="s">
        <v>2970</v>
      </c>
      <c r="FR2" t="s">
        <v>2972</v>
      </c>
      <c r="FS2" t="s">
        <v>2974</v>
      </c>
      <c r="FT2" t="s">
        <v>2976</v>
      </c>
      <c r="FU2" t="s">
        <v>2978</v>
      </c>
      <c r="FV2" t="s">
        <v>2980</v>
      </c>
      <c r="FW2" t="s">
        <v>2982</v>
      </c>
      <c r="FX2" t="s">
        <v>2984</v>
      </c>
      <c r="FY2" t="s">
        <v>2986</v>
      </c>
      <c r="FZ2" t="s">
        <v>2988</v>
      </c>
      <c r="GA2" t="s">
        <v>2990</v>
      </c>
      <c r="GB2" t="s">
        <v>2992</v>
      </c>
      <c r="GC2" t="s">
        <v>2994</v>
      </c>
      <c r="GD2" t="s">
        <v>2996</v>
      </c>
      <c r="GE2" t="s">
        <v>3022</v>
      </c>
      <c r="GF2" t="s">
        <v>3024</v>
      </c>
      <c r="GG2" t="s">
        <v>3026</v>
      </c>
      <c r="GH2" t="s">
        <v>3028</v>
      </c>
      <c r="GI2" t="s">
        <v>3030</v>
      </c>
      <c r="GJ2" t="s">
        <v>3032</v>
      </c>
      <c r="GK2" t="s">
        <v>3034</v>
      </c>
      <c r="GL2" t="s">
        <v>3036</v>
      </c>
      <c r="GM2" t="s">
        <v>3038</v>
      </c>
      <c r="GN2" t="s">
        <v>3040</v>
      </c>
      <c r="GO2" t="s">
        <v>3066</v>
      </c>
      <c r="GP2" t="s">
        <v>3068</v>
      </c>
      <c r="GQ2" t="s">
        <v>3070</v>
      </c>
      <c r="GR2" t="s">
        <v>3072</v>
      </c>
      <c r="GS2" t="s">
        <v>3074</v>
      </c>
      <c r="GT2" t="s">
        <v>3076</v>
      </c>
      <c r="GU2" t="s">
        <v>3078</v>
      </c>
      <c r="GV2" t="s">
        <v>3080</v>
      </c>
      <c r="GW2" t="s">
        <v>3082</v>
      </c>
      <c r="GX2" t="s">
        <v>3084</v>
      </c>
      <c r="GY2" t="s">
        <v>3086</v>
      </c>
      <c r="GZ2" t="s">
        <v>3088</v>
      </c>
      <c r="HA2" t="s">
        <v>3090</v>
      </c>
      <c r="HB2" t="s">
        <v>3092</v>
      </c>
      <c r="HC2" t="s">
        <v>3094</v>
      </c>
      <c r="HD2" t="s">
        <v>3096</v>
      </c>
      <c r="HE2" t="s">
        <v>3098</v>
      </c>
      <c r="HF2" t="s">
        <v>3100</v>
      </c>
      <c r="HG2" t="s">
        <v>3102</v>
      </c>
      <c r="HH2" t="s">
        <v>3104</v>
      </c>
      <c r="HI2" t="s">
        <v>3106</v>
      </c>
      <c r="HJ2" t="s">
        <v>3108</v>
      </c>
      <c r="HK2" t="s">
        <v>3110</v>
      </c>
      <c r="HL2" t="s">
        <v>3112</v>
      </c>
      <c r="HM2" t="s">
        <v>3114</v>
      </c>
      <c r="HN2" t="s">
        <v>3116</v>
      </c>
      <c r="HO2" t="s">
        <v>3118</v>
      </c>
      <c r="HP2" t="s">
        <v>3120</v>
      </c>
      <c r="HQ2" t="s">
        <v>3146</v>
      </c>
      <c r="HR2" t="s">
        <v>3172</v>
      </c>
      <c r="HS2" t="s">
        <v>3198</v>
      </c>
      <c r="HT2" t="s">
        <v>3200</v>
      </c>
      <c r="HU2" t="s">
        <v>3205</v>
      </c>
      <c r="HV2" t="s">
        <v>3208</v>
      </c>
      <c r="HW2" t="s">
        <v>3211</v>
      </c>
      <c r="HX2" t="s">
        <v>3214</v>
      </c>
      <c r="HY2" t="s">
        <v>3217</v>
      </c>
      <c r="HZ2" t="s">
        <v>3220</v>
      </c>
      <c r="IA2" t="s">
        <v>3223</v>
      </c>
      <c r="IB2" t="s">
        <v>3226</v>
      </c>
      <c r="IC2" t="s">
        <v>3229</v>
      </c>
      <c r="ID2" t="s">
        <v>3232</v>
      </c>
      <c r="IE2" t="s">
        <v>3235</v>
      </c>
      <c r="IF2" t="s">
        <v>3238</v>
      </c>
      <c r="IG2" t="s">
        <v>3241</v>
      </c>
      <c r="IH2" t="s">
        <v>3244</v>
      </c>
      <c r="II2" t="s">
        <v>3247</v>
      </c>
      <c r="IJ2" t="s">
        <v>3250</v>
      </c>
      <c r="IK2" t="s">
        <v>3253</v>
      </c>
      <c r="IL2" t="s">
        <v>3256</v>
      </c>
      <c r="IM2" t="s">
        <v>3259</v>
      </c>
      <c r="IN2" t="s">
        <v>3404</v>
      </c>
      <c r="IO2" t="s">
        <v>3406</v>
      </c>
      <c r="IP2" t="s">
        <v>3439</v>
      </c>
      <c r="IQ2" t="s">
        <v>3442</v>
      </c>
      <c r="IR2" t="s">
        <v>3445</v>
      </c>
      <c r="IS2" t="s">
        <v>3448</v>
      </c>
      <c r="IT2" t="s">
        <v>3451</v>
      </c>
      <c r="IU2" t="s">
        <v>3454</v>
      </c>
      <c r="IV2" t="s">
        <v>3523</v>
      </c>
      <c r="IW2" t="s">
        <v>3531</v>
      </c>
      <c r="IX2" t="s">
        <v>3569</v>
      </c>
      <c r="IY2" t="s">
        <v>3596</v>
      </c>
      <c r="IZ2" t="s">
        <v>3599</v>
      </c>
      <c r="JA2" t="s">
        <v>3602</v>
      </c>
      <c r="JB2" t="s">
        <v>3605</v>
      </c>
      <c r="JC2" t="s">
        <v>3608</v>
      </c>
      <c r="JD2" t="s">
        <v>3609</v>
      </c>
      <c r="JE2" t="s">
        <v>3612</v>
      </c>
      <c r="JF2" t="s">
        <v>3614</v>
      </c>
      <c r="JG2" t="s">
        <v>3617</v>
      </c>
      <c r="JH2" t="s">
        <v>3620</v>
      </c>
      <c r="JI2" t="s">
        <v>3622</v>
      </c>
      <c r="JJ2" t="s">
        <v>3625</v>
      </c>
      <c r="JK2" t="s">
        <v>3628</v>
      </c>
      <c r="JL2" t="s">
        <v>3630</v>
      </c>
      <c r="JM2" t="s">
        <v>3633</v>
      </c>
      <c r="JN2" t="s">
        <v>3636</v>
      </c>
      <c r="JO2" t="s">
        <v>3640</v>
      </c>
      <c r="JP2" t="s">
        <v>3643</v>
      </c>
      <c r="JQ2" t="s">
        <v>3646</v>
      </c>
      <c r="JR2" t="s">
        <v>3649</v>
      </c>
      <c r="JS2" t="s">
        <v>3665</v>
      </c>
      <c r="JT2" t="s">
        <v>3667</v>
      </c>
      <c r="JU2" t="s">
        <v>3672</v>
      </c>
      <c r="JV2" t="s">
        <v>3675</v>
      </c>
      <c r="JW2" t="s">
        <v>3678</v>
      </c>
      <c r="JX2" t="s">
        <v>3681</v>
      </c>
      <c r="JY2" t="s">
        <v>3684</v>
      </c>
      <c r="JZ2" t="s">
        <v>3685</v>
      </c>
      <c r="KA2" t="s">
        <v>3688</v>
      </c>
      <c r="KB2" t="s">
        <v>3691</v>
      </c>
      <c r="KC2" t="s">
        <v>3693</v>
      </c>
      <c r="KD2" t="s">
        <v>3701</v>
      </c>
      <c r="KE2" t="s">
        <v>3704</v>
      </c>
      <c r="KF2" t="s">
        <v>3707</v>
      </c>
      <c r="KG2" t="s">
        <v>3710</v>
      </c>
      <c r="KH2" t="s">
        <v>3713</v>
      </c>
      <c r="KI2" t="s">
        <v>3714</v>
      </c>
      <c r="KJ2" t="s">
        <v>3717</v>
      </c>
      <c r="KK2" t="s">
        <v>3737</v>
      </c>
      <c r="KL2" t="s">
        <v>3743</v>
      </c>
      <c r="KM2" t="s">
        <v>3746</v>
      </c>
      <c r="KN2" t="s">
        <v>3748</v>
      </c>
      <c r="KO2" t="s">
        <v>3750</v>
      </c>
      <c r="KP2" t="s">
        <v>3752</v>
      </c>
      <c r="KQ2" t="s">
        <v>3754</v>
      </c>
      <c r="KR2" t="s">
        <v>3759</v>
      </c>
      <c r="KS2" t="s">
        <v>3761</v>
      </c>
      <c r="KT2" t="s">
        <v>3771</v>
      </c>
      <c r="KU2" t="s">
        <v>3792</v>
      </c>
      <c r="KV2" t="s">
        <v>3826</v>
      </c>
      <c r="KW2" t="s">
        <v>3853</v>
      </c>
      <c r="KX2" t="s">
        <v>3865</v>
      </c>
      <c r="KY2" t="s">
        <v>3890</v>
      </c>
      <c r="KZ2" t="s">
        <v>3903</v>
      </c>
      <c r="LA2" t="s">
        <v>3927</v>
      </c>
      <c r="LB2" t="s">
        <v>3939</v>
      </c>
      <c r="LC2" t="s">
        <v>3943</v>
      </c>
      <c r="LD2" t="s">
        <v>3945</v>
      </c>
      <c r="LE2" t="s">
        <v>3980</v>
      </c>
      <c r="LF2" t="s">
        <v>3983</v>
      </c>
      <c r="LG2" t="s">
        <v>3986</v>
      </c>
      <c r="LH2" t="s">
        <v>3989</v>
      </c>
      <c r="LI2" t="s">
        <v>3992</v>
      </c>
      <c r="LJ2" t="s">
        <v>4005</v>
      </c>
      <c r="LK2" t="s">
        <v>4008</v>
      </c>
      <c r="LL2" t="s">
        <v>4011</v>
      </c>
      <c r="LM2" t="s">
        <v>4014</v>
      </c>
      <c r="LN2" t="s">
        <v>4017</v>
      </c>
      <c r="LO2" t="s">
        <v>4019</v>
      </c>
      <c r="LP2" t="s">
        <v>4067</v>
      </c>
      <c r="LQ2" t="s">
        <v>4070</v>
      </c>
      <c r="LR2" t="s">
        <v>4073</v>
      </c>
      <c r="LS2" t="s">
        <v>4076</v>
      </c>
      <c r="LT2" t="s">
        <v>4079</v>
      </c>
      <c r="LU2" t="s">
        <v>4113</v>
      </c>
      <c r="LV2" t="s">
        <v>4116</v>
      </c>
      <c r="LW2" t="s">
        <v>4119</v>
      </c>
      <c r="LX2" t="s">
        <v>4122</v>
      </c>
      <c r="LY2" t="s">
        <v>4125</v>
      </c>
      <c r="LZ2" t="s">
        <v>4128</v>
      </c>
      <c r="MA2" t="s">
        <v>4131</v>
      </c>
      <c r="MB2" t="s">
        <v>4134</v>
      </c>
      <c r="MC2" t="s">
        <v>4137</v>
      </c>
      <c r="MD2" t="s">
        <v>4140</v>
      </c>
      <c r="ME2" t="s">
        <v>4174</v>
      </c>
      <c r="MF2" t="s">
        <v>4177</v>
      </c>
      <c r="MG2" t="s">
        <v>4180</v>
      </c>
      <c r="MH2" t="s">
        <v>4183</v>
      </c>
      <c r="MI2" t="s">
        <v>4186</v>
      </c>
      <c r="MJ2" t="s">
        <v>4219</v>
      </c>
      <c r="MK2" t="s">
        <v>4222</v>
      </c>
      <c r="ML2" t="s">
        <v>4225</v>
      </c>
      <c r="MM2" t="s">
        <v>4228</v>
      </c>
      <c r="MN2" t="s">
        <v>4231</v>
      </c>
      <c r="MO2" t="s">
        <v>4234</v>
      </c>
      <c r="MP2" t="s">
        <v>4237</v>
      </c>
      <c r="MQ2" t="s">
        <v>4240</v>
      </c>
      <c r="MR2" t="s">
        <v>4243</v>
      </c>
      <c r="MS2" t="s">
        <v>4246</v>
      </c>
      <c r="MT2" t="s">
        <v>4272</v>
      </c>
      <c r="MU2" t="s">
        <v>4275</v>
      </c>
      <c r="MV2" t="s">
        <v>4278</v>
      </c>
      <c r="MW2" t="s">
        <v>4281</v>
      </c>
      <c r="MX2" t="s">
        <v>4284</v>
      </c>
      <c r="MY2" t="s">
        <v>4304</v>
      </c>
      <c r="MZ2" t="s">
        <v>4305</v>
      </c>
      <c r="NA2" t="s">
        <v>4308</v>
      </c>
      <c r="NB2" t="s">
        <v>4310</v>
      </c>
      <c r="NC2" t="s">
        <v>4312</v>
      </c>
      <c r="ND2" t="s">
        <v>4314</v>
      </c>
      <c r="NE2" t="s">
        <v>4674</v>
      </c>
      <c r="NF2" t="s">
        <v>4676</v>
      </c>
      <c r="NG2" t="s">
        <v>4678</v>
      </c>
      <c r="NH2" t="s">
        <v>4680</v>
      </c>
      <c r="NI2" t="s">
        <v>4682</v>
      </c>
      <c r="NJ2" t="s">
        <v>4684</v>
      </c>
      <c r="NK2" t="s">
        <v>4686</v>
      </c>
      <c r="NL2" t="s">
        <v>4688</v>
      </c>
      <c r="NM2" t="s">
        <v>4690</v>
      </c>
      <c r="NN2" t="s">
        <v>4692</v>
      </c>
      <c r="NO2" t="s">
        <v>4694</v>
      </c>
      <c r="NP2" t="s">
        <v>4696</v>
      </c>
      <c r="NQ2" t="s">
        <v>4699</v>
      </c>
      <c r="NR2" t="s">
        <v>4702</v>
      </c>
      <c r="NS2" t="s">
        <v>4705</v>
      </c>
      <c r="NT2" t="s">
        <v>4708</v>
      </c>
      <c r="NU2" t="s">
        <v>4710</v>
      </c>
      <c r="NV2" t="s">
        <v>4712</v>
      </c>
      <c r="NW2" t="s">
        <v>4714</v>
      </c>
      <c r="NX2" t="s">
        <v>4717</v>
      </c>
      <c r="NY2" t="s">
        <v>4719</v>
      </c>
      <c r="NZ2" t="s">
        <v>4721</v>
      </c>
      <c r="OA2" t="s">
        <v>4724</v>
      </c>
      <c r="OB2" t="s">
        <v>4726</v>
      </c>
      <c r="OC2" t="s">
        <v>4729</v>
      </c>
      <c r="OD2" t="s">
        <v>4731</v>
      </c>
      <c r="OE2" t="s">
        <v>4733</v>
      </c>
      <c r="OF2" t="s">
        <v>4735</v>
      </c>
      <c r="OG2" t="s">
        <v>4738</v>
      </c>
      <c r="OH2" t="s">
        <v>4740</v>
      </c>
      <c r="OI2" t="s">
        <v>4742</v>
      </c>
      <c r="OJ2" t="s">
        <v>4744</v>
      </c>
      <c r="OK2" t="s">
        <v>4746</v>
      </c>
      <c r="OL2" t="s">
        <v>4748</v>
      </c>
      <c r="OM2" t="s">
        <v>4751</v>
      </c>
      <c r="ON2" t="s">
        <v>4754</v>
      </c>
      <c r="OO2" t="s">
        <v>4757</v>
      </c>
      <c r="OP2" t="s">
        <v>4759</v>
      </c>
      <c r="OQ2" t="s">
        <v>4761</v>
      </c>
      <c r="OR2" t="s">
        <v>4764</v>
      </c>
      <c r="OS2" t="s">
        <v>4767</v>
      </c>
      <c r="OT2" t="s">
        <v>4769</v>
      </c>
      <c r="OU2" t="s">
        <v>4772</v>
      </c>
      <c r="OV2" t="s">
        <v>4775</v>
      </c>
      <c r="OW2" t="s">
        <v>4777</v>
      </c>
      <c r="OX2" t="s">
        <v>4780</v>
      </c>
      <c r="OY2" t="s">
        <v>4782</v>
      </c>
      <c r="OZ2" t="s">
        <v>4785</v>
      </c>
      <c r="PA2" t="s">
        <v>4788</v>
      </c>
      <c r="PB2" t="s">
        <v>4790</v>
      </c>
      <c r="PC2" t="s">
        <v>4793</v>
      </c>
      <c r="PD2" t="s">
        <v>4795</v>
      </c>
      <c r="PE2" t="s">
        <v>4797</v>
      </c>
      <c r="PF2" t="s">
        <v>4799</v>
      </c>
      <c r="PG2" t="s">
        <v>4802</v>
      </c>
      <c r="PH2" t="s">
        <v>4805</v>
      </c>
      <c r="PI2" t="s">
        <v>4808</v>
      </c>
      <c r="PJ2" t="s">
        <v>4811</v>
      </c>
      <c r="PK2" t="s">
        <v>4814</v>
      </c>
      <c r="PL2" t="s">
        <v>4819</v>
      </c>
      <c r="PM2" t="s">
        <v>4822</v>
      </c>
      <c r="PN2" t="s">
        <v>4825</v>
      </c>
      <c r="PO2" t="s">
        <v>4826</v>
      </c>
      <c r="PP2" t="s">
        <v>4830</v>
      </c>
      <c r="PQ2" t="s">
        <v>4833</v>
      </c>
      <c r="PR2" t="s">
        <v>4834</v>
      </c>
      <c r="PS2" t="s">
        <v>4837</v>
      </c>
      <c r="PT2" t="s">
        <v>4840</v>
      </c>
      <c r="PU2" t="s">
        <v>4842</v>
      </c>
      <c r="PV2" t="s">
        <v>4844</v>
      </c>
      <c r="PW2" t="s">
        <v>4847</v>
      </c>
      <c r="PX2" t="s">
        <v>4849</v>
      </c>
      <c r="PY2" t="s">
        <v>4851</v>
      </c>
      <c r="PZ2" t="s">
        <v>4854</v>
      </c>
      <c r="QA2" t="s">
        <v>4856</v>
      </c>
      <c r="QB2" t="s">
        <v>4858</v>
      </c>
      <c r="QC2" t="s">
        <v>4861</v>
      </c>
      <c r="QD2" t="s">
        <v>4864</v>
      </c>
      <c r="QE2" t="s">
        <v>4867</v>
      </c>
      <c r="QF2" t="s">
        <v>4870</v>
      </c>
      <c r="QG2" t="s">
        <v>4873</v>
      </c>
      <c r="QH2" t="s">
        <v>4876</v>
      </c>
      <c r="QI2" t="s">
        <v>4887</v>
      </c>
      <c r="QJ2" t="s">
        <v>4890</v>
      </c>
      <c r="QK2" t="s">
        <v>4893</v>
      </c>
      <c r="QL2" t="s">
        <v>4896</v>
      </c>
      <c r="QM2" t="s">
        <v>4899</v>
      </c>
      <c r="QN2" t="s">
        <v>4900</v>
      </c>
      <c r="QO2" t="s">
        <v>4903</v>
      </c>
      <c r="QP2" t="s">
        <v>4922</v>
      </c>
      <c r="QQ2" t="s">
        <v>4924</v>
      </c>
      <c r="QR2" t="s">
        <v>4926</v>
      </c>
      <c r="QS2" t="s">
        <v>4928</v>
      </c>
      <c r="QT2" t="s">
        <v>4930</v>
      </c>
      <c r="QU2" t="s">
        <v>4932</v>
      </c>
      <c r="QV2" t="s">
        <v>4934</v>
      </c>
      <c r="QW2" t="s">
        <v>4936</v>
      </c>
      <c r="QX2" t="s">
        <v>4938</v>
      </c>
      <c r="QY2" t="s">
        <v>4940</v>
      </c>
      <c r="QZ2" t="s">
        <v>4942</v>
      </c>
      <c r="RA2" t="s">
        <v>4944</v>
      </c>
      <c r="RB2" t="s">
        <v>4946</v>
      </c>
      <c r="RC2" t="s">
        <v>4948</v>
      </c>
      <c r="RD2" t="s">
        <v>4950</v>
      </c>
      <c r="RE2" t="s">
        <v>4952</v>
      </c>
      <c r="RF2" t="s">
        <v>4954</v>
      </c>
      <c r="RG2" t="s">
        <v>4956</v>
      </c>
      <c r="RH2" t="s">
        <v>4958</v>
      </c>
      <c r="RI2" t="s">
        <v>4960</v>
      </c>
      <c r="RJ2" t="s">
        <v>4962</v>
      </c>
      <c r="RK2" t="s">
        <v>4964</v>
      </c>
      <c r="RL2" t="s">
        <v>4966</v>
      </c>
      <c r="RM2" t="s">
        <v>4968</v>
      </c>
      <c r="RN2" t="s">
        <v>4970</v>
      </c>
      <c r="RO2" t="s">
        <v>4972</v>
      </c>
      <c r="RP2" t="s">
        <v>4974</v>
      </c>
      <c r="RQ2" t="s">
        <v>4976</v>
      </c>
      <c r="RR2" t="s">
        <v>4978</v>
      </c>
      <c r="RS2" t="s">
        <v>4980</v>
      </c>
      <c r="RT2" t="s">
        <v>4982</v>
      </c>
      <c r="RU2" t="s">
        <v>4984</v>
      </c>
      <c r="RV2" t="s">
        <v>4986</v>
      </c>
      <c r="RW2" t="s">
        <v>4988</v>
      </c>
      <c r="RX2" t="s">
        <v>4990</v>
      </c>
      <c r="RY2" t="s">
        <v>5004</v>
      </c>
      <c r="RZ2" t="s">
        <v>5006</v>
      </c>
      <c r="SA2" t="s">
        <v>5016</v>
      </c>
      <c r="SB2" t="s">
        <v>5018</v>
      </c>
      <c r="SC2" t="s">
        <v>5028</v>
      </c>
      <c r="SD2" t="s">
        <v>5030</v>
      </c>
      <c r="SE2" t="s">
        <v>5032</v>
      </c>
      <c r="SF2" t="s">
        <v>5034</v>
      </c>
      <c r="SG2" t="s">
        <v>5036</v>
      </c>
      <c r="SH2" t="s">
        <v>5038</v>
      </c>
      <c r="SI2" t="s">
        <v>5040</v>
      </c>
      <c r="SJ2" t="s">
        <v>5042</v>
      </c>
      <c r="SK2" t="s">
        <v>5044</v>
      </c>
      <c r="SL2" t="s">
        <v>5046</v>
      </c>
      <c r="SM2" t="s">
        <v>5048</v>
      </c>
      <c r="SN2" t="s">
        <v>5050</v>
      </c>
      <c r="SO2" t="s">
        <v>5052</v>
      </c>
      <c r="SP2" t="s">
        <v>5054</v>
      </c>
      <c r="SQ2" t="s">
        <v>5056</v>
      </c>
      <c r="SR2" t="s">
        <v>5058</v>
      </c>
      <c r="SS2" t="s">
        <v>5060</v>
      </c>
      <c r="ST2" t="s">
        <v>5062</v>
      </c>
      <c r="SU2" t="s">
        <v>5088</v>
      </c>
      <c r="SV2" t="s">
        <v>5090</v>
      </c>
      <c r="SW2" t="s">
        <v>5092</v>
      </c>
      <c r="SX2" t="s">
        <v>5094</v>
      </c>
      <c r="SY2" t="s">
        <v>5096</v>
      </c>
      <c r="SZ2" t="s">
        <v>5098</v>
      </c>
      <c r="TA2" t="s">
        <v>5100</v>
      </c>
      <c r="TB2" t="s">
        <v>5102</v>
      </c>
      <c r="TC2" t="s">
        <v>5104</v>
      </c>
      <c r="TD2" t="s">
        <v>5106</v>
      </c>
      <c r="TE2" t="s">
        <v>5108</v>
      </c>
      <c r="TF2" t="s">
        <v>5110</v>
      </c>
      <c r="TG2" t="s">
        <v>5112</v>
      </c>
      <c r="TH2" t="s">
        <v>5114</v>
      </c>
      <c r="TI2" t="s">
        <v>5116</v>
      </c>
      <c r="TJ2" t="s">
        <v>5118</v>
      </c>
      <c r="TK2" t="s">
        <v>5120</v>
      </c>
      <c r="TL2" t="s">
        <v>5122</v>
      </c>
      <c r="TM2" t="s">
        <v>5124</v>
      </c>
      <c r="TN2" t="s">
        <v>5126</v>
      </c>
      <c r="TO2" t="s">
        <v>5128</v>
      </c>
      <c r="TP2" t="s">
        <v>5130</v>
      </c>
      <c r="TQ2" t="s">
        <v>5132</v>
      </c>
      <c r="TR2" t="s">
        <v>5134</v>
      </c>
      <c r="TS2" t="s">
        <v>5136</v>
      </c>
      <c r="TT2" t="s">
        <v>5138</v>
      </c>
      <c r="TU2" t="s">
        <v>5140</v>
      </c>
      <c r="TV2" t="s">
        <v>5142</v>
      </c>
      <c r="TW2" t="s">
        <v>5144</v>
      </c>
      <c r="TX2" t="s">
        <v>5146</v>
      </c>
      <c r="TY2" t="s">
        <v>5148</v>
      </c>
      <c r="TZ2" t="s">
        <v>5150</v>
      </c>
      <c r="UA2" t="s">
        <v>5152</v>
      </c>
      <c r="UB2" t="s">
        <v>5154</v>
      </c>
      <c r="UC2" t="s">
        <v>5156</v>
      </c>
      <c r="UD2" t="s">
        <v>5158</v>
      </c>
      <c r="UE2" t="s">
        <v>5160</v>
      </c>
      <c r="UF2" t="s">
        <v>5162</v>
      </c>
      <c r="UG2" t="s">
        <v>5164</v>
      </c>
      <c r="UH2" t="s">
        <v>5166</v>
      </c>
      <c r="UI2" t="s">
        <v>5168</v>
      </c>
      <c r="UJ2" t="s">
        <v>5170</v>
      </c>
      <c r="UK2" t="s">
        <v>5172</v>
      </c>
      <c r="UL2" t="s">
        <v>5174</v>
      </c>
      <c r="UM2" t="s">
        <v>5176</v>
      </c>
      <c r="UN2" t="s">
        <v>5178</v>
      </c>
      <c r="UO2" t="s">
        <v>5180</v>
      </c>
      <c r="UP2" t="s">
        <v>5182</v>
      </c>
      <c r="UQ2" t="s">
        <v>5184</v>
      </c>
      <c r="UR2" t="s">
        <v>5186</v>
      </c>
      <c r="US2" t="s">
        <v>5188</v>
      </c>
      <c r="UT2" t="s">
        <v>5190</v>
      </c>
      <c r="UU2" t="s">
        <v>5192</v>
      </c>
      <c r="UV2" t="s">
        <v>5194</v>
      </c>
      <c r="UW2" t="s">
        <v>5196</v>
      </c>
      <c r="UX2" t="s">
        <v>5198</v>
      </c>
      <c r="UY2" t="s">
        <v>5200</v>
      </c>
      <c r="UZ2" t="s">
        <v>5202</v>
      </c>
      <c r="VA2" t="s">
        <v>5204</v>
      </c>
      <c r="VB2" t="s">
        <v>5206</v>
      </c>
      <c r="VC2" t="s">
        <v>5208</v>
      </c>
      <c r="VD2" t="s">
        <v>5210</v>
      </c>
      <c r="VE2" t="s">
        <v>5212</v>
      </c>
      <c r="VF2" t="s">
        <v>5214</v>
      </c>
      <c r="VG2" t="s">
        <v>5216</v>
      </c>
      <c r="VH2" t="s">
        <v>5218</v>
      </c>
      <c r="VI2" t="s">
        <v>5220</v>
      </c>
      <c r="VJ2" t="s">
        <v>5222</v>
      </c>
      <c r="VK2" t="s">
        <v>5224</v>
      </c>
      <c r="VL2" t="s">
        <v>5226</v>
      </c>
      <c r="VM2" t="s">
        <v>5228</v>
      </c>
      <c r="VN2" t="s">
        <v>5230</v>
      </c>
      <c r="VO2" t="s">
        <v>5232</v>
      </c>
      <c r="VP2" t="s">
        <v>5234</v>
      </c>
      <c r="VQ2" t="s">
        <v>5236</v>
      </c>
      <c r="VR2" t="s">
        <v>5238</v>
      </c>
      <c r="VS2" t="s">
        <v>5280</v>
      </c>
      <c r="VT2" t="s">
        <v>5282</v>
      </c>
      <c r="VU2" t="s">
        <v>5284</v>
      </c>
      <c r="VV2" t="s">
        <v>5286</v>
      </c>
      <c r="VW2" t="s">
        <v>5288</v>
      </c>
      <c r="VX2" t="s">
        <v>5290</v>
      </c>
      <c r="VY2" t="s">
        <v>5292</v>
      </c>
      <c r="VZ2" t="s">
        <v>5294</v>
      </c>
      <c r="WA2" t="s">
        <v>5296</v>
      </c>
      <c r="WB2" t="s">
        <v>5298</v>
      </c>
      <c r="WC2" t="s">
        <v>5300</v>
      </c>
      <c r="WD2" t="s">
        <v>5302</v>
      </c>
      <c r="WE2" t="s">
        <v>5304</v>
      </c>
      <c r="WF2" t="s">
        <v>5306</v>
      </c>
      <c r="WG2" t="s">
        <v>5308</v>
      </c>
      <c r="WH2" t="s">
        <v>5310</v>
      </c>
      <c r="WI2" t="s">
        <v>5312</v>
      </c>
      <c r="WJ2" t="s">
        <v>5314</v>
      </c>
      <c r="WK2" t="s">
        <v>5316</v>
      </c>
      <c r="WL2" t="s">
        <v>5318</v>
      </c>
      <c r="WM2" t="s">
        <v>5320</v>
      </c>
      <c r="WN2" t="s">
        <v>5322</v>
      </c>
      <c r="WO2" t="s">
        <v>5324</v>
      </c>
      <c r="WP2" t="s">
        <v>5326</v>
      </c>
      <c r="WQ2" t="s">
        <v>5328</v>
      </c>
      <c r="WR2" t="s">
        <v>5330</v>
      </c>
      <c r="WS2" t="s">
        <v>5332</v>
      </c>
      <c r="WT2" t="s">
        <v>5334</v>
      </c>
      <c r="WU2" t="s">
        <v>5336</v>
      </c>
      <c r="WV2" t="s">
        <v>5338</v>
      </c>
      <c r="WW2" t="s">
        <v>5340</v>
      </c>
      <c r="WX2" t="s">
        <v>5342</v>
      </c>
      <c r="WY2" t="s">
        <v>5344</v>
      </c>
      <c r="WZ2" t="s">
        <v>5346</v>
      </c>
      <c r="XA2" t="s">
        <v>5348</v>
      </c>
      <c r="XB2" t="s">
        <v>5350</v>
      </c>
      <c r="XC2" t="s">
        <v>5352</v>
      </c>
      <c r="XD2" t="s">
        <v>5354</v>
      </c>
      <c r="XE2" t="s">
        <v>5356</v>
      </c>
      <c r="XF2" t="s">
        <v>5358</v>
      </c>
      <c r="XG2" t="s">
        <v>5360</v>
      </c>
      <c r="XH2" t="s">
        <v>5362</v>
      </c>
      <c r="XI2" t="s">
        <v>5364</v>
      </c>
      <c r="XJ2" t="s">
        <v>5366</v>
      </c>
      <c r="XK2" t="s">
        <v>5368</v>
      </c>
      <c r="XL2" t="s">
        <v>5370</v>
      </c>
      <c r="XM2" t="s">
        <v>5372</v>
      </c>
      <c r="XN2" t="s">
        <v>5374</v>
      </c>
      <c r="XO2" t="s">
        <v>5376</v>
      </c>
      <c r="XP2" t="s">
        <v>5378</v>
      </c>
      <c r="XQ2" t="s">
        <v>5380</v>
      </c>
      <c r="XR2" t="s">
        <v>5382</v>
      </c>
      <c r="XS2" t="s">
        <v>5384</v>
      </c>
      <c r="XT2" t="s">
        <v>5386</v>
      </c>
      <c r="XU2" t="s">
        <v>5388</v>
      </c>
      <c r="XV2" t="s">
        <v>5390</v>
      </c>
      <c r="XW2" t="s">
        <v>5392</v>
      </c>
      <c r="XX2" t="s">
        <v>5394</v>
      </c>
      <c r="XY2" t="s">
        <v>5397</v>
      </c>
      <c r="XZ2" t="s">
        <v>5399</v>
      </c>
      <c r="YA2" t="s">
        <v>5401</v>
      </c>
      <c r="YB2" t="s">
        <v>5403</v>
      </c>
      <c r="YC2" t="s">
        <v>5405</v>
      </c>
      <c r="YD2" t="s">
        <v>5407</v>
      </c>
      <c r="YE2" t="s">
        <v>5409</v>
      </c>
      <c r="YF2" t="s">
        <v>5411</v>
      </c>
      <c r="YG2" t="s">
        <v>5413</v>
      </c>
      <c r="YH2" t="s">
        <v>5415</v>
      </c>
      <c r="YI2" t="s">
        <v>5417</v>
      </c>
      <c r="YJ2" t="s">
        <v>5419</v>
      </c>
      <c r="YK2" t="s">
        <v>5421</v>
      </c>
      <c r="YL2" t="s">
        <v>5423</v>
      </c>
      <c r="YM2" t="s">
        <v>5425</v>
      </c>
      <c r="YN2" t="s">
        <v>5427</v>
      </c>
      <c r="YO2" t="s">
        <v>5429</v>
      </c>
      <c r="YP2" t="s">
        <v>5431</v>
      </c>
      <c r="YQ2" t="s">
        <v>5433</v>
      </c>
      <c r="YR2" t="s">
        <v>5435</v>
      </c>
      <c r="YS2" t="s">
        <v>5437</v>
      </c>
      <c r="YT2" t="s">
        <v>5439</v>
      </c>
      <c r="YU2" t="s">
        <v>5441</v>
      </c>
      <c r="YV2" t="s">
        <v>5443</v>
      </c>
      <c r="YW2" t="s">
        <v>5445</v>
      </c>
      <c r="YX2" t="s">
        <v>5447</v>
      </c>
      <c r="YY2" t="s">
        <v>5449</v>
      </c>
      <c r="YZ2" t="s">
        <v>5451</v>
      </c>
      <c r="ZA2" t="s">
        <v>5453</v>
      </c>
      <c r="ZB2" t="s">
        <v>5455</v>
      </c>
      <c r="ZC2" t="s">
        <v>5457</v>
      </c>
      <c r="ZD2" t="s">
        <v>5459</v>
      </c>
      <c r="ZE2" t="s">
        <v>5461</v>
      </c>
      <c r="ZF2" t="s">
        <v>5463</v>
      </c>
      <c r="ZG2" t="s">
        <v>5465</v>
      </c>
      <c r="ZH2" t="s">
        <v>5467</v>
      </c>
      <c r="ZI2" t="s">
        <v>5469</v>
      </c>
      <c r="ZJ2" t="s">
        <v>5471</v>
      </c>
      <c r="ZK2" t="s">
        <v>5475</v>
      </c>
      <c r="ZL2" t="s">
        <v>5478</v>
      </c>
      <c r="ZM2" t="s">
        <v>5481</v>
      </c>
      <c r="ZN2" t="s">
        <v>5484</v>
      </c>
      <c r="ZO2" t="s">
        <v>5487</v>
      </c>
      <c r="ZP2" t="s">
        <v>5498</v>
      </c>
      <c r="ZQ2" t="s">
        <v>5501</v>
      </c>
      <c r="ZR2" t="s">
        <v>5504</v>
      </c>
      <c r="ZS2" t="s">
        <v>5507</v>
      </c>
      <c r="ZT2" t="s">
        <v>5508</v>
      </c>
      <c r="ZU2" t="s">
        <v>5511</v>
      </c>
      <c r="ZV2" t="s">
        <v>5518</v>
      </c>
      <c r="ZW2" t="s">
        <v>5528</v>
      </c>
      <c r="ZX2" t="s">
        <v>5531</v>
      </c>
      <c r="ZY2" t="s">
        <v>5534</v>
      </c>
      <c r="ZZ2" t="s">
        <v>5537</v>
      </c>
      <c r="AAA2" t="s">
        <v>5540</v>
      </c>
      <c r="AAB2" t="s">
        <v>5543</v>
      </c>
      <c r="AAC2" t="s">
        <v>5546</v>
      </c>
      <c r="AAD2" t="s">
        <v>5549</v>
      </c>
      <c r="AAE2" t="s">
        <v>5552</v>
      </c>
      <c r="AAF2" t="s">
        <v>5555</v>
      </c>
      <c r="AAG2" t="s">
        <v>5610</v>
      </c>
      <c r="AAH2" t="s">
        <v>5613</v>
      </c>
      <c r="AAI2" t="s">
        <v>5616</v>
      </c>
      <c r="AAJ2" t="s">
        <v>5619</v>
      </c>
      <c r="AAK2" t="s">
        <v>5622</v>
      </c>
      <c r="AAL2" t="s">
        <v>5625</v>
      </c>
      <c r="AAM2" t="s">
        <v>5628</v>
      </c>
      <c r="AAN2" t="s">
        <v>5631</v>
      </c>
      <c r="AAO2" t="s">
        <v>5634</v>
      </c>
      <c r="AAP2" t="s">
        <v>5637</v>
      </c>
      <c r="AAQ2" t="s">
        <v>5656</v>
      </c>
      <c r="AAR2" t="s">
        <v>5659</v>
      </c>
      <c r="AAS2" t="s">
        <v>5662</v>
      </c>
      <c r="AAT2" t="s">
        <v>5664</v>
      </c>
      <c r="AAU2" t="s">
        <v>5666</v>
      </c>
      <c r="AAV2" t="s">
        <v>5668</v>
      </c>
      <c r="AAW2" t="s">
        <v>5670</v>
      </c>
      <c r="AAX2" t="s">
        <v>5672</v>
      </c>
      <c r="AAY2" t="s">
        <v>5679</v>
      </c>
      <c r="AAZ2" t="s">
        <v>5682</v>
      </c>
      <c r="ABA2" t="s">
        <v>5685</v>
      </c>
      <c r="ABB2" t="s">
        <v>5688</v>
      </c>
      <c r="ABC2" t="s">
        <v>5691</v>
      </c>
      <c r="ABD2" t="s">
        <v>5694</v>
      </c>
      <c r="ABE2" t="s">
        <v>5697</v>
      </c>
      <c r="ABF2" t="s">
        <v>5700</v>
      </c>
      <c r="ABG2" t="s">
        <v>5703</v>
      </c>
      <c r="ABH2" t="s">
        <v>5706</v>
      </c>
      <c r="ABI2" t="s">
        <v>5731</v>
      </c>
      <c r="ABJ2" t="s">
        <v>5734</v>
      </c>
      <c r="ABK2" t="s">
        <v>5736</v>
      </c>
      <c r="ABL2" t="s">
        <v>5738</v>
      </c>
      <c r="ABM2" t="s">
        <v>5742</v>
      </c>
      <c r="ABN2" t="s">
        <v>5745</v>
      </c>
      <c r="ABO2" t="s">
        <v>5748</v>
      </c>
      <c r="ABP2" t="s">
        <v>5751</v>
      </c>
      <c r="ABQ2" t="s">
        <v>5754</v>
      </c>
      <c r="ABR2" t="s">
        <v>5757</v>
      </c>
      <c r="ABS2" t="s">
        <v>5760</v>
      </c>
      <c r="ABT2" t="s">
        <v>5763</v>
      </c>
      <c r="ABU2" t="s">
        <v>5766</v>
      </c>
      <c r="ABV2" t="s">
        <v>5769</v>
      </c>
      <c r="ABW2" t="s">
        <v>5790</v>
      </c>
      <c r="ABX2" t="s">
        <v>5793</v>
      </c>
      <c r="ABY2" t="s">
        <v>5796</v>
      </c>
      <c r="ABZ2" t="s">
        <v>5799</v>
      </c>
      <c r="ACA2" t="s">
        <v>5802</v>
      </c>
      <c r="ACB2" t="s">
        <v>5813</v>
      </c>
      <c r="ACC2" t="s">
        <v>5816</v>
      </c>
      <c r="ACD2" t="s">
        <v>5819</v>
      </c>
      <c r="ACE2" t="s">
        <v>5822</v>
      </c>
      <c r="ACF2" t="s">
        <v>5825</v>
      </c>
      <c r="ACG2" t="s">
        <v>5826</v>
      </c>
      <c r="ACH2" t="s">
        <v>5829</v>
      </c>
      <c r="ACI2" t="s">
        <v>5832</v>
      </c>
      <c r="ACJ2" t="s">
        <v>5835</v>
      </c>
      <c r="ACK2" t="s">
        <v>5838</v>
      </c>
      <c r="ACL2" t="s">
        <v>5841</v>
      </c>
      <c r="ACM2" t="s">
        <v>5849</v>
      </c>
      <c r="ACN2" t="s">
        <v>5852</v>
      </c>
      <c r="ACO2" t="s">
        <v>5854</v>
      </c>
      <c r="ACP2" t="s">
        <v>5856</v>
      </c>
      <c r="ACQ2" t="s">
        <v>5858</v>
      </c>
      <c r="ACR2" t="s">
        <v>5860</v>
      </c>
      <c r="ACS2" t="s">
        <v>5862</v>
      </c>
      <c r="ACT2" t="s">
        <v>5923</v>
      </c>
      <c r="ACU2" t="s">
        <v>5929</v>
      </c>
      <c r="ACV2" t="s">
        <v>5939</v>
      </c>
      <c r="ACW2" t="s">
        <v>5955</v>
      </c>
      <c r="ACX2" t="s">
        <v>5960</v>
      </c>
      <c r="ACY2" t="s">
        <v>5973</v>
      </c>
      <c r="ACZ2" t="s">
        <v>5988</v>
      </c>
      <c r="ADA2" t="s">
        <v>6132</v>
      </c>
      <c r="ADB2" t="s">
        <v>6134</v>
      </c>
      <c r="ADC2" t="s">
        <v>6159</v>
      </c>
      <c r="ADD2" t="s">
        <v>6169</v>
      </c>
      <c r="ADE2" t="s">
        <v>6172</v>
      </c>
      <c r="ADF2" t="s">
        <v>6177</v>
      </c>
      <c r="ADG2" t="s">
        <v>6186</v>
      </c>
      <c r="ADH2" t="s">
        <v>6189</v>
      </c>
      <c r="ADI2" t="s">
        <v>6192</v>
      </c>
      <c r="ADJ2" t="s">
        <v>6194</v>
      </c>
      <c r="ADK2" t="s">
        <v>6199</v>
      </c>
      <c r="ADL2" t="s">
        <v>6202</v>
      </c>
      <c r="ADM2" t="s">
        <v>6204</v>
      </c>
      <c r="ADN2" t="s">
        <v>6206</v>
      </c>
      <c r="ADO2" t="s">
        <v>6208</v>
      </c>
      <c r="ADP2" t="s">
        <v>6211</v>
      </c>
      <c r="ADQ2" t="s">
        <v>6214</v>
      </c>
      <c r="ADR2" t="s">
        <v>6217</v>
      </c>
      <c r="ADS2" t="s">
        <v>6220</v>
      </c>
      <c r="ADT2" t="s">
        <v>6226</v>
      </c>
      <c r="ADU2" t="s">
        <v>6229</v>
      </c>
      <c r="ADV2" t="s">
        <v>6231</v>
      </c>
      <c r="ADW2" t="s">
        <v>6233</v>
      </c>
      <c r="ADX2" t="s">
        <v>6235</v>
      </c>
      <c r="ADY2" t="s">
        <v>6240</v>
      </c>
      <c r="ADZ2" t="s">
        <v>6243</v>
      </c>
      <c r="AEA2" t="s">
        <v>6253</v>
      </c>
      <c r="AEB2" t="s">
        <v>6259</v>
      </c>
      <c r="AEC2" t="s">
        <v>6264</v>
      </c>
      <c r="AED2" t="s">
        <v>6266</v>
      </c>
      <c r="AEE2" t="s">
        <v>6268</v>
      </c>
      <c r="AEF2" t="s">
        <v>6270</v>
      </c>
      <c r="AEG2" t="s">
        <v>6273</v>
      </c>
      <c r="AEH2" t="s">
        <v>6275</v>
      </c>
      <c r="AEI2" t="s">
        <v>6277</v>
      </c>
      <c r="AEJ2" t="s">
        <v>6279</v>
      </c>
      <c r="AEK2" t="s">
        <v>6281</v>
      </c>
      <c r="AEL2" t="s">
        <v>6283</v>
      </c>
      <c r="AEM2" t="s">
        <v>6285</v>
      </c>
      <c r="AEN2" t="s">
        <v>6288</v>
      </c>
      <c r="AEO2" t="s">
        <v>6291</v>
      </c>
      <c r="AEP2" t="s">
        <v>6294</v>
      </c>
      <c r="AEQ2" t="s">
        <v>6296</v>
      </c>
      <c r="AER2" t="s">
        <v>6299</v>
      </c>
      <c r="AES2" t="s">
        <v>6301</v>
      </c>
      <c r="AET2" t="s">
        <v>6304</v>
      </c>
      <c r="AEU2" t="s">
        <v>6306</v>
      </c>
      <c r="AEV2" t="s">
        <v>6308</v>
      </c>
      <c r="AEW2" t="s">
        <v>6310</v>
      </c>
      <c r="AEX2" t="s">
        <v>6312</v>
      </c>
      <c r="AEY2" t="s">
        <v>6314</v>
      </c>
      <c r="AEZ2" t="s">
        <v>6319</v>
      </c>
      <c r="AFA2" t="s">
        <v>6336</v>
      </c>
      <c r="AFB2" t="s">
        <v>6338</v>
      </c>
      <c r="AFC2" t="s">
        <v>6351</v>
      </c>
      <c r="AFD2" t="s">
        <v>6354</v>
      </c>
      <c r="AFE2" t="s">
        <v>6357</v>
      </c>
      <c r="AFF2" t="s">
        <v>6360</v>
      </c>
      <c r="AFG2" t="s">
        <v>6363</v>
      </c>
      <c r="AFH2" t="s">
        <v>6369</v>
      </c>
      <c r="AFI2" t="s">
        <v>6371</v>
      </c>
      <c r="AFJ2" t="s">
        <v>6377</v>
      </c>
      <c r="AFK2" t="s">
        <v>6380</v>
      </c>
      <c r="AFL2" t="s">
        <v>6397</v>
      </c>
      <c r="AFM2" t="s">
        <v>6410</v>
      </c>
      <c r="AFN2" t="s">
        <v>6412</v>
      </c>
      <c r="AFO2" t="s">
        <v>6415</v>
      </c>
      <c r="AFP2" t="s">
        <v>6421</v>
      </c>
      <c r="AFQ2" t="s">
        <v>6424</v>
      </c>
      <c r="AFR2" t="s">
        <v>6426</v>
      </c>
      <c r="AFS2" t="s">
        <v>6428</v>
      </c>
      <c r="AFT2" t="s">
        <v>6435</v>
      </c>
      <c r="AFU2" t="s">
        <v>6439</v>
      </c>
      <c r="AFV2" t="s">
        <v>6444</v>
      </c>
      <c r="AFW2" t="s">
        <v>6447</v>
      </c>
      <c r="AFX2" t="s">
        <v>6449</v>
      </c>
      <c r="AFY2" t="s">
        <v>6452</v>
      </c>
      <c r="AFZ2" t="s">
        <v>6463</v>
      </c>
      <c r="AGA2" t="s">
        <v>6475</v>
      </c>
      <c r="AGB2" t="s">
        <v>6480</v>
      </c>
      <c r="AGC2" t="s">
        <v>6510</v>
      </c>
      <c r="AGD2" t="s">
        <v>6513</v>
      </c>
      <c r="AGE2" t="s">
        <v>6516</v>
      </c>
      <c r="AGF2" t="s">
        <v>6518</v>
      </c>
      <c r="AGG2" t="s">
        <v>6521</v>
      </c>
      <c r="AGH2" t="s">
        <v>6523</v>
      </c>
      <c r="AGI2" t="s">
        <v>6526</v>
      </c>
      <c r="AGJ2" t="s">
        <v>6529</v>
      </c>
      <c r="AGK2" t="s">
        <v>6531</v>
      </c>
      <c r="AGL2" t="s">
        <v>6533</v>
      </c>
      <c r="AGM2" t="s">
        <v>6535</v>
      </c>
      <c r="AGN2" t="s">
        <v>6538</v>
      </c>
      <c r="AGO2" t="s">
        <v>6541</v>
      </c>
      <c r="AGP2" t="s">
        <v>6543</v>
      </c>
      <c r="AGQ2" t="s">
        <v>6546</v>
      </c>
      <c r="AGR2" t="s">
        <v>6548</v>
      </c>
      <c r="AGS2" t="s">
        <v>6550</v>
      </c>
      <c r="AGT2" t="s">
        <v>6552</v>
      </c>
      <c r="AGU2" t="s">
        <v>6555</v>
      </c>
      <c r="AGV2" t="s">
        <v>6558</v>
      </c>
      <c r="AGW2" t="s">
        <v>6560</v>
      </c>
      <c r="AGX2" t="s">
        <v>6563</v>
      </c>
      <c r="AGY2" t="s">
        <v>6572</v>
      </c>
      <c r="AGZ2" t="s">
        <v>6574</v>
      </c>
      <c r="AHA2" t="s">
        <v>6576</v>
      </c>
      <c r="AHB2" t="s">
        <v>6579</v>
      </c>
      <c r="AHC2" t="s">
        <v>6581</v>
      </c>
      <c r="AHD2" t="s">
        <v>6584</v>
      </c>
      <c r="AHE2" t="s">
        <v>6586</v>
      </c>
      <c r="AHF2" t="s">
        <v>6589</v>
      </c>
      <c r="AHG2" t="s">
        <v>6591</v>
      </c>
      <c r="AHH2" t="s">
        <v>6593</v>
      </c>
      <c r="AHI2" t="s">
        <v>6608</v>
      </c>
      <c r="AHJ2" t="s">
        <v>6613</v>
      </c>
      <c r="AHK2" t="s">
        <v>6615</v>
      </c>
      <c r="AHL2" t="s">
        <v>6618</v>
      </c>
      <c r="AHM2" t="s">
        <v>6621</v>
      </c>
      <c r="AHN2" t="s">
        <v>6623</v>
      </c>
      <c r="AHO2" t="s">
        <v>6625</v>
      </c>
      <c r="AHP2" t="s">
        <v>6628</v>
      </c>
      <c r="AHQ2" t="s">
        <v>6630</v>
      </c>
      <c r="AHR2" t="s">
        <v>6632</v>
      </c>
      <c r="AHS2" t="s">
        <v>6634</v>
      </c>
      <c r="AHT2" t="s">
        <v>6637</v>
      </c>
      <c r="AHU2" t="s">
        <v>6640</v>
      </c>
      <c r="AHV2" t="s">
        <v>6645</v>
      </c>
      <c r="AHW2" t="s">
        <v>6649</v>
      </c>
      <c r="AHX2" t="s">
        <v>6655</v>
      </c>
      <c r="AHY2" t="s">
        <v>6658</v>
      </c>
      <c r="AHZ2" t="s">
        <v>6660</v>
      </c>
      <c r="AIA2" t="s">
        <v>6668</v>
      </c>
      <c r="AIB2" t="s">
        <v>6671</v>
      </c>
      <c r="AIC2" t="s">
        <v>6682</v>
      </c>
      <c r="AID2" t="s">
        <v>6684</v>
      </c>
      <c r="AIE2" t="s">
        <v>6687</v>
      </c>
      <c r="AIF2" t="s">
        <v>6689</v>
      </c>
      <c r="AIG2" t="s">
        <v>6692</v>
      </c>
      <c r="AIH2" t="s">
        <v>6694</v>
      </c>
      <c r="AII2" t="s">
        <v>6702</v>
      </c>
      <c r="AIJ2" t="s">
        <v>6705</v>
      </c>
      <c r="AIK2" t="s">
        <v>6714</v>
      </c>
      <c r="AIL2" t="s">
        <v>6717</v>
      </c>
      <c r="AIM2" t="s">
        <v>6758</v>
      </c>
      <c r="AIN2" t="s">
        <v>6764</v>
      </c>
      <c r="AIO2" t="s">
        <v>6766</v>
      </c>
      <c r="AIP2" t="s">
        <v>6771</v>
      </c>
      <c r="AIQ2" t="s">
        <v>6776</v>
      </c>
      <c r="AIR2" t="s">
        <v>6779</v>
      </c>
      <c r="AIS2" t="s">
        <v>6788</v>
      </c>
      <c r="AIT2" t="s">
        <v>6791</v>
      </c>
      <c r="AIU2" t="s">
        <v>6793</v>
      </c>
      <c r="AIV2" t="s">
        <v>6796</v>
      </c>
      <c r="AIW2" t="s">
        <v>6901</v>
      </c>
      <c r="AIX2" t="s">
        <v>6906</v>
      </c>
      <c r="AIY2" t="s">
        <v>6908</v>
      </c>
    </row>
    <row r="3" spans="1:935" x14ac:dyDescent="0.25">
      <c r="A3" t="str">
        <f>"['"&amp;A2&amp;"', "</f>
        <v xml:space="preserve">['ABCOMP', </v>
      </c>
      <c r="B3" t="str">
        <f>"'"&amp;B2&amp;"', "</f>
        <v xml:space="preserve">'ALLACBW027SBOG', </v>
      </c>
      <c r="C3" t="str">
        <f t="shared" ref="C3:BN3" si="0">"'"&amp;C2&amp;"', "</f>
        <v xml:space="preserve">'ALLDCBW027SBOG', </v>
      </c>
      <c r="D3" t="str">
        <f t="shared" si="0"/>
        <v xml:space="preserve">'ALLFRIW027SBOG', </v>
      </c>
      <c r="E3" t="str">
        <f t="shared" si="0"/>
        <v xml:space="preserve">'ALLLCBW027SBOG', </v>
      </c>
      <c r="F3" t="str">
        <f t="shared" si="0"/>
        <v xml:space="preserve">'ALLSCBW027SBOG', </v>
      </c>
      <c r="G3" t="str">
        <f t="shared" si="0"/>
        <v xml:space="preserve">'ANFCI', </v>
      </c>
      <c r="H3" t="str">
        <f t="shared" si="0"/>
        <v xml:space="preserve">'AOCACBW027SBOG', </v>
      </c>
      <c r="I3" t="str">
        <f t="shared" si="0"/>
        <v xml:space="preserve">'AOCDCBW027SBOG', </v>
      </c>
      <c r="J3" t="str">
        <f t="shared" si="0"/>
        <v xml:space="preserve">'AOCFRIW027SBOG', </v>
      </c>
      <c r="K3" t="str">
        <f t="shared" si="0"/>
        <v xml:space="preserve">'AOCLCBW027SBOG', </v>
      </c>
      <c r="L3" t="str">
        <f t="shared" si="0"/>
        <v xml:space="preserve">'AOCSCBW027SBOG', </v>
      </c>
      <c r="M3" t="str">
        <f t="shared" si="0"/>
        <v xml:space="preserve">'AOLACBW027SBOG', </v>
      </c>
      <c r="N3" t="str">
        <f t="shared" si="0"/>
        <v xml:space="preserve">'AOLDCBW027SBOG', </v>
      </c>
      <c r="O3" t="str">
        <f t="shared" si="0"/>
        <v xml:space="preserve">'AOLFRIW027SBOG', </v>
      </c>
      <c r="P3" t="str">
        <f t="shared" si="0"/>
        <v xml:space="preserve">'AOLLCBW027SBOG', </v>
      </c>
      <c r="Q3" t="str">
        <f t="shared" si="0"/>
        <v xml:space="preserve">'AOLSCBW027SBOG', </v>
      </c>
      <c r="R3" t="str">
        <f t="shared" si="0"/>
        <v xml:space="preserve">'BC0DCBW027SBOG', </v>
      </c>
      <c r="S3" t="str">
        <f t="shared" si="0"/>
        <v xml:space="preserve">'BC0FRIW027SBOG', </v>
      </c>
      <c r="T3" t="str">
        <f t="shared" si="0"/>
        <v xml:space="preserve">'BC0LCBW027SBOG', </v>
      </c>
      <c r="U3" t="str">
        <f t="shared" si="0"/>
        <v xml:space="preserve">'BC0SCBW027SBOG', </v>
      </c>
      <c r="V3" t="str">
        <f t="shared" si="0"/>
        <v xml:space="preserve">'BUSAPPWNSAUS', </v>
      </c>
      <c r="W3" t="str">
        <f t="shared" si="0"/>
        <v xml:space="preserve">'BUSAPPWNSAUSYY', </v>
      </c>
      <c r="X3" t="str">
        <f t="shared" si="0"/>
        <v xml:space="preserve">'CACP', </v>
      </c>
      <c r="Y3" t="str">
        <f t="shared" si="0"/>
        <v xml:space="preserve">'CAOCARC', </v>
      </c>
      <c r="Z3" t="str">
        <f t="shared" si="0"/>
        <v xml:space="preserve">'CAOCASFDICS04151934', </v>
      </c>
      <c r="AA3" t="str">
        <f t="shared" si="0"/>
        <v xml:space="preserve">'CAOCASFDICSP', </v>
      </c>
      <c r="AB3" t="str">
        <f t="shared" si="0"/>
        <v xml:space="preserve">'CARACBW027SBOG', </v>
      </c>
      <c r="AC3" t="str">
        <f t="shared" si="0"/>
        <v xml:space="preserve">'CARDCBW027SBOG', </v>
      </c>
      <c r="AD3" t="str">
        <f t="shared" si="0"/>
        <v xml:space="preserve">'CARFRIW027SBOG', </v>
      </c>
      <c r="AE3" t="str">
        <f t="shared" si="0"/>
        <v xml:space="preserve">'CARLCBW027SBOG', </v>
      </c>
      <c r="AF3" t="str">
        <f t="shared" si="0"/>
        <v xml:space="preserve">'CARSCBW027SBOG', </v>
      </c>
      <c r="AG3" t="str">
        <f t="shared" si="0"/>
        <v xml:space="preserve">'CASACBW027SBOG', </v>
      </c>
      <c r="AH3" t="str">
        <f t="shared" si="0"/>
        <v xml:space="preserve">'CASDCBW027SBOG', </v>
      </c>
      <c r="AI3" t="str">
        <f t="shared" si="0"/>
        <v xml:space="preserve">'CASFRIW027SBOG', </v>
      </c>
      <c r="AJ3" t="str">
        <f t="shared" si="0"/>
        <v xml:space="preserve">'CASLCBW027SBOG', </v>
      </c>
      <c r="AK3" t="str">
        <f t="shared" si="0"/>
        <v xml:space="preserve">'CASS13B', </v>
      </c>
      <c r="AL3" t="str">
        <f t="shared" si="0"/>
        <v xml:space="preserve">'CASS7', </v>
      </c>
      <c r="AM3" t="str">
        <f t="shared" si="0"/>
        <v xml:space="preserve">'CASSCBW027SBOG', </v>
      </c>
      <c r="AN3" t="str">
        <f t="shared" si="0"/>
        <v xml:space="preserve">'CASSNS', </v>
      </c>
      <c r="AO3" t="str">
        <f t="shared" si="0"/>
        <v xml:space="preserve">'CASTOTS', </v>
      </c>
      <c r="AP3" t="str">
        <f t="shared" si="0"/>
        <v xml:space="preserve">'CATOTCA', </v>
      </c>
      <c r="AQ3" t="str">
        <f t="shared" si="0"/>
        <v xml:space="preserve">'CBUSAPPWNSAUS', </v>
      </c>
      <c r="AR3" t="str">
        <f t="shared" si="0"/>
        <v xml:space="preserve">'CBUSAPPWNSAUSYY', </v>
      </c>
      <c r="AS3" t="str">
        <f t="shared" si="0"/>
        <v xml:space="preserve">'CC4WSA', </v>
      </c>
      <c r="AT3" t="str">
        <f t="shared" si="0"/>
        <v xml:space="preserve">'CCLACBW027SBOG', </v>
      </c>
      <c r="AU3" t="str">
        <f t="shared" si="0"/>
        <v xml:space="preserve">'CCLDCBW027SBOG', </v>
      </c>
      <c r="AV3" t="str">
        <f t="shared" si="0"/>
        <v xml:space="preserve">'CCLFRIW027SBOG', </v>
      </c>
      <c r="AW3" t="str">
        <f t="shared" si="0"/>
        <v xml:space="preserve">'CCLLCBW027SBOG', </v>
      </c>
      <c r="AX3" t="str">
        <f t="shared" si="0"/>
        <v xml:space="preserve">'CCLSCBW027SBOG', </v>
      </c>
      <c r="AY3" t="str">
        <f t="shared" si="0"/>
        <v xml:space="preserve">'CCSA', </v>
      </c>
      <c r="AZ3" t="str">
        <f t="shared" si="0"/>
        <v xml:space="preserve">'CIBOARDNSA', </v>
      </c>
      <c r="BA3" t="str">
        <f t="shared" si="0"/>
        <v xml:space="preserve">'CILDCBW027SBOG', </v>
      </c>
      <c r="BB3" t="str">
        <f t="shared" si="0"/>
        <v xml:space="preserve">'CILFRIW027SBOG', </v>
      </c>
      <c r="BC3" t="str">
        <f t="shared" si="0"/>
        <v xml:space="preserve">'CILSCBW027SBOG', </v>
      </c>
      <c r="BD3" t="str">
        <f t="shared" si="0"/>
        <v xml:space="preserve">'CLDACBW027SBOG', </v>
      </c>
      <c r="BE3" t="str">
        <f t="shared" si="0"/>
        <v xml:space="preserve">'CLDDCBW027SBOG', </v>
      </c>
      <c r="BF3" t="str">
        <f t="shared" si="0"/>
        <v xml:space="preserve">'CLDFRIW027SBOG', </v>
      </c>
      <c r="BG3" t="str">
        <f t="shared" si="0"/>
        <v xml:space="preserve">'CLDLCBW027SBOG', </v>
      </c>
      <c r="BH3" t="str">
        <f t="shared" si="0"/>
        <v xml:space="preserve">'CLDSCBW027SBOG', </v>
      </c>
      <c r="BI3" t="str">
        <f t="shared" si="0"/>
        <v xml:space="preserve">'CLSACBW027SBOG', </v>
      </c>
      <c r="BJ3" t="str">
        <f t="shared" si="0"/>
        <v xml:space="preserve">'CLSDCBW027SBOG', </v>
      </c>
      <c r="BK3" t="str">
        <f t="shared" si="0"/>
        <v xml:space="preserve">'CLSFRIW027SBOG', </v>
      </c>
      <c r="BL3" t="str">
        <f t="shared" si="0"/>
        <v xml:space="preserve">'CLSLCBW027SBOG', </v>
      </c>
      <c r="BM3" t="str">
        <f t="shared" si="0"/>
        <v xml:space="preserve">'CLSSCBW027SBOG', </v>
      </c>
      <c r="BN3" t="str">
        <f t="shared" si="0"/>
        <v xml:space="preserve">'COMPAPER', </v>
      </c>
      <c r="BO3" t="str">
        <f t="shared" ref="BO3:DZ3" si="1">"'"&amp;BO2&amp;"', "</f>
        <v xml:space="preserve">'COMPOUT', </v>
      </c>
      <c r="BP3" t="str">
        <f t="shared" si="1"/>
        <v xml:space="preserve">'COVEMP', </v>
      </c>
      <c r="BQ3" t="str">
        <f t="shared" si="1"/>
        <v xml:space="preserve">'CREACBW027SBOG', </v>
      </c>
      <c r="BR3" t="str">
        <f t="shared" si="1"/>
        <v xml:space="preserve">'CREDCBW027SBOG', </v>
      </c>
      <c r="BS3" t="str">
        <f t="shared" si="1"/>
        <v xml:space="preserve">'CREFRIW027SBOG', </v>
      </c>
      <c r="BT3" t="str">
        <f t="shared" si="1"/>
        <v xml:space="preserve">'CRELCBW027SBOG', </v>
      </c>
      <c r="BU3" t="str">
        <f t="shared" si="1"/>
        <v xml:space="preserve">'CRESCBW027SBOG', </v>
      </c>
      <c r="BV3" t="str">
        <f t="shared" si="1"/>
        <v xml:space="preserve">'CRLACBW027SBOG', </v>
      </c>
      <c r="BW3" t="str">
        <f t="shared" si="1"/>
        <v xml:space="preserve">'CRLDCBW027SBOG', </v>
      </c>
      <c r="BX3" t="str">
        <f t="shared" si="1"/>
        <v xml:space="preserve">'CRLFRIW027SBOG', </v>
      </c>
      <c r="BY3" t="str">
        <f t="shared" si="1"/>
        <v xml:space="preserve">'CRLLCBW027SBOG', </v>
      </c>
      <c r="BZ3" t="str">
        <f t="shared" si="1"/>
        <v xml:space="preserve">'CRLSCBW027SBOG', </v>
      </c>
      <c r="CA3" t="str">
        <f t="shared" si="1"/>
        <v xml:space="preserve">'DFINCP', </v>
      </c>
      <c r="CB3" t="str">
        <f t="shared" si="1"/>
        <v xml:space="preserve">'DNFINCP', </v>
      </c>
      <c r="CC3" t="str">
        <f t="shared" si="1"/>
        <v xml:space="preserve">'DPSACBW027SBOG', </v>
      </c>
      <c r="CD3" t="str">
        <f t="shared" si="1"/>
        <v xml:space="preserve">'DPSDCBW027SBOG', </v>
      </c>
      <c r="CE3" t="str">
        <f t="shared" si="1"/>
        <v xml:space="preserve">'DPSFRIW027SBOG', </v>
      </c>
      <c r="CF3" t="str">
        <f t="shared" si="1"/>
        <v xml:space="preserve">'DPSLCBW027SBOG', </v>
      </c>
      <c r="CG3" t="str">
        <f t="shared" si="1"/>
        <v xml:space="preserve">'DPSSCBW027SBOG', </v>
      </c>
      <c r="CH3" t="str">
        <f t="shared" si="1"/>
        <v xml:space="preserve">'DTBSPCKANYRENDWW', </v>
      </c>
      <c r="CI3" t="str">
        <f t="shared" si="1"/>
        <v xml:space="preserve">'DTBSPCKCT1NWW', </v>
      </c>
      <c r="CJ3" t="str">
        <f t="shared" si="1"/>
        <v xml:space="preserve">'DTBSPCKCT1NYRENDWW', </v>
      </c>
      <c r="CK3" t="str">
        <f t="shared" si="1"/>
        <v xml:space="preserve">'DTBSPCKCT2NWW', </v>
      </c>
      <c r="CL3" t="str">
        <f t="shared" si="1"/>
        <v xml:space="preserve">'DTBSPCKCT2NYRENDWW', </v>
      </c>
      <c r="CM3" t="str">
        <f t="shared" si="1"/>
        <v xml:space="preserve">'DTBSPCKFDBNWW', </v>
      </c>
      <c r="CN3" t="str">
        <f t="shared" si="1"/>
        <v xml:space="preserve">'DTBSPCKFDNNWW', </v>
      </c>
      <c r="CO3" t="str">
        <f t="shared" si="1"/>
        <v xml:space="preserve">'DTBSPCKFDONWW', </v>
      </c>
      <c r="CP3" t="str">
        <f t="shared" si="1"/>
        <v xml:space="preserve">'DTBSPCKFDUNWW', </v>
      </c>
      <c r="CQ3" t="str">
        <f t="shared" si="1"/>
        <v xml:space="preserve">'DTBSPCKFFBNWW', </v>
      </c>
      <c r="CR3" t="str">
        <f t="shared" si="1"/>
        <v xml:space="preserve">'DTBSPCKFFONWW', </v>
      </c>
      <c r="CS3" t="str">
        <f t="shared" si="1"/>
        <v xml:space="preserve">'DTBSPCKFOWW', </v>
      </c>
      <c r="CT3" t="str">
        <f t="shared" si="1"/>
        <v xml:space="preserve">'DTBSPCKNOWW', </v>
      </c>
      <c r="CU3" t="str">
        <f t="shared" si="1"/>
        <v xml:space="preserve">'DTBSPCKNYRENDWW', </v>
      </c>
      <c r="CV3" t="str">
        <f t="shared" si="1"/>
        <v xml:space="preserve">'DTBSPCKPLANWW', </v>
      </c>
      <c r="CW3" t="str">
        <f t="shared" si="1"/>
        <v xml:space="preserve">'DTBSPCKPLFNWW', </v>
      </c>
      <c r="CX3" t="str">
        <f t="shared" si="1"/>
        <v xml:space="preserve">'DTBSPCKPLNNWW', </v>
      </c>
      <c r="CY3" t="str">
        <f t="shared" si="1"/>
        <v xml:space="preserve">'DTBSPCKPLONWW', </v>
      </c>
      <c r="CZ3" t="str">
        <f t="shared" si="1"/>
        <v xml:space="preserve">'DTBSPCKPTANWW', </v>
      </c>
      <c r="DA3" t="str">
        <f t="shared" si="1"/>
        <v xml:space="preserve">'DTBSPCKPTFNWW', </v>
      </c>
      <c r="DB3" t="str">
        <f t="shared" si="1"/>
        <v xml:space="preserve">'DTBSPCKPTNNWW', </v>
      </c>
      <c r="DC3" t="str">
        <f t="shared" si="1"/>
        <v xml:space="preserve">'DTBSPCKPTONWW', </v>
      </c>
      <c r="DD3" t="str">
        <f t="shared" si="1"/>
        <v xml:space="preserve">'FEDD10Y', </v>
      </c>
      <c r="DE3" t="str">
        <f t="shared" si="1"/>
        <v xml:space="preserve">'FEDD15', </v>
      </c>
      <c r="DF3" t="str">
        <f t="shared" si="1"/>
        <v xml:space="preserve">'FEDD1690', </v>
      </c>
      <c r="DG3" t="str">
        <f t="shared" si="1"/>
        <v xml:space="preserve">'FEDD1T5', </v>
      </c>
      <c r="DH3" t="str">
        <f t="shared" si="1"/>
        <v xml:space="preserve">'FEDD5T10', </v>
      </c>
      <c r="DI3" t="str">
        <f t="shared" si="1"/>
        <v xml:space="preserve">'FEDD911Y', </v>
      </c>
      <c r="DJ3" t="str">
        <f t="shared" si="1"/>
        <v xml:space="preserve">'FEDDT', </v>
      </c>
      <c r="DK3" t="str">
        <f t="shared" si="1"/>
        <v xml:space="preserve">'FF', </v>
      </c>
      <c r="DL3" t="str">
        <f t="shared" si="1"/>
        <v xml:space="preserve">'FFINCP', </v>
      </c>
      <c r="DM3" t="str">
        <f t="shared" si="1"/>
        <v xml:space="preserve">'FINCP', </v>
      </c>
      <c r="DN3" t="str">
        <f t="shared" si="1"/>
        <v xml:space="preserve">'FNFINCP', </v>
      </c>
      <c r="DO3" t="str">
        <f t="shared" si="1"/>
        <v xml:space="preserve">'GASALLCOVW', </v>
      </c>
      <c r="DP3" t="str">
        <f t="shared" si="1"/>
        <v xml:space="preserve">'GASALLREFW', </v>
      </c>
      <c r="DQ3" t="str">
        <f t="shared" si="1"/>
        <v xml:space="preserve">'GASALLW', </v>
      </c>
      <c r="DR3" t="str">
        <f t="shared" si="1"/>
        <v xml:space="preserve">'GASDESLSW', </v>
      </c>
      <c r="DS3" t="str">
        <f t="shared" si="1"/>
        <v xml:space="preserve">'GASDESW', </v>
      </c>
      <c r="DT3" t="str">
        <f t="shared" si="1"/>
        <v xml:space="preserve">'GASMIDCOVW', </v>
      </c>
      <c r="DU3" t="str">
        <f t="shared" si="1"/>
        <v xml:space="preserve">'GASMIDREFW', </v>
      </c>
      <c r="DV3" t="str">
        <f t="shared" si="1"/>
        <v xml:space="preserve">'GASMIDW', </v>
      </c>
      <c r="DW3" t="str">
        <f t="shared" si="1"/>
        <v xml:space="preserve">'GASPRMCOVW', </v>
      </c>
      <c r="DX3" t="str">
        <f t="shared" si="1"/>
        <v xml:space="preserve">'GASPRMREFW', </v>
      </c>
      <c r="DY3" t="str">
        <f t="shared" si="1"/>
        <v xml:space="preserve">'GASPRMW', </v>
      </c>
      <c r="DZ3" t="str">
        <f t="shared" si="1"/>
        <v xml:space="preserve">'GASREGCOVW', </v>
      </c>
      <c r="EA3" t="str">
        <f t="shared" ref="EA3:GL3" si="2">"'"&amp;EA2&amp;"', "</f>
        <v xml:space="preserve">'GASREGREFW', </v>
      </c>
      <c r="EB3" t="str">
        <f t="shared" si="2"/>
        <v xml:space="preserve">'GASREGW', </v>
      </c>
      <c r="EC3" t="str">
        <f t="shared" si="2"/>
        <v xml:space="preserve">'H41RESH4ENWW', </v>
      </c>
      <c r="ED3" t="str">
        <f t="shared" si="2"/>
        <v xml:space="preserve">'H41RESH4EXAWNWW', </v>
      </c>
      <c r="EE3" t="str">
        <f t="shared" si="2"/>
        <v xml:space="preserve">'H41RESH4EXAWXCH1NWW', </v>
      </c>
      <c r="EF3" t="str">
        <f t="shared" si="2"/>
        <v xml:space="preserve">'H41RESH4EXAWXCH52NWW', </v>
      </c>
      <c r="EG3" t="str">
        <f t="shared" si="2"/>
        <v xml:space="preserve">'H41RESH4EXCH1NWW', </v>
      </c>
      <c r="EH3" t="str">
        <f t="shared" si="2"/>
        <v xml:space="preserve">'H41RESH4EXCH52NWW', </v>
      </c>
      <c r="EI3" t="str">
        <f t="shared" si="2"/>
        <v xml:space="preserve">'H41RESPPAABHANWW', </v>
      </c>
      <c r="EJ3" t="str">
        <f t="shared" si="2"/>
        <v xml:space="preserve">'H41RESPPAABHCNWW', </v>
      </c>
      <c r="EK3" t="str">
        <f t="shared" si="2"/>
        <v xml:space="preserve">'H41RESPPAABNWW', </v>
      </c>
      <c r="EL3" t="str">
        <f t="shared" si="2"/>
        <v xml:space="preserve">'H41RESPPAABXAWNWW', </v>
      </c>
      <c r="EM3" t="str">
        <f t="shared" si="2"/>
        <v xml:space="preserve">'H41RESPPAABXAWXCH1NWW', </v>
      </c>
      <c r="EN3" t="str">
        <f t="shared" si="2"/>
        <v xml:space="preserve">'H41RESPPAABXAWXCH52NWW', </v>
      </c>
      <c r="EO3" t="str">
        <f t="shared" si="2"/>
        <v xml:space="preserve">'H41RESPPAABXCH1NWW', </v>
      </c>
      <c r="EP3" t="str">
        <f t="shared" si="2"/>
        <v xml:space="preserve">'H41RESPPAABXCH52NWW', </v>
      </c>
      <c r="EQ3" t="str">
        <f t="shared" si="2"/>
        <v xml:space="preserve">'H41RESPPAAC2HANWW', </v>
      </c>
      <c r="ER3" t="str">
        <f t="shared" si="2"/>
        <v xml:space="preserve">'H41RESPPAAC2HCNWW', </v>
      </c>
      <c r="ES3" t="str">
        <f t="shared" si="2"/>
        <v xml:space="preserve">'H41RESPPAAC2HNWW', </v>
      </c>
      <c r="ET3" t="str">
        <f t="shared" si="2"/>
        <v xml:space="preserve">'H41RESPPAAC2HXAWNWW', </v>
      </c>
      <c r="EU3" t="str">
        <f t="shared" si="2"/>
        <v xml:space="preserve">'H41RESPPAAC2HXAWXCH1NWW', </v>
      </c>
      <c r="EV3" t="str">
        <f t="shared" si="2"/>
        <v xml:space="preserve">'H41RESPPAAC2HXAWXCH52NWW', </v>
      </c>
      <c r="EW3" t="str">
        <f t="shared" si="2"/>
        <v xml:space="preserve">'H41RESPPAAC2HXCH1NWW', </v>
      </c>
      <c r="EX3" t="str">
        <f t="shared" si="2"/>
        <v xml:space="preserve">'H41RESPPAAC2HXCH52NWW', </v>
      </c>
      <c r="EY3" t="str">
        <f t="shared" si="2"/>
        <v xml:space="preserve">'H41RESPPAAC2MBD15NWW', </v>
      </c>
      <c r="EZ3" t="str">
        <f t="shared" si="2"/>
        <v xml:space="preserve">'H41RESPPAAC2MBD16T90NWW', </v>
      </c>
      <c r="FA3" t="str">
        <f t="shared" si="2"/>
        <v xml:space="preserve">'H41RESPPAAC2MBNWW', </v>
      </c>
      <c r="FB3" t="str">
        <f t="shared" si="2"/>
        <v xml:space="preserve">'H41RESPPAAC2MBY01NWW', </v>
      </c>
      <c r="FC3" t="str">
        <f t="shared" si="2"/>
        <v xml:space="preserve">'H41RESPPAADHANWW', </v>
      </c>
      <c r="FD3" t="str">
        <f t="shared" si="2"/>
        <v xml:space="preserve">'H41RESPPAADHCNWW', </v>
      </c>
      <c r="FE3" t="str">
        <f t="shared" si="2"/>
        <v xml:space="preserve">'H41RESPPAADHNWW', </v>
      </c>
      <c r="FF3" t="str">
        <f t="shared" si="2"/>
        <v xml:space="preserve">'H41RESPPAADHUD15NWW', </v>
      </c>
      <c r="FG3" t="str">
        <f t="shared" si="2"/>
        <v xml:space="preserve">'H41RESPPAADHUD16T90NWW', </v>
      </c>
      <c r="FH3" t="str">
        <f t="shared" si="2"/>
        <v xml:space="preserve">'H41RESPPAADHUNWW', </v>
      </c>
      <c r="FI3" t="str">
        <f t="shared" si="2"/>
        <v xml:space="preserve">'H41RESPPAADHUY01NWW', </v>
      </c>
      <c r="FJ3" t="str">
        <f t="shared" si="2"/>
        <v xml:space="preserve">'H41RESPPAADHUY01T05NWW', </v>
      </c>
      <c r="FK3" t="str">
        <f t="shared" si="2"/>
        <v xml:space="preserve">'H41RESPPAADHXAWNWW', </v>
      </c>
      <c r="FL3" t="str">
        <f t="shared" si="2"/>
        <v xml:space="preserve">'H41RESPPAADHXAWXCH1NWW', </v>
      </c>
      <c r="FM3" t="str">
        <f t="shared" si="2"/>
        <v xml:space="preserve">'H41RESPPAADHXAWXCH52NWW', </v>
      </c>
      <c r="FN3" t="str">
        <f t="shared" si="2"/>
        <v xml:space="preserve">'H41RESPPAADHXCH1NWW', </v>
      </c>
      <c r="FO3" t="str">
        <f t="shared" si="2"/>
        <v xml:space="preserve">'H41RESPPAADHXCH52NWW', </v>
      </c>
      <c r="FP3" t="str">
        <f t="shared" si="2"/>
        <v xml:space="preserve">'H41RESPPAAEHANWW', </v>
      </c>
      <c r="FQ3" t="str">
        <f t="shared" si="2"/>
        <v xml:space="preserve">'H41RESPPAAEHCNWW', </v>
      </c>
      <c r="FR3" t="str">
        <f t="shared" si="2"/>
        <v xml:space="preserve">'H41RESPPAAELD15NWW', </v>
      </c>
      <c r="FS3" t="str">
        <f t="shared" si="2"/>
        <v xml:space="preserve">'H41RESPPAAELD16T90NWW', </v>
      </c>
      <c r="FT3" t="str">
        <f t="shared" si="2"/>
        <v xml:space="preserve">'H41RESPPAAELNWW', </v>
      </c>
      <c r="FU3" t="str">
        <f t="shared" si="2"/>
        <v xml:space="preserve">'H41RESPPAAELY01NWW', </v>
      </c>
      <c r="FV3" t="str">
        <f t="shared" si="2"/>
        <v xml:space="preserve">'H41RESPPAAELY01T05NWW', </v>
      </c>
      <c r="FW3" t="str">
        <f t="shared" si="2"/>
        <v xml:space="preserve">'H41RESPPAAENWW', </v>
      </c>
      <c r="FX3" t="str">
        <f t="shared" si="2"/>
        <v xml:space="preserve">'H41RESPPAAEXAWNWW', </v>
      </c>
      <c r="FY3" t="str">
        <f t="shared" si="2"/>
        <v xml:space="preserve">'H41RESPPAAEXAWXCH1NWW', </v>
      </c>
      <c r="FZ3" t="str">
        <f t="shared" si="2"/>
        <v xml:space="preserve">'H41RESPPAAEXAWXCH52NWW', </v>
      </c>
      <c r="GA3" t="str">
        <f t="shared" si="2"/>
        <v xml:space="preserve">'H41RESPPAAEXCH1NWW', </v>
      </c>
      <c r="GB3" t="str">
        <f t="shared" si="2"/>
        <v xml:space="preserve">'H41RESPPAAEXCH52NWW', </v>
      </c>
      <c r="GC3" t="str">
        <f t="shared" si="2"/>
        <v xml:space="preserve">'H41RESPPAATAL2HANWW', </v>
      </c>
      <c r="GD3" t="str">
        <f t="shared" si="2"/>
        <v xml:space="preserve">'H41RESPPAATAL2HCNWW', </v>
      </c>
      <c r="GE3" t="str">
        <f t="shared" si="2"/>
        <v xml:space="preserve">'H41RESPPAATAL2HNWW', </v>
      </c>
      <c r="GF3" t="str">
        <f t="shared" si="2"/>
        <v xml:space="preserve">'H41RESPPAATAL2HXAWNWW', </v>
      </c>
      <c r="GG3" t="str">
        <f t="shared" si="2"/>
        <v xml:space="preserve">'H41RESPPAATAL2HXAWXCH1NWW', </v>
      </c>
      <c r="GH3" t="str">
        <f t="shared" si="2"/>
        <v xml:space="preserve">'H41RESPPAATAL2HXCH1NWW', </v>
      </c>
      <c r="GI3" t="str">
        <f t="shared" si="2"/>
        <v xml:space="preserve">'H41RESPPAATAL2HXCH52NWW', </v>
      </c>
      <c r="GJ3" t="str">
        <f t="shared" si="2"/>
        <v xml:space="preserve">'H41RESPPAATAL2LD15NWW', </v>
      </c>
      <c r="GK3" t="str">
        <f t="shared" si="2"/>
        <v xml:space="preserve">'H41RESPPAATAL2LD16T90NWW', </v>
      </c>
      <c r="GL3" t="str">
        <f t="shared" si="2"/>
        <v xml:space="preserve">'H41RESPPAATAL2LNWW', </v>
      </c>
      <c r="GM3" t="str">
        <f t="shared" ref="GM3:IX3" si="3">"'"&amp;GM2&amp;"', "</f>
        <v xml:space="preserve">'H41RESPPAATAL2LY01NWW', </v>
      </c>
      <c r="GN3" t="str">
        <f t="shared" si="3"/>
        <v xml:space="preserve">'H41RESPPAATAL2LY01T05NWW', </v>
      </c>
      <c r="GO3" t="str">
        <f t="shared" si="3"/>
        <v xml:space="preserve">'H41RESPPAENWW', </v>
      </c>
      <c r="GP3" t="str">
        <f t="shared" si="3"/>
        <v xml:space="preserve">'H41RESPPALDBNWW', </v>
      </c>
      <c r="GQ3" t="str">
        <f t="shared" si="3"/>
        <v xml:space="preserve">'H41RESPPALDBXAWNWW', </v>
      </c>
      <c r="GR3" t="str">
        <f t="shared" si="3"/>
        <v xml:space="preserve">'H41RESPPALDBXAWXCH1NWW', </v>
      </c>
      <c r="GS3" t="str">
        <f t="shared" si="3"/>
        <v xml:space="preserve">'H41RESPPALDBXAWXCH52NWW', </v>
      </c>
      <c r="GT3" t="str">
        <f t="shared" si="3"/>
        <v xml:space="preserve">'H41RESPPALDHNWW', </v>
      </c>
      <c r="GU3" t="str">
        <f t="shared" si="3"/>
        <v xml:space="preserve">'H41RESPPALDHXAWNWW', </v>
      </c>
      <c r="GV3" t="str">
        <f t="shared" si="3"/>
        <v xml:space="preserve">'H41RESPPALDHXAWXCH1NWW', </v>
      </c>
      <c r="GW3" t="str">
        <f t="shared" si="3"/>
        <v xml:space="preserve">'H41RESPPALDHXAWXCH52NWW', </v>
      </c>
      <c r="GX3" t="str">
        <f t="shared" si="3"/>
        <v xml:space="preserve">'H41RESPPALDJNWW', </v>
      </c>
      <c r="GY3" t="str">
        <f t="shared" si="3"/>
        <v xml:space="preserve">'H41RESPPALDJXAWNWW', </v>
      </c>
      <c r="GZ3" t="str">
        <f t="shared" si="3"/>
        <v xml:space="preserve">'H41RESPPALDJXAWXCH1NWW', </v>
      </c>
      <c r="HA3" t="str">
        <f t="shared" si="3"/>
        <v xml:space="preserve">'H41RESPPALDJXAWXCH52NWW', </v>
      </c>
      <c r="HB3" t="str">
        <f t="shared" si="3"/>
        <v xml:space="preserve">'H41RESPPALDOBNWW', </v>
      </c>
      <c r="HC3" t="str">
        <f t="shared" si="3"/>
        <v xml:space="preserve">'H41RESPPALDOC2NWW', </v>
      </c>
      <c r="HD3" t="str">
        <f t="shared" si="3"/>
        <v xml:space="preserve">'H41RESPPALDODNWW', </v>
      </c>
      <c r="HE3" t="str">
        <f t="shared" si="3"/>
        <v xml:space="preserve">'H41RESPPALDOENWW', </v>
      </c>
      <c r="HF3" t="str">
        <f t="shared" si="3"/>
        <v xml:space="preserve">'H41RESPPALDOTAL2NWW', </v>
      </c>
      <c r="HG3" t="str">
        <f t="shared" si="3"/>
        <v xml:space="preserve">'H41RESPPALGASMRNWW', </v>
      </c>
      <c r="HH3" t="str">
        <f t="shared" si="3"/>
        <v xml:space="preserve">'H41RESPPALGASMSNWW', </v>
      </c>
      <c r="HI3" t="str">
        <f t="shared" si="3"/>
        <v xml:space="preserve">'H41RESPPALGTRFNWW', </v>
      </c>
      <c r="HJ3" t="str">
        <f t="shared" si="3"/>
        <v xml:space="preserve">'H41RESPPALGTRFXAWNWW', </v>
      </c>
      <c r="HK3" t="str">
        <f t="shared" si="3"/>
        <v xml:space="preserve">'H41RESPPALGTRFXAWXCH1NWW', </v>
      </c>
      <c r="HL3" t="str">
        <f t="shared" si="3"/>
        <v xml:space="preserve">'H41RESPPALGTRFXAWXCH52NWW', </v>
      </c>
      <c r="HM3" t="str">
        <f t="shared" si="3"/>
        <v xml:space="preserve">'H41RESPPALGTRONWW', </v>
      </c>
      <c r="HN3" t="str">
        <f t="shared" si="3"/>
        <v xml:space="preserve">'H41RESPPALGTROXAWNWW', </v>
      </c>
      <c r="HO3" t="str">
        <f t="shared" si="3"/>
        <v xml:space="preserve">'H41RESPPALGTROXAWXCH1NWW', </v>
      </c>
      <c r="HP3" t="str">
        <f t="shared" si="3"/>
        <v xml:space="preserve">'H41RESPPALGTROXAWXCH52NWW', </v>
      </c>
      <c r="HQ3" t="str">
        <f t="shared" si="3"/>
        <v xml:space="preserve">'H41RESPPARNWW', </v>
      </c>
      <c r="HR3" t="str">
        <f t="shared" si="3"/>
        <v xml:space="preserve">'H41RESPPLLDENWW', </v>
      </c>
      <c r="HS3" t="str">
        <f t="shared" si="3"/>
        <v xml:space="preserve">'H41RESPPLLENWW', </v>
      </c>
      <c r="HT3" t="str">
        <f t="shared" si="3"/>
        <v xml:space="preserve">'H8B3053NCBA', </v>
      </c>
      <c r="HU3" t="str">
        <f t="shared" si="3"/>
        <v xml:space="preserve">'H8B3053NDMA', </v>
      </c>
      <c r="HV3" t="str">
        <f t="shared" si="3"/>
        <v xml:space="preserve">'H8B3053NFRA', </v>
      </c>
      <c r="HW3" t="str">
        <f t="shared" si="3"/>
        <v xml:space="preserve">'H8B3053NLGA', </v>
      </c>
      <c r="HX3" t="str">
        <f t="shared" si="3"/>
        <v xml:space="preserve">'H8B3053NSMA', </v>
      </c>
      <c r="HY3" t="str">
        <f t="shared" si="3"/>
        <v xml:space="preserve">'H8B3092NCBA', </v>
      </c>
      <c r="HZ3" t="str">
        <f t="shared" si="3"/>
        <v xml:space="preserve">'H8B3092NDMA', </v>
      </c>
      <c r="IA3" t="str">
        <f t="shared" si="3"/>
        <v xml:space="preserve">'H8B3092NFRA', </v>
      </c>
      <c r="IB3" t="str">
        <f t="shared" si="3"/>
        <v xml:space="preserve">'H8B3092NLGA', </v>
      </c>
      <c r="IC3" t="str">
        <f t="shared" si="3"/>
        <v xml:space="preserve">'H8B3092NSMA', </v>
      </c>
      <c r="ID3" t="str">
        <f t="shared" si="3"/>
        <v xml:space="preserve">'H8B3094NCBA', </v>
      </c>
      <c r="IE3" t="str">
        <f t="shared" si="3"/>
        <v xml:space="preserve">'H8B3094NDMA', </v>
      </c>
      <c r="IF3" t="str">
        <f t="shared" si="3"/>
        <v xml:space="preserve">'H8B3094NFRA', </v>
      </c>
      <c r="IG3" t="str">
        <f t="shared" si="3"/>
        <v xml:space="preserve">'H8B3094NLGA', </v>
      </c>
      <c r="IH3" t="str">
        <f t="shared" si="3"/>
        <v xml:space="preserve">'H8B3094NSMA', </v>
      </c>
      <c r="II3" t="str">
        <f t="shared" si="3"/>
        <v xml:space="preserve">'H8B3095NCBA', </v>
      </c>
      <c r="IJ3" t="str">
        <f t="shared" si="3"/>
        <v xml:space="preserve">'H8B3095NDMA', </v>
      </c>
      <c r="IK3" t="str">
        <f t="shared" si="3"/>
        <v xml:space="preserve">'H8B3095NFRA', </v>
      </c>
      <c r="IL3" t="str">
        <f t="shared" si="3"/>
        <v xml:space="preserve">'H8B3095NLGA', </v>
      </c>
      <c r="IM3" t="str">
        <f t="shared" si="3"/>
        <v xml:space="preserve">'H8B3095NSMA', </v>
      </c>
      <c r="IN3" t="str">
        <f t="shared" si="3"/>
        <v xml:space="preserve">'HBUSAPPWNSAUS', </v>
      </c>
      <c r="IO3" t="str">
        <f t="shared" si="3"/>
        <v xml:space="preserve">'HBUSAPPWNSAUSYY', </v>
      </c>
      <c r="IP3" t="str">
        <f t="shared" si="3"/>
        <v xml:space="preserve">'HMRESPPMAIXNWW', </v>
      </c>
      <c r="IQ3" t="str">
        <f t="shared" si="3"/>
        <v xml:space="preserve">'HMRESPPMAXNWW', </v>
      </c>
      <c r="IR3" t="str">
        <f t="shared" si="3"/>
        <v xml:space="preserve">'HMRESPPMLLCXNWW', </v>
      </c>
      <c r="IS3" t="str">
        <f t="shared" si="3"/>
        <v xml:space="preserve">'HMRESPPMLLDOXNWW', </v>
      </c>
      <c r="IT3" t="str">
        <f t="shared" si="3"/>
        <v xml:space="preserve">'HMRESPPMLLDXNWW', </v>
      </c>
      <c r="IU3" t="str">
        <f t="shared" si="3"/>
        <v xml:space="preserve">'HMRESPPMLLXNWW', </v>
      </c>
      <c r="IV3" t="str">
        <f t="shared" si="3"/>
        <v xml:space="preserve">'IC4WSA', </v>
      </c>
      <c r="IW3" t="str">
        <f t="shared" si="3"/>
        <v xml:space="preserve">'ICSA', </v>
      </c>
      <c r="IX3" t="str">
        <f t="shared" si="3"/>
        <v xml:space="preserve">'IURSA', </v>
      </c>
      <c r="IY3" t="str">
        <f t="shared" ref="IY3:LJ3" si="4">"'"&amp;IY2&amp;"', "</f>
        <v xml:space="preserve">'LCBACBW027SBOG', </v>
      </c>
      <c r="IZ3" t="str">
        <f t="shared" si="4"/>
        <v xml:space="preserve">'LCBDCBW027SBOG', </v>
      </c>
      <c r="JA3" t="str">
        <f t="shared" si="4"/>
        <v xml:space="preserve">'LCBFRIW027SBOG', </v>
      </c>
      <c r="JB3" t="str">
        <f t="shared" si="4"/>
        <v xml:space="preserve">'LCBLCBW027SBOG', </v>
      </c>
      <c r="JC3" t="str">
        <f t="shared" si="4"/>
        <v xml:space="preserve">'LCBSCBW027SBOG', </v>
      </c>
      <c r="JD3" t="str">
        <f t="shared" si="4"/>
        <v xml:space="preserve">'LDDFRB', </v>
      </c>
      <c r="JE3" t="str">
        <f t="shared" si="4"/>
        <v xml:space="preserve">'LDDNMBSDNMB', </v>
      </c>
      <c r="JF3" t="str">
        <f t="shared" si="4"/>
        <v xml:space="preserve">'LDFBFOA', </v>
      </c>
      <c r="JG3" t="str">
        <f t="shared" si="4"/>
        <v xml:space="preserve">'LDGUST', </v>
      </c>
      <c r="JH3" t="str">
        <f t="shared" si="4"/>
        <v xml:space="preserve">'LDMB', </v>
      </c>
      <c r="JI3" t="str">
        <f t="shared" si="4"/>
        <v xml:space="preserve">'LDOD', </v>
      </c>
      <c r="JJ3" t="str">
        <f t="shared" si="4"/>
        <v xml:space="preserve">'LDODHDI', </v>
      </c>
      <c r="JK3" t="str">
        <f t="shared" si="4"/>
        <v xml:space="preserve">'LDSDMB', </v>
      </c>
      <c r="JL3" t="str">
        <f t="shared" si="4"/>
        <v xml:space="preserve">'LDTDHDI', </v>
      </c>
      <c r="JM3" t="str">
        <f t="shared" si="4"/>
        <v xml:space="preserve">'LDTOTD', </v>
      </c>
      <c r="JN3" t="str">
        <f t="shared" si="4"/>
        <v xml:space="preserve">'LDUSTSA', </v>
      </c>
      <c r="JO3" t="str">
        <f t="shared" si="4"/>
        <v xml:space="preserve">'LLBDCBW027SBOG', </v>
      </c>
      <c r="JP3" t="str">
        <f t="shared" si="4"/>
        <v xml:space="preserve">'LLBFRIW027SBOG', </v>
      </c>
      <c r="JQ3" t="str">
        <f t="shared" si="4"/>
        <v xml:space="preserve">'LLBLCBW027SBOG', </v>
      </c>
      <c r="JR3" t="str">
        <f t="shared" si="4"/>
        <v xml:space="preserve">'LLBSCBW027SBOG', </v>
      </c>
      <c r="JS3" t="str">
        <f t="shared" si="4"/>
        <v xml:space="preserve">'LNCFRBNC', </v>
      </c>
      <c r="JT3" t="str">
        <f t="shared" si="4"/>
        <v xml:space="preserve">'LNCFRNC', </v>
      </c>
      <c r="JU3" t="str">
        <f t="shared" si="4"/>
        <v xml:space="preserve">'LNFACBW027SBOG', </v>
      </c>
      <c r="JV3" t="str">
        <f t="shared" si="4"/>
        <v xml:space="preserve">'LNFDCBW027SBOG', </v>
      </c>
      <c r="JW3" t="str">
        <f t="shared" si="4"/>
        <v xml:space="preserve">'LNFFRIW027SBOG', </v>
      </c>
      <c r="JX3" t="str">
        <f t="shared" si="4"/>
        <v xml:space="preserve">'LNFLCBW027SBOG', </v>
      </c>
      <c r="JY3" t="str">
        <f t="shared" si="4"/>
        <v xml:space="preserve">'LNFSCBW027SBOG', </v>
      </c>
      <c r="JZ3" t="str">
        <f t="shared" si="4"/>
        <v xml:space="preserve">'LOLAOL', </v>
      </c>
      <c r="KA3" t="str">
        <f t="shared" si="4"/>
        <v xml:space="preserve">'LOLDOFRB', </v>
      </c>
      <c r="KB3" t="str">
        <f t="shared" si="4"/>
        <v xml:space="preserve">'LOLGFT', </v>
      </c>
      <c r="KC3" t="str">
        <f t="shared" si="4"/>
        <v xml:space="preserve">'LOLRPA', </v>
      </c>
      <c r="KD3" t="str">
        <f t="shared" si="4"/>
        <v xml:space="preserve">'LTDACBW027SBOG', </v>
      </c>
      <c r="KE3" t="str">
        <f t="shared" si="4"/>
        <v xml:space="preserve">'LTDDCBW027SBOG', </v>
      </c>
      <c r="KF3" t="str">
        <f t="shared" si="4"/>
        <v xml:space="preserve">'LTDFRIW027SBOG', </v>
      </c>
      <c r="KG3" t="str">
        <f t="shared" si="4"/>
        <v xml:space="preserve">'LTDLCBW027SBOG', </v>
      </c>
      <c r="KH3" t="str">
        <f t="shared" si="4"/>
        <v xml:space="preserve">'LTDSCBW027SBOG', </v>
      </c>
      <c r="KI3" t="str">
        <f t="shared" si="4"/>
        <v xml:space="preserve">'LTGS', </v>
      </c>
      <c r="KJ3" t="str">
        <f t="shared" si="4"/>
        <v xml:space="preserve">'LTOTL', </v>
      </c>
      <c r="KK3" t="str">
        <f t="shared" si="4"/>
        <v xml:space="preserve">'MBBOPMKAR', </v>
      </c>
      <c r="KL3" t="str">
        <f t="shared" si="4"/>
        <v xml:space="preserve">'MBS10Y', </v>
      </c>
      <c r="KM3" t="str">
        <f t="shared" si="4"/>
        <v xml:space="preserve">'MBS15', </v>
      </c>
      <c r="KN3" t="str">
        <f t="shared" si="4"/>
        <v xml:space="preserve">'MBS1690', </v>
      </c>
      <c r="KO3" t="str">
        <f t="shared" si="4"/>
        <v xml:space="preserve">'MBS1T5', </v>
      </c>
      <c r="KP3" t="str">
        <f t="shared" si="4"/>
        <v xml:space="preserve">'MBS5T10', </v>
      </c>
      <c r="KQ3" t="str">
        <f t="shared" si="4"/>
        <v xml:space="preserve">'MBS911Y', </v>
      </c>
      <c r="KR3" t="str">
        <f t="shared" si="4"/>
        <v xml:space="preserve">'MCONLIAPFC', </v>
      </c>
      <c r="KS3" t="str">
        <f t="shared" si="4"/>
        <v xml:space="preserve">'MCONLIBPFC', </v>
      </c>
      <c r="KT3" t="str">
        <f t="shared" si="4"/>
        <v xml:space="preserve">'MDLNWM', </v>
      </c>
      <c r="KU3" t="str">
        <f t="shared" si="4"/>
        <v xml:space="preserve">'MINLOCMILA', </v>
      </c>
      <c r="KV3" t="str">
        <f t="shared" si="4"/>
        <v xml:space="preserve">'MORTGAGE15SW', </v>
      </c>
      <c r="KW3" t="str">
        <f t="shared" si="4"/>
        <v xml:space="preserve">'MORTGAGE30US', </v>
      </c>
      <c r="KX3" t="str">
        <f t="shared" si="4"/>
        <v xml:space="preserve">'MORTGAGE5US', </v>
      </c>
      <c r="KY3" t="str">
        <f t="shared" si="4"/>
        <v xml:space="preserve">'MORTMRGN5US', </v>
      </c>
      <c r="KZ3" t="str">
        <f t="shared" si="4"/>
        <v xml:space="preserve">'MORTPTS15US', </v>
      </c>
      <c r="LA3" t="str">
        <f t="shared" si="4"/>
        <v xml:space="preserve">'MORTPTS30US', </v>
      </c>
      <c r="LB3" t="str">
        <f t="shared" si="4"/>
        <v xml:space="preserve">'MORTPTS5US', </v>
      </c>
      <c r="LC3" t="str">
        <f t="shared" si="4"/>
        <v xml:space="preserve">'MRAATAAR', </v>
      </c>
      <c r="LD3" t="str">
        <f t="shared" si="4"/>
        <v xml:space="preserve">'MRAGGCTGGCLIB', </v>
      </c>
      <c r="LE3" t="str">
        <f t="shared" si="4"/>
        <v xml:space="preserve">'NDFACBW027SBOG', </v>
      </c>
      <c r="LF3" t="str">
        <f t="shared" si="4"/>
        <v xml:space="preserve">'NDFDCBW027SBOG', </v>
      </c>
      <c r="LG3" t="str">
        <f t="shared" si="4"/>
        <v xml:space="preserve">'NDFFRIW027SBOG', </v>
      </c>
      <c r="LH3" t="str">
        <f t="shared" si="4"/>
        <v xml:space="preserve">'NDFLCBW027SBOG', </v>
      </c>
      <c r="LI3" t="str">
        <f t="shared" si="4"/>
        <v xml:space="preserve">'NDFSCBW027SBOG', </v>
      </c>
      <c r="LJ3" t="str">
        <f t="shared" si="4"/>
        <v xml:space="preserve">'NFCI', </v>
      </c>
      <c r="LK3" t="str">
        <f t="shared" ref="LK3:NV3" si="5">"'"&amp;LK2&amp;"', "</f>
        <v xml:space="preserve">'NFCICREDIT', </v>
      </c>
      <c r="LL3" t="str">
        <f t="shared" si="5"/>
        <v xml:space="preserve">'NFCILEVERAGE', </v>
      </c>
      <c r="LM3" t="str">
        <f t="shared" si="5"/>
        <v xml:space="preserve">'NFCINONFINLEVERAGE', </v>
      </c>
      <c r="LN3" t="str">
        <f t="shared" si="5"/>
        <v xml:space="preserve">'NFCIRISK', </v>
      </c>
      <c r="LO3" t="str">
        <f t="shared" si="5"/>
        <v xml:space="preserve">'NFINCP', </v>
      </c>
      <c r="LP3" t="str">
        <f t="shared" si="5"/>
        <v xml:space="preserve">'NUGACBW027SBOG', </v>
      </c>
      <c r="LQ3" t="str">
        <f t="shared" si="5"/>
        <v xml:space="preserve">'NUGDCBW027SBOG', </v>
      </c>
      <c r="LR3" t="str">
        <f t="shared" si="5"/>
        <v xml:space="preserve">'NUGFRIW027SBOG', </v>
      </c>
      <c r="LS3" t="str">
        <f t="shared" si="5"/>
        <v xml:space="preserve">'NUGLCBW027SBOG', </v>
      </c>
      <c r="LT3" t="str">
        <f t="shared" si="5"/>
        <v xml:space="preserve">'NUGSCBW027SBOG', </v>
      </c>
      <c r="LU3" t="str">
        <f t="shared" si="5"/>
        <v xml:space="preserve">'OCLACBW027SBOG', </v>
      </c>
      <c r="LV3" t="str">
        <f t="shared" si="5"/>
        <v xml:space="preserve">'OCLDCBW027SBOG', </v>
      </c>
      <c r="LW3" t="str">
        <f t="shared" si="5"/>
        <v xml:space="preserve">'OCLFRIW027SBOG', </v>
      </c>
      <c r="LX3" t="str">
        <f t="shared" si="5"/>
        <v xml:space="preserve">'OCLLCBW027SBOG', </v>
      </c>
      <c r="LY3" t="str">
        <f t="shared" si="5"/>
        <v xml:space="preserve">'OCLSCBW027SBOG', </v>
      </c>
      <c r="LZ3" t="str">
        <f t="shared" si="5"/>
        <v xml:space="preserve">'ODSACBW027SBOG', </v>
      </c>
      <c r="MA3" t="str">
        <f t="shared" si="5"/>
        <v xml:space="preserve">'ODSDCBW027SBOG', </v>
      </c>
      <c r="MB3" t="str">
        <f t="shared" si="5"/>
        <v xml:space="preserve">'ODSFRIW027SBOG', </v>
      </c>
      <c r="MC3" t="str">
        <f t="shared" si="5"/>
        <v xml:space="preserve">'ODSLCBW027SBOG', </v>
      </c>
      <c r="MD3" t="str">
        <f t="shared" si="5"/>
        <v xml:space="preserve">'ODSSCBW027SBOG', </v>
      </c>
      <c r="ME3" t="str">
        <f t="shared" si="5"/>
        <v xml:space="preserve">'OLNACBW027SBOG', </v>
      </c>
      <c r="MF3" t="str">
        <f t="shared" si="5"/>
        <v xml:space="preserve">'OLNDCBW027SBOG', </v>
      </c>
      <c r="MG3" t="str">
        <f t="shared" si="5"/>
        <v xml:space="preserve">'OLNFRIW027SBOG', </v>
      </c>
      <c r="MH3" t="str">
        <f t="shared" si="5"/>
        <v xml:space="preserve">'OLNLCBW027SBOG', </v>
      </c>
      <c r="MI3" t="str">
        <f t="shared" si="5"/>
        <v xml:space="preserve">'OLNSCBW027SBOG', </v>
      </c>
      <c r="MJ3" t="str">
        <f t="shared" si="5"/>
        <v xml:space="preserve">'OMBACBW027SBOG', </v>
      </c>
      <c r="MK3" t="str">
        <f t="shared" si="5"/>
        <v xml:space="preserve">'OMBDCBW027SBOG', </v>
      </c>
      <c r="ML3" t="str">
        <f t="shared" si="5"/>
        <v xml:space="preserve">'OMBFRIW027SBOG', </v>
      </c>
      <c r="MM3" t="str">
        <f t="shared" si="5"/>
        <v xml:space="preserve">'OMBLCBW027SBOG', </v>
      </c>
      <c r="MN3" t="str">
        <f t="shared" si="5"/>
        <v xml:space="preserve">'OMBSCBW027SBOG', </v>
      </c>
      <c r="MO3" t="str">
        <f t="shared" si="5"/>
        <v xml:space="preserve">'ONMACBW027SBOG', </v>
      </c>
      <c r="MP3" t="str">
        <f t="shared" si="5"/>
        <v xml:space="preserve">'ONMDCBW027SBOG', </v>
      </c>
      <c r="MQ3" t="str">
        <f t="shared" si="5"/>
        <v xml:space="preserve">'ONMFRIW027SBOG', </v>
      </c>
      <c r="MR3" t="str">
        <f t="shared" si="5"/>
        <v xml:space="preserve">'ONMLCBW027SBOG', </v>
      </c>
      <c r="MS3" t="str">
        <f t="shared" si="5"/>
        <v xml:space="preserve">'ONMSCBW027SBOG', </v>
      </c>
      <c r="MT3" t="str">
        <f t="shared" si="5"/>
        <v xml:space="preserve">'OSEACBW027SBOG', </v>
      </c>
      <c r="MU3" t="str">
        <f t="shared" si="5"/>
        <v xml:space="preserve">'OSEDCBW027SBOG', </v>
      </c>
      <c r="MV3" t="str">
        <f t="shared" si="5"/>
        <v xml:space="preserve">'OSEFRIW027SBOG', </v>
      </c>
      <c r="MW3" t="str">
        <f t="shared" si="5"/>
        <v xml:space="preserve">'OSELCBW027SBOG', </v>
      </c>
      <c r="MX3" t="str">
        <f t="shared" si="5"/>
        <v xml:space="preserve">'OSESCBW027SBOG', </v>
      </c>
      <c r="MY3" t="str">
        <f t="shared" si="5"/>
        <v xml:space="preserve">'OTHCOMPN', </v>
      </c>
      <c r="MZ3" t="str">
        <f t="shared" si="5"/>
        <v xml:space="preserve">'OTHL15', </v>
      </c>
      <c r="NA3" t="str">
        <f t="shared" si="5"/>
        <v xml:space="preserve">'OTHL1690', </v>
      </c>
      <c r="NB3" t="str">
        <f t="shared" si="5"/>
        <v xml:space="preserve">'OTHL1T5', </v>
      </c>
      <c r="NC3" t="str">
        <f t="shared" si="5"/>
        <v xml:space="preserve">'OTHL5T10', </v>
      </c>
      <c r="ND3" t="str">
        <f t="shared" si="5"/>
        <v xml:space="preserve">'OTHL91T1Y', </v>
      </c>
      <c r="NE3" t="str">
        <f t="shared" si="5"/>
        <v xml:space="preserve">'RAAAAPABO', </v>
      </c>
      <c r="NF3" t="str">
        <f t="shared" si="5"/>
        <v xml:space="preserve">'RAAHURA', </v>
      </c>
      <c r="NG3" t="str">
        <f t="shared" si="5"/>
        <v xml:space="preserve">'RAATA', </v>
      </c>
      <c r="NH3" t="str">
        <f t="shared" si="5"/>
        <v xml:space="preserve">'RABBOM', </v>
      </c>
      <c r="NI3" t="str">
        <f t="shared" si="5"/>
        <v xml:space="preserve">'RABDL10D', </v>
      </c>
      <c r="NJ3" t="str">
        <f t="shared" si="5"/>
        <v xml:space="preserve">'RABDL30D', </v>
      </c>
      <c r="NK3" t="str">
        <f t="shared" si="5"/>
        <v xml:space="preserve">'RABDL60D', </v>
      </c>
      <c r="NL3" t="str">
        <f t="shared" si="5"/>
        <v xml:space="preserve">'RABDL90D', </v>
      </c>
      <c r="NM3" t="str">
        <f t="shared" si="5"/>
        <v xml:space="preserve">'RABDLNS', </v>
      </c>
      <c r="NN3" t="str">
        <f t="shared" si="5"/>
        <v xml:space="preserve">'RABDLO90D', </v>
      </c>
      <c r="NO3" t="str">
        <f t="shared" si="5"/>
        <v xml:space="preserve">'RABDOB', </v>
      </c>
      <c r="NP3" t="str">
        <f t="shared" si="5"/>
        <v xml:space="preserve">'RABDSGWOL', </v>
      </c>
      <c r="NQ3" t="str">
        <f t="shared" si="5"/>
        <v xml:space="preserve">'RABDTBD', </v>
      </c>
      <c r="NR3" t="str">
        <f t="shared" si="5"/>
        <v xml:space="preserve">'RABP', </v>
      </c>
      <c r="NS3" t="str">
        <f t="shared" si="5"/>
        <v xml:space="preserve">'RACBLS', </v>
      </c>
      <c r="NT3" t="str">
        <f t="shared" si="5"/>
        <v xml:space="preserve">'RADDB', </v>
      </c>
      <c r="NU3" t="str">
        <f t="shared" si="5"/>
        <v xml:space="preserve">'RADFFB', </v>
      </c>
      <c r="NV3" t="str">
        <f t="shared" si="5"/>
        <v xml:space="preserve">'RADFOFRB', </v>
      </c>
      <c r="NW3" t="str">
        <f t="shared" ref="NW3:QH3" si="6">"'"&amp;NW2&amp;"', "</f>
        <v xml:space="preserve">'RADRCA', </v>
      </c>
      <c r="NX3" t="str">
        <f t="shared" si="6"/>
        <v xml:space="preserve">'RAFAOBO', </v>
      </c>
      <c r="NY3" t="str">
        <f t="shared" si="6"/>
        <v xml:space="preserve">'RAFAOHURA', </v>
      </c>
      <c r="NZ3" t="str">
        <f t="shared" si="6"/>
        <v xml:space="preserve">'RAFAONS', </v>
      </c>
      <c r="OA3" t="str">
        <f t="shared" si="6"/>
        <v xml:space="preserve">'RAFAOTFAO', </v>
      </c>
      <c r="OB3" t="str">
        <f t="shared" si="6"/>
        <v xml:space="preserve">'RAFCDA', </v>
      </c>
      <c r="OC3" t="str">
        <f t="shared" si="6"/>
        <v xml:space="preserve">'RAFDICS', </v>
      </c>
      <c r="OD3" t="str">
        <f t="shared" si="6"/>
        <v xml:space="preserve">'RAFLG', </v>
      </c>
      <c r="OE3" t="str">
        <f t="shared" si="6"/>
        <v xml:space="preserve">'RAFRNNA', </v>
      </c>
      <c r="OF3" t="str">
        <f t="shared" si="6"/>
        <v xml:space="preserve">'RAGGCGCA', </v>
      </c>
      <c r="OG3" t="str">
        <f t="shared" si="6"/>
        <v xml:space="preserve">'RAGGCGCC', </v>
      </c>
      <c r="OH3" t="str">
        <f t="shared" si="6"/>
        <v xml:space="preserve">'RAGGCGFA', </v>
      </c>
      <c r="OI3" t="str">
        <f t="shared" si="6"/>
        <v xml:space="preserve">'RAGGCGFRA', </v>
      </c>
      <c r="OJ3" t="str">
        <f t="shared" si="6"/>
        <v xml:space="preserve">'RAGGCGRF', </v>
      </c>
      <c r="OK3" t="str">
        <f t="shared" si="6"/>
        <v xml:space="preserve">'RAGGCGSF', </v>
      </c>
      <c r="OL3" t="str">
        <f t="shared" si="6"/>
        <v xml:space="preserve">'RAGGCHEFRN', </v>
      </c>
      <c r="OM3" t="str">
        <f t="shared" si="6"/>
        <v xml:space="preserve">'RAGGCTGFR', </v>
      </c>
      <c r="ON3" t="str">
        <f t="shared" si="6"/>
        <v xml:space="preserve">'RAGGCTGGC', </v>
      </c>
      <c r="OO3" t="str">
        <f t="shared" si="6"/>
        <v xml:space="preserve">'RAGSHURA', </v>
      </c>
      <c r="OP3" t="str">
        <f t="shared" si="6"/>
        <v xml:space="preserve">'RAGSOCID', </v>
      </c>
      <c r="OQ3" t="str">
        <f t="shared" si="6"/>
        <v xml:space="preserve">'RAGSONBI', </v>
      </c>
      <c r="OR3" t="str">
        <f t="shared" si="6"/>
        <v xml:space="preserve">'RAGSONBN', </v>
      </c>
      <c r="OS3" t="str">
        <f t="shared" si="6"/>
        <v xml:space="preserve">'RAGSOSTC', </v>
      </c>
      <c r="OT3" t="str">
        <f t="shared" si="6"/>
        <v xml:space="preserve">'RAGSOTBO', </v>
      </c>
      <c r="OU3" t="str">
        <f t="shared" si="6"/>
        <v xml:space="preserve">'RAGSOUSB', </v>
      </c>
      <c r="OV3" t="str">
        <f t="shared" si="6"/>
        <v xml:space="preserve">'RAGSOUSCID1PA', </v>
      </c>
      <c r="OW3" t="str">
        <f t="shared" si="6"/>
        <v xml:space="preserve">'RAGSOUSCIDO', </v>
      </c>
      <c r="OX3" t="str">
        <f t="shared" si="6"/>
        <v xml:space="preserve">'RAGSOUSTB', </v>
      </c>
      <c r="OY3" t="str">
        <f t="shared" si="6"/>
        <v xml:space="preserve">'RAGSOUSTN', </v>
      </c>
      <c r="OZ3" t="str">
        <f t="shared" si="6"/>
        <v xml:space="preserve">'RAGSOUSTSIC', </v>
      </c>
      <c r="PA3" t="str">
        <f t="shared" si="6"/>
        <v xml:space="preserve">'RAGSOUSVN', </v>
      </c>
      <c r="PB3" t="str">
        <f t="shared" si="6"/>
        <v xml:space="preserve">'RAGSTUSTS', </v>
      </c>
      <c r="PC3" t="str">
        <f t="shared" si="6"/>
        <v xml:space="preserve">'RAGTCFFB', </v>
      </c>
      <c r="PD3" t="str">
        <f t="shared" si="6"/>
        <v xml:space="preserve">'RAIAIL', </v>
      </c>
      <c r="PE3" t="str">
        <f t="shared" si="6"/>
        <v xml:space="preserve">'RAIMWOEA', </v>
      </c>
      <c r="PF3" t="str">
        <f t="shared" si="6"/>
        <v xml:space="preserve">'RAIPGRNPCPFF', </v>
      </c>
      <c r="PG3" t="str">
        <f t="shared" si="6"/>
        <v xml:space="preserve">'RAIPGRNPML1', </v>
      </c>
      <c r="PH3" t="str">
        <f t="shared" si="6"/>
        <v xml:space="preserve">'RAIPGRNPML2', </v>
      </c>
      <c r="PI3" t="str">
        <f t="shared" si="6"/>
        <v xml:space="preserve">'RAIPGRNPML3', </v>
      </c>
      <c r="PJ3" t="str">
        <f t="shared" si="6"/>
        <v xml:space="preserve">'RAIPGRNPTALF', </v>
      </c>
      <c r="PK3" t="str">
        <f t="shared" si="6"/>
        <v xml:space="preserve">'RAIPGRPH', </v>
      </c>
      <c r="PL3" t="str">
        <f t="shared" si="6"/>
        <v xml:space="preserve">'RALACBW027SBOG', </v>
      </c>
      <c r="PM3" t="str">
        <f t="shared" si="6"/>
        <v xml:space="preserve">'RALDCBW027SBOG', </v>
      </c>
      <c r="PN3" t="str">
        <f t="shared" si="6"/>
        <v xml:space="preserve">'RALFRIW027SBOG', </v>
      </c>
      <c r="PO3" t="str">
        <f t="shared" si="6"/>
        <v xml:space="preserve">'RALGCB', </v>
      </c>
      <c r="PP3" t="str">
        <f t="shared" si="6"/>
        <v xml:space="preserve">'RALLCBW027SBOG', </v>
      </c>
      <c r="PQ3" t="str">
        <f t="shared" si="6"/>
        <v xml:space="preserve">'RALSCBW027SBOG', </v>
      </c>
      <c r="PR3" t="str">
        <f t="shared" si="6"/>
        <v xml:space="preserve">'RALTSCCRO', </v>
      </c>
      <c r="PS3" t="str">
        <f t="shared" si="6"/>
        <v xml:space="preserve">'RAMBS', </v>
      </c>
      <c r="PT3" t="str">
        <f t="shared" si="6"/>
        <v xml:space="preserve">'RANRC', </v>
      </c>
      <c r="PU3" t="str">
        <f t="shared" si="6"/>
        <v xml:space="preserve">'RAOE', </v>
      </c>
      <c r="PV3" t="str">
        <f t="shared" si="6"/>
        <v xml:space="preserve">'RAOR', </v>
      </c>
      <c r="PW3" t="str">
        <f t="shared" si="6"/>
        <v xml:space="preserve">'RAOS', </v>
      </c>
      <c r="PX3" t="str">
        <f t="shared" si="6"/>
        <v xml:space="preserve">'RARFFRBN', </v>
      </c>
      <c r="PY3" t="str">
        <f t="shared" si="6"/>
        <v xml:space="preserve">'RATAC', </v>
      </c>
      <c r="PZ3" t="str">
        <f t="shared" si="6"/>
        <v xml:space="preserve">'RATBOH', </v>
      </c>
      <c r="QA3" t="str">
        <f t="shared" si="6"/>
        <v xml:space="preserve">'RATDGD', </v>
      </c>
      <c r="QB3" t="str">
        <f t="shared" si="6"/>
        <v xml:space="preserve">'RATEATIESTBS', </v>
      </c>
      <c r="QC3" t="str">
        <f t="shared" si="6"/>
        <v xml:space="preserve">'RATPRA', </v>
      </c>
      <c r="QD3" t="str">
        <f t="shared" si="6"/>
        <v xml:space="preserve">'RATR', </v>
      </c>
      <c r="QE3" t="str">
        <f t="shared" si="6"/>
        <v xml:space="preserve">'RATSHO', </v>
      </c>
      <c r="QF3" t="str">
        <f t="shared" si="6"/>
        <v xml:space="preserve">'RAUDSHO', </v>
      </c>
      <c r="QG3" t="str">
        <f t="shared" si="6"/>
        <v xml:space="preserve">'RAUICIP', </v>
      </c>
      <c r="QH3" t="str">
        <f t="shared" si="6"/>
        <v xml:space="preserve">'RAUPSHO', </v>
      </c>
      <c r="QI3" t="str">
        <f t="shared" ref="QI3:ST3" si="7">"'"&amp;QI2&amp;"', "</f>
        <v xml:space="preserve">'RELACBW027SBOG', </v>
      </c>
      <c r="QJ3" t="str">
        <f t="shared" si="7"/>
        <v xml:space="preserve">'RELDCBW027SBOG', </v>
      </c>
      <c r="QK3" t="str">
        <f t="shared" si="7"/>
        <v xml:space="preserve">'RELFRIW027SBOG', </v>
      </c>
      <c r="QL3" t="str">
        <f t="shared" si="7"/>
        <v xml:space="preserve">'RELLCBW027SBOG', </v>
      </c>
      <c r="QM3" t="str">
        <f t="shared" si="7"/>
        <v xml:space="preserve">'RELSCBW027SBOG', </v>
      </c>
      <c r="QN3" t="str">
        <f t="shared" si="7"/>
        <v xml:space="preserve">'REP15', </v>
      </c>
      <c r="QO3" t="str">
        <f t="shared" si="7"/>
        <v xml:space="preserve">'REP1690', </v>
      </c>
      <c r="QP3" t="str">
        <f t="shared" si="7"/>
        <v xml:space="preserve">'RESH4AOXAWXCH1NWW', </v>
      </c>
      <c r="QQ3" t="str">
        <f t="shared" si="7"/>
        <v xml:space="preserve">'RESH4AOXAWXCH52NWW', </v>
      </c>
      <c r="QR3" t="str">
        <f t="shared" si="7"/>
        <v xml:space="preserve">'RESH4AXAWXCH1NWW', </v>
      </c>
      <c r="QS3" t="str">
        <f t="shared" si="7"/>
        <v xml:space="preserve">'RESH4AXAWXCH52NWW', </v>
      </c>
      <c r="QT3" t="str">
        <f t="shared" si="7"/>
        <v xml:space="preserve">'RESH4DOFXAWXCH1NWW', </v>
      </c>
      <c r="QU3" t="str">
        <f t="shared" si="7"/>
        <v xml:space="preserve">'RESH4DOFXAWXCH52NWW', </v>
      </c>
      <c r="QV3" t="str">
        <f t="shared" si="7"/>
        <v xml:space="preserve">'RESH4DOTXAWXCH1NWW', </v>
      </c>
      <c r="QW3" t="str">
        <f t="shared" si="7"/>
        <v xml:space="preserve">'RESH4DOTXAWXCH52NWW', </v>
      </c>
      <c r="QX3" t="str">
        <f t="shared" si="7"/>
        <v xml:space="preserve">'RESH4DOXAWXCH1NWW', </v>
      </c>
      <c r="QY3" t="str">
        <f t="shared" si="7"/>
        <v xml:space="preserve">'RESH4DOXAWXCH52NWW', </v>
      </c>
      <c r="QZ3" t="str">
        <f t="shared" si="7"/>
        <v xml:space="preserve">'RESH4DXAWXCH1NWW', </v>
      </c>
      <c r="RA3" t="str">
        <f t="shared" si="7"/>
        <v xml:space="preserve">'RESH4DXAWXCH52NWW', </v>
      </c>
      <c r="RB3" t="str">
        <f t="shared" si="7"/>
        <v xml:space="preserve">'RESH4FAXAWXCH1NWW', </v>
      </c>
      <c r="RC3" t="str">
        <f t="shared" si="7"/>
        <v xml:space="preserve">'RESH4FAXAWXCH52NWW', </v>
      </c>
      <c r="RD3" t="str">
        <f t="shared" si="7"/>
        <v xml:space="preserve">'RESH4FGXAWXCH1NWW', </v>
      </c>
      <c r="RE3" t="str">
        <f t="shared" si="7"/>
        <v xml:space="preserve">'RESH4FGXAWXCH52NWW', </v>
      </c>
      <c r="RF3" t="str">
        <f t="shared" si="7"/>
        <v xml:space="preserve">'RESH4FOXAWXCH1NWW', </v>
      </c>
      <c r="RG3" t="str">
        <f t="shared" si="7"/>
        <v xml:space="preserve">'RESH4FOXAWXCH52NWW', </v>
      </c>
      <c r="RH3" t="str">
        <f t="shared" si="7"/>
        <v xml:space="preserve">'RESH4FXAWXCH1NWW', </v>
      </c>
      <c r="RI3" t="str">
        <f t="shared" si="7"/>
        <v xml:space="preserve">'RESH4FXAWXCH52NWW', </v>
      </c>
      <c r="RJ3" t="str">
        <f t="shared" si="7"/>
        <v xml:space="preserve">'RESH4MFNWW', </v>
      </c>
      <c r="RK3" t="str">
        <f t="shared" si="7"/>
        <v xml:space="preserve">'RESH4RXAWXCH1NWW', </v>
      </c>
      <c r="RL3" t="str">
        <f t="shared" si="7"/>
        <v xml:space="preserve">'RESH4RXAWXCH52NWW', </v>
      </c>
      <c r="RM3" t="str">
        <f t="shared" si="7"/>
        <v xml:space="preserve">'RESH4SCFXAWXCH1NWW', </v>
      </c>
      <c r="RN3" t="str">
        <f t="shared" si="7"/>
        <v xml:space="preserve">'RESH4SCFXAWXCH52NWW', </v>
      </c>
      <c r="RO3" t="str">
        <f t="shared" si="7"/>
        <v xml:space="preserve">'RESH4SCSXAWXCH1NWW', </v>
      </c>
      <c r="RP3" t="str">
        <f t="shared" si="7"/>
        <v xml:space="preserve">'RESH4SCSXAWXCH52NWW', </v>
      </c>
      <c r="RQ3" t="str">
        <f t="shared" si="7"/>
        <v xml:space="preserve">'RESH4SCSXCH1NWW', </v>
      </c>
      <c r="RR3" t="str">
        <f t="shared" si="7"/>
        <v xml:space="preserve">'RESH4SCSXCH52NWW', </v>
      </c>
      <c r="RS3" t="str">
        <f t="shared" si="7"/>
        <v xml:space="preserve">'RESH4SCXAWXCH1NWW', </v>
      </c>
      <c r="RT3" t="str">
        <f t="shared" si="7"/>
        <v xml:space="preserve">'RESH4SCXAWXCH52NWW', </v>
      </c>
      <c r="RU3" t="str">
        <f t="shared" si="7"/>
        <v xml:space="preserve">'RESH4SOXAWXCH1NWW', </v>
      </c>
      <c r="RV3" t="str">
        <f t="shared" si="7"/>
        <v xml:space="preserve">'RESH4SOXAWXCH52NWW', </v>
      </c>
      <c r="RW3" t="str">
        <f t="shared" si="7"/>
        <v xml:space="preserve">'RESH4SXAWXCH1NWW', </v>
      </c>
      <c r="RX3" t="str">
        <f t="shared" si="7"/>
        <v xml:space="preserve">'RESH4SXAWXCH52NWW', </v>
      </c>
      <c r="RY3" t="str">
        <f t="shared" si="7"/>
        <v xml:space="preserve">'RESPPAAML1LINWW', </v>
      </c>
      <c r="RZ3" t="str">
        <f t="shared" si="7"/>
        <v xml:space="preserve">'RESPPAAML1LPNWW', </v>
      </c>
      <c r="SA3" t="str">
        <f t="shared" si="7"/>
        <v xml:space="preserve">'RESPPAAML2LINWW', </v>
      </c>
      <c r="SB3" t="str">
        <f t="shared" si="7"/>
        <v xml:space="preserve">'RESPPAAML2LPNWW', </v>
      </c>
      <c r="SC3" t="str">
        <f t="shared" si="7"/>
        <v xml:space="preserve">'RESPPAAML3LINWW', </v>
      </c>
      <c r="SD3" t="str">
        <f t="shared" si="7"/>
        <v xml:space="preserve">'RESPPAAML3LPNWW', </v>
      </c>
      <c r="SE3" t="str">
        <f t="shared" si="7"/>
        <v xml:space="preserve">'RESPPAATAL2HXAWXCH52NWW', </v>
      </c>
      <c r="SF3" t="str">
        <f t="shared" si="7"/>
        <v xml:space="preserve">'RESPPACXCH1NWW', </v>
      </c>
      <c r="SG3" t="str">
        <f t="shared" si="7"/>
        <v xml:space="preserve">'RESPPACXCH52NWW', </v>
      </c>
      <c r="SH3" t="str">
        <f t="shared" si="7"/>
        <v xml:space="preserve">'RESPPAGXCH1NWW', </v>
      </c>
      <c r="SI3" t="str">
        <f t="shared" si="7"/>
        <v xml:space="preserve">'RESPPAGXCH52NWW', </v>
      </c>
      <c r="SJ3" t="str">
        <f t="shared" si="7"/>
        <v xml:space="preserve">'RESPPAINWW', </v>
      </c>
      <c r="SK3" t="str">
        <f t="shared" si="7"/>
        <v xml:space="preserve">'RESPPALDCXAWXCH1NWW', </v>
      </c>
      <c r="SL3" t="str">
        <f t="shared" si="7"/>
        <v xml:space="preserve">'RESPPALDCXAWXCH52NWW', </v>
      </c>
      <c r="SM3" t="str">
        <f t="shared" si="7"/>
        <v xml:space="preserve">'RESPPALDPXAWXCH1NWW', </v>
      </c>
      <c r="SN3" t="str">
        <f t="shared" si="7"/>
        <v xml:space="preserve">'RESPPALDPXAWXCH52NWW', </v>
      </c>
      <c r="SO3" t="str">
        <f t="shared" si="7"/>
        <v xml:space="preserve">'RESPPALDQXAWXCH1NWW', </v>
      </c>
      <c r="SP3" t="str">
        <f t="shared" si="7"/>
        <v xml:space="preserve">'RESPPALDQXAWXCH52NWW', </v>
      </c>
      <c r="SQ3" t="str">
        <f t="shared" si="7"/>
        <v xml:space="preserve">'RESPPALDSXAWXCH1NWW', </v>
      </c>
      <c r="SR3" t="str">
        <f t="shared" si="7"/>
        <v xml:space="preserve">'RESPPALDSXAWXCH52NWW', </v>
      </c>
      <c r="SS3" t="str">
        <f t="shared" si="7"/>
        <v xml:space="preserve">'RESPPALDTXAWXCH1NWW', </v>
      </c>
      <c r="ST3" t="str">
        <f t="shared" si="7"/>
        <v xml:space="preserve">'RESPPALDTXAWXCH52NWW', </v>
      </c>
      <c r="SU3" t="str">
        <f t="shared" ref="SU3:VF3" si="8">"'"&amp;SU2&amp;"', "</f>
        <v xml:space="preserve">'RESPPALDVNWW', </v>
      </c>
      <c r="SV3" t="str">
        <f t="shared" si="8"/>
        <v xml:space="preserve">'RESPPALDXAWNWW', </v>
      </c>
      <c r="SW3" t="str">
        <f t="shared" si="8"/>
        <v xml:space="preserve">'RESPPALDXAWXCH1NWW', </v>
      </c>
      <c r="SX3" t="str">
        <f t="shared" si="8"/>
        <v xml:space="preserve">'RESPPALDXAWXCH52NWW', </v>
      </c>
      <c r="SY3" t="str">
        <f t="shared" si="8"/>
        <v xml:space="preserve">'RESPPALDXCH1NWW', </v>
      </c>
      <c r="SZ3" t="str">
        <f t="shared" si="8"/>
        <v xml:space="preserve">'RESPPALDXCH52NWW', </v>
      </c>
      <c r="TA3" t="str">
        <f t="shared" si="8"/>
        <v xml:space="preserve">'RESPPALGAMD15XCH1NWW', </v>
      </c>
      <c r="TB3" t="str">
        <f t="shared" si="8"/>
        <v xml:space="preserve">'RESPPALGAMD16T90XCH1NWW', </v>
      </c>
      <c r="TC3" t="str">
        <f t="shared" si="8"/>
        <v xml:space="preserve">'RESPPALGAMXCH1NWW', </v>
      </c>
      <c r="TD3" t="str">
        <f t="shared" si="8"/>
        <v xml:space="preserve">'RESPPALGAMY01T05XCH1NWW', </v>
      </c>
      <c r="TE3" t="str">
        <f t="shared" si="8"/>
        <v xml:space="preserve">'RESPPALGAMY01XCH1NWW', </v>
      </c>
      <c r="TF3" t="str">
        <f t="shared" si="8"/>
        <v xml:space="preserve">'RESPPALGAMY05T10XCH1NWW', </v>
      </c>
      <c r="TG3" t="str">
        <f t="shared" si="8"/>
        <v xml:space="preserve">'RESPPALGAMY10PXCH1NWW', </v>
      </c>
      <c r="TH3" t="str">
        <f t="shared" si="8"/>
        <v xml:space="preserve">'RESPPALGAOXAWXCH1NWW', </v>
      </c>
      <c r="TI3" t="str">
        <f t="shared" si="8"/>
        <v xml:space="preserve">'RESPPALGAOXAWXCH52NWW', </v>
      </c>
      <c r="TJ3" t="str">
        <f t="shared" si="8"/>
        <v xml:space="preserve">'RESPPALGAOXCH1NWW', </v>
      </c>
      <c r="TK3" t="str">
        <f t="shared" si="8"/>
        <v xml:space="preserve">'RESPPALGAOXCH52NWW', </v>
      </c>
      <c r="TL3" t="str">
        <f t="shared" si="8"/>
        <v xml:space="preserve">'RESPPALGASMCBNWW', </v>
      </c>
      <c r="TM3" t="str">
        <f t="shared" si="8"/>
        <v xml:space="preserve">'RESPPALGASMCSNWW', </v>
      </c>
      <c r="TN3" t="str">
        <f t="shared" si="8"/>
        <v xml:space="preserve">'RESPPALGASMENWW', </v>
      </c>
      <c r="TO3" t="str">
        <f t="shared" si="8"/>
        <v xml:space="preserve">'RESPPALGASMOD15XCH1NWW', </v>
      </c>
      <c r="TP3" t="str">
        <f t="shared" si="8"/>
        <v xml:space="preserve">'RESPPALGASMOD16T90XCH1NWW', </v>
      </c>
      <c r="TQ3" t="str">
        <f t="shared" si="8"/>
        <v xml:space="preserve">'RESPPALGASMOXAWXCH1NWW', </v>
      </c>
      <c r="TR3" t="str">
        <f t="shared" si="8"/>
        <v xml:space="preserve">'RESPPALGASMOXAWXCH52NWW', </v>
      </c>
      <c r="TS3" t="str">
        <f t="shared" si="8"/>
        <v xml:space="preserve">'RESPPALGASMOXCH1NWW', </v>
      </c>
      <c r="TT3" t="str">
        <f t="shared" si="8"/>
        <v xml:space="preserve">'RESPPALGASMOXCH52NWW', </v>
      </c>
      <c r="TU3" t="str">
        <f t="shared" si="8"/>
        <v xml:space="preserve">'RESPPALGASMOY01T05XCH1NWW', </v>
      </c>
      <c r="TV3" t="str">
        <f t="shared" si="8"/>
        <v xml:space="preserve">'RESPPALGASMOY01XCH1NWW', </v>
      </c>
      <c r="TW3" t="str">
        <f t="shared" si="8"/>
        <v xml:space="preserve">'RESPPALGASMOY05T10XCH1NWW', </v>
      </c>
      <c r="TX3" t="str">
        <f t="shared" si="8"/>
        <v xml:space="preserve">'RESPPALGASMOY10PXCH1NWW', </v>
      </c>
      <c r="TY3" t="str">
        <f t="shared" si="8"/>
        <v xml:space="preserve">'RESPPALGTRXAWXCH1NWW', </v>
      </c>
      <c r="TZ3" t="str">
        <f t="shared" si="8"/>
        <v xml:space="preserve">'RESPPALGTRXAWXCH52NWW', </v>
      </c>
      <c r="UA3" t="str">
        <f t="shared" si="8"/>
        <v xml:space="preserve">'RESPPALGTRXCH1NWW', </v>
      </c>
      <c r="UB3" t="str">
        <f t="shared" si="8"/>
        <v xml:space="preserve">'RESPPALGTRXCH52NWW', </v>
      </c>
      <c r="UC3" t="str">
        <f t="shared" si="8"/>
        <v xml:space="preserve">'RESPPALGUMD15XCH1NWW', </v>
      </c>
      <c r="UD3" t="str">
        <f t="shared" si="8"/>
        <v xml:space="preserve">'RESPPALGUMD16T90XCH1NWW', </v>
      </c>
      <c r="UE3" t="str">
        <f t="shared" si="8"/>
        <v xml:space="preserve">'RESPPALGUMXCH1NWW', </v>
      </c>
      <c r="UF3" t="str">
        <f t="shared" si="8"/>
        <v xml:space="preserve">'RESPPALGUMY01T05XCH1NWW', </v>
      </c>
      <c r="UG3" t="str">
        <f t="shared" si="8"/>
        <v xml:space="preserve">'RESPPALGUMY01XCH1NWW', </v>
      </c>
      <c r="UH3" t="str">
        <f t="shared" si="8"/>
        <v xml:space="preserve">'RESPPALGUMY05T10XCH1NWW', </v>
      </c>
      <c r="UI3" t="str">
        <f t="shared" si="8"/>
        <v xml:space="preserve">'RESPPALGUMY10PXCH1NWW', </v>
      </c>
      <c r="UJ3" t="str">
        <f t="shared" si="8"/>
        <v xml:space="preserve">'RESPPALGUOBXAWXCH1NWW', </v>
      </c>
      <c r="UK3" t="str">
        <f t="shared" si="8"/>
        <v xml:space="preserve">'RESPPALGUOBXAWXCH52NWW', </v>
      </c>
      <c r="UL3" t="str">
        <f t="shared" si="8"/>
        <v xml:space="preserve">'RESPPALGUOBXCH1NWW', </v>
      </c>
      <c r="UM3" t="str">
        <f t="shared" si="8"/>
        <v xml:space="preserve">'RESPPALGUOBXCH52NWW', </v>
      </c>
      <c r="UN3" t="str">
        <f t="shared" si="8"/>
        <v xml:space="preserve">'RESPPALGUOMCXAWXCH1NWW', </v>
      </c>
      <c r="UO3" t="str">
        <f t="shared" si="8"/>
        <v xml:space="preserve">'RESPPALGUOMCXAWXCH52NWW', </v>
      </c>
      <c r="UP3" t="str">
        <f t="shared" si="8"/>
        <v xml:space="preserve">'RESPPALGUOMCXCH1NWW', </v>
      </c>
      <c r="UQ3" t="str">
        <f t="shared" si="8"/>
        <v xml:space="preserve">'RESPPALGUOMCXCH52NWW', </v>
      </c>
      <c r="UR3" t="str">
        <f t="shared" si="8"/>
        <v xml:space="preserve">'RESPPALGUOMIXAWXCH1NWW', </v>
      </c>
      <c r="US3" t="str">
        <f t="shared" si="8"/>
        <v xml:space="preserve">'RESPPALGUOMIXAWXCH52NWW', </v>
      </c>
      <c r="UT3" t="str">
        <f t="shared" si="8"/>
        <v xml:space="preserve">'RESPPALGUOMIXCH1NWW', </v>
      </c>
      <c r="UU3" t="str">
        <f t="shared" si="8"/>
        <v xml:space="preserve">'RESPPALGUOMIXCH52NWW', </v>
      </c>
      <c r="UV3" t="str">
        <f t="shared" si="8"/>
        <v xml:space="preserve">'RESPPALGUOMNXAWXCH1NWW', </v>
      </c>
      <c r="UW3" t="str">
        <f t="shared" si="8"/>
        <v xml:space="preserve">'RESPPALGUOMNXAWXCH52NWW', </v>
      </c>
      <c r="UX3" t="str">
        <f t="shared" si="8"/>
        <v xml:space="preserve">'RESPPALGUOMNXCH1NWW', </v>
      </c>
      <c r="UY3" t="str">
        <f t="shared" si="8"/>
        <v xml:space="preserve">'RESPPALGUOMNXCH52NWW', </v>
      </c>
      <c r="UZ3" t="str">
        <f t="shared" si="8"/>
        <v xml:space="preserve">'RESPPALGUONNWW', </v>
      </c>
      <c r="VA3" t="str">
        <f t="shared" si="8"/>
        <v xml:space="preserve">'RESPPALGUOXAWXCH1NWW', </v>
      </c>
      <c r="VB3" t="str">
        <f t="shared" si="8"/>
        <v xml:space="preserve">'RESPPALGUOXAWXCH52NWW', </v>
      </c>
      <c r="VC3" t="str">
        <f t="shared" si="8"/>
        <v xml:space="preserve">'RESPPALGUOXCH1NWW', </v>
      </c>
      <c r="VD3" t="str">
        <f t="shared" si="8"/>
        <v xml:space="preserve">'RESPPALGUOXCH52NWW', </v>
      </c>
      <c r="VE3" t="str">
        <f t="shared" si="8"/>
        <v xml:space="preserve">'RESPPALGXAWXCH1NWW', </v>
      </c>
      <c r="VF3" t="str">
        <f t="shared" si="8"/>
        <v xml:space="preserve">'RESPPALGXAWXCH52NWW', </v>
      </c>
      <c r="VG3" t="str">
        <f t="shared" ref="VG3:XR3" si="9">"'"&amp;VG2&amp;"', "</f>
        <v xml:space="preserve">'RESPPALGXCH1NWW', </v>
      </c>
      <c r="VH3" t="str">
        <f t="shared" si="9"/>
        <v xml:space="preserve">'RESPPALGXCH52NWW', </v>
      </c>
      <c r="VI3" t="str">
        <f t="shared" si="9"/>
        <v xml:space="preserve">'RESPPALSDXAWNWW', </v>
      </c>
      <c r="VJ3" t="str">
        <f t="shared" si="9"/>
        <v xml:space="preserve">'RESPPALSDXAWXCH1NWW', </v>
      </c>
      <c r="VK3" t="str">
        <f t="shared" si="9"/>
        <v xml:space="preserve">'RESPPALSDXAWXCH52NWW', </v>
      </c>
      <c r="VL3" t="str">
        <f t="shared" si="9"/>
        <v xml:space="preserve">'RESPPALSDXCH1NWW', </v>
      </c>
      <c r="VM3" t="str">
        <f t="shared" si="9"/>
        <v xml:space="preserve">'RESPPALSDXCH52NWW', </v>
      </c>
      <c r="VN3" t="str">
        <f t="shared" si="9"/>
        <v xml:space="preserve">'RESPPALSPXAWNWW', </v>
      </c>
      <c r="VO3" t="str">
        <f t="shared" si="9"/>
        <v xml:space="preserve">'RESPPALSPXAWXCH1NWW', </v>
      </c>
      <c r="VP3" t="str">
        <f t="shared" si="9"/>
        <v xml:space="preserve">'RESPPALSPXAWXCH52NWW', </v>
      </c>
      <c r="VQ3" t="str">
        <f t="shared" si="9"/>
        <v xml:space="preserve">'RESPPALSPXCH1NWW', </v>
      </c>
      <c r="VR3" t="str">
        <f t="shared" si="9"/>
        <v xml:space="preserve">'RESPPALSPXCH52NWW', </v>
      </c>
      <c r="VS3" t="str">
        <f t="shared" si="9"/>
        <v xml:space="preserve">'RESPPALXCH1NWW', </v>
      </c>
      <c r="VT3" t="str">
        <f t="shared" si="9"/>
        <v xml:space="preserve">'RESPPALXCH52NWW', </v>
      </c>
      <c r="VU3" t="str">
        <f t="shared" si="9"/>
        <v xml:space="preserve">'RESPPANNWW', </v>
      </c>
      <c r="VV3" t="str">
        <f t="shared" si="9"/>
        <v xml:space="preserve">'RESPPANWW', </v>
      </c>
      <c r="VW3" t="str">
        <f t="shared" si="9"/>
        <v xml:space="preserve">'RESPPAOFXAWNWW', </v>
      </c>
      <c r="VX3" t="str">
        <f t="shared" si="9"/>
        <v xml:space="preserve">'RESPPAOFXAWXCH1NWW', </v>
      </c>
      <c r="VY3" t="str">
        <f t="shared" si="9"/>
        <v xml:space="preserve">'RESPPAOFXAWXCH52NWW', </v>
      </c>
      <c r="VZ3" t="str">
        <f t="shared" si="9"/>
        <v xml:space="preserve">'RESPPAOFXCH1NWW', </v>
      </c>
      <c r="WA3" t="str">
        <f t="shared" si="9"/>
        <v xml:space="preserve">'RESPPAOFXCH52NWW', </v>
      </c>
      <c r="WB3" t="str">
        <f t="shared" si="9"/>
        <v xml:space="preserve">'RESPPAOXCH1NWW', </v>
      </c>
      <c r="WC3" t="str">
        <f t="shared" si="9"/>
        <v xml:space="preserve">'RESPPAOXCH52NWW', </v>
      </c>
      <c r="WD3" t="str">
        <f t="shared" si="9"/>
        <v xml:space="preserve">'RESPPAPXCH1NWW', </v>
      </c>
      <c r="WE3" t="str">
        <f t="shared" si="9"/>
        <v xml:space="preserve">'RESPPAPXCH52NWW', </v>
      </c>
      <c r="WF3" t="str">
        <f t="shared" si="9"/>
        <v xml:space="preserve">'RESPPASXAWXCH1NWW', </v>
      </c>
      <c r="WG3" t="str">
        <f t="shared" si="9"/>
        <v xml:space="preserve">'RESPPASXAWXCH52NWW', </v>
      </c>
      <c r="WH3" t="str">
        <f t="shared" si="9"/>
        <v xml:space="preserve">'RESPPASXCH1NWW', </v>
      </c>
      <c r="WI3" t="str">
        <f t="shared" si="9"/>
        <v xml:space="preserve">'RESPPASXCH52NWW', </v>
      </c>
      <c r="WJ3" t="str">
        <f t="shared" si="9"/>
        <v xml:space="preserve">'RESPPLAML1LTNWW', </v>
      </c>
      <c r="WK3" t="str">
        <f t="shared" si="9"/>
        <v xml:space="preserve">'RESPPLAML2LTNWW', </v>
      </c>
      <c r="WL3" t="str">
        <f t="shared" si="9"/>
        <v xml:space="preserve">'RESPPLAML3LTNWW', </v>
      </c>
      <c r="WM3" t="str">
        <f t="shared" si="9"/>
        <v xml:space="preserve">'RESPPLCPXCH1NWW', </v>
      </c>
      <c r="WN3" t="str">
        <f t="shared" si="9"/>
        <v xml:space="preserve">'RESPPLCPXCH52NWW', </v>
      </c>
      <c r="WO3" t="str">
        <f t="shared" si="9"/>
        <v xml:space="preserve">'RESPPLCSXCH1NWW', </v>
      </c>
      <c r="WP3" t="str">
        <f t="shared" si="9"/>
        <v xml:space="preserve">'RESPPLCSXCH52NWW', </v>
      </c>
      <c r="WQ3" t="str">
        <f t="shared" si="9"/>
        <v xml:space="preserve">'RESPPLCUXCH1NWW', </v>
      </c>
      <c r="WR3" t="str">
        <f t="shared" si="9"/>
        <v xml:space="preserve">'RESPPLCUXCH52NWW', </v>
      </c>
      <c r="WS3" t="str">
        <f t="shared" si="9"/>
        <v xml:space="preserve">'RESPPLCXCH1NWW', </v>
      </c>
      <c r="WT3" t="str">
        <f t="shared" si="9"/>
        <v xml:space="preserve">'RESPPLCXCH52NWW', </v>
      </c>
      <c r="WU3" t="str">
        <f t="shared" si="9"/>
        <v xml:space="preserve">'RESPPLLBXAWXCH1NWW', </v>
      </c>
      <c r="WV3" t="str">
        <f t="shared" si="9"/>
        <v xml:space="preserve">'RESPPLLBXAWXCH52NWW', </v>
      </c>
      <c r="WW3" t="str">
        <f t="shared" si="9"/>
        <v xml:space="preserve">'RESPPLLCNWW', </v>
      </c>
      <c r="WX3" t="str">
        <f t="shared" si="9"/>
        <v xml:space="preserve">'RESPPLLDAXAWXCH1NWW', </v>
      </c>
      <c r="WY3" t="str">
        <f t="shared" si="9"/>
        <v xml:space="preserve">'RESPPLLDAXAWXCH52NWW', </v>
      </c>
      <c r="WZ3" t="str">
        <f t="shared" si="9"/>
        <v xml:space="preserve">'RESPPLLDAXCH1NWW', </v>
      </c>
      <c r="XA3" t="str">
        <f t="shared" si="9"/>
        <v xml:space="preserve">'RESPPLLDAXCH52NWW', </v>
      </c>
      <c r="XB3" t="str">
        <f t="shared" si="9"/>
        <v xml:space="preserve">'RESPPLLDDXCH1NWW', </v>
      </c>
      <c r="XC3" t="str">
        <f t="shared" si="9"/>
        <v xml:space="preserve">'RESPPLLDDXCH52NWW', </v>
      </c>
      <c r="XD3" t="str">
        <f t="shared" si="9"/>
        <v xml:space="preserve">'RESPPLLDFXAWXCH1NWW', </v>
      </c>
      <c r="XE3" t="str">
        <f t="shared" si="9"/>
        <v xml:space="preserve">'RESPPLLDFXAWXCH52NWW', </v>
      </c>
      <c r="XF3" t="str">
        <f t="shared" si="9"/>
        <v xml:space="preserve">'RESPPLLDFXCH1NWW', </v>
      </c>
      <c r="XG3" t="str">
        <f t="shared" si="9"/>
        <v xml:space="preserve">'RESPPLLDFXCH52NWW', </v>
      </c>
      <c r="XH3" t="str">
        <f t="shared" si="9"/>
        <v xml:space="preserve">'RESPPLLDNWW', </v>
      </c>
      <c r="XI3" t="str">
        <f t="shared" si="9"/>
        <v xml:space="preserve">'RESPPLLDOXAWXCH1NWW', </v>
      </c>
      <c r="XJ3" t="str">
        <f t="shared" si="9"/>
        <v xml:space="preserve">'RESPPLLDOXAWXCH52NWW', </v>
      </c>
      <c r="XK3" t="str">
        <f t="shared" si="9"/>
        <v xml:space="preserve">'RESPPLLDOXCH1NWW', </v>
      </c>
      <c r="XL3" t="str">
        <f t="shared" si="9"/>
        <v xml:space="preserve">'RESPPLLDOXCH52NWW', </v>
      </c>
      <c r="XM3" t="str">
        <f t="shared" si="9"/>
        <v xml:space="preserve">'RESPPLLDTXAWXCH1NWW', </v>
      </c>
      <c r="XN3" t="str">
        <f t="shared" si="9"/>
        <v xml:space="preserve">'RESPPLLDTXAWXCH52NWW', </v>
      </c>
      <c r="XO3" t="str">
        <f t="shared" si="9"/>
        <v xml:space="preserve">'RESPPLLDTXCH1NWW', </v>
      </c>
      <c r="XP3" t="str">
        <f t="shared" si="9"/>
        <v xml:space="preserve">'RESPPLLDTXCH52NWW', </v>
      </c>
      <c r="XQ3" t="str">
        <f t="shared" si="9"/>
        <v xml:space="preserve">'RESPPLLNHNWW', </v>
      </c>
      <c r="XR3" t="str">
        <f t="shared" si="9"/>
        <v xml:space="preserve">'RESPPLLNOCNWW', </v>
      </c>
      <c r="XS3" t="str">
        <f t="shared" ref="XS3:AAD3" si="10">"'"&amp;XS2&amp;"', "</f>
        <v xml:space="preserve">'RESPPLLNONNWW', </v>
      </c>
      <c r="XT3" t="str">
        <f t="shared" si="10"/>
        <v xml:space="preserve">'RESPPLLNONWW', </v>
      </c>
      <c r="XU3" t="str">
        <f t="shared" si="10"/>
        <v xml:space="preserve">'RESPPLLNWW', </v>
      </c>
      <c r="XV3" t="str">
        <f t="shared" si="10"/>
        <v xml:space="preserve">'RESPPLLNXCH1NWW', </v>
      </c>
      <c r="XW3" t="str">
        <f t="shared" si="10"/>
        <v xml:space="preserve">'RESPPLLNXCH52NWW', </v>
      </c>
      <c r="XX3" t="str">
        <f t="shared" si="10"/>
        <v xml:space="preserve">'RESPPLLOONWW', </v>
      </c>
      <c r="XY3" t="str">
        <f t="shared" si="10"/>
        <v xml:space="preserve">'RESPPLLOPNWW', </v>
      </c>
      <c r="XZ3" t="str">
        <f t="shared" si="10"/>
        <v xml:space="preserve">'RESPPLLOXCH1NWW', </v>
      </c>
      <c r="YA3" t="str">
        <f t="shared" si="10"/>
        <v xml:space="preserve">'RESPPLLOXCH52NWW', </v>
      </c>
      <c r="YB3" t="str">
        <f t="shared" si="10"/>
        <v xml:space="preserve">'RESPPLLRDXAWXCH1NWW', </v>
      </c>
      <c r="YC3" t="str">
        <f t="shared" si="10"/>
        <v xml:space="preserve">'RESPPLLRDXAWXCH52NWW', </v>
      </c>
      <c r="YD3" t="str">
        <f t="shared" si="10"/>
        <v xml:space="preserve">'RESPPLLRFXAWXCH1NWW', </v>
      </c>
      <c r="YE3" t="str">
        <f t="shared" si="10"/>
        <v xml:space="preserve">'RESPPLLRFXAWXCH52NWW', </v>
      </c>
      <c r="YF3" t="str">
        <f t="shared" si="10"/>
        <v xml:space="preserve">'RESPPLLRXAWXCH1NWW', </v>
      </c>
      <c r="YG3" t="str">
        <f t="shared" si="10"/>
        <v xml:space="preserve">'RESPPLLRXAWXCH52NWW', </v>
      </c>
      <c r="YH3" t="str">
        <f t="shared" si="10"/>
        <v xml:space="preserve">'RESPPLLRXCH1NWW', </v>
      </c>
      <c r="YI3" t="str">
        <f t="shared" si="10"/>
        <v xml:space="preserve">'RESPPLLRXCH52NWW', </v>
      </c>
      <c r="YJ3" t="str">
        <f t="shared" si="10"/>
        <v xml:space="preserve">'RESPPLNWW', </v>
      </c>
      <c r="YK3" t="str">
        <f t="shared" si="10"/>
        <v xml:space="preserve">'RESPPMAIXCH1NWW', </v>
      </c>
      <c r="YL3" t="str">
        <f t="shared" si="10"/>
        <v xml:space="preserve">'RESPPMAIXCH52NWW', </v>
      </c>
      <c r="YM3" t="str">
        <f t="shared" si="10"/>
        <v xml:space="preserve">'RESPPMAXCH1NWW', </v>
      </c>
      <c r="YN3" t="str">
        <f t="shared" si="10"/>
        <v xml:space="preserve">'RESPPMAXCH52NWW', </v>
      </c>
      <c r="YO3" t="str">
        <f t="shared" si="10"/>
        <v xml:space="preserve">'RESPPMLLCXCH1NWW', </v>
      </c>
      <c r="YP3" t="str">
        <f t="shared" si="10"/>
        <v xml:space="preserve">'RESPPMLLCXCH52NWW', </v>
      </c>
      <c r="YQ3" t="str">
        <f t="shared" si="10"/>
        <v xml:space="preserve">'RESPPMLLDONWW', </v>
      </c>
      <c r="YR3" t="str">
        <f t="shared" si="10"/>
        <v xml:space="preserve">'RESPPMLLDXCH1NWW', </v>
      </c>
      <c r="YS3" t="str">
        <f t="shared" si="10"/>
        <v xml:space="preserve">'RESPPMLLDXCH52NWW', </v>
      </c>
      <c r="YT3" t="str">
        <f t="shared" si="10"/>
        <v xml:space="preserve">'RESPPMLLXCH1NWW', </v>
      </c>
      <c r="YU3" t="str">
        <f t="shared" si="10"/>
        <v xml:space="preserve">'RESPPMLLXCH52NWW', </v>
      </c>
      <c r="YV3" t="str">
        <f t="shared" si="10"/>
        <v xml:space="preserve">'RESPPNGNWW', </v>
      </c>
      <c r="YW3" t="str">
        <f t="shared" si="10"/>
        <v xml:space="preserve">'RESPPNNWW', </v>
      </c>
      <c r="YX3" t="str">
        <f t="shared" si="10"/>
        <v xml:space="preserve">'RESPPNONWW', </v>
      </c>
      <c r="YY3" t="str">
        <f t="shared" si="10"/>
        <v xml:space="preserve">'RESPPNSNWW', </v>
      </c>
      <c r="YZ3" t="str">
        <f t="shared" si="10"/>
        <v xml:space="preserve">'RESPPNTEPNWW', </v>
      </c>
      <c r="ZA3" t="str">
        <f t="shared" si="10"/>
        <v xml:space="preserve">'RESPPNTEPPNWW', </v>
      </c>
      <c r="ZB3" t="str">
        <f t="shared" si="10"/>
        <v xml:space="preserve">'RESPPNTNWW', </v>
      </c>
      <c r="ZC3" t="str">
        <f t="shared" si="10"/>
        <v xml:space="preserve">'RESTBCXAWXCH1NWW', </v>
      </c>
      <c r="ZD3" t="str">
        <f t="shared" si="10"/>
        <v xml:space="preserve">'RESTBCXAWXCH52NWW', </v>
      </c>
      <c r="ZE3" t="str">
        <f t="shared" si="10"/>
        <v xml:space="preserve">'RESTBHTXAWXCH1NWW', </v>
      </c>
      <c r="ZF3" t="str">
        <f t="shared" si="10"/>
        <v xml:space="preserve">'RESTBHTXAWXCH52NWW', </v>
      </c>
      <c r="ZG3" t="str">
        <f t="shared" si="10"/>
        <v xml:space="preserve">'RESTBMGXAWXCH1NWW', </v>
      </c>
      <c r="ZH3" t="str">
        <f t="shared" si="10"/>
        <v xml:space="preserve">'RESTBMGXAWXCH52NWW', </v>
      </c>
      <c r="ZI3" t="str">
        <f t="shared" si="10"/>
        <v xml:space="preserve">'RESTBMTXAWXCH1NWW', </v>
      </c>
      <c r="ZJ3" t="str">
        <f t="shared" si="10"/>
        <v xml:space="preserve">'RESTBMTXAWXCH52NWW', </v>
      </c>
      <c r="ZK3" t="str">
        <f t="shared" si="10"/>
        <v xml:space="preserve">'RHEACBW027SBOG', </v>
      </c>
      <c r="ZL3" t="str">
        <f t="shared" si="10"/>
        <v xml:space="preserve">'RHEDCBW027SBOG', </v>
      </c>
      <c r="ZM3" t="str">
        <f t="shared" si="10"/>
        <v xml:space="preserve">'RHEFRIW027SBOG', </v>
      </c>
      <c r="ZN3" t="str">
        <f t="shared" si="10"/>
        <v xml:space="preserve">'RHELCBW027SBOG', </v>
      </c>
      <c r="ZO3" t="str">
        <f t="shared" si="10"/>
        <v xml:space="preserve">'RHESCBW027SBOG', </v>
      </c>
      <c r="ZP3" t="str">
        <f t="shared" si="10"/>
        <v xml:space="preserve">'RREACBW027SBOG', </v>
      </c>
      <c r="ZQ3" t="str">
        <f t="shared" si="10"/>
        <v xml:space="preserve">'RREDCBW027SBOG', </v>
      </c>
      <c r="ZR3" t="str">
        <f t="shared" si="10"/>
        <v xml:space="preserve">'RREFRIW027SBOG', </v>
      </c>
      <c r="ZS3" t="str">
        <f t="shared" si="10"/>
        <v xml:space="preserve">'RRELCBW027SBOG', </v>
      </c>
      <c r="ZT3" t="str">
        <f t="shared" si="10"/>
        <v xml:space="preserve">'RREP15', </v>
      </c>
      <c r="ZU3" t="str">
        <f t="shared" si="10"/>
        <v xml:space="preserve">'RREP1690', </v>
      </c>
      <c r="ZV3" t="str">
        <f t="shared" si="10"/>
        <v xml:space="preserve">'RRESCBW027SBOG', </v>
      </c>
      <c r="ZW3" t="str">
        <f t="shared" si="10"/>
        <v xml:space="preserve">'SBCACBW027SBOG', </v>
      </c>
      <c r="ZX3" t="str">
        <f t="shared" si="10"/>
        <v xml:space="preserve">'SBCDCBW027SBOG', </v>
      </c>
      <c r="ZY3" t="str">
        <f t="shared" si="10"/>
        <v xml:space="preserve">'SBCFRIW027SBOG', </v>
      </c>
      <c r="ZZ3" t="str">
        <f t="shared" si="10"/>
        <v xml:space="preserve">'SBCLCBW027SBOG', </v>
      </c>
      <c r="AAA3" t="str">
        <f t="shared" si="10"/>
        <v xml:space="preserve">'SBCSCBW027SBOG', </v>
      </c>
      <c r="AAB3" t="str">
        <f t="shared" si="10"/>
        <v xml:space="preserve">'SBFACBW027SBOG', </v>
      </c>
      <c r="AAC3" t="str">
        <f t="shared" si="10"/>
        <v xml:space="preserve">'SBFDCBW027SBOG', </v>
      </c>
      <c r="AAD3" t="str">
        <f t="shared" si="10"/>
        <v xml:space="preserve">'SBFFRIW027SBOG', </v>
      </c>
      <c r="AAE3" t="str">
        <f t="shared" ref="AAE3:ACP3" si="11">"'"&amp;AAE2&amp;"', "</f>
        <v xml:space="preserve">'SBFLCBW027SBOG', </v>
      </c>
      <c r="AAF3" t="str">
        <f t="shared" si="11"/>
        <v xml:space="preserve">'SBFSCBW027SBOG', </v>
      </c>
      <c r="AAG3" t="str">
        <f t="shared" si="11"/>
        <v xml:space="preserve">'SMPACBW027SBOG', </v>
      </c>
      <c r="AAH3" t="str">
        <f t="shared" si="11"/>
        <v xml:space="preserve">'SMPDCBW027SBOG', </v>
      </c>
      <c r="AAI3" t="str">
        <f t="shared" si="11"/>
        <v xml:space="preserve">'SMPFRIW027SBOG', </v>
      </c>
      <c r="AAJ3" t="str">
        <f t="shared" si="11"/>
        <v xml:space="preserve">'SMPLCBW027SBOG', </v>
      </c>
      <c r="AAK3" t="str">
        <f t="shared" si="11"/>
        <v xml:space="preserve">'SMPSCBW027SBOG', </v>
      </c>
      <c r="AAL3" t="str">
        <f t="shared" si="11"/>
        <v xml:space="preserve">'SNFACBW027SBOG', </v>
      </c>
      <c r="AAM3" t="str">
        <f t="shared" si="11"/>
        <v xml:space="preserve">'SNFDCBW027SBOG', </v>
      </c>
      <c r="AAN3" t="str">
        <f t="shared" si="11"/>
        <v xml:space="preserve">'SNFFRIW027SBOG', </v>
      </c>
      <c r="AAO3" t="str">
        <f t="shared" si="11"/>
        <v xml:space="preserve">'SNFLCBW027SBOG', </v>
      </c>
      <c r="AAP3" t="str">
        <f t="shared" si="11"/>
        <v xml:space="preserve">'SNFSCBW027SBOG', </v>
      </c>
      <c r="AAQ3" t="str">
        <f t="shared" si="11"/>
        <v xml:space="preserve">'STLFSI2', </v>
      </c>
      <c r="AAR3" t="str">
        <f t="shared" si="11"/>
        <v xml:space="preserve">'SWP10Y', </v>
      </c>
      <c r="AAS3" t="str">
        <f t="shared" si="11"/>
        <v xml:space="preserve">'SWP15', </v>
      </c>
      <c r="AAT3" t="str">
        <f t="shared" si="11"/>
        <v xml:space="preserve">'SWP1690', </v>
      </c>
      <c r="AAU3" t="str">
        <f t="shared" si="11"/>
        <v xml:space="preserve">'SWP1T5', </v>
      </c>
      <c r="AAV3" t="str">
        <f t="shared" si="11"/>
        <v xml:space="preserve">'SWP5T10', </v>
      </c>
      <c r="AAW3" t="str">
        <f t="shared" si="11"/>
        <v xml:space="preserve">'SWP911Y', </v>
      </c>
      <c r="AAX3" t="str">
        <f t="shared" si="11"/>
        <v xml:space="preserve">'SWPT', </v>
      </c>
      <c r="AAY3" t="str">
        <f t="shared" si="11"/>
        <v xml:space="preserve">'TAMACBW027SBOG', </v>
      </c>
      <c r="AAZ3" t="str">
        <f t="shared" si="11"/>
        <v xml:space="preserve">'TAMDCBW027SBOG', </v>
      </c>
      <c r="ABA3" t="str">
        <f t="shared" si="11"/>
        <v xml:space="preserve">'TAMFRIW027SBOG', </v>
      </c>
      <c r="ABB3" t="str">
        <f t="shared" si="11"/>
        <v xml:space="preserve">'TAMLCBW027SBOG', </v>
      </c>
      <c r="ABC3" t="str">
        <f t="shared" si="11"/>
        <v xml:space="preserve">'TAMSCBW027SBOG', </v>
      </c>
      <c r="ABD3" t="str">
        <f t="shared" si="11"/>
        <v xml:space="preserve">'TASACBW027SBOG', </v>
      </c>
      <c r="ABE3" t="str">
        <f t="shared" si="11"/>
        <v xml:space="preserve">'TASDCBW027SBOG', </v>
      </c>
      <c r="ABF3" t="str">
        <f t="shared" si="11"/>
        <v xml:space="preserve">'TASFRIW027SBOG', </v>
      </c>
      <c r="ABG3" t="str">
        <f t="shared" si="11"/>
        <v xml:space="preserve">'TASLCBW027SBOG', </v>
      </c>
      <c r="ABH3" t="str">
        <f t="shared" si="11"/>
        <v xml:space="preserve">'TASSCBW027SBOG', </v>
      </c>
      <c r="ABI3" t="str">
        <f t="shared" si="11"/>
        <v xml:space="preserve">'TERM15', </v>
      </c>
      <c r="ABJ3" t="str">
        <f t="shared" si="11"/>
        <v xml:space="preserve">'TERM1690', </v>
      </c>
      <c r="ABK3" t="str">
        <f t="shared" si="11"/>
        <v xml:space="preserve">'TERM911Y', </v>
      </c>
      <c r="ABL3" t="str">
        <f t="shared" si="11"/>
        <v xml:space="preserve">'TERMT', </v>
      </c>
      <c r="ABM3" t="str">
        <f t="shared" si="11"/>
        <v xml:space="preserve">'TLAACBW027SBOG', </v>
      </c>
      <c r="ABN3" t="str">
        <f t="shared" si="11"/>
        <v xml:space="preserve">'TLADCBW027SBOG', </v>
      </c>
      <c r="ABO3" t="str">
        <f t="shared" si="11"/>
        <v xml:space="preserve">'TLAFRIW027SBOG', </v>
      </c>
      <c r="ABP3" t="str">
        <f t="shared" si="11"/>
        <v xml:space="preserve">'TLALCBW027SBOG', </v>
      </c>
      <c r="ABQ3" t="str">
        <f t="shared" si="11"/>
        <v xml:space="preserve">'TLASCBW027SBOG', </v>
      </c>
      <c r="ABR3" t="str">
        <f t="shared" si="11"/>
        <v xml:space="preserve">'TLBACBW027SBOG', </v>
      </c>
      <c r="ABS3" t="str">
        <f t="shared" si="11"/>
        <v xml:space="preserve">'TLBDCBW027SBOG', </v>
      </c>
      <c r="ABT3" t="str">
        <f t="shared" si="11"/>
        <v xml:space="preserve">'TLBFRIW027SBOG', </v>
      </c>
      <c r="ABU3" t="str">
        <f t="shared" si="11"/>
        <v xml:space="preserve">'TLBLCBW027SBOG', </v>
      </c>
      <c r="ABV3" t="str">
        <f t="shared" si="11"/>
        <v xml:space="preserve">'TLBSCBW027SBOG', </v>
      </c>
      <c r="ABW3" t="str">
        <f t="shared" si="11"/>
        <v xml:space="preserve">'TMBACBW027SBOG', </v>
      </c>
      <c r="ABX3" t="str">
        <f t="shared" si="11"/>
        <v xml:space="preserve">'TMBDCBW027SBOG', </v>
      </c>
      <c r="ABY3" t="str">
        <f t="shared" si="11"/>
        <v xml:space="preserve">'TMBFRIW027SBOG', </v>
      </c>
      <c r="ABZ3" t="str">
        <f t="shared" si="11"/>
        <v xml:space="preserve">'TMBLCBW027SBOG', </v>
      </c>
      <c r="ACA3" t="str">
        <f t="shared" si="11"/>
        <v xml:space="preserve">'TMBSCBW027SBOG', </v>
      </c>
      <c r="ACB3" t="str">
        <f t="shared" si="11"/>
        <v xml:space="preserve">'TNMACBW027SBOG', </v>
      </c>
      <c r="ACC3" t="str">
        <f t="shared" si="11"/>
        <v xml:space="preserve">'TNMDCBW027SBOG', </v>
      </c>
      <c r="ACD3" t="str">
        <f t="shared" si="11"/>
        <v xml:space="preserve">'TNMFRIW027SBOG', </v>
      </c>
      <c r="ACE3" t="str">
        <f t="shared" si="11"/>
        <v xml:space="preserve">'TNMLCBW027SBOG', </v>
      </c>
      <c r="ACF3" t="str">
        <f t="shared" si="11"/>
        <v xml:space="preserve">'TNMSCBW027SBOG', </v>
      </c>
      <c r="ACG3" t="str">
        <f t="shared" si="11"/>
        <v xml:space="preserve">'TOTBKCR', </v>
      </c>
      <c r="ACH3" t="str">
        <f t="shared" si="11"/>
        <v xml:space="preserve">'TOTBORR', </v>
      </c>
      <c r="ACI3" t="str">
        <f t="shared" si="11"/>
        <v xml:space="preserve">'TOTCI', </v>
      </c>
      <c r="ACJ3" t="str">
        <f t="shared" si="11"/>
        <v xml:space="preserve">'TOTLCA', </v>
      </c>
      <c r="ACK3" t="str">
        <f t="shared" si="11"/>
        <v xml:space="preserve">'TOTLL', </v>
      </c>
      <c r="ACL3" t="str">
        <f t="shared" si="11"/>
        <v xml:space="preserve">'TOTRA', </v>
      </c>
      <c r="ACM3" t="str">
        <f t="shared" si="11"/>
        <v xml:space="preserve">'TREAS10Y', </v>
      </c>
      <c r="ACN3" t="str">
        <f t="shared" si="11"/>
        <v xml:space="preserve">'TREAS15', </v>
      </c>
      <c r="ACO3" t="str">
        <f t="shared" si="11"/>
        <v xml:space="preserve">'TREAS1590', </v>
      </c>
      <c r="ACP3" t="str">
        <f t="shared" si="11"/>
        <v xml:space="preserve">'TREAS1T5', </v>
      </c>
      <c r="ACQ3" t="str">
        <f t="shared" ref="ACQ3:AFB3" si="12">"'"&amp;ACQ2&amp;"', "</f>
        <v xml:space="preserve">'TREAS5T10', </v>
      </c>
      <c r="ACR3" t="str">
        <f t="shared" si="12"/>
        <v xml:space="preserve">'TREAS911Y', </v>
      </c>
      <c r="ACS3" t="str">
        <f t="shared" si="12"/>
        <v xml:space="preserve">'TREAST', </v>
      </c>
      <c r="ACT3" t="str">
        <f t="shared" si="12"/>
        <v xml:space="preserve">'WAAA', </v>
      </c>
      <c r="ACU3" t="str">
        <f t="shared" si="12"/>
        <v xml:space="preserve">'WABPL', </v>
      </c>
      <c r="ACV3" t="str">
        <f t="shared" si="12"/>
        <v xml:space="preserve">'WACL', </v>
      </c>
      <c r="ACW3" t="str">
        <f t="shared" si="12"/>
        <v xml:space="preserve">'WALCL', </v>
      </c>
      <c r="ACX3" t="str">
        <f t="shared" si="12"/>
        <v xml:space="preserve">'WALL', </v>
      </c>
      <c r="ACY3" t="str">
        <f t="shared" si="12"/>
        <v xml:space="preserve">'WAOAL', </v>
      </c>
      <c r="ACZ3" t="str">
        <f t="shared" si="12"/>
        <v xml:space="preserve">'WBAA', </v>
      </c>
      <c r="ADA3" t="str">
        <f t="shared" si="12"/>
        <v xml:space="preserve">'WBUSAPPWNSAUS', </v>
      </c>
      <c r="ADB3" t="str">
        <f t="shared" si="12"/>
        <v xml:space="preserve">'WBUSAPPWNSAUSYY', </v>
      </c>
      <c r="ADC3" t="str">
        <f t="shared" si="12"/>
        <v xml:space="preserve">'WCBLSA', </v>
      </c>
      <c r="ADD3" t="str">
        <f t="shared" si="12"/>
        <v xml:space="preserve">'WCICL', </v>
      </c>
      <c r="ADE3" t="str">
        <f t="shared" si="12"/>
        <v xml:space="preserve">'WCOILBRENTEU', </v>
      </c>
      <c r="ADF3" t="str">
        <f t="shared" si="12"/>
        <v xml:space="preserve">'WCOILWTICO', </v>
      </c>
      <c r="ADG3" t="str">
        <f t="shared" si="12"/>
        <v xml:space="preserve">'WCPCA', </v>
      </c>
      <c r="ADH3" t="str">
        <f t="shared" si="12"/>
        <v xml:space="preserve">'WCPF1M', </v>
      </c>
      <c r="ADI3" t="str">
        <f t="shared" si="12"/>
        <v xml:space="preserve">'WCPF2M', </v>
      </c>
      <c r="ADJ3" t="str">
        <f t="shared" si="12"/>
        <v xml:space="preserve">'WCPF3M', </v>
      </c>
      <c r="ADK3" t="str">
        <f t="shared" si="12"/>
        <v xml:space="preserve">'WCPIL', </v>
      </c>
      <c r="ADL3" t="str">
        <f t="shared" si="12"/>
        <v xml:space="preserve">'WCPN1M', </v>
      </c>
      <c r="ADM3" t="str">
        <f t="shared" si="12"/>
        <v xml:space="preserve">'WCPN2M', </v>
      </c>
      <c r="ADN3" t="str">
        <f t="shared" si="12"/>
        <v xml:space="preserve">'WCPN3M', </v>
      </c>
      <c r="ADO3" t="str">
        <f t="shared" si="12"/>
        <v xml:space="preserve">'WCSL', </v>
      </c>
      <c r="ADP3" t="str">
        <f t="shared" si="12"/>
        <v xml:space="preserve">'WCTCL', </v>
      </c>
      <c r="ADQ3" t="str">
        <f t="shared" si="12"/>
        <v xml:space="preserve">'WCURCIR', </v>
      </c>
      <c r="ADR3" t="str">
        <f t="shared" si="12"/>
        <v xml:space="preserve">'WCURRNS', </v>
      </c>
      <c r="ADS3" t="str">
        <f t="shared" si="12"/>
        <v xml:space="preserve">'WDDNS', </v>
      </c>
      <c r="ADT3" t="str">
        <f t="shared" si="12"/>
        <v xml:space="preserve">'WDFOA', </v>
      </c>
      <c r="ADU3" t="str">
        <f t="shared" si="12"/>
        <v xml:space="preserve">'WDFOL', </v>
      </c>
      <c r="ADV3" t="str">
        <f t="shared" si="12"/>
        <v xml:space="preserve">'WDFUELLA', </v>
      </c>
      <c r="ADW3" t="str">
        <f t="shared" si="12"/>
        <v xml:space="preserve">'WDFUELNYH', </v>
      </c>
      <c r="ADX3" t="str">
        <f t="shared" si="12"/>
        <v xml:space="preserve">'WDFUELUSGULF', </v>
      </c>
      <c r="ADY3" t="str">
        <f t="shared" si="12"/>
        <v xml:space="preserve">'WDSFAL', </v>
      </c>
      <c r="ADZ3" t="str">
        <f t="shared" si="12"/>
        <v xml:space="preserve">'WDTGAL', </v>
      </c>
      <c r="AEA3" t="str">
        <f t="shared" si="12"/>
        <v xml:space="preserve">'WEI', </v>
      </c>
      <c r="AEB3" t="str">
        <f t="shared" si="12"/>
        <v xml:space="preserve">'WFASEC1', </v>
      </c>
      <c r="AEC3" t="str">
        <f t="shared" si="12"/>
        <v xml:space="preserve">'WFASECL1', </v>
      </c>
      <c r="AED3" t="str">
        <f t="shared" si="12"/>
        <v xml:space="preserve">'WFCDA', </v>
      </c>
      <c r="AEE3" t="str">
        <f t="shared" si="12"/>
        <v xml:space="preserve">'WFEDSEC', </v>
      </c>
      <c r="AEF3" t="str">
        <f t="shared" si="12"/>
        <v xml:space="preserve">'WFII10', </v>
      </c>
      <c r="AEG3" t="str">
        <f t="shared" si="12"/>
        <v xml:space="preserve">'WFII20', </v>
      </c>
      <c r="AEH3" t="str">
        <f t="shared" si="12"/>
        <v xml:space="preserve">'WFII30', </v>
      </c>
      <c r="AEI3" t="str">
        <f t="shared" si="12"/>
        <v xml:space="preserve">'WFII5', </v>
      </c>
      <c r="AEJ3" t="str">
        <f t="shared" si="12"/>
        <v xml:space="preserve">'WFII7', </v>
      </c>
      <c r="AEK3" t="str">
        <f t="shared" si="12"/>
        <v xml:space="preserve">'WGASNYH', </v>
      </c>
      <c r="AEL3" t="str">
        <f t="shared" si="12"/>
        <v xml:space="preserve">'WGASUSGULF', </v>
      </c>
      <c r="AEM3" t="str">
        <f t="shared" si="12"/>
        <v xml:space="preserve">'WGCAL', </v>
      </c>
      <c r="AEN3" t="str">
        <f t="shared" si="12"/>
        <v xml:space="preserve">'WGS10YR', </v>
      </c>
      <c r="AEO3" t="str">
        <f t="shared" si="12"/>
        <v xml:space="preserve">'WGS1MO', </v>
      </c>
      <c r="AEP3" t="str">
        <f t="shared" si="12"/>
        <v xml:space="preserve">'WGS1YR', </v>
      </c>
      <c r="AEQ3" t="str">
        <f t="shared" si="12"/>
        <v xml:space="preserve">'WGS20YR', </v>
      </c>
      <c r="AER3" t="str">
        <f t="shared" si="12"/>
        <v xml:space="preserve">'WGS2YR', </v>
      </c>
      <c r="AES3" t="str">
        <f t="shared" si="12"/>
        <v xml:space="preserve">'WGS30YR', </v>
      </c>
      <c r="AET3" t="str">
        <f t="shared" si="12"/>
        <v xml:space="preserve">'WGS3MO', </v>
      </c>
      <c r="AEU3" t="str">
        <f t="shared" si="12"/>
        <v xml:space="preserve">'WGS3YR', </v>
      </c>
      <c r="AEV3" t="str">
        <f t="shared" si="12"/>
        <v xml:space="preserve">'WGS5YR', </v>
      </c>
      <c r="AEW3" t="str">
        <f t="shared" si="12"/>
        <v xml:space="preserve">'WGS6MO', </v>
      </c>
      <c r="AEX3" t="str">
        <f t="shared" si="12"/>
        <v xml:space="preserve">'WGS7YR', </v>
      </c>
      <c r="AEY3" t="str">
        <f t="shared" si="12"/>
        <v xml:space="preserve">'WHHNGSP', </v>
      </c>
      <c r="AEZ3" t="str">
        <f t="shared" si="12"/>
        <v xml:space="preserve">'WHOILNYH', </v>
      </c>
      <c r="AFA3" t="str">
        <f t="shared" si="12"/>
        <v xml:space="preserve">'WJFUELUSGULF', </v>
      </c>
      <c r="AFB3" t="str">
        <f t="shared" si="12"/>
        <v xml:space="preserve">'WLAD', </v>
      </c>
      <c r="AFC3" t="str">
        <f t="shared" ref="AFC3:AHN3" si="13">"'"&amp;AFC2&amp;"', "</f>
        <v xml:space="preserve">'WLCFLL', </v>
      </c>
      <c r="AFD3" t="str">
        <f t="shared" si="13"/>
        <v xml:space="preserve">'WLCFLPCL', </v>
      </c>
      <c r="AFE3" t="str">
        <f t="shared" si="13"/>
        <v xml:space="preserve">'WLCFLSCL', </v>
      </c>
      <c r="AFF3" t="str">
        <f t="shared" si="13"/>
        <v xml:space="preserve">'WLCFLSECL', </v>
      </c>
      <c r="AFG3" t="str">
        <f t="shared" si="13"/>
        <v xml:space="preserve">'WLCFOCEL', </v>
      </c>
      <c r="AFH3" t="str">
        <f t="shared" si="13"/>
        <v xml:space="preserve">'WLDACL', </v>
      </c>
      <c r="AFI3" t="str">
        <f t="shared" si="13"/>
        <v xml:space="preserve">'WLDACLC', </v>
      </c>
      <c r="AFJ3" t="str">
        <f t="shared" si="13"/>
        <v xml:space="preserve">'WLDECL', </v>
      </c>
      <c r="AFK3" t="str">
        <f t="shared" si="13"/>
        <v xml:space="preserve">'WLDLCL', </v>
      </c>
      <c r="AFL3" t="str">
        <f t="shared" si="13"/>
        <v xml:space="preserve">'WLFN', </v>
      </c>
      <c r="AFM3" t="str">
        <f t="shared" si="13"/>
        <v xml:space="preserve">'WLOCL', </v>
      </c>
      <c r="AFN3" t="str">
        <f t="shared" si="13"/>
        <v xml:space="preserve">'WLODL', </v>
      </c>
      <c r="AFO3" t="str">
        <f t="shared" si="13"/>
        <v xml:space="preserve">'WLODLL', </v>
      </c>
      <c r="AFP3" t="str">
        <f t="shared" si="13"/>
        <v xml:space="preserve">'WLRRAA', </v>
      </c>
      <c r="AFQ3" t="str">
        <f t="shared" si="13"/>
        <v xml:space="preserve">'WLRRAFOIAL', </v>
      </c>
      <c r="AFR3" t="str">
        <f t="shared" si="13"/>
        <v xml:space="preserve">'WLRRAL', </v>
      </c>
      <c r="AFS3" t="str">
        <f t="shared" si="13"/>
        <v xml:space="preserve">'WLRRAOL', </v>
      </c>
      <c r="AFT3" t="str">
        <f t="shared" si="13"/>
        <v xml:space="preserve">'WLTDHDIA', </v>
      </c>
      <c r="AFU3" t="str">
        <f t="shared" si="13"/>
        <v xml:space="preserve">'WLTEC', </v>
      </c>
      <c r="AFV3" t="str">
        <f t="shared" si="13"/>
        <v xml:space="preserve">'WLTIIT', </v>
      </c>
      <c r="AFW3" t="str">
        <f t="shared" si="13"/>
        <v xml:space="preserve">'WLTLECL', </v>
      </c>
      <c r="AFX3" t="str">
        <f t="shared" si="13"/>
        <v xml:space="preserve">'WM1NS', </v>
      </c>
      <c r="AFY3" t="str">
        <f t="shared" si="13"/>
        <v xml:space="preserve">'WM2NS', </v>
      </c>
      <c r="AFZ3" t="str">
        <f t="shared" si="13"/>
        <v xml:space="preserve">'WMBSEC', </v>
      </c>
      <c r="AGA3" t="str">
        <f t="shared" si="13"/>
        <v xml:space="preserve">'WMTSEC1', </v>
      </c>
      <c r="AGB3" t="str">
        <f t="shared" si="13"/>
        <v xml:space="preserve">'WMTSECL1', </v>
      </c>
      <c r="AGC3" t="str">
        <f t="shared" si="13"/>
        <v xml:space="preserve">'WOCE', </v>
      </c>
      <c r="AGD3" t="str">
        <f t="shared" si="13"/>
        <v xml:space="preserve">'WOFDRBORBA', </v>
      </c>
      <c r="AGE3" t="str">
        <f t="shared" si="13"/>
        <v xml:space="preserve">'WOFDRBORBL', </v>
      </c>
      <c r="AGF3" t="str">
        <f t="shared" si="13"/>
        <v xml:space="preserve">'WOFDRBTHA', </v>
      </c>
      <c r="AGG3" t="str">
        <f t="shared" si="13"/>
        <v xml:space="preserve">'WOFDRBTHL', </v>
      </c>
      <c r="AGH3" t="str">
        <f t="shared" si="13"/>
        <v xml:space="preserve">'WOFRAL', </v>
      </c>
      <c r="AGI3" t="str">
        <f t="shared" si="13"/>
        <v xml:space="preserve">'WOFSRBFA', </v>
      </c>
      <c r="AGJ3" t="str">
        <f t="shared" si="13"/>
        <v xml:space="preserve">'WOFSRBFL', </v>
      </c>
      <c r="AGK3" t="str">
        <f t="shared" si="13"/>
        <v xml:space="preserve">'WOFSRBGSA', </v>
      </c>
      <c r="AGL3" t="str">
        <f t="shared" si="13"/>
        <v xml:space="preserve">'WOFSRBGSL', </v>
      </c>
      <c r="AGM3" t="str">
        <f t="shared" si="13"/>
        <v xml:space="preserve">'WOFSRBRBC', </v>
      </c>
      <c r="AGN3" t="str">
        <f t="shared" si="13"/>
        <v xml:space="preserve">'WOLCL', </v>
      </c>
      <c r="AGO3" t="str">
        <f t="shared" si="13"/>
        <v xml:space="preserve">'WORAL', </v>
      </c>
      <c r="AGP3" t="str">
        <f t="shared" si="13"/>
        <v xml:space="preserve">'WOSDRA', </v>
      </c>
      <c r="AGQ3" t="str">
        <f t="shared" si="13"/>
        <v xml:space="preserve">'WOSDRL', </v>
      </c>
      <c r="AGR3" t="str">
        <f t="shared" si="13"/>
        <v xml:space="preserve">'WOTHAST', </v>
      </c>
      <c r="AGS3" t="str">
        <f t="shared" si="13"/>
        <v xml:space="preserve">'WOTHLB', </v>
      </c>
      <c r="AGT3" t="str">
        <f t="shared" si="13"/>
        <v xml:space="preserve">'WOTHLIAB', </v>
      </c>
      <c r="AGU3" t="str">
        <f t="shared" si="13"/>
        <v xml:space="preserve">'WPC', </v>
      </c>
      <c r="AGV3" t="str">
        <f t="shared" si="13"/>
        <v xml:space="preserve">'WPCL', </v>
      </c>
      <c r="AGW3" t="str">
        <f t="shared" si="13"/>
        <v xml:space="preserve">'WPCLC', </v>
      </c>
      <c r="AGX3" t="str">
        <f t="shared" si="13"/>
        <v xml:space="preserve">'WPCREDIT', </v>
      </c>
      <c r="AGY3" t="str">
        <f t="shared" si="13"/>
        <v xml:space="preserve">'WPRIME', </v>
      </c>
      <c r="AGZ3" t="str">
        <f t="shared" si="13"/>
        <v xml:space="preserve">'WPROPANEMBTX', </v>
      </c>
      <c r="AHA3" t="str">
        <f t="shared" si="13"/>
        <v xml:space="preserve">'WRBWFRBL', </v>
      </c>
      <c r="AHB3" t="str">
        <f t="shared" si="13"/>
        <v xml:space="preserve">'WREPO', </v>
      </c>
      <c r="AHC3" t="str">
        <f t="shared" si="13"/>
        <v xml:space="preserve">'WREPODEL', </v>
      </c>
      <c r="AHD3" t="str">
        <f t="shared" si="13"/>
        <v xml:space="preserve">'WREPOFOR', </v>
      </c>
      <c r="AHE3" t="str">
        <f t="shared" si="13"/>
        <v xml:space="preserve">'WRESBAL', </v>
      </c>
      <c r="AHF3" t="str">
        <f t="shared" si="13"/>
        <v xml:space="preserve">'WRESCRT', </v>
      </c>
      <c r="AHG3" t="str">
        <f t="shared" si="13"/>
        <v xml:space="preserve">'WRGASLA', </v>
      </c>
      <c r="AHH3" t="str">
        <f t="shared" si="13"/>
        <v xml:space="preserve">'WRMFNS', </v>
      </c>
      <c r="AHI3" t="str">
        <f t="shared" si="13"/>
        <v xml:space="preserve">'WSB', </v>
      </c>
      <c r="AHJ3" t="str">
        <f t="shared" si="13"/>
        <v xml:space="preserve">'WSC', </v>
      </c>
      <c r="AHK3" t="str">
        <f t="shared" si="13"/>
        <v xml:space="preserve">'WSDEAL', </v>
      </c>
      <c r="AHL3" t="str">
        <f t="shared" si="13"/>
        <v xml:space="preserve">'WSDEALL', </v>
      </c>
      <c r="AHM3" t="str">
        <f t="shared" si="13"/>
        <v xml:space="preserve">'WSDFDSA', </v>
      </c>
      <c r="AHN3" t="str">
        <f t="shared" si="13"/>
        <v xml:space="preserve">'WSDFDSL', </v>
      </c>
      <c r="AHO3" t="str">
        <f t="shared" ref="AHO3:AIX3" si="14">"'"&amp;AHO2&amp;"', "</f>
        <v xml:space="preserve">'WSDONT', </v>
      </c>
      <c r="AHP3" t="str">
        <f t="shared" si="14"/>
        <v xml:space="preserve">'WSDONTL', </v>
      </c>
      <c r="AHQ3" t="str">
        <f t="shared" si="14"/>
        <v xml:space="preserve">'WSDTREAA', </v>
      </c>
      <c r="AHR3" t="str">
        <f t="shared" si="14"/>
        <v xml:space="preserve">'WSDTREAL', </v>
      </c>
      <c r="AHS3" t="str">
        <f t="shared" si="14"/>
        <v xml:space="preserve">'WSECOUT', </v>
      </c>
      <c r="AHT3" t="str">
        <f t="shared" si="14"/>
        <v xml:space="preserve">'WSEFINO', </v>
      </c>
      <c r="AHU3" t="str">
        <f t="shared" si="14"/>
        <v xml:space="preserve">'WSEFINOL', </v>
      </c>
      <c r="AHV3" t="str">
        <f t="shared" si="14"/>
        <v xml:space="preserve">'WSEFINT1', </v>
      </c>
      <c r="AHW3" t="str">
        <f t="shared" si="14"/>
        <v xml:space="preserve">'WSEFINTL1', </v>
      </c>
      <c r="AHX3" t="str">
        <f t="shared" si="14"/>
        <v xml:space="preserve">'WSHOBA', </v>
      </c>
      <c r="AHY3" t="str">
        <f t="shared" si="14"/>
        <v xml:space="preserve">'WSHOBL', </v>
      </c>
      <c r="AHZ3" t="str">
        <f t="shared" si="14"/>
        <v xml:space="preserve">'WSHOFADSL', </v>
      </c>
      <c r="AIA3" t="str">
        <f t="shared" si="14"/>
        <v xml:space="preserve">'WSHOICA', </v>
      </c>
      <c r="AIB3" t="str">
        <f t="shared" si="14"/>
        <v xml:space="preserve">'WSHOICL', </v>
      </c>
      <c r="AIC3" t="str">
        <f t="shared" si="14"/>
        <v xml:space="preserve">'WSHOMCB', </v>
      </c>
      <c r="AID3" t="str">
        <f t="shared" si="14"/>
        <v xml:space="preserve">'WSHONBIIA', </v>
      </c>
      <c r="AIE3" t="str">
        <f t="shared" si="14"/>
        <v xml:space="preserve">'WSHONBIIL', </v>
      </c>
      <c r="AIF3" t="str">
        <f t="shared" si="14"/>
        <v xml:space="preserve">'WSHONBNA', </v>
      </c>
      <c r="AIG3" t="str">
        <f t="shared" si="14"/>
        <v xml:space="preserve">'WSHONBNL', </v>
      </c>
      <c r="AIH3" t="str">
        <f t="shared" si="14"/>
        <v xml:space="preserve">'WSHOSHO', </v>
      </c>
      <c r="AII3" t="str">
        <f t="shared" si="14"/>
        <v xml:space="preserve">'WSHOTSA', </v>
      </c>
      <c r="AIJ3" t="str">
        <f t="shared" si="14"/>
        <v xml:space="preserve">'WSHOTSL', </v>
      </c>
      <c r="AIK3" t="str">
        <f t="shared" si="14"/>
        <v xml:space="preserve">'WSMTMNS', </v>
      </c>
      <c r="AIL3" t="str">
        <f t="shared" si="14"/>
        <v xml:space="preserve">'WSRLL', </v>
      </c>
      <c r="AIM3" t="str">
        <f t="shared" si="14"/>
        <v xml:space="preserve">'WTB1YR', </v>
      </c>
      <c r="AIN3" t="str">
        <f t="shared" si="14"/>
        <v xml:space="preserve">'WTB3MS', </v>
      </c>
      <c r="AIO3" t="str">
        <f t="shared" si="14"/>
        <v xml:space="preserve">'WTB4WK', </v>
      </c>
      <c r="AIP3" t="str">
        <f t="shared" si="14"/>
        <v xml:space="preserve">'WTB6MS', </v>
      </c>
      <c r="AIQ3" t="str">
        <f t="shared" si="14"/>
        <v xml:space="preserve">'WTCOA', </v>
      </c>
      <c r="AIR3" t="str">
        <f t="shared" si="14"/>
        <v xml:space="preserve">'WTCOL', </v>
      </c>
      <c r="AIS3" t="str">
        <f t="shared" si="14"/>
        <v xml:space="preserve">'WTFORBAFA', </v>
      </c>
      <c r="AIT3" t="str">
        <f t="shared" si="14"/>
        <v xml:space="preserve">'WTFORBAFL', </v>
      </c>
      <c r="AIU3" t="str">
        <f t="shared" si="14"/>
        <v xml:space="preserve">'WTFSRFA', </v>
      </c>
      <c r="AIV3" t="str">
        <f t="shared" si="14"/>
        <v xml:space="preserve">'WTFSRFL', </v>
      </c>
      <c r="AIW3" t="str">
        <f t="shared" si="14"/>
        <v xml:space="preserve">'WTREGEN', </v>
      </c>
      <c r="AIX3" t="str">
        <f t="shared" si="14"/>
        <v xml:space="preserve">'WUDSHO', </v>
      </c>
      <c r="AIY3" t="str">
        <f>"'"&amp;AIY2&amp;"']"</f>
        <v>'WUPSHO']</v>
      </c>
    </row>
    <row r="4" spans="1:935" x14ac:dyDescent="0.25">
      <c r="A4" t="str">
        <f>_xlfn.CONCAT(A3:AIY3)</f>
        <v>['ABCOMP', 'ALLACBW027SBOG', 'ALLDCBW027SBOG', 'ALLFRIW027SBOG', 'ALLLCBW027SBOG', 'ALLSCBW027SBOG', 'ANFCI', 'AOCACBW027SBOG', 'AOCDCBW027SBOG', 'AOCFRIW027SBOG', 'AOCLCBW027SBOG', 'AOCSCBW027SBOG', 'AOLACBW027SBOG', 'AOLDCBW027SBOG', 'AOLFRIW027SBOG', 'AOLLCBW027SBOG', 'AOLSCBW027SBOG', 'BC0DCBW027SBOG', 'BC0FRIW027SBOG', 'BC0LCBW027SBOG', 'BC0SCBW027SBOG', 'BUSAPPWNSAUS', 'BUSAPPWNSAUSYY', 'CACP', 'CAOCARC', 'CAOCASFDICS04151934', 'CAOCASFDICSP', 'CARACBW027SBOG', 'CARDCBW027SBOG', 'CARFRIW027SBOG', 'CARLCBW027SBOG', 'CARSCBW027SBOG', 'CASACBW027SBOG', 'CASDCBW027SBOG', 'CASFRIW027SBOG', 'CASLCBW027SBOG', 'CASS13B', 'CASS7', 'CASSCBW027SBOG', 'CASSNS', 'CASTOTS', 'CATOTCA', 'CBUSAPPWNSAUS', 'CBUSAPPWNSAUSYY', 'CC4WSA', 'CCLACBW027SBOG', 'CCLDCBW027SBOG', 'CCLFRIW027SBOG', 'CCLLCBW027SBOG', 'CCLSCBW027SBOG', 'CCSA', 'CIBOARDNSA', 'CILDCBW027SBOG', 'CILFRIW027SBOG', 'CILSCBW027SBOG', 'CLDACBW027SBOG', 'CLDDCBW027SBOG', 'CLDFRIW027SBOG', 'CLDLCBW027SBOG', 'CLDSCBW027SBOG', 'CLSACBW027SBOG', 'CLSDCBW027SBOG', 'CLSFRIW027SBOG', 'CLSLCBW027SBOG', 'CLSSCBW027SBOG', 'COMPAPER', 'COMPOUT', 'COVEMP', 'CREACBW027SBOG', 'CREDCBW027SBOG', 'CREFRIW027SBOG', 'CRELCBW027SBOG', 'CRESCBW027SBOG', 'CRLACBW027SBOG', 'CRLDCBW027SBOG', 'CRLFRIW027SBOG', 'CRLLCBW027SBOG', 'CRLSCBW027SBOG', 'DFINCP', 'DNFINCP', 'DPSACBW027SBOG', 'DPSDCBW027SBOG', 'DPSFRIW027SBOG', 'DPSLCBW027SBOG', 'DPSSCBW027SBOG', 'DTBSPCKANYRENDWW', 'DTBSPCKCT1NWW', 'DTBSPCKCT1NYRENDWW', 'DTBSPCKCT2NWW', 'DTBSPCKCT2NYRENDWW', 'DTBSPCKFDBNWW', 'DTBSPCKFDNNWW', 'DTBSPCKFDONWW', 'DTBSPCKFDUNWW', 'DTBSPCKFFBNWW', 'DTBSPCKFFONWW', 'DTBSPCKFOWW', 'DTBSPCKNOWW', 'DTBSPCKNYRENDWW', 'DTBSPCKPLANWW', 'DTBSPCKPLFNWW', 'DTBSPCKPLNNWW', 'DTBSPCKPLONWW', 'DTBSPCKPTANWW', 'DTBSPCKPTFNWW', 'DTBSPCKPTNNWW', 'DTBSPCKPTONWW', 'FEDD10Y', 'FEDD15', 'FEDD1690', 'FEDD1T5', 'FEDD5T10', 'FEDD911Y', 'FEDDT', 'FF', 'FFINCP', 'FINCP', 'FNFINCP', 'GASALLCOVW', 'GASALLREFW', 'GASALLW', 'GASDESLSW', 'GASDESW', 'GASMIDCOVW', 'GASMIDREFW', 'GASMIDW', 'GASPRMCOVW', 'GASPRMREFW', 'GASPRMW', 'GASREGCOVW', 'GASREGREFW', 'GASREGW', 'H41RESH4ENWW', 'H41RESH4EXAWNWW', 'H41RESH4EXAWXCH1NWW', 'H41RESH4EXAWXCH52NWW', 'H41RESH4EXCH1NWW', 'H41RESH4EXCH52NWW', 'H41RESPPAABHANWW', 'H41RESPPAABHCNWW', 'H41RESPPAABNWW', 'H41RESPPAABXAWNWW', 'H41RESPPAABXAWXCH1NWW', 'H41RESPPAABXAWXCH52NWW', 'H41RESPPAABXCH1NWW', 'H41RESPPAABXCH52NWW', 'H41RESPPAAC2HANWW', 'H41RESPPAAC2HCNWW', 'H41RESPPAAC2HNWW', 'H41RESPPAAC2HXAWNWW', 'H41RESPPAAC2HXAWXCH1NWW', 'H41RESPPAAC2HXAWXCH52NWW', 'H41RESPPAAC2HXCH1NWW', 'H41RESPPAAC2HXCH52NWW', 'H41RESPPAAC2MBD15NWW', 'H41RESPPAAC2MBD16T90NWW', 'H41RESPPAAC2MBNWW', 'H41RESPPAAC2MBY01NWW', 'H41RESPPAADHANWW', 'H41RESPPAADHCNWW', 'H41RESPPAADHNWW', 'H41RESPPAADHUD15NWW', 'H41RESPPAADHUD16T90NWW', 'H41RESPPAADHUNWW', 'H41RESPPAADHUY01NWW', 'H41RESPPAADHUY01T05NWW', 'H41RESPPAADHXAWNWW', 'H41RESPPAADHXAWXCH1NWW', 'H41RESPPAADHXAWXCH52NWW', 'H41RESPPAADHXCH1NWW', 'H41RESPPAADHXCH52NWW', 'H41RESPPAAEHANWW', 'H41RESPPAAEHCNWW', 'H41RESPPAAELD15NWW', 'H41RESPPAAELD16T90NWW', 'H41RESPPAAELNWW', 'H41RESPPAAELY01NWW', 'H41RESPPAAELY01T05NWW', 'H41RESPPAAENWW', 'H41RESPPAAEXAWNWW', 'H41RESPPAAEXAWXCH1NWW', 'H41RESPPAAEXAWXCH52NWW', 'H41RESPPAAEXCH1NWW', 'H41RESPPAAEXCH52NWW', 'H41RESPPAATAL2HANWW', 'H41RESPPAATAL2HCNWW', 'H41RESPPAATAL2HNWW', 'H41RESPPAATAL2HXAWNWW', 'H41RESPPAATAL2HXAWXCH1NWW', 'H41RESPPAATAL2HXCH1NWW', 'H41RESPPAATAL2HXCH52NWW', 'H41RESPPAATAL2LD15NWW', 'H41RESPPAATAL2LD16T90NWW', 'H41RESPPAATAL2LNWW', 'H41RESPPAATAL2LY01NWW', 'H41RESPPAATAL2LY01T05NWW', 'H41RESPPAENWW', 'H41RESPPALDBNWW', 'H41RESPPALDBXAWNWW', 'H41RESPPALDBXAWXCH1NWW', 'H41RESPPALDBXAWXCH52NWW', 'H41RESPPALDHNWW', 'H41RESPPALDHXAWNWW', 'H41RESPPALDHXAWXCH1NWW', 'H41RESPPALDHXAWXCH52NWW', 'H41RESPPALDJNWW', 'H41RESPPALDJXAWNWW', 'H41RESPPALDJXAWXCH1NWW', 'H41RESPPALDJXAWXCH52NWW', 'H41RESPPALDOBNWW', 'H41RESPPALDOC2NWW', 'H41RESPPALDODNWW', 'H41RESPPALDOENWW', 'H41RESPPALDOTAL2NWW', 'H41RESPPALGASMRNWW', 'H41RESPPALGASMSNWW', 'H41RESPPALGTRFNWW', 'H41RESPPALGTRFXAWNWW', 'H41RESPPALGTRFXAWXCH1NWW', 'H41RESPPALGTRFXAWXCH52NWW', 'H41RESPPALGTRONWW', 'H41RESPPALGTROXAWNWW', 'H41RESPPALGTROXAWXCH1NWW', 'H41RESPPALGTROXAWXCH52NWW', 'H41RESPPARNWW', 'H41RESPPLLDENWW', 'H41RESPPLLENWW', 'H8B3053NCBA', 'H8B3053NDMA', 'H8B3053NFRA', 'H8B3053NLGA', 'H8B3053NSMA', 'H8B3092NCBA', 'H8B3092NDMA', 'H8B3092NFRA', 'H8B3092NLGA', 'H8B3092NSMA', 'H8B3094NCBA', 'H8B3094NDMA', 'H8B3094NFRA', 'H8B3094NLGA', 'H8B3094NSMA', 'H8B3095NCBA', 'H8B3095NDMA', 'H8B3095NFRA', 'H8B3095NLGA', 'H8B3095NSMA', 'HBUSAPPWNSAUS', 'HBUSAPPWNSAUSYY', 'HMRESPPMAIXNWW', 'HMRESPPMAXNWW', 'HMRESPPMLLCXNWW', 'HMRESPPMLLDOXNWW', 'HMRESPPMLLDXNWW', 'HMRESPPMLLXNWW', 'IC4WSA', 'ICSA', 'IURSA', 'LCBACBW027SBOG', 'LCBDCBW027SBOG', 'LCBFRIW027SBOG', 'LCBLCBW027SBOG', 'LCBSCBW027SBOG', 'LDDFRB', 'LDDNMBSDNMB', 'LDFBFOA', 'LDGUST', 'LDMB', 'LDOD', 'LDODHDI', 'LDSDMB', 'LDTDHDI', 'LDTOTD', 'LDUSTSA', 'LLBDCBW027SBOG', 'LLBFRIW027SBOG', 'LLBLCBW027SBOG', 'LLBSCBW027SBOG', 'LNCFRBNC', 'LNCFRNC', 'LNFACBW027SBOG', 'LNFDCBW027SBOG', 'LNFFRIW027SBOG', 'LNFLCBW027SBOG', 'LNFSCBW027SBOG', 'LOLAOL', 'LOLDOFRB', 'LOLGFT', 'LOLRPA', 'LTDACBW027SBOG', 'LTDDCBW027SBOG', 'LTDFRIW027SBOG', 'LTDLCBW027SBOG', 'LTDSCBW027SBOG', 'LTGS', 'LTOTL', 'MBBOPMKAR', 'MBS10Y', 'MBS15', 'MBS1690', 'MBS1T5', 'MBS5T10', 'MBS911Y', 'MCONLIAPFC', 'MCONLIBPFC', 'MDLNWM', 'MINLOCMILA', 'MORTGAGE15SW', 'MORTGAGE30US', 'MORTGAGE5US', 'MORTMRGN5US', 'MORTPTS15US', 'MORTPTS30US', 'MORTPTS5US', 'MRAATAAR', 'MRAGGCTGGCLIB', 'NDFACBW027SBOG', 'NDFDCBW027SBOG', 'NDFFRIW027SBOG', 'NDFLCBW027SBOG', 'NDFSCBW027SBOG', 'NFCI', 'NFCICREDIT', 'NFCILEVERAGE', 'NFCINONFINLEVERAGE', 'NFCIRISK', 'NFINCP', 'NUGACBW027SBOG', 'NUGDCBW027SBOG', 'NUGFRIW027SBOG', 'NUGLCBW027SBOG', 'NUGSCBW027SBOG', 'OCLACBW027SBOG', 'OCLDCBW027SBOG', 'OCLFRIW027SBOG', 'OCLLCBW027SBOG', 'OCLSCBW027SBOG', 'ODSACBW027SBOG', 'ODSDCBW027SBOG', 'ODSFRIW027SBOG', 'ODSLCBW027SBOG', 'ODSSCBW027SBOG', 'OLNACBW027SBOG', 'OLNDCBW027SBOG', 'OLNFRIW027SBOG', 'OLNLCBW027SBOG', 'OLNSCBW027SBOG', 'OMBACBW027SBOG', 'OMBDCBW027SBOG', 'OMBFRIW027SBOG', 'OMBLCBW027SBOG', 'OMBSCBW027SBOG', 'ONMACBW027SBOG', 'ONMDCBW027SBOG', 'ONMFRIW027SBOG', 'ONMLCBW027SBOG', 'ONMSCBW027SBOG', 'OSEACBW027SBOG', 'OSEDCBW027SBOG', 'OSEFRIW027SBOG', 'OSELCBW027SBOG', 'OSESCBW027SBOG', 'OTHCOMPN', 'OTHL15', 'OTHL1690', 'OTHL1T5', 'OTHL5T10', 'OTHL91T1Y', 'RAAAAPABO', 'RAAHURA', 'RAATA', 'RABBOM', 'RABDL10D', 'RABDL30D', 'RABDL60D', 'RABDL90D', 'RABDLNS', 'RABDLO90D', 'RABDOB', 'RABDSGWOL', 'RABDTBD', 'RABP', 'RACBLS', 'RADDB', 'RADFFB', 'RADFOFRB', 'RADRCA', 'RAFAOBO', 'RAFAOHURA', 'RAFAONS', 'RAFAOTFAO', 'RAFCDA', 'RAFDICS', 'RAFLG', 'RAFRNNA', 'RAGGCGCA', 'RAGGCGCC', 'RAGGCGFA', 'RAGGCGFRA', 'RAGGCGRF', 'RAGGCGSF', 'RAGGCHEFRN', 'RAGGCTGFR', 'RAGGCTGGC', 'RAGSHURA', 'RAGSOCID', 'RAGSONBI', 'RAGSONBN', 'RAGSOSTC', 'RAGSOTBO', 'RAGSOUSB', 'RAGSOUSCID1PA', 'RAGSOUSCIDO', 'RAGSOUSTB', 'RAGSOUSTN', 'RAGSOUSTSIC', 'RAGSOUSVN', 'RAGSTUSTS', 'RAGTCFFB', 'RAIAIL', 'RAIMWOEA', 'RAIPGRNPCPFF', 'RAIPGRNPML1', 'RAIPGRNPML2', 'RAIPGRNPML3', 'RAIPGRNPTALF', 'RAIPGRPH', 'RALACBW027SBOG', 'RALDCBW027SBOG', 'RALFRIW027SBOG', 'RALGCB', 'RALLCBW027SBOG', 'RALSCBW027SBOG', 'RALTSCCRO', 'RAMBS', 'RANRC', 'RAOE', 'RAOR', 'RAOS', 'RARFFRBN', 'RATAC', 'RATBOH', 'RATDGD', 'RATEATIESTBS', 'RATPRA', 'RATR', 'RATSHO', 'RAUDSHO', 'RAUICIP', 'RAUPSHO', 'RELACBW027SBOG', 'RELDCBW027SBOG', 'RELFRIW027SBOG', 'RELLCBW027SBOG', 'RELSCBW027SBOG', 'REP15', 'REP1690', 'RESH4AOXAWXCH1NWW', 'RESH4AOXAWXCH52NWW', 'RESH4AXAWXCH1NWW', 'RESH4AXAWXCH52NWW', 'RESH4DOFXAWXCH1NWW', 'RESH4DOFXAWXCH52NWW', 'RESH4DOTXAWXCH1NWW', 'RESH4DOTXAWXCH52NWW', 'RESH4DOXAWXCH1NWW', 'RESH4DOXAWXCH52NWW', 'RESH4DXAWXCH1NWW', 'RESH4DXAWXCH52NWW', 'RESH4FAXAWXCH1NWW', 'RESH4FAXAWXCH52NWW', 'RESH4FGXAWXCH1NWW', 'RESH4FGXAWXCH52NWW', 'RESH4FOXAWXCH1NWW', 'RESH4FOXAWXCH52NWW', 'RESH4FXAWXCH1NWW', 'RESH4FXAWXCH52NWW', 'RESH4MFNWW', 'RESH4RXAWXCH1NWW', 'RESH4RXAWXCH52NWW', 'RESH4SCFXAWXCH1NWW', 'RESH4SCFXAWXCH52NWW', 'RESH4SCSXAWXCH1NWW', 'RESH4SCSXAWXCH52NWW', 'RESH4SCSXCH1NWW', 'RESH4SCSXCH52NWW', 'RESH4SCXAWXCH1NWW', 'RESH4SCXAWXCH52NWW', 'RESH4SOXAWXCH1NWW', 'RESH4SOXAWXCH52NWW', 'RESH4SXAWXCH1NWW', 'RESH4SXAWXCH52NWW', 'RESPPAAML1LINWW', 'RESPPAAML1LPNWW', 'RESPPAAML2LINWW', 'RESPPAAML2LPNWW', 'RESPPAAML3LINWW', 'RESPPAAML3LPNWW', 'RESPPAATAL2HXAWXCH52NWW', 'RESPPACXCH1NWW', 'RESPPACXCH52NWW', 'RESPPAGXCH1NWW', 'RESPPAGXCH52NWW', 'RESPPAINWW', 'RESPPALDCXAWXCH1NWW', 'RESPPALDCXAWXCH52NWW', 'RESPPALDPXAWXCH1NWW', 'RESPPALDPXAWXCH52NWW', 'RESPPALDQXAWXCH1NWW', 'RESPPALDQXAWXCH52NWW', 'RESPPALDSXAWXCH1NWW', 'RESPPALDSXAWXCH52NWW', 'RESPPALDTXAWXCH1NWW', 'RESPPALDTXAWXCH52NWW', 'RESPPALDVNWW', 'RESPPALDXAWNWW', 'RESPPALDXAWXCH1NWW', 'RESPPALDXAWXCH52NWW', 'RESPPALDXCH1NWW', 'RESPPALDXCH52NWW', 'RESPPALGAMD15XCH1NWW', 'RESPPALGAMD16T90XCH1NWW', 'RESPPALGAMXCH1NWW', 'RESPPALGAMY01T05XCH1NWW', 'RESPPALGAMY01XCH1NWW', 'RESPPALGAMY05T10XCH1NWW', 'RESPPALGAMY10PXCH1NWW', 'RESPPALGAOXAWXCH1NWW', 'RESPPALGAOXAWXCH52NWW', 'RESPPALGAOXCH1NWW', 'RESPPALGAOXCH52NWW', 'RESPPALGASMCBNWW', 'RESPPALGASMCSNWW', 'RESPPALGASMENWW', 'RESPPALGASMOD15XCH1NWW', 'RESPPALGASMOD16T90XCH1NWW', 'RESPPALGASMOXAWXCH1NWW', 'RESPPALGASMOXAWXCH52NWW', 'RESPPALGASMOXCH1NWW', 'RESPPALGASMOXCH52NWW', 'RESPPALGASMOY01T05XCH1NWW', 'RESPPALGASMOY01XCH1NWW', 'RESPPALGASMOY05T10XCH1NWW', 'RESPPALGASMOY10PXCH1NWW', 'RESPPALGTRXAWXCH1NWW', 'RESPPALGTRXAWXCH52NWW', 'RESPPALGTRXCH1NWW', 'RESPPALGTRXCH52NWW', 'RESPPALGUMD15XCH1NWW', 'RESPPALGUMD16T90XCH1NWW', 'RESPPALGUMXCH1NWW', 'RESPPALGUMY01T05XCH1NWW', 'RESPPALGUMY01XCH1NWW', 'RESPPALGUMY05T10XCH1NWW', 'RESPPALGUMY10PXCH1NWW', 'RESPPALGUOBXAWXCH1NWW', 'RESPPALGUOBXAWXCH52NWW', 'RESPPALGUOBXCH1NWW', 'RESPPALGUOBXCH52NWW', 'RESPPALGUOMCXAWXCH1NWW', 'RESPPALGUOMCXAWXCH52NWW', 'RESPPALGUOMCXCH1NWW', 'RESPPALGUOMCXCH52NWW', 'RESPPALGUOMIXAWXCH1NWW', 'RESPPALGUOMIXAWXCH52NWW', 'RESPPALGUOMIXCH1NWW', 'RESPPALGUOMIXCH52NWW', 'RESPPALGUOMNXAWXCH1NWW', 'RESPPALGUOMNXAWXCH52NWW', 'RESPPALGUOMNXCH1NWW', 'RESPPALGUOMNXCH52NWW', 'RESPPALGUONNWW', 'RESPPALGUOXAWXCH1NWW', 'RESPPALGUOXAWXCH52NWW', 'RESPPALGUOXCH1NWW', 'RESPPALGUOXCH52NWW', 'RESPPALGXAWXCH1NWW', 'RESPPALGXAWXCH52NWW', 'RESPPALGXCH1NWW', 'RESPPALGXCH52NWW', 'RESPPALSDXAWNWW', 'RESPPALSDXAWXCH1NWW', 'RESPPALSDXAWXCH52NWW', 'RESPPALSDXCH1NWW', 'RESPPALSDXCH52NWW', 'RESPPALSPXAWNWW', 'RESPPALSPXAWXCH1NWW', 'RESPPALSPXAWXCH52NWW', 'RESPPALSPXCH1NWW', 'RESPPALSPXCH52NWW', 'RESPPALXCH1NWW', 'RESPPALXCH52NWW', 'RESPPANNWW', 'RESPPANWW', 'RESPPAOFXAWNWW', 'RESPPAOFXAWXCH1NWW', 'RESPPAOFXAWXCH52NWW', 'RESPPAOFXCH1NWW', 'RESPPAOFXCH52NWW', 'RESPPAOXCH1NWW', 'RESPPAOXCH52NWW', 'RESPPAPXCH1NWW', 'RESPPAPXCH52NWW', 'RESPPASXAWXCH1NWW', 'RESPPASXAWXCH52NWW', 'RESPPASXCH1NWW', 'RESPPASXCH52NWW', 'RESPPLAML1LTNWW', 'RESPPLAML2LTNWW', 'RESPPLAML3LTNWW', 'RESPPLCPXCH1NWW', 'RESPPLCPXCH52NWW', 'RESPPLCSXCH1NWW', 'RESPPLCSXCH52NWW', 'RESPPLCUXCH1NWW', 'RESPPLCUXCH52NWW', 'RESPPLCXCH1NWW', 'RESPPLCXCH52NWW', 'RESPPLLBXAWXCH1NWW', 'RESPPLLBXAWXCH52NWW', 'RESPPLLCNWW', 'RESPPLLDAXAWXCH1NWW', 'RESPPLLDAXAWXCH52NWW', 'RESPPLLDAXCH1NWW', 'RESPPLLDAXCH52NWW', 'RESPPLLDDXCH1NWW', 'RESPPLLDDXCH52NWW', 'RESPPLLDFXAWXCH1NWW', 'RESPPLLDFXAWXCH52NWW', 'RESPPLLDFXCH1NWW', 'RESPPLLDFXCH52NWW', 'RESPPLLDNWW', 'RESPPLLDOXAWXCH1NWW', 'RESPPLLDOXAWXCH52NWW', 'RESPPLLDOXCH1NWW', 'RESPPLLDOXCH52NWW', 'RESPPLLDTXAWXCH1NWW', 'RESPPLLDTXAWXCH52NWW', 'RESPPLLDTXCH1NWW', 'RESPPLLDTXCH52NWW', 'RESPPLLNHNWW', 'RESPPLLNOCNWW', 'RESPPLLNONNWW', 'RESPPLLNONWW', 'RESPPLLNWW', 'RESPPLLNXCH1NWW', 'RESPPLLNXCH52NWW', 'RESPPLLOONWW', 'RESPPLLOPNWW', 'RESPPLLOXCH1NWW', 'RESPPLLOXCH52NWW', 'RESPPLLRDXAWXCH1NWW', 'RESPPLLRDXAWXCH52NWW', 'RESPPLLRFXAWXCH1NWW', 'RESPPLLRFXAWXCH52NWW', 'RESPPLLRXAWXCH1NWW', 'RESPPLLRXAWXCH52NWW', 'RESPPLLRXCH1NWW', 'RESPPLLRXCH52NWW', 'RESPPLNWW', 'RESPPMAIXCH1NWW', 'RESPPMAIXCH52NWW', 'RESPPMAXCH1NWW', 'RESPPMAXCH52NWW', 'RESPPMLLCXCH1NWW', 'RESPPMLLCXCH52NWW', 'RESPPMLLDONWW', 'RESPPMLLDXCH1NWW', 'RESPPMLLDXCH52NWW', 'RESPPMLLXCH1NWW', 'RESPPMLLXCH52NWW', 'RESPPNGNWW', 'RESPPNNWW', 'RESPPNONWW', 'RESPPNSNWW', 'RESPPNTEPNWW', 'RESPPNTEPPNWW', 'RESPPNTNWW', 'RESTBCXAWXCH1NWW', 'RESTBCXAWXCH52NWW', 'RESTBHTXAWXCH1NWW', 'RESTBHTXAWXCH52NWW', 'RESTBMGXAWXCH1NWW', 'RESTBMGXAWXCH52NWW', 'RESTBMTXAWXCH1NWW', 'RESTBMTXAWXCH52NWW', 'RHEACBW027SBOG', 'RHEDCBW027SBOG', 'RHEFRIW027SBOG', 'RHELCBW027SBOG', 'RHESCBW027SBOG', 'RREACBW027SBOG', 'RREDCBW027SBOG', 'RREFRIW027SBOG', 'RRELCBW027SBOG', 'RREP15', 'RREP1690', 'RRESCBW027SBOG', 'SBCACBW027SBOG', 'SBCDCBW027SBOG', 'SBCFRIW027SBOG', 'SBCLCBW027SBOG', 'SBCSCBW027SBOG', 'SBFACBW027SBOG', 'SBFDCBW027SBOG', 'SBFFRIW027SBOG', 'SBFLCBW027SBOG', 'SBFSCBW027SBOG', 'SMPACBW027SBOG', 'SMPDCBW027SBOG', 'SMPFRIW027SBOG', 'SMPLCBW027SBOG', 'SMPSCBW027SBOG', 'SNFACBW027SBOG', 'SNFDCBW027SBOG', 'SNFFRIW027SBOG', 'SNFLCBW027SBOG', 'SNFSCBW027SBOG', 'STLFSI2', 'SWP10Y', 'SWP15', 'SWP1690', 'SWP1T5', 'SWP5T10', 'SWP911Y', 'SWPT', 'TAMACBW027SBOG', 'TAMDCBW027SBOG', 'TAMFRIW027SBOG', 'TAMLCBW027SBOG', 'TAMSCBW027SBOG', 'TASACBW027SBOG', 'TASDCBW027SBOG', 'TASFRIW027SBOG', 'TASLCBW027SBOG', 'TASSCBW027SBOG', 'TERM15', 'TERM1690', 'TERM911Y', 'TERMT', 'TLAACBW027SBOG', 'TLADCBW027SBOG', 'TLAFRIW027SBOG', 'TLALCBW027SBOG', 'TLASCBW027SBOG', 'TLBACBW027SBOG', 'TLBDCBW027SBOG', 'TLBFRIW027SBOG', 'TLBLCBW027SBOG', 'TLBSCBW027SBOG', 'TMBACBW027SBOG', 'TMBDCBW027SBOG', 'TMBFRIW027SBOG', 'TMBLCBW027SBOG', 'TMBSCBW027SBOG', 'TNMACBW027SBOG', 'TNMDCBW027SBOG', 'TNMFRIW027SBOG', 'TNMLCBW027SBOG', 'TNMSCBW027SBOG', 'TOTBKCR', 'TOTBORR', 'TOTCI', 'TOTLCA', 'TOTLL', 'TOTRA', 'TREAS10Y', 'TREAS15', 'TREAS1590', 'TREAS1T5', 'TREAS5T10', 'TREAS911Y', 'TREAST', 'WAAA', 'WABPL', 'WACL', 'WALCL', 'WALL', 'WAOAL', 'WBAA', 'WBUSAPPWNSAUS', 'WBUSAPPWNSAUSYY', 'WCBLSA', 'WCICL', 'WCOILBRENTEU', 'WCOILWTICO', 'WCPCA', 'WCPF1M', 'WCPF2M', 'WCPF3M', 'WCPIL', 'WCPN1M', 'WCPN2M', 'WCPN3M', 'WCSL', 'WCTCL', 'WCURCIR', 'WCURRNS', 'WDDNS', 'WDFOA', 'WDFOL', 'WDFUELLA', 'WDFUELNYH', 'WDFUELUSGULF', 'WDSFAL', 'WDTGAL', 'WEI', 'WFASEC1', 'WFASECL1', 'WFCDA', 'WFEDSEC', 'WFII10', 'WFII20', 'WFII30', 'WFII5', 'WFII7', 'WGASNYH', 'WGASUSGULF', 'WGCAL', 'WGS10YR', 'WGS1MO', 'WGS1YR', 'WGS20YR', 'WGS2YR', 'WGS30YR', 'WGS3MO', 'WGS3YR', 'WGS5YR', 'WGS6MO', 'WGS7YR', 'WHHNGSP', 'WHOILNYH', 'WJFUELUSGULF', 'WLAD', 'WLCFLL', 'WLCFLPCL', 'WLCFLSCL', 'WLCFLSECL', 'WLCFOCEL', 'WLDACL', 'WLDACLC', 'WLDECL', 'WLDLCL', 'WLFN', 'WLOCL', 'WLODL', 'WLODLL', 'WLRRAA', 'WLRRAFOIAL', 'WLRRAL', 'WLRRAOL', 'WLTDHDIA', 'WLTEC', 'WLTIIT', 'WLTLECL', 'WM1NS', 'WM2NS', 'WMBSEC', 'WMTSEC1', 'WMTSECL1', 'WOCE', 'WOFDRBORBA', 'WOFDRBORBL', 'WOFDRBTHA', 'WOFDRBTHL', 'WOFRAL', 'WOFSRBFA', 'WOFSRBFL', 'WOFSRBGSA', 'WOFSRBGSL', 'WOFSRBRBC', 'WOLCL', 'WORAL', 'WOSDRA', 'WOSDRL', 'WOTHAST', 'WOTHLB', 'WOTHLIAB', 'WPC', 'WPCL', 'WPCLC', 'WPCREDIT', 'WPRIME', 'WPROPANEMBTX', 'WRBWFRBL', 'WREPO', 'WREPODEL', 'WREPOFOR', 'WRESBAL', 'WRESCRT', 'WRGASLA', 'WRMFNS', 'WSB', 'WSC', 'WSDEAL', 'WSDEALL', 'WSDFDSA', 'WSDFDSL', 'WSDONT', 'WSDONTL', 'WSDTREAA', 'WSDTREAL', 'WSECOUT', 'WSEFINO', 'WSEFINOL', 'WSEFINT1', 'WSEFINTL1', 'WSHOBA', 'WSHOBL', 'WSHOFADSL', 'WSHOICA', 'WSHOICL', 'WSHOMCB', 'WSHONBIIA', 'WSHONBIIL', 'WSHONBNA', 'WSHONBNL', 'WSHOSHO', 'WSHOTSA', 'WSHOTSL', 'WSMTMNS', 'WSRLL', 'WTB1YR', 'WTB3MS', 'WTB4WK', 'WTB6MS', 'WTCOA', 'WTCOL', 'WTFORBAFA', 'WTFORBAFL', 'WTFSRFA', 'WTFSRFL', 'WTREGEN', 'WUDSHO', 'WUPSHO']</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weekly_series_info</vt:lpstr>
      <vt:lpstr>info</vt:lpstr>
      <vt:lpstr>Aggregations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Colson</dc:creator>
  <cp:lastModifiedBy>Peter Colson</cp:lastModifiedBy>
  <dcterms:created xsi:type="dcterms:W3CDTF">2021-06-29T09:32:20Z</dcterms:created>
  <dcterms:modified xsi:type="dcterms:W3CDTF">2021-07-26T15:07:28Z</dcterms:modified>
</cp:coreProperties>
</file>