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C\Users\peter\Documents\semesters-at-marshall\2024-fall-cs-515-101\"/>
    </mc:Choice>
  </mc:AlternateContent>
  <xr:revisionPtr revIDLastSave="0" documentId="13_ncr:1_{E80968AD-EAB6-4C60-BF3B-25171EE6391D}" xr6:coauthVersionLast="47" xr6:coauthVersionMax="47" xr10:uidLastSave="{00000000-0000-0000-0000-000000000000}"/>
  <bookViews>
    <workbookView xWindow="14400" yWindow="0" windowWidth="14400" windowHeight="16200" xr2:uid="{76ED4E24-3072-480E-99A2-667CDE33D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H6" i="1"/>
  <c r="H3" i="1"/>
  <c r="H4" i="1"/>
  <c r="H5" i="1"/>
  <c r="H2" i="1"/>
  <c r="F5" i="1"/>
  <c r="C6" i="1"/>
  <c r="G5" i="1" s="1"/>
  <c r="B6" i="1"/>
  <c r="E5" i="1" s="1"/>
  <c r="I5" i="1" l="1"/>
  <c r="E3" i="1"/>
  <c r="F3" i="1" s="1"/>
  <c r="G3" i="1"/>
  <c r="E2" i="1"/>
  <c r="F2" i="1" s="1"/>
  <c r="G4" i="1"/>
  <c r="G2" i="1"/>
  <c r="E4" i="1"/>
  <c r="F4" i="1" s="1"/>
  <c r="F6" i="1" l="1"/>
  <c r="I2" i="1"/>
  <c r="I4" i="1"/>
  <c r="I3" i="1"/>
  <c r="I6" i="1" l="1"/>
</calcChain>
</file>

<file path=xl/sharedStrings.xml><?xml version="1.0" encoding="utf-8"?>
<sst xmlns="http://schemas.openxmlformats.org/spreadsheetml/2006/main" count="11" uniqueCount="11">
  <si>
    <t>below the poverty line</t>
  </si>
  <si>
    <t>does not wear a bike helmet</t>
  </si>
  <si>
    <t>average</t>
  </si>
  <si>
    <t>sum</t>
  </si>
  <si>
    <t>x_i-x_bar</t>
  </si>
  <si>
    <t>y_i-y_bar</t>
  </si>
  <si>
    <t>x_i-x_bar*y_i-y_bar</t>
  </si>
  <si>
    <t>correlation</t>
  </si>
  <si>
    <t>(x_i-x_bar)^2</t>
  </si>
  <si>
    <t>(y_i-y_bar)^2</t>
  </si>
  <si>
    <t>strong negative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</si>
</sst>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9ABE-81B7-46C5-8396-66E7D18D1541}">
  <dimension ref="A1:I10"/>
  <sheetViews>
    <sheetView tabSelected="1" topLeftCell="B1" workbookViewId="0">
      <selection activeCell="E13" sqref="E13"/>
    </sheetView>
  </sheetViews>
  <sheetFormatPr defaultRowHeight="15" x14ac:dyDescent="0.25"/>
  <cols>
    <col min="1" max="1" width="8" bestFit="1" customWidth="1"/>
    <col min="2" max="2" width="21.5703125" bestFit="1" customWidth="1"/>
    <col min="3" max="3" width="26.7109375" bestFit="1" customWidth="1"/>
    <col min="4" max="4" width="7.7109375" bestFit="1" customWidth="1"/>
    <col min="5" max="5" width="12.7109375" bestFit="1" customWidth="1"/>
    <col min="6" max="6" width="12.7109375" customWidth="1"/>
    <col min="7" max="7" width="12" bestFit="1" customWidth="1"/>
    <col min="8" max="8" width="12.5703125" bestFit="1" customWidth="1"/>
    <col min="9" max="9" width="18.5703125" bestFit="1" customWidth="1"/>
  </cols>
  <sheetData>
    <row r="1" spans="1:9" x14ac:dyDescent="0.25">
      <c r="B1" t="s">
        <v>0</v>
      </c>
      <c r="C1" t="s">
        <v>1</v>
      </c>
      <c r="E1" t="s">
        <v>4</v>
      </c>
      <c r="F1" t="s">
        <v>8</v>
      </c>
      <c r="G1" t="s">
        <v>5</v>
      </c>
      <c r="H1" t="s">
        <v>9</v>
      </c>
      <c r="I1" t="s">
        <v>6</v>
      </c>
    </row>
    <row r="2" spans="1:9" x14ac:dyDescent="0.25">
      <c r="B2">
        <v>0.5</v>
      </c>
      <c r="C2">
        <v>0.221</v>
      </c>
      <c r="E2">
        <f>B2-$B$6</f>
        <v>0.29499999999999998</v>
      </c>
      <c r="F2">
        <f>POWER(E2,2)</f>
        <v>8.7024999999999991E-2</v>
      </c>
      <c r="G2">
        <f>C2-$C$6</f>
        <v>-0.12424999999999994</v>
      </c>
      <c r="H2">
        <f>G2^2</f>
        <v>1.5438062499999987E-2</v>
      </c>
      <c r="I2">
        <f>E2*G2</f>
        <v>-3.6653749999999985E-2</v>
      </c>
    </row>
    <row r="3" spans="1:9" x14ac:dyDescent="0.25">
      <c r="B3">
        <v>0.11</v>
      </c>
      <c r="C3">
        <v>0.35899999999999999</v>
      </c>
      <c r="E3">
        <f>B3-$B$6</f>
        <v>-9.5000000000000015E-2</v>
      </c>
      <c r="F3">
        <f t="shared" ref="F3:F5" si="0">POWER(E3,2)</f>
        <v>9.0250000000000035E-3</v>
      </c>
      <c r="G3">
        <f t="shared" ref="G3:G5" si="1">C3-$C$6</f>
        <v>1.375000000000004E-2</v>
      </c>
      <c r="H3">
        <f t="shared" ref="H3:H5" si="2">G3^2</f>
        <v>1.8906250000000111E-4</v>
      </c>
      <c r="I3">
        <f t="shared" ref="I3:I5" si="3">E3*G3</f>
        <v>-1.306250000000004E-3</v>
      </c>
    </row>
    <row r="4" spans="1:9" x14ac:dyDescent="0.25">
      <c r="B4">
        <v>0.02</v>
      </c>
      <c r="C4">
        <v>0.57899999999999996</v>
      </c>
      <c r="E4">
        <f t="shared" ref="E4:E5" si="4">B4-$B$6</f>
        <v>-0.18500000000000003</v>
      </c>
      <c r="F4">
        <f t="shared" si="0"/>
        <v>3.4225000000000012E-2</v>
      </c>
      <c r="G4">
        <f t="shared" si="1"/>
        <v>0.23375000000000001</v>
      </c>
      <c r="H4">
        <f t="shared" si="2"/>
        <v>5.4639062500000009E-2</v>
      </c>
      <c r="I4">
        <f t="shared" si="3"/>
        <v>-4.3243750000000011E-2</v>
      </c>
    </row>
    <row r="5" spans="1:9" x14ac:dyDescent="0.25">
      <c r="B5">
        <v>0.19</v>
      </c>
      <c r="C5">
        <v>0.222</v>
      </c>
      <c r="E5">
        <f t="shared" si="4"/>
        <v>-1.5000000000000013E-2</v>
      </c>
      <c r="F5">
        <f t="shared" si="0"/>
        <v>2.250000000000004E-4</v>
      </c>
      <c r="G5">
        <f t="shared" si="1"/>
        <v>-0.12324999999999994</v>
      </c>
      <c r="H5">
        <f t="shared" si="2"/>
        <v>1.5190562499999985E-2</v>
      </c>
      <c r="I5">
        <f t="shared" si="3"/>
        <v>1.8487500000000008E-3</v>
      </c>
    </row>
    <row r="6" spans="1:9" x14ac:dyDescent="0.25">
      <c r="A6" t="s">
        <v>2</v>
      </c>
      <c r="B6">
        <f>AVERAGE(B2:B5)</f>
        <v>0.20500000000000002</v>
      </c>
      <c r="C6">
        <f>AVERAGE(C2:C5)</f>
        <v>0.34524999999999995</v>
      </c>
      <c r="D6" t="s">
        <v>3</v>
      </c>
      <c r="F6">
        <f>SUM(F2:F5)</f>
        <v>0.1305</v>
      </c>
      <c r="H6">
        <f>SUM(H2:H5)</f>
        <v>8.5456749999999984E-2</v>
      </c>
      <c r="I6">
        <f>SUM(I2:I5)</f>
        <v>-7.9354999999999995E-2</v>
      </c>
    </row>
    <row r="8" spans="1:9" x14ac:dyDescent="0.25">
      <c r="C8" t="s">
        <v>7</v>
      </c>
      <c r="D8">
        <f>I6/(SQRT(F6*H6))</f>
        <v>-0.75144267278019439</v>
      </c>
    </row>
    <row r="10" spans="1:9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Burbery</dc:creator>
  <cp:lastModifiedBy>Peter Burbery</cp:lastModifiedBy>
  <dcterms:created xsi:type="dcterms:W3CDTF">2024-09-12T18:38:04Z</dcterms:created>
  <dcterms:modified xsi:type="dcterms:W3CDTF">2024-09-12T20:25:57Z</dcterms:modified>
</cp:coreProperties>
</file>