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 Nacional\SEPRO\3.Programa\Plataformas\AnyLogic\Cadena de Suministro Industria Panificadora Palmira\SCBIP\SCBIP9\"/>
    </mc:Choice>
  </mc:AlternateContent>
  <bookViews>
    <workbookView xWindow="236" yWindow="144" windowWidth="18956" windowHeight="8627" tabRatio="729" activeTab="2"/>
  </bookViews>
  <sheets>
    <sheet name="Raw Materials" sheetId="13" r:id="rId1"/>
    <sheet name="Baquery (0)" sheetId="11" r:id="rId2"/>
    <sheet name="Baquery (2)" sheetId="19" r:id="rId3"/>
    <sheet name="Baquery (1)" sheetId="12" r:id="rId4"/>
    <sheet name="Distributor (0)" sheetId="14" r:id="rId5"/>
    <sheet name="Distributor (1)" sheetId="18" r:id="rId6"/>
  </sheets>
  <calcPr calcId="152511"/>
</workbook>
</file>

<file path=xl/calcChain.xml><?xml version="1.0" encoding="utf-8"?>
<calcChain xmlns="http://schemas.openxmlformats.org/spreadsheetml/2006/main">
  <c r="N7" i="19" l="1"/>
  <c r="M7" i="19"/>
  <c r="L7" i="19"/>
  <c r="N6" i="19"/>
  <c r="M6" i="19"/>
  <c r="L6" i="19"/>
  <c r="N5" i="19"/>
  <c r="M5" i="19"/>
  <c r="L5" i="19"/>
  <c r="N4" i="19"/>
  <c r="M4" i="19"/>
  <c r="L4" i="19"/>
  <c r="N3" i="19"/>
  <c r="M3" i="19"/>
  <c r="L3" i="19"/>
  <c r="N7" i="18" l="1"/>
  <c r="M7" i="18"/>
  <c r="L7" i="18"/>
  <c r="N6" i="18"/>
  <c r="M6" i="18"/>
  <c r="L6" i="18"/>
  <c r="N5" i="18"/>
  <c r="M5" i="18"/>
  <c r="L5" i="18"/>
  <c r="N4" i="18"/>
  <c r="M4" i="18"/>
  <c r="L4" i="18"/>
  <c r="N3" i="18"/>
  <c r="M3" i="18"/>
  <c r="L3" i="18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L4" i="12" l="1"/>
  <c r="M4" i="12"/>
  <c r="N4" i="12"/>
  <c r="L5" i="12"/>
  <c r="M5" i="12"/>
  <c r="N5" i="12"/>
  <c r="L6" i="12"/>
  <c r="M6" i="12"/>
  <c r="N6" i="12"/>
  <c r="L7" i="12"/>
  <c r="M7" i="12"/>
  <c r="N7" i="12"/>
  <c r="M3" i="12"/>
  <c r="N3" i="12"/>
  <c r="L3" i="12"/>
  <c r="M3" i="11"/>
  <c r="N3" i="11"/>
  <c r="M4" i="11"/>
  <c r="N4" i="11"/>
  <c r="L4" i="11"/>
  <c r="L3" i="11"/>
</calcChain>
</file>

<file path=xl/sharedStrings.xml><?xml version="1.0" encoding="utf-8"?>
<sst xmlns="http://schemas.openxmlformats.org/spreadsheetml/2006/main" count="145" uniqueCount="47">
  <si>
    <t>Leche</t>
  </si>
  <si>
    <t>Harina</t>
  </si>
  <si>
    <t>Levadura</t>
  </si>
  <si>
    <t>Name</t>
  </si>
  <si>
    <t>X</t>
  </si>
  <si>
    <t>Y</t>
  </si>
  <si>
    <t>Los Reyes del Pandebono</t>
  </si>
  <si>
    <t>Huevos</t>
  </si>
  <si>
    <t>Maiz</t>
  </si>
  <si>
    <t>Parametros Panaderia</t>
  </si>
  <si>
    <t>Nombre</t>
  </si>
  <si>
    <t>Qinicial</t>
  </si>
  <si>
    <t>Parametros Insumos</t>
  </si>
  <si>
    <t>Q</t>
  </si>
  <si>
    <t>Qmin</t>
  </si>
  <si>
    <t>Qmax</t>
  </si>
  <si>
    <t>SinStock</t>
  </si>
  <si>
    <t>StockMinimo</t>
  </si>
  <si>
    <t>SinSuficienteInventario</t>
  </si>
  <si>
    <t>ID</t>
  </si>
  <si>
    <t>ID Insumo</t>
  </si>
  <si>
    <t>Quesera la Fe</t>
  </si>
  <si>
    <t>Quesera el Mister</t>
  </si>
  <si>
    <t>Politicas de Produccion</t>
  </si>
  <si>
    <t>Hora de Apertura</t>
  </si>
  <si>
    <t>Hora de cierre</t>
  </si>
  <si>
    <t>Inicio Jornada
 (Hora)</t>
  </si>
  <si>
    <t>Hora Maxima de Produccion
 (Horas)</t>
  </si>
  <si>
    <t>Lote de Produccion 
(Panes/Lote)</t>
  </si>
  <si>
    <t>Tiempo de Produccion
 (min/Lote)</t>
  </si>
  <si>
    <t>Frecuencia de Produccion
 (Lotes/Dia)</t>
  </si>
  <si>
    <t>Qmin Producto Terminado 
(Panes)</t>
  </si>
  <si>
    <t>Q
 Producto Terminado 
(Panes)</t>
  </si>
  <si>
    <t>QInicial Producto Terminado 
(Panes)</t>
  </si>
  <si>
    <t>Image</t>
  </si>
  <si>
    <t>Images/Queso.gif</t>
  </si>
  <si>
    <t>iamgepan1.jpg</t>
  </si>
  <si>
    <t>Images/Fluor.png</t>
  </si>
  <si>
    <t>Images/Egg.png</t>
  </si>
  <si>
    <t>Image Height</t>
  </si>
  <si>
    <t>Image Width</t>
  </si>
  <si>
    <t>Volumen pan</t>
  </si>
  <si>
    <t>PanPanPan</t>
  </si>
  <si>
    <t>Tiempo de entrega
 (dias/Lote)</t>
  </si>
  <si>
    <t>Lote Minimo para despacho
(Panes/Lote)</t>
  </si>
  <si>
    <t>Lote Maximo para despacho
 (Panes/Lote)</t>
  </si>
  <si>
    <t>Q Inicial a despachar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</si>
</sst>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Buena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5" sqref="F5"/>
    </sheetView>
  </sheetViews>
  <sheetFormatPr baseColWidth="10" defaultRowHeight="15.05" x14ac:dyDescent="0.3"/>
  <cols>
    <col min="3" max="3" width="17.88671875" customWidth="1"/>
    <col min="6" max="6" width="15.5546875" customWidth="1"/>
  </cols>
  <sheetData>
    <row r="1" spans="1:6" x14ac:dyDescent="0.3">
      <c r="A1" s="3" t="s">
        <v>19</v>
      </c>
      <c r="B1" s="3" t="s">
        <v>3</v>
      </c>
      <c r="C1" s="3" t="s">
        <v>34</v>
      </c>
      <c r="D1" s="3" t="s">
        <v>39</v>
      </c>
      <c r="E1" s="3" t="s">
        <v>40</v>
      </c>
      <c r="F1" s="3" t="s">
        <v>41</v>
      </c>
    </row>
    <row r="2" spans="1:6" x14ac:dyDescent="0.3">
      <c r="A2" s="2">
        <v>1</v>
      </c>
      <c r="B2" t="s">
        <v>1</v>
      </c>
      <c r="C2" t="s">
        <v>37</v>
      </c>
      <c r="D2" s="2">
        <v>107</v>
      </c>
      <c r="E2" s="2">
        <v>95</v>
      </c>
    </row>
    <row r="3" spans="1:6" x14ac:dyDescent="0.3">
      <c r="A3" s="1">
        <v>2</v>
      </c>
      <c r="B3" t="s">
        <v>0</v>
      </c>
      <c r="C3" t="s">
        <v>35</v>
      </c>
      <c r="D3" s="2">
        <v>334</v>
      </c>
      <c r="E3" s="2">
        <v>472</v>
      </c>
    </row>
    <row r="4" spans="1:6" x14ac:dyDescent="0.3">
      <c r="A4" s="2">
        <v>3</v>
      </c>
      <c r="B4" t="s">
        <v>7</v>
      </c>
      <c r="C4" t="s">
        <v>38</v>
      </c>
      <c r="D4" s="2">
        <v>262</v>
      </c>
      <c r="E4" s="2">
        <v>193</v>
      </c>
    </row>
    <row r="5" spans="1:6" x14ac:dyDescent="0.3">
      <c r="A5" s="1">
        <v>4</v>
      </c>
      <c r="B5" t="s">
        <v>2</v>
      </c>
      <c r="C5" t="s">
        <v>36</v>
      </c>
      <c r="D5" s="2">
        <v>498</v>
      </c>
      <c r="E5" s="2">
        <v>720</v>
      </c>
    </row>
    <row r="6" spans="1:6" x14ac:dyDescent="0.3">
      <c r="A6" s="2">
        <v>5</v>
      </c>
      <c r="B6" t="s">
        <v>8</v>
      </c>
      <c r="C6" t="s">
        <v>36</v>
      </c>
      <c r="D6" s="2">
        <v>498</v>
      </c>
      <c r="E6" s="2">
        <v>720</v>
      </c>
    </row>
    <row r="7" spans="1:6" x14ac:dyDescent="0.3">
      <c r="A7" s="1"/>
      <c r="D7" s="2"/>
      <c r="E7" s="2"/>
    </row>
    <row r="8" spans="1:6" x14ac:dyDescent="0.3">
      <c r="A8" s="2"/>
      <c r="D8" s="2"/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W4" sqref="W4"/>
    </sheetView>
  </sheetViews>
  <sheetFormatPr baseColWidth="10" defaultRowHeight="15.05" x14ac:dyDescent="0.3"/>
  <cols>
    <col min="3" max="3" width="12.6640625" customWidth="1"/>
    <col min="4" max="4" width="19.33203125" customWidth="1"/>
    <col min="5" max="5" width="16.88671875" customWidth="1"/>
    <col min="13" max="13" width="15.6640625" customWidth="1"/>
    <col min="14" max="14" width="16" customWidth="1"/>
    <col min="16" max="17" width="29.6640625" customWidth="1"/>
    <col min="18" max="18" width="25.6640625" customWidth="1"/>
    <col min="19" max="19" width="29.109375" customWidth="1"/>
    <col min="20" max="20" width="30.6640625" customWidth="1"/>
  </cols>
  <sheetData>
    <row r="1" spans="1:23" x14ac:dyDescent="0.3">
      <c r="A1" s="11" t="s">
        <v>9</v>
      </c>
      <c r="B1" s="11"/>
      <c r="C1" s="11"/>
      <c r="D1" s="11"/>
      <c r="E1" s="11"/>
      <c r="G1" s="11" t="s">
        <v>12</v>
      </c>
      <c r="H1" s="11"/>
      <c r="I1" s="11"/>
      <c r="J1" s="11"/>
      <c r="K1" s="11"/>
      <c r="L1" s="11"/>
      <c r="M1" s="11"/>
      <c r="N1" s="11"/>
      <c r="P1" s="12" t="s">
        <v>23</v>
      </c>
      <c r="Q1" s="12"/>
      <c r="R1" s="12"/>
      <c r="S1" s="12"/>
      <c r="T1" s="12"/>
    </row>
    <row r="2" spans="1:23" ht="60.25" x14ac:dyDescent="0.3">
      <c r="A2" t="s">
        <v>3</v>
      </c>
      <c r="B2" s="2" t="s">
        <v>4</v>
      </c>
      <c r="C2" s="2" t="s">
        <v>5</v>
      </c>
      <c r="D2" s="2" t="s">
        <v>24</v>
      </c>
      <c r="E2" s="2" t="s">
        <v>25</v>
      </c>
      <c r="G2" s="2" t="s">
        <v>20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5" t="s">
        <v>26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32</v>
      </c>
      <c r="V2" s="5" t="s">
        <v>31</v>
      </c>
      <c r="W2" s="5" t="s">
        <v>33</v>
      </c>
    </row>
    <row r="3" spans="1:23" x14ac:dyDescent="0.3">
      <c r="A3" t="s">
        <v>42</v>
      </c>
      <c r="B3" s="2">
        <v>860</v>
      </c>
      <c r="C3" s="2">
        <v>100</v>
      </c>
      <c r="D3" s="2">
        <v>8</v>
      </c>
      <c r="E3" s="2">
        <v>20</v>
      </c>
      <c r="G3" s="2">
        <v>1</v>
      </c>
      <c r="H3" s="2">
        <v>100</v>
      </c>
      <c r="I3" s="2">
        <v>60</v>
      </c>
      <c r="J3" s="2">
        <v>10</v>
      </c>
      <c r="K3" s="2">
        <v>180</v>
      </c>
      <c r="L3" s="2" t="b">
        <f>FALSE()</f>
        <v>0</v>
      </c>
      <c r="M3" s="2" t="b">
        <f>FALSE()</f>
        <v>0</v>
      </c>
      <c r="N3" s="2" t="b">
        <f>FALSE()</f>
        <v>0</v>
      </c>
      <c r="P3" s="2">
        <v>5</v>
      </c>
      <c r="Q3" s="2">
        <v>18</v>
      </c>
      <c r="R3" s="2">
        <v>10</v>
      </c>
      <c r="S3" s="2">
        <v>60</v>
      </c>
      <c r="T3" s="2">
        <v>3</v>
      </c>
      <c r="U3" s="2">
        <v>100</v>
      </c>
      <c r="V3" s="2">
        <v>10</v>
      </c>
      <c r="W3" s="2">
        <v>100</v>
      </c>
    </row>
    <row r="4" spans="1:23" x14ac:dyDescent="0.3">
      <c r="G4" s="2">
        <v>2</v>
      </c>
      <c r="H4" s="2">
        <v>100</v>
      </c>
      <c r="I4" s="1">
        <v>80</v>
      </c>
      <c r="J4" s="1">
        <v>20</v>
      </c>
      <c r="K4" s="1">
        <v>180</v>
      </c>
      <c r="L4" s="2" t="b">
        <f>FALSE()</f>
        <v>0</v>
      </c>
      <c r="M4" s="2" t="b">
        <f>FALSE()</f>
        <v>0</v>
      </c>
      <c r="N4" s="2" t="b">
        <f>FALSE()</f>
        <v>0</v>
      </c>
    </row>
  </sheetData>
  <mergeCells count="3">
    <mergeCell ref="G1:N1"/>
    <mergeCell ref="P1:T1"/>
    <mergeCell ref="A1:E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topLeftCell="R1" workbookViewId="0">
      <selection activeCell="H3" sqref="H3:H7"/>
    </sheetView>
  </sheetViews>
  <sheetFormatPr baseColWidth="10" defaultRowHeight="15.05" x14ac:dyDescent="0.3"/>
  <cols>
    <col min="1" max="1" width="18.109375" customWidth="1"/>
    <col min="2" max="2" width="8.44140625" customWidth="1"/>
    <col min="3" max="3" width="8.88671875" customWidth="1"/>
    <col min="4" max="5" width="12.6640625" customWidth="1"/>
    <col min="12" max="12" width="12.6640625" customWidth="1"/>
    <col min="13" max="13" width="15" customWidth="1"/>
    <col min="14" max="14" width="19.109375" customWidth="1"/>
    <col min="16" max="16" width="23.5546875" customWidth="1"/>
    <col min="17" max="17" width="31" customWidth="1"/>
    <col min="18" max="18" width="27.5546875" customWidth="1"/>
    <col min="19" max="19" width="28" customWidth="1"/>
    <col min="20" max="20" width="31.109375" customWidth="1"/>
  </cols>
  <sheetData>
    <row r="1" spans="1:29" x14ac:dyDescent="0.3">
      <c r="A1" s="11" t="s">
        <v>9</v>
      </c>
      <c r="B1" s="11"/>
      <c r="C1" s="11"/>
      <c r="D1" s="7"/>
      <c r="E1" s="7"/>
      <c r="G1" s="11" t="s">
        <v>12</v>
      </c>
      <c r="H1" s="11"/>
      <c r="I1" s="11"/>
      <c r="J1" s="11"/>
      <c r="K1" s="11"/>
      <c r="L1" s="11"/>
      <c r="M1" s="11"/>
      <c r="N1" s="11"/>
      <c r="P1" s="12" t="s">
        <v>23</v>
      </c>
      <c r="Q1" s="12"/>
      <c r="R1" s="12"/>
      <c r="S1" s="12"/>
      <c r="T1" s="12"/>
      <c r="U1" s="12"/>
      <c r="V1" s="12"/>
      <c r="W1" s="12" t="s">
        <v>23</v>
      </c>
      <c r="X1" s="12"/>
      <c r="Y1" s="12"/>
      <c r="Z1" s="12"/>
      <c r="AA1" s="12"/>
      <c r="AB1" s="12"/>
      <c r="AC1" s="12"/>
    </row>
    <row r="2" spans="1:29" ht="60.25" x14ac:dyDescent="0.3">
      <c r="A2" s="1" t="s">
        <v>10</v>
      </c>
      <c r="B2" s="2" t="s">
        <v>4</v>
      </c>
      <c r="C2" s="2" t="s">
        <v>5</v>
      </c>
      <c r="D2" s="2" t="s">
        <v>24</v>
      </c>
      <c r="E2" s="2" t="s">
        <v>25</v>
      </c>
      <c r="G2" s="2" t="s">
        <v>20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5" t="s">
        <v>26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32</v>
      </c>
      <c r="V2" s="5" t="s">
        <v>31</v>
      </c>
      <c r="W2" s="5" t="s">
        <v>33</v>
      </c>
    </row>
    <row r="3" spans="1:29" x14ac:dyDescent="0.3">
      <c r="A3" t="s">
        <v>6</v>
      </c>
      <c r="B3" s="2">
        <v>926</v>
      </c>
      <c r="C3" s="2">
        <v>193</v>
      </c>
      <c r="D3" s="2">
        <v>8</v>
      </c>
      <c r="E3" s="2">
        <v>20</v>
      </c>
      <c r="G3" s="2">
        <v>3</v>
      </c>
      <c r="H3" s="1">
        <v>100</v>
      </c>
      <c r="I3" s="1">
        <v>80</v>
      </c>
      <c r="J3" s="1">
        <v>5</v>
      </c>
      <c r="K3" s="1">
        <v>100</v>
      </c>
      <c r="L3" s="2" t="b">
        <f>FALSE</f>
        <v>0</v>
      </c>
      <c r="M3" s="2" t="b">
        <f>FALSE</f>
        <v>0</v>
      </c>
      <c r="N3" s="2" t="b">
        <f>FALSE</f>
        <v>0</v>
      </c>
      <c r="P3" s="2">
        <v>8</v>
      </c>
      <c r="Q3" s="2">
        <v>15</v>
      </c>
      <c r="R3" s="2">
        <v>20</v>
      </c>
      <c r="S3" s="2">
        <v>60</v>
      </c>
      <c r="T3" s="2">
        <v>2</v>
      </c>
      <c r="U3" s="2">
        <v>200</v>
      </c>
      <c r="V3" s="2">
        <v>60</v>
      </c>
      <c r="W3" s="2">
        <v>100</v>
      </c>
    </row>
    <row r="4" spans="1:29" x14ac:dyDescent="0.3">
      <c r="G4" s="2">
        <v>4</v>
      </c>
      <c r="H4" s="1">
        <v>100</v>
      </c>
      <c r="I4" s="1">
        <v>90</v>
      </c>
      <c r="J4" s="1">
        <v>10</v>
      </c>
      <c r="K4" s="1">
        <v>100</v>
      </c>
      <c r="L4" s="2" t="b">
        <f>FALSE</f>
        <v>0</v>
      </c>
      <c r="M4" s="2" t="b">
        <f>FALSE</f>
        <v>0</v>
      </c>
      <c r="N4" s="2" t="b">
        <f>FALSE</f>
        <v>0</v>
      </c>
    </row>
    <row r="5" spans="1:29" x14ac:dyDescent="0.3">
      <c r="G5" s="1">
        <v>1</v>
      </c>
      <c r="H5" s="1">
        <v>100</v>
      </c>
      <c r="I5" s="1">
        <v>150</v>
      </c>
      <c r="J5" s="1">
        <v>15</v>
      </c>
      <c r="K5" s="1">
        <v>180</v>
      </c>
      <c r="L5" s="2" t="b">
        <f>FALSE</f>
        <v>0</v>
      </c>
      <c r="M5" s="2" t="b">
        <f>FALSE</f>
        <v>0</v>
      </c>
      <c r="N5" s="2" t="b">
        <f>FALSE</f>
        <v>0</v>
      </c>
    </row>
    <row r="6" spans="1:29" x14ac:dyDescent="0.3">
      <c r="G6" s="1">
        <v>2</v>
      </c>
      <c r="H6" s="1">
        <v>100</v>
      </c>
      <c r="I6" s="1">
        <v>260</v>
      </c>
      <c r="J6" s="1">
        <v>20</v>
      </c>
      <c r="K6" s="1">
        <v>280</v>
      </c>
      <c r="L6" s="2" t="b">
        <f>FALSE</f>
        <v>0</v>
      </c>
      <c r="M6" s="2" t="b">
        <f>FALSE</f>
        <v>0</v>
      </c>
      <c r="N6" s="2" t="b">
        <f>FALSE</f>
        <v>0</v>
      </c>
    </row>
    <row r="7" spans="1:29" x14ac:dyDescent="0.3">
      <c r="G7" s="1">
        <v>5</v>
      </c>
      <c r="H7" s="1">
        <v>100</v>
      </c>
      <c r="I7" s="1">
        <v>320</v>
      </c>
      <c r="J7" s="1">
        <v>18</v>
      </c>
      <c r="K7" s="1">
        <v>350</v>
      </c>
      <c r="L7" s="2" t="b">
        <f>FALSE</f>
        <v>0</v>
      </c>
      <c r="M7" s="2" t="b">
        <f>FALSE</f>
        <v>0</v>
      </c>
      <c r="N7" s="2" t="b">
        <f>FALSE</f>
        <v>0</v>
      </c>
    </row>
  </sheetData>
  <mergeCells count="4">
    <mergeCell ref="A1:C1"/>
    <mergeCell ref="G1:N1"/>
    <mergeCell ref="P1:V1"/>
    <mergeCell ref="W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opLeftCell="R1" workbookViewId="0">
      <selection activeCell="H3" sqref="H3:H7"/>
    </sheetView>
  </sheetViews>
  <sheetFormatPr baseColWidth="10" defaultRowHeight="15.05" x14ac:dyDescent="0.3"/>
  <cols>
    <col min="1" max="1" width="18.109375" customWidth="1"/>
    <col min="2" max="2" width="8.44140625" customWidth="1"/>
    <col min="3" max="3" width="8.88671875" customWidth="1"/>
    <col min="4" max="5" width="12.6640625" customWidth="1"/>
    <col min="12" max="12" width="12.6640625" customWidth="1"/>
    <col min="13" max="13" width="15" customWidth="1"/>
    <col min="14" max="14" width="19.109375" customWidth="1"/>
    <col min="16" max="16" width="23.5546875" customWidth="1"/>
    <col min="17" max="17" width="31" customWidth="1"/>
    <col min="18" max="18" width="27.5546875" customWidth="1"/>
    <col min="19" max="19" width="28" customWidth="1"/>
    <col min="20" max="20" width="31.109375" customWidth="1"/>
  </cols>
  <sheetData>
    <row r="1" spans="1:29" x14ac:dyDescent="0.3">
      <c r="A1" s="11" t="s">
        <v>9</v>
      </c>
      <c r="B1" s="11"/>
      <c r="C1" s="11"/>
      <c r="D1" s="4"/>
      <c r="E1" s="4"/>
      <c r="G1" s="11" t="s">
        <v>12</v>
      </c>
      <c r="H1" s="11"/>
      <c r="I1" s="11"/>
      <c r="J1" s="11"/>
      <c r="K1" s="11"/>
      <c r="L1" s="11"/>
      <c r="M1" s="11"/>
      <c r="N1" s="11"/>
      <c r="P1" s="12" t="s">
        <v>23</v>
      </c>
      <c r="Q1" s="12"/>
      <c r="R1" s="12"/>
      <c r="S1" s="12"/>
      <c r="T1" s="12"/>
      <c r="U1" s="12"/>
      <c r="V1" s="12"/>
      <c r="W1" s="12" t="s">
        <v>23</v>
      </c>
      <c r="X1" s="12"/>
      <c r="Y1" s="12"/>
      <c r="Z1" s="12"/>
      <c r="AA1" s="12"/>
      <c r="AB1" s="12"/>
      <c r="AC1" s="12"/>
    </row>
    <row r="2" spans="1:29" ht="60.25" x14ac:dyDescent="0.3">
      <c r="A2" s="1" t="s">
        <v>10</v>
      </c>
      <c r="B2" s="2" t="s">
        <v>4</v>
      </c>
      <c r="C2" s="2" t="s">
        <v>5</v>
      </c>
      <c r="D2" s="2" t="s">
        <v>24</v>
      </c>
      <c r="E2" s="2" t="s">
        <v>25</v>
      </c>
      <c r="G2" s="2" t="s">
        <v>20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5" t="s">
        <v>26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32</v>
      </c>
      <c r="V2" s="5" t="s">
        <v>31</v>
      </c>
      <c r="W2" s="5" t="s">
        <v>33</v>
      </c>
    </row>
    <row r="3" spans="1:29" x14ac:dyDescent="0.3">
      <c r="A3" t="s">
        <v>6</v>
      </c>
      <c r="B3" s="2">
        <v>926</v>
      </c>
      <c r="C3" s="2">
        <v>193</v>
      </c>
      <c r="D3" s="2">
        <v>8</v>
      </c>
      <c r="E3" s="2">
        <v>20</v>
      </c>
      <c r="G3" s="2">
        <v>3</v>
      </c>
      <c r="H3" s="1">
        <v>100</v>
      </c>
      <c r="I3" s="1">
        <v>80</v>
      </c>
      <c r="J3" s="1">
        <v>5</v>
      </c>
      <c r="K3" s="1">
        <v>100</v>
      </c>
      <c r="L3" s="2" t="b">
        <f>FALSE</f>
        <v>0</v>
      </c>
      <c r="M3" s="2" t="b">
        <f>FALSE</f>
        <v>0</v>
      </c>
      <c r="N3" s="2" t="b">
        <f>FALSE</f>
        <v>0</v>
      </c>
      <c r="P3" s="2">
        <v>8</v>
      </c>
      <c r="Q3" s="2">
        <v>15</v>
      </c>
      <c r="R3" s="2">
        <v>20</v>
      </c>
      <c r="S3" s="2">
        <v>60</v>
      </c>
      <c r="T3" s="2">
        <v>2</v>
      </c>
      <c r="U3" s="2">
        <v>200</v>
      </c>
      <c r="V3" s="2">
        <v>60</v>
      </c>
      <c r="W3" s="2">
        <v>100</v>
      </c>
    </row>
    <row r="4" spans="1:29" x14ac:dyDescent="0.3">
      <c r="G4" s="2">
        <v>4</v>
      </c>
      <c r="H4" s="1">
        <v>100</v>
      </c>
      <c r="I4" s="1">
        <v>90</v>
      </c>
      <c r="J4" s="1">
        <v>10</v>
      </c>
      <c r="K4" s="1">
        <v>100</v>
      </c>
      <c r="L4" s="2" t="b">
        <f>FALSE</f>
        <v>0</v>
      </c>
      <c r="M4" s="2" t="b">
        <f>FALSE</f>
        <v>0</v>
      </c>
      <c r="N4" s="2" t="b">
        <f>FALSE</f>
        <v>0</v>
      </c>
    </row>
    <row r="5" spans="1:29" x14ac:dyDescent="0.3">
      <c r="G5" s="1">
        <v>1</v>
      </c>
      <c r="H5" s="1">
        <v>100</v>
      </c>
      <c r="I5" s="1">
        <v>150</v>
      </c>
      <c r="J5" s="1">
        <v>15</v>
      </c>
      <c r="K5" s="1">
        <v>180</v>
      </c>
      <c r="L5" s="2" t="b">
        <f>FALSE</f>
        <v>0</v>
      </c>
      <c r="M5" s="2" t="b">
        <f>FALSE</f>
        <v>0</v>
      </c>
      <c r="N5" s="2" t="b">
        <f>FALSE</f>
        <v>0</v>
      </c>
    </row>
    <row r="6" spans="1:29" x14ac:dyDescent="0.3">
      <c r="G6" s="1">
        <v>2</v>
      </c>
      <c r="H6" s="1">
        <v>100</v>
      </c>
      <c r="I6" s="1">
        <v>260</v>
      </c>
      <c r="J6" s="1">
        <v>20</v>
      </c>
      <c r="K6" s="1">
        <v>280</v>
      </c>
      <c r="L6" s="2" t="b">
        <f>FALSE</f>
        <v>0</v>
      </c>
      <c r="M6" s="2" t="b">
        <f>FALSE</f>
        <v>0</v>
      </c>
      <c r="N6" s="2" t="b">
        <f>FALSE</f>
        <v>0</v>
      </c>
    </row>
    <row r="7" spans="1:29" x14ac:dyDescent="0.3">
      <c r="G7" s="1">
        <v>5</v>
      </c>
      <c r="H7" s="1">
        <v>100</v>
      </c>
      <c r="I7" s="1">
        <v>320</v>
      </c>
      <c r="J7" s="1">
        <v>18</v>
      </c>
      <c r="K7" s="1">
        <v>350</v>
      </c>
      <c r="L7" s="2" t="b">
        <f>FALSE</f>
        <v>0</v>
      </c>
      <c r="M7" s="2" t="b">
        <f>FALSE</f>
        <v>0</v>
      </c>
      <c r="N7" s="2" t="b">
        <f>FALSE</f>
        <v>0</v>
      </c>
    </row>
  </sheetData>
  <mergeCells count="4">
    <mergeCell ref="A1:C1"/>
    <mergeCell ref="G1:N1"/>
    <mergeCell ref="P1:V1"/>
    <mergeCell ref="W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C10" sqref="C10"/>
    </sheetView>
  </sheetViews>
  <sheetFormatPr baseColWidth="10" defaultRowHeight="15.05" x14ac:dyDescent="0.3"/>
  <cols>
    <col min="1" max="1" width="18.109375" customWidth="1"/>
    <col min="2" max="2" width="8.44140625" customWidth="1"/>
    <col min="3" max="3" width="8.88671875" customWidth="1"/>
    <col min="10" max="10" width="12.6640625" customWidth="1"/>
    <col min="11" max="11" width="15" customWidth="1"/>
    <col min="12" max="12" width="19.109375" customWidth="1"/>
  </cols>
  <sheetData>
    <row r="1" spans="1:24" x14ac:dyDescent="0.3">
      <c r="A1" s="11" t="s">
        <v>9</v>
      </c>
      <c r="B1" s="11"/>
      <c r="C1" s="11"/>
      <c r="D1" s="6"/>
      <c r="E1" s="6"/>
      <c r="G1" s="11" t="s">
        <v>12</v>
      </c>
      <c r="H1" s="11"/>
      <c r="I1" s="11"/>
      <c r="J1" s="11"/>
      <c r="K1" s="11"/>
      <c r="L1" s="11"/>
      <c r="M1" s="11"/>
      <c r="N1" s="11"/>
      <c r="P1" s="8" t="s">
        <v>23</v>
      </c>
      <c r="Q1" s="8"/>
      <c r="R1" s="8"/>
      <c r="S1" s="8"/>
      <c r="T1" s="8"/>
      <c r="U1" s="8"/>
      <c r="V1" s="8"/>
    </row>
    <row r="2" spans="1:24" ht="60.25" x14ac:dyDescent="0.3">
      <c r="A2" s="1" t="s">
        <v>10</v>
      </c>
      <c r="B2" s="1" t="s">
        <v>4</v>
      </c>
      <c r="C2" s="1" t="s">
        <v>5</v>
      </c>
      <c r="D2" s="2" t="s">
        <v>24</v>
      </c>
      <c r="E2" s="2" t="s">
        <v>25</v>
      </c>
      <c r="G2" s="2" t="s">
        <v>20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5" t="s">
        <v>26</v>
      </c>
      <c r="Q2" s="5" t="s">
        <v>27</v>
      </c>
      <c r="R2" s="5" t="s">
        <v>28</v>
      </c>
      <c r="S2" s="5" t="s">
        <v>29</v>
      </c>
      <c r="T2" s="5" t="s">
        <v>30</v>
      </c>
      <c r="U2" s="9" t="s">
        <v>45</v>
      </c>
      <c r="V2" s="9" t="s">
        <v>44</v>
      </c>
      <c r="W2" s="10" t="s">
        <v>46</v>
      </c>
      <c r="X2" s="9" t="s">
        <v>43</v>
      </c>
    </row>
    <row r="3" spans="1:24" x14ac:dyDescent="0.3">
      <c r="A3" t="s">
        <v>21</v>
      </c>
      <c r="B3">
        <v>450</v>
      </c>
      <c r="C3">
        <v>350</v>
      </c>
      <c r="D3" s="2">
        <v>8</v>
      </c>
      <c r="E3" s="2">
        <v>20</v>
      </c>
      <c r="G3" s="2">
        <v>3</v>
      </c>
      <c r="H3" s="1">
        <v>100</v>
      </c>
      <c r="I3" s="1">
        <v>80</v>
      </c>
      <c r="J3" s="1">
        <v>5</v>
      </c>
      <c r="K3" s="1">
        <v>100</v>
      </c>
      <c r="L3" s="2" t="b">
        <f>FALSE</f>
        <v>0</v>
      </c>
      <c r="M3" s="2" t="b">
        <f>FALSE</f>
        <v>0</v>
      </c>
      <c r="N3" s="2" t="b">
        <f>FALSE</f>
        <v>0</v>
      </c>
      <c r="P3" s="2">
        <v>8</v>
      </c>
      <c r="Q3" s="2">
        <v>15</v>
      </c>
      <c r="R3" s="2">
        <v>20</v>
      </c>
      <c r="S3" s="2">
        <v>60</v>
      </c>
      <c r="T3" s="2">
        <v>3</v>
      </c>
      <c r="U3" s="2">
        <v>100</v>
      </c>
      <c r="V3" s="2">
        <v>30</v>
      </c>
      <c r="W3" s="2">
        <v>5</v>
      </c>
      <c r="X3" s="2">
        <v>1.5</v>
      </c>
    </row>
    <row r="4" spans="1:24" x14ac:dyDescent="0.3">
      <c r="G4" s="2">
        <v>4</v>
      </c>
      <c r="H4" s="1">
        <v>100</v>
      </c>
      <c r="I4" s="1">
        <v>90</v>
      </c>
      <c r="J4" s="1">
        <v>10</v>
      </c>
      <c r="K4" s="1">
        <v>100</v>
      </c>
      <c r="L4" s="2" t="b">
        <f>FALSE</f>
        <v>0</v>
      </c>
      <c r="M4" s="2" t="b">
        <f>FALSE</f>
        <v>0</v>
      </c>
      <c r="N4" s="2" t="b">
        <f>FALSE</f>
        <v>0</v>
      </c>
    </row>
    <row r="5" spans="1:24" x14ac:dyDescent="0.3">
      <c r="G5" s="1">
        <v>1</v>
      </c>
      <c r="H5" s="1">
        <v>100</v>
      </c>
      <c r="I5" s="1">
        <v>150</v>
      </c>
      <c r="J5" s="1">
        <v>15</v>
      </c>
      <c r="K5" s="1">
        <v>180</v>
      </c>
      <c r="L5" s="2" t="b">
        <f>FALSE</f>
        <v>0</v>
      </c>
      <c r="M5" s="2" t="b">
        <f>FALSE</f>
        <v>0</v>
      </c>
      <c r="N5" s="2" t="b">
        <f>FALSE</f>
        <v>0</v>
      </c>
    </row>
    <row r="6" spans="1:24" x14ac:dyDescent="0.3">
      <c r="G6" s="1">
        <v>2</v>
      </c>
      <c r="H6" s="1">
        <v>100</v>
      </c>
      <c r="I6" s="1">
        <v>260</v>
      </c>
      <c r="J6" s="1">
        <v>20</v>
      </c>
      <c r="K6" s="1">
        <v>280</v>
      </c>
      <c r="L6" s="2" t="b">
        <f>FALSE</f>
        <v>0</v>
      </c>
      <c r="M6" s="2" t="b">
        <f>FALSE</f>
        <v>0</v>
      </c>
      <c r="N6" s="2" t="b">
        <f>FALSE</f>
        <v>0</v>
      </c>
    </row>
    <row r="7" spans="1:24" x14ac:dyDescent="0.3">
      <c r="G7" s="1">
        <v>5</v>
      </c>
      <c r="H7" s="1">
        <v>100</v>
      </c>
      <c r="I7" s="1">
        <v>320</v>
      </c>
      <c r="J7" s="1">
        <v>18</v>
      </c>
      <c r="K7" s="1">
        <v>350</v>
      </c>
      <c r="L7" s="2" t="b">
        <f>FALSE</f>
        <v>0</v>
      </c>
      <c r="M7" s="2" t="b">
        <f>FALSE</f>
        <v>0</v>
      </c>
      <c r="N7" s="2" t="b">
        <f>FALSE</f>
        <v>0</v>
      </c>
    </row>
  </sheetData>
  <mergeCells count="2">
    <mergeCell ref="A1:C1"/>
    <mergeCell ref="G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4" sqref="B4"/>
    </sheetView>
  </sheetViews>
  <sheetFormatPr baseColWidth="10" defaultRowHeight="15.05" x14ac:dyDescent="0.3"/>
  <cols>
    <col min="1" max="1" width="18.109375" customWidth="1"/>
    <col min="2" max="2" width="8.44140625" customWidth="1"/>
    <col min="3" max="3" width="8.88671875" customWidth="1"/>
    <col min="10" max="10" width="12.6640625" customWidth="1"/>
    <col min="11" max="11" width="15" customWidth="1"/>
    <col min="12" max="12" width="19.109375" customWidth="1"/>
  </cols>
  <sheetData>
    <row r="1" spans="1:24" x14ac:dyDescent="0.3">
      <c r="A1" s="11" t="s">
        <v>9</v>
      </c>
      <c r="B1" s="11"/>
      <c r="C1" s="11"/>
      <c r="D1" s="6"/>
      <c r="E1" s="6"/>
      <c r="G1" s="11" t="s">
        <v>12</v>
      </c>
      <c r="H1" s="11"/>
      <c r="I1" s="11"/>
      <c r="J1" s="11"/>
      <c r="K1" s="11"/>
      <c r="L1" s="11"/>
      <c r="M1" s="11"/>
      <c r="N1" s="11"/>
      <c r="P1" s="8" t="s">
        <v>23</v>
      </c>
      <c r="Q1" s="8"/>
      <c r="R1" s="8"/>
      <c r="S1" s="8"/>
      <c r="T1" s="8"/>
      <c r="U1" s="8"/>
      <c r="V1" s="8"/>
    </row>
    <row r="2" spans="1:24" ht="60.25" x14ac:dyDescent="0.3">
      <c r="A2" s="1" t="s">
        <v>10</v>
      </c>
      <c r="B2" s="1" t="s">
        <v>4</v>
      </c>
      <c r="C2" s="1" t="s">
        <v>5</v>
      </c>
      <c r="D2" s="2" t="s">
        <v>24</v>
      </c>
      <c r="E2" s="2" t="s">
        <v>25</v>
      </c>
      <c r="G2" s="2" t="s">
        <v>20</v>
      </c>
      <c r="H2" s="2" t="s">
        <v>11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5" t="s">
        <v>26</v>
      </c>
      <c r="Q2" s="5" t="s">
        <v>27</v>
      </c>
      <c r="R2" s="5" t="s">
        <v>28</v>
      </c>
      <c r="S2" s="5" t="s">
        <v>29</v>
      </c>
      <c r="T2" s="5" t="s">
        <v>30</v>
      </c>
      <c r="U2" s="9" t="s">
        <v>45</v>
      </c>
      <c r="V2" s="9" t="s">
        <v>44</v>
      </c>
      <c r="W2" s="10" t="s">
        <v>46</v>
      </c>
      <c r="X2" s="9" t="s">
        <v>43</v>
      </c>
    </row>
    <row r="3" spans="1:24" x14ac:dyDescent="0.3">
      <c r="A3" t="s">
        <v>22</v>
      </c>
      <c r="B3">
        <v>420</v>
      </c>
      <c r="C3">
        <v>600</v>
      </c>
      <c r="D3" s="2">
        <v>8</v>
      </c>
      <c r="E3" s="2">
        <v>20</v>
      </c>
      <c r="G3" s="2">
        <v>3</v>
      </c>
      <c r="H3" s="1">
        <v>100</v>
      </c>
      <c r="I3" s="1">
        <v>80</v>
      </c>
      <c r="J3" s="1">
        <v>5</v>
      </c>
      <c r="K3" s="1">
        <v>100</v>
      </c>
      <c r="L3" s="2" t="b">
        <f>FALSE</f>
        <v>0</v>
      </c>
      <c r="M3" s="2" t="b">
        <f>FALSE</f>
        <v>0</v>
      </c>
      <c r="N3" s="2" t="b">
        <f>FALSE</f>
        <v>0</v>
      </c>
      <c r="P3" s="2">
        <v>8</v>
      </c>
      <c r="Q3" s="2">
        <v>15</v>
      </c>
      <c r="R3" s="2">
        <v>20</v>
      </c>
      <c r="S3" s="2">
        <v>60</v>
      </c>
      <c r="T3" s="2">
        <v>3</v>
      </c>
      <c r="U3" s="2">
        <v>200</v>
      </c>
      <c r="V3" s="2">
        <v>60</v>
      </c>
      <c r="W3" s="2">
        <v>50</v>
      </c>
    </row>
    <row r="4" spans="1:24" x14ac:dyDescent="0.3">
      <c r="G4" s="2">
        <v>4</v>
      </c>
      <c r="H4" s="1">
        <v>100</v>
      </c>
      <c r="I4" s="1">
        <v>90</v>
      </c>
      <c r="J4" s="1">
        <v>10</v>
      </c>
      <c r="K4" s="1">
        <v>100</v>
      </c>
      <c r="L4" s="2" t="b">
        <f>FALSE</f>
        <v>0</v>
      </c>
      <c r="M4" s="2" t="b">
        <f>FALSE</f>
        <v>0</v>
      </c>
      <c r="N4" s="2" t="b">
        <f>FALSE</f>
        <v>0</v>
      </c>
    </row>
    <row r="5" spans="1:24" x14ac:dyDescent="0.3">
      <c r="G5" s="1">
        <v>1</v>
      </c>
      <c r="H5" s="1">
        <v>100</v>
      </c>
      <c r="I5" s="1">
        <v>150</v>
      </c>
      <c r="J5" s="1">
        <v>15</v>
      </c>
      <c r="K5" s="1">
        <v>180</v>
      </c>
      <c r="L5" s="2" t="b">
        <f>FALSE</f>
        <v>0</v>
      </c>
      <c r="M5" s="2" t="b">
        <f>FALSE</f>
        <v>0</v>
      </c>
      <c r="N5" s="2" t="b">
        <f>FALSE</f>
        <v>0</v>
      </c>
    </row>
    <row r="6" spans="1:24" x14ac:dyDescent="0.3">
      <c r="G6" s="1">
        <v>2</v>
      </c>
      <c r="H6" s="1">
        <v>100</v>
      </c>
      <c r="I6" s="1">
        <v>260</v>
      </c>
      <c r="J6" s="1">
        <v>20</v>
      </c>
      <c r="K6" s="1">
        <v>280</v>
      </c>
      <c r="L6" s="2" t="b">
        <f>FALSE</f>
        <v>0</v>
      </c>
      <c r="M6" s="2" t="b">
        <f>FALSE</f>
        <v>0</v>
      </c>
      <c r="N6" s="2" t="b">
        <f>FALSE</f>
        <v>0</v>
      </c>
    </row>
    <row r="7" spans="1:24" x14ac:dyDescent="0.3">
      <c r="G7" s="1">
        <v>5</v>
      </c>
      <c r="H7" s="1">
        <v>100</v>
      </c>
      <c r="I7" s="1">
        <v>320</v>
      </c>
      <c r="J7" s="1">
        <v>18</v>
      </c>
      <c r="K7" s="1">
        <v>350</v>
      </c>
      <c r="L7" s="2" t="b">
        <f>FALSE</f>
        <v>0</v>
      </c>
      <c r="M7" s="2" t="b">
        <f>FALSE</f>
        <v>0</v>
      </c>
      <c r="N7" s="2" t="b">
        <f>FALSE</f>
        <v>0</v>
      </c>
    </row>
  </sheetData>
  <mergeCells count="2">
    <mergeCell ref="A1:C1"/>
    <mergeCell ref="G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Raw Materials</vt:lpstr>
      <vt:lpstr>Baquery (0)</vt:lpstr>
      <vt:lpstr>Baquery (2)</vt:lpstr>
      <vt:lpstr>Baquery (1)</vt:lpstr>
      <vt:lpstr>Distributor (0)</vt:lpstr>
      <vt:lpstr>Distributor (1)</vt:lpstr>
    </vt:vector>
  </TitlesOfParts>
  <Company>XJ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Borshchev</dc:creator>
  <cp:lastModifiedBy>Peter</cp:lastModifiedBy>
  <dcterms:created xsi:type="dcterms:W3CDTF">2012-02-09T11:27:27Z</dcterms:created>
  <dcterms:modified xsi:type="dcterms:W3CDTF">2014-02-19T02:47:47Z</dcterms:modified>
</cp:coreProperties>
</file>