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 s="1"/>
  <c r="P169" i="2" s="1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N51" i="2" s="1"/>
  <c r="P51" i="2" s="1"/>
  <c r="R51" i="2" s="1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N59" i="2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N141" i="2" l="1"/>
  <c r="I24" i="2"/>
  <c r="N48" i="2" s="1"/>
  <c r="H21" i="2"/>
  <c r="J21" i="2" s="1"/>
  <c r="H20" i="2"/>
  <c r="I20" i="2" s="1"/>
  <c r="K20" i="2" s="1"/>
  <c r="H19" i="2"/>
  <c r="I19" i="2" s="1"/>
  <c r="K19" i="2" s="1"/>
  <c r="H18" i="2"/>
  <c r="J18" i="2" s="1"/>
  <c r="H17" i="2"/>
  <c r="I17" i="2" s="1"/>
  <c r="K17" i="2" s="1"/>
  <c r="J20" i="2"/>
  <c r="H16" i="2"/>
  <c r="M19" i="2"/>
  <c r="M20" i="2"/>
  <c r="M21" i="2"/>
  <c r="N164" i="2" l="1"/>
  <c r="N165" i="2"/>
  <c r="N163" i="2"/>
  <c r="N47" i="2"/>
  <c r="N148" i="2"/>
  <c r="N36" i="2"/>
  <c r="N40" i="2"/>
  <c r="N37" i="2"/>
  <c r="N43" i="2"/>
  <c r="N149" i="2"/>
  <c r="N55" i="2"/>
  <c r="N57" i="2"/>
  <c r="N53" i="2"/>
  <c r="N38" i="2"/>
  <c r="N33" i="2"/>
  <c r="N52" i="2"/>
  <c r="N39" i="2"/>
  <c r="N42" i="2"/>
  <c r="N54" i="2"/>
  <c r="N35" i="2"/>
  <c r="N56" i="2"/>
  <c r="N44" i="2"/>
  <c r="N147" i="2"/>
  <c r="N45" i="2"/>
  <c r="N58" i="2"/>
  <c r="N41" i="2"/>
  <c r="N34" i="2"/>
  <c r="N32" i="2"/>
  <c r="N49" i="2"/>
  <c r="N46" i="2"/>
  <c r="N50" i="2"/>
  <c r="I18" i="2"/>
  <c r="K18" i="2" s="1"/>
  <c r="J17" i="2"/>
  <c r="I21" i="2"/>
  <c r="K21" i="2" s="1"/>
  <c r="J19" i="2"/>
  <c r="J16" i="2"/>
  <c r="I16" i="2"/>
  <c r="K16" i="2" s="1"/>
  <c r="P141" i="2"/>
  <c r="J24" i="2"/>
  <c r="P48" i="2" s="1"/>
  <c r="L21" i="2"/>
  <c r="L20" i="2"/>
  <c r="L19" i="2"/>
  <c r="L18" i="2"/>
  <c r="L17" i="2"/>
  <c r="L16" i="2"/>
  <c r="P163" i="2" l="1"/>
  <c r="P165" i="2"/>
  <c r="P164" i="2"/>
  <c r="P38" i="2"/>
  <c r="P39" i="2"/>
  <c r="P53" i="2"/>
  <c r="P46" i="2"/>
  <c r="P57" i="2"/>
  <c r="P49" i="2"/>
  <c r="P55" i="2"/>
  <c r="P52" i="2"/>
  <c r="P41" i="2"/>
  <c r="P149" i="2"/>
  <c r="P42" i="2"/>
  <c r="P58" i="2"/>
  <c r="P43" i="2"/>
  <c r="P32" i="2"/>
  <c r="P37" i="2"/>
  <c r="P40" i="2"/>
  <c r="P34" i="2"/>
  <c r="P44" i="2"/>
  <c r="P36" i="2"/>
  <c r="P33" i="2"/>
  <c r="P147" i="2"/>
  <c r="P56" i="2"/>
  <c r="P148" i="2"/>
  <c r="P35" i="2"/>
  <c r="P47" i="2"/>
  <c r="P50" i="2"/>
  <c r="P45" i="2"/>
  <c r="P54" i="2"/>
  <c r="G24" i="2"/>
  <c r="F24" i="2"/>
  <c r="R141" i="2"/>
  <c r="M16" i="2"/>
  <c r="S163" i="2" l="1"/>
  <c r="T163" i="2" s="1"/>
  <c r="S164" i="2"/>
  <c r="T164" i="2" s="1"/>
  <c r="S165" i="2"/>
  <c r="T165" i="2" s="1"/>
  <c r="M18" i="2"/>
  <c r="S44" i="2"/>
  <c r="T44" i="2" s="1"/>
  <c r="S58" i="2"/>
  <c r="T58" i="2" s="1"/>
  <c r="S45" i="2"/>
  <c r="T45" i="2" s="1"/>
  <c r="S30" i="2"/>
  <c r="T30" i="2" s="1"/>
  <c r="S46" i="2"/>
  <c r="T46" i="2" s="1"/>
  <c r="S42" i="2"/>
  <c r="T42" i="2" s="1"/>
  <c r="S31" i="2"/>
  <c r="T31" i="2" s="1"/>
  <c r="S47" i="2"/>
  <c r="T47" i="2" s="1"/>
  <c r="S57" i="2"/>
  <c r="T57" i="2" s="1"/>
  <c r="S32" i="2"/>
  <c r="T32" i="2" s="1"/>
  <c r="S48" i="2"/>
  <c r="T48" i="2" s="1"/>
  <c r="S147" i="2"/>
  <c r="T147" i="2" s="1"/>
  <c r="S33" i="2"/>
  <c r="T33" i="2" s="1"/>
  <c r="S49" i="2"/>
  <c r="T49" i="2" s="1"/>
  <c r="S148" i="2"/>
  <c r="T148" i="2" s="1"/>
  <c r="S34" i="2"/>
  <c r="T34" i="2" s="1"/>
  <c r="S50" i="2"/>
  <c r="T50" i="2" s="1"/>
  <c r="S43" i="2"/>
  <c r="T43" i="2" s="1"/>
  <c r="S149" i="2"/>
  <c r="T149" i="2" s="1"/>
  <c r="S35" i="2"/>
  <c r="T35" i="2" s="1"/>
  <c r="S51" i="2"/>
  <c r="T51" i="2" s="1"/>
  <c r="S36" i="2"/>
  <c r="T36" i="2" s="1"/>
  <c r="S52" i="2"/>
  <c r="T52" i="2" s="1"/>
  <c r="S37" i="2"/>
  <c r="T37" i="2" s="1"/>
  <c r="S53" i="2"/>
  <c r="T53" i="2" s="1"/>
  <c r="S38" i="2"/>
  <c r="T38" i="2" s="1"/>
  <c r="S54" i="2"/>
  <c r="T54" i="2" s="1"/>
  <c r="S39" i="2"/>
  <c r="T39" i="2" s="1"/>
  <c r="S55" i="2"/>
  <c r="T55" i="2" s="1"/>
  <c r="S40" i="2"/>
  <c r="T40" i="2" s="1"/>
  <c r="S56" i="2"/>
  <c r="T56" i="2" s="1"/>
  <c r="S41" i="2"/>
  <c r="T41" i="2" s="1"/>
  <c r="M17" i="2"/>
  <c r="K24" i="2"/>
  <c r="R48" i="2" s="1"/>
  <c r="R163" i="2" l="1"/>
  <c r="R54" i="2"/>
  <c r="R165" i="2"/>
  <c r="R164" i="2"/>
  <c r="R35" i="2"/>
  <c r="R38" i="2"/>
  <c r="R49" i="2"/>
  <c r="R147" i="2"/>
  <c r="R58" i="2"/>
  <c r="R57" i="2"/>
  <c r="R42" i="2"/>
  <c r="R148" i="2"/>
  <c r="R34" i="2"/>
  <c r="R55" i="2"/>
  <c r="R45" i="2"/>
  <c r="R40" i="2"/>
  <c r="R39" i="2"/>
  <c r="R32" i="2"/>
  <c r="R50" i="2"/>
  <c r="R44" i="2"/>
  <c r="R52" i="2"/>
  <c r="R33" i="2"/>
  <c r="R47" i="2"/>
  <c r="R53" i="2"/>
  <c r="R41" i="2"/>
  <c r="R43" i="2"/>
  <c r="R36" i="2"/>
  <c r="R149" i="2"/>
  <c r="R46" i="2"/>
  <c r="R56" i="2"/>
  <c r="R37" i="2"/>
</calcChain>
</file>

<file path=xl/sharedStrings.xml><?xml version="1.0" encoding="utf-8"?>
<sst xmlns="http://schemas.openxmlformats.org/spreadsheetml/2006/main" count="677" uniqueCount="92">
  <si>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</si>
  <si>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</si>
  <si>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</si>
  <si>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</si>
  <si>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</si>
  <si>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</si>
  <si>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</si>
  <si>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</si>
  <si>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</si>
  <si>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</si>
  <si>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</si>
  <si>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</si>
  <si>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</si>
  <si>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</si>
  <si>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</si>
  <si>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</si>
  <si>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</si>
  <si>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</si>
  <si>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</si>
  <si>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</si>
  <si>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</si>
  <si>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</si>
  <si>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</si>
  <si>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</si>
  <si>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</si>
  <si>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</si>
  <si>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</si>
  <si>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</si>
  <si>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</si>
  <si>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</si>
  <si>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</si>
  <si>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</si>
  <si>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</si>
  <si>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</si>
  <si>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</si>
  <si>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</si>
  <si>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</si>
  <si>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</si>
  <si>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</si>
  <si>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</si>
  <si>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</si>
  <si>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</si>
  <si>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</si>
  <si>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</si>
  <si>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</si>
  <si>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</si>
  <si>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</si>
  <si>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</si>
  <si>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</si>
  <si>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</si>
  <si>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</si>
  <si>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</si>
  <si>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</si>
  <si>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</si>
  <si>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</si>
  <si>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</si>
  <si>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</si>
  <si>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</si>
  <si>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</si>
  <si>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</si>
  <si>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</si>
  <si>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</si>
  <si>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</si>
  <si>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</si>
  <si>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Wait</t>
  </si>
  <si>
    <t>Blank</t>
  </si>
  <si>
    <t>A</t>
  </si>
  <si>
    <t>F</t>
  </si>
  <si>
    <t>B</t>
  </si>
  <si>
    <t>C</t>
  </si>
  <si>
    <t>D</t>
  </si>
  <si>
    <t>E</t>
  </si>
  <si>
    <t>WC 1 2 11.22.13</t>
  </si>
  <si>
    <t>WC spring 2 11.22.13</t>
  </si>
  <si>
    <t>WC 1 1 11.22.13</t>
  </si>
  <si>
    <t>WC 3 2 11.22.13</t>
  </si>
  <si>
    <t>WC 3 1 11.22.13</t>
  </si>
  <si>
    <t>WC spring 1 11.22.13</t>
  </si>
  <si>
    <t>WC 6 2 11.22.13</t>
  </si>
  <si>
    <t>WC DI 11.22.13</t>
  </si>
  <si>
    <t>WC 6 1 11.22.13</t>
  </si>
  <si>
    <t>Var5</t>
  </si>
  <si>
    <t>Var6</t>
  </si>
  <si>
    <t>Var7</t>
  </si>
  <si>
    <t>Var8</t>
  </si>
  <si>
    <t>wait</t>
  </si>
  <si>
    <t>mg NaCO32</t>
  </si>
  <si>
    <t>mL H2O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</si>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</sst>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3"/>
                <c:pt idx="1">
                  <c:v>19.5</c:v>
                </c:pt>
                <c:pt idx="2">
                  <c:v>30.1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11.26057097391349</c:v>
                </c:pt>
                <c:pt idx="1">
                  <c:v>29.364412251222046</c:v>
                </c:pt>
                <c:pt idx="2">
                  <c:v>45.45747813268094</c:v>
                </c:pt>
                <c:pt idx="3">
                  <c:v>58.368531982709932</c:v>
                </c:pt>
                <c:pt idx="4" formatCode="0.0">
                  <c:v>114.77890271530914</c:v>
                </c:pt>
                <c:pt idx="5">
                  <c:v>16.889140782204834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28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-19.392499999999998</c:v>
                </c:pt>
                <c:pt idx="1">
                  <c:v>-19.323500000000003</c:v>
                </c:pt>
                <c:pt idx="2">
                  <c:v>-19.367000000000001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25"/>
                <c:pt idx="6">
                  <c:v>21.1</c:v>
                </c:pt>
                <c:pt idx="7">
                  <c:v>21.2</c:v>
                </c:pt>
                <c:pt idx="8">
                  <c:v>16.1</c:v>
                </c:pt>
                <c:pt idx="22">
                  <c:v>31.5</c:v>
                </c:pt>
                <c:pt idx="23">
                  <c:v>32.4</c:v>
                </c:pt>
                <c:pt idx="24">
                  <c:v>26.5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-19.392499999999998</c:v>
                </c:pt>
                <c:pt idx="7">
                  <c:v>-19.323500000000003</c:v>
                </c:pt>
                <c:pt idx="8">
                  <c:v>-19.367000000000001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-19.291</c:v>
                </c:pt>
                <c:pt idx="23">
                  <c:v>-19.334499999999998</c:v>
                </c:pt>
                <c:pt idx="24">
                  <c:v>-19.306999999999999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I1" workbookViewId="0">
      <selection activeCell="L2" sqref="L2:N1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41603</v>
      </c>
      <c r="C2" s="46">
        <v>1</v>
      </c>
      <c r="D2" s="9" t="s">
        <v>64</v>
      </c>
      <c r="E2" s="40"/>
      <c r="G2" s="26"/>
      <c r="H2" s="26"/>
      <c r="I2" s="26">
        <v>2.7093578606417829E-2</v>
      </c>
      <c r="J2" s="40" t="s">
        <v>88</v>
      </c>
      <c r="L2" s="9">
        <v>40</v>
      </c>
      <c r="M2" s="9">
        <v>8</v>
      </c>
      <c r="N2" s="9" t="s">
        <v>85</v>
      </c>
    </row>
    <row r="3" spans="1:15" x14ac:dyDescent="0.2">
      <c r="A3" s="9" t="s">
        <v>72</v>
      </c>
      <c r="B3" s="48">
        <v>41603</v>
      </c>
      <c r="C3" s="46">
        <v>16</v>
      </c>
      <c r="D3" s="9" t="s">
        <v>72</v>
      </c>
      <c r="E3" s="40">
        <v>0.4</v>
      </c>
      <c r="G3" s="26">
        <v>23.146999999999998</v>
      </c>
      <c r="H3" s="26">
        <v>-11.474823782738156</v>
      </c>
      <c r="I3" s="26">
        <v>2.7093578606417829E-2</v>
      </c>
      <c r="J3" s="40" t="s">
        <v>88</v>
      </c>
      <c r="L3" s="9">
        <v>40</v>
      </c>
      <c r="M3" s="9">
        <v>8</v>
      </c>
    </row>
    <row r="4" spans="1:15" x14ac:dyDescent="0.2">
      <c r="A4" s="9" t="s">
        <v>73</v>
      </c>
      <c r="B4" s="48">
        <v>41603</v>
      </c>
      <c r="C4" s="46">
        <v>17</v>
      </c>
      <c r="D4" s="9" t="s">
        <v>73</v>
      </c>
      <c r="E4" s="40">
        <v>0.4</v>
      </c>
      <c r="G4" s="26">
        <v>25.454000000000001</v>
      </c>
      <c r="H4" s="26">
        <v>-12.793696919101039</v>
      </c>
      <c r="I4" s="26">
        <v>2.7093578606417829E-2</v>
      </c>
      <c r="J4" s="40" t="s">
        <v>88</v>
      </c>
      <c r="L4" s="9">
        <v>40</v>
      </c>
      <c r="M4" s="9">
        <v>8</v>
      </c>
    </row>
    <row r="5" spans="1:15" x14ac:dyDescent="0.2">
      <c r="A5" s="9" t="s">
        <v>74</v>
      </c>
      <c r="B5" s="48">
        <v>41603</v>
      </c>
      <c r="C5" s="46">
        <v>18</v>
      </c>
      <c r="D5" s="9" t="s">
        <v>74</v>
      </c>
      <c r="E5" s="40">
        <v>0.4</v>
      </c>
      <c r="G5" s="26">
        <v>20.32</v>
      </c>
      <c r="H5" s="26">
        <v>-11.587033009993574</v>
      </c>
      <c r="I5" s="26">
        <v>2.7093578606417829E-2</v>
      </c>
      <c r="J5" s="40" t="s">
        <v>88</v>
      </c>
      <c r="L5" s="9">
        <v>40</v>
      </c>
      <c r="M5" s="9">
        <v>8</v>
      </c>
    </row>
    <row r="6" spans="1:15" x14ac:dyDescent="0.2">
      <c r="A6" s="9" t="s">
        <v>75</v>
      </c>
      <c r="B6" s="48">
        <v>41603</v>
      </c>
      <c r="C6" s="47">
        <v>19</v>
      </c>
      <c r="D6" s="9" t="s">
        <v>75</v>
      </c>
      <c r="E6" s="40">
        <v>0.4</v>
      </c>
      <c r="G6" s="40">
        <v>19.978999999999999</v>
      </c>
      <c r="H6" s="40">
        <v>-11.819750777937495</v>
      </c>
      <c r="I6" s="26">
        <v>2.7093578606417829E-2</v>
      </c>
      <c r="J6" s="40" t="s">
        <v>88</v>
      </c>
      <c r="L6" s="9">
        <v>40</v>
      </c>
      <c r="M6" s="9">
        <v>8</v>
      </c>
    </row>
    <row r="7" spans="1:15" x14ac:dyDescent="0.2">
      <c r="A7" s="9" t="s">
        <v>76</v>
      </c>
      <c r="B7" s="48">
        <v>41603</v>
      </c>
      <c r="C7" s="46">
        <v>20</v>
      </c>
      <c r="D7" s="9" t="s">
        <v>76</v>
      </c>
      <c r="E7" s="40">
        <v>0.4</v>
      </c>
      <c r="G7" s="26">
        <v>18.161000000000001</v>
      </c>
      <c r="H7" s="26">
        <v>-11.955804090007248</v>
      </c>
      <c r="I7" s="26">
        <v>2.7093578606417829E-2</v>
      </c>
      <c r="J7" s="40" t="s">
        <v>88</v>
      </c>
      <c r="L7" s="9">
        <v>40</v>
      </c>
      <c r="M7" s="9">
        <v>8</v>
      </c>
    </row>
    <row r="8" spans="1:15" x14ac:dyDescent="0.2">
      <c r="A8" s="9" t="s">
        <v>77</v>
      </c>
      <c r="B8" s="48">
        <v>41603</v>
      </c>
      <c r="C8" s="46">
        <v>21</v>
      </c>
      <c r="D8" s="9" t="s">
        <v>77</v>
      </c>
      <c r="E8" s="40">
        <v>0.4</v>
      </c>
      <c r="G8" s="26">
        <v>26.263000000000002</v>
      </c>
      <c r="H8" s="26">
        <v>-12.613401682558903</v>
      </c>
      <c r="I8" s="26">
        <v>2.7093578606417829E-2</v>
      </c>
      <c r="J8" s="40" t="s">
        <v>88</v>
      </c>
      <c r="L8" s="9">
        <v>40</v>
      </c>
      <c r="M8" s="9">
        <v>8</v>
      </c>
    </row>
    <row r="9" spans="1:15" x14ac:dyDescent="0.2">
      <c r="A9" s="9" t="s">
        <v>78</v>
      </c>
      <c r="B9" s="48">
        <v>41603</v>
      </c>
      <c r="C9" s="47">
        <v>22</v>
      </c>
      <c r="D9" s="9" t="s">
        <v>78</v>
      </c>
      <c r="E9" s="40">
        <v>0.4</v>
      </c>
      <c r="G9" s="40">
        <v>26.491</v>
      </c>
      <c r="H9" s="40">
        <v>-10.638301627478048</v>
      </c>
      <c r="I9" s="26">
        <v>2.7093578606417829E-2</v>
      </c>
      <c r="J9" s="40" t="s">
        <v>88</v>
      </c>
      <c r="L9" s="9">
        <v>40</v>
      </c>
      <c r="M9" s="9">
        <v>8</v>
      </c>
    </row>
    <row r="10" spans="1:15" x14ac:dyDescent="0.2">
      <c r="A10" s="9" t="s">
        <v>79</v>
      </c>
      <c r="B10" s="48">
        <v>41603</v>
      </c>
      <c r="C10" s="47">
        <v>23</v>
      </c>
      <c r="D10" s="9" t="s">
        <v>79</v>
      </c>
      <c r="E10" s="40">
        <v>0.4</v>
      </c>
      <c r="G10" s="40"/>
      <c r="H10" s="40"/>
      <c r="I10" s="26">
        <v>2.7093578606417829E-2</v>
      </c>
      <c r="J10" s="40" t="s">
        <v>88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41603</v>
      </c>
      <c r="C11" s="47">
        <v>24</v>
      </c>
      <c r="D11" s="9" t="s">
        <v>80</v>
      </c>
      <c r="E11" s="40">
        <v>0.4</v>
      </c>
      <c r="G11" s="40">
        <v>24.113</v>
      </c>
      <c r="H11" s="40">
        <v>-10.519732818638341</v>
      </c>
      <c r="I11" s="26">
        <v>2.7093578606417829E-2</v>
      </c>
      <c r="J11" s="40" t="s">
        <v>88</v>
      </c>
      <c r="L11" s="9">
        <v>40</v>
      </c>
      <c r="M11" s="9">
        <v>8</v>
      </c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29" zoomScale="85" zoomScaleNormal="85" workbookViewId="0">
      <selection activeCell="B163" sqref="B163:J165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41603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88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89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90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91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91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39.380000000000003</v>
      </c>
      <c r="G16" s="53">
        <v>500</v>
      </c>
      <c r="H16" s="53">
        <f t="shared" ref="H16:H21" si="0">IF(F16&lt;&gt;"",(F16/(22.9898+1.00794+12.0107+(15.9994*3)))/G16*1000,"")</f>
        <v>0.93754493692403362</v>
      </c>
      <c r="I16" s="53">
        <f>IF(F16&lt;&gt;"",H16*12.0107,"")</f>
        <v>11.26057097391349</v>
      </c>
      <c r="J16" s="53">
        <f t="shared" ref="J16:J21" si="1">IF(F16&lt;&gt;"",H16*(1.00794+12.0107+(15.9994*3)),"")</f>
        <v>57.206029409103849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51.345999999999997</v>
      </c>
      <c r="G17" s="23">
        <v>250</v>
      </c>
      <c r="H17" s="23">
        <f t="shared" si="0"/>
        <v>2.4448543591316114</v>
      </c>
      <c r="I17" s="23">
        <f t="shared" ref="I17:I21" si="2">IF(F17&lt;&gt;"",H17*12.0107,"")</f>
        <v>29.364412251222046</v>
      </c>
      <c r="J17" s="23">
        <f t="shared" si="1"/>
        <v>149.17728725443607</v>
      </c>
      <c r="K17" s="23">
        <f>IF(G17&lt;&gt;"",AVERAGE(D147:D162)*I17,"")</f>
        <v>29.364412251222046</v>
      </c>
      <c r="L17" s="25">
        <f>IF(K147&lt;&gt;"",AVERAGE(K147:K162),"")</f>
        <v>19.451666666666668</v>
      </c>
      <c r="M17" s="98">
        <f>IF(P147&lt;&gt;"",AVERAGE(P147:P162),"")</f>
        <v>-19.449956821530197</v>
      </c>
    </row>
    <row r="18" spans="1:25" x14ac:dyDescent="0.2">
      <c r="E18" s="97" t="s">
        <v>69</v>
      </c>
      <c r="F18" s="23">
        <v>79.486000000000004</v>
      </c>
      <c r="G18" s="23">
        <v>250</v>
      </c>
      <c r="H18" s="23">
        <f t="shared" si="0"/>
        <v>3.784748443694451</v>
      </c>
      <c r="I18" s="23">
        <f t="shared" si="2"/>
        <v>45.45747813268094</v>
      </c>
      <c r="J18" s="23">
        <f t="shared" si="1"/>
        <v>230.9333902291533</v>
      </c>
      <c r="K18" s="23">
        <f>IF(G18&lt;&gt;"",AVERAGE(D163:D168)*I18,"")</f>
        <v>45.45747813268094</v>
      </c>
      <c r="L18" s="25">
        <f>IF(K163&lt;&gt;"",AVERAGE(K163:K168),"")</f>
        <v>30.11333333333333</v>
      </c>
      <c r="M18" s="98">
        <f>IF(P163&lt;&gt;"",AVERAGE(P163:P168),"")</f>
        <v>-19.441704347879579</v>
      </c>
    </row>
    <row r="19" spans="1:25" x14ac:dyDescent="0.2">
      <c r="E19" s="97" t="s">
        <v>70</v>
      </c>
      <c r="F19" s="23">
        <v>102.062</v>
      </c>
      <c r="G19" s="23">
        <v>250</v>
      </c>
      <c r="H19" s="23">
        <f t="shared" si="0"/>
        <v>4.8597110895043532</v>
      </c>
      <c r="I19" s="23">
        <f t="shared" si="2"/>
        <v>58.368531982709932</v>
      </c>
      <c r="J19" s="23">
        <f t="shared" si="1"/>
        <v>296.52421399451276</v>
      </c>
      <c r="K19" s="23" t="e">
        <f>IF(G19&lt;&gt;"",AVERAGE(D169:D174)*I19,"")</f>
        <v>#DIV/0!</v>
      </c>
      <c r="L19" s="25" t="str">
        <f>IF(K169&lt;&gt;"",AVERAGE(K169:K174),"")</f>
        <v/>
      </c>
      <c r="M19" s="98" t="str">
        <f>IF(P169&lt;&gt;"",AVERAGE(P169:P174),"")</f>
        <v/>
      </c>
    </row>
    <row r="20" spans="1:25" x14ac:dyDescent="0.2">
      <c r="E20" s="97" t="s">
        <v>71</v>
      </c>
      <c r="F20" s="23">
        <v>200.7</v>
      </c>
      <c r="G20" s="23">
        <v>250</v>
      </c>
      <c r="H20" s="23">
        <f t="shared" si="0"/>
        <v>9.5563874474684365</v>
      </c>
      <c r="I20" s="25">
        <f t="shared" si="2"/>
        <v>114.77890271530914</v>
      </c>
      <c r="J20" s="25">
        <f t="shared" si="1"/>
        <v>583.10056386018994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67</v>
      </c>
      <c r="F21" s="100">
        <v>29.532</v>
      </c>
      <c r="G21" s="100">
        <v>250</v>
      </c>
      <c r="H21" s="100">
        <f t="shared" si="0"/>
        <v>1.4061745595348176</v>
      </c>
      <c r="I21" s="100">
        <f t="shared" si="2"/>
        <v>16.889140782204834</v>
      </c>
      <c r="J21" s="100">
        <f t="shared" si="1"/>
        <v>85.80032811120644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3.8351089195463252E-3</v>
      </c>
      <c r="J24" s="86">
        <f>SLOPE($N$141:$N$186,$B$141:$B$186)</f>
        <v>1.0255400854872019E-3</v>
      </c>
      <c r="K24" s="88">
        <f>-19.44-AVERAGE(P141:P186)</f>
        <v>5.8305847048849557E-3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1</v>
      </c>
      <c r="E32" s="37">
        <v>1546</v>
      </c>
      <c r="F32" s="38">
        <v>7.484</v>
      </c>
      <c r="G32" s="38">
        <v>-19.2775</v>
      </c>
      <c r="H32" s="38">
        <v>25.659500000000001</v>
      </c>
      <c r="I32" s="39">
        <v>7.2831998462215483E-2</v>
      </c>
      <c r="J32" s="39">
        <v>5.1618795026618251E-2</v>
      </c>
      <c r="K32" s="38">
        <f t="shared" si="3"/>
        <v>7.484</v>
      </c>
      <c r="L32" s="39">
        <f t="shared" si="4"/>
        <v>-19.2775</v>
      </c>
      <c r="M32" s="39"/>
      <c r="N32" s="39">
        <f t="shared" si="5"/>
        <v>-19.306201955153885</v>
      </c>
      <c r="O32" s="39"/>
      <c r="P32" s="39">
        <f t="shared" si="6"/>
        <v>-19.309278575410346</v>
      </c>
      <c r="Q32" s="39"/>
      <c r="R32" s="39">
        <f t="shared" si="7"/>
        <v>-19.303447990705461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1494</v>
      </c>
      <c r="F33" s="35">
        <v>7.3070000000000004</v>
      </c>
      <c r="G33" s="35">
        <v>-19.189999999999998</v>
      </c>
      <c r="H33" s="35">
        <v>25.312999999999999</v>
      </c>
      <c r="I33" s="41">
        <v>2.2627416997969541E-2</v>
      </c>
      <c r="J33" s="41">
        <v>0.15273506473629503</v>
      </c>
      <c r="K33" s="35">
        <f t="shared" si="3"/>
        <v>7.3070000000000004</v>
      </c>
      <c r="L33" s="41">
        <f t="shared" si="4"/>
        <v>-19.189999999999998</v>
      </c>
      <c r="M33" s="41"/>
      <c r="N33" s="52">
        <f t="shared" si="5"/>
        <v>-19.218023140875122</v>
      </c>
      <c r="O33" s="41"/>
      <c r="P33" s="52">
        <f t="shared" si="6"/>
        <v>-19.222125301217069</v>
      </c>
      <c r="Q33" s="52"/>
      <c r="R33" s="41">
        <f t="shared" si="7"/>
        <v>-19.216294716512184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1</v>
      </c>
      <c r="E34" s="37">
        <v>2459</v>
      </c>
      <c r="F34" s="38">
        <v>11.942</v>
      </c>
      <c r="G34" s="38">
        <v>-19.302500000000002</v>
      </c>
      <c r="H34" s="38">
        <v>25.497499999999999</v>
      </c>
      <c r="I34" s="39">
        <v>6.8589357775093521E-2</v>
      </c>
      <c r="J34" s="39">
        <v>2.6162950903901576E-2</v>
      </c>
      <c r="K34" s="38">
        <f t="shared" si="3"/>
        <v>11.942</v>
      </c>
      <c r="L34" s="39">
        <f t="shared" si="4"/>
        <v>-19.302500000000002</v>
      </c>
      <c r="M34" s="39"/>
      <c r="N34" s="39">
        <f t="shared" si="5"/>
        <v>-19.348298870717223</v>
      </c>
      <c r="O34" s="39"/>
      <c r="P34" s="39">
        <f t="shared" si="6"/>
        <v>-19.353426571144659</v>
      </c>
      <c r="Q34" s="39"/>
      <c r="R34" s="39">
        <f t="shared" si="7"/>
        <v>-19.347595986439774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2517</v>
      </c>
      <c r="F35" s="35">
        <v>12.266999999999999</v>
      </c>
      <c r="G35" s="35">
        <v>-19.229999999999997</v>
      </c>
      <c r="H35" s="35">
        <v>25.313000000000002</v>
      </c>
      <c r="I35" s="41">
        <v>1.4142135623730649E-2</v>
      </c>
      <c r="J35" s="41">
        <v>2.9698484809833607E-2</v>
      </c>
      <c r="K35" s="35">
        <f t="shared" si="3"/>
        <v>12.266999999999999</v>
      </c>
      <c r="L35" s="41">
        <f t="shared" si="4"/>
        <v>-19.229999999999997</v>
      </c>
      <c r="M35" s="41"/>
      <c r="N35" s="52">
        <f t="shared" si="5"/>
        <v>-19.27704528111607</v>
      </c>
      <c r="O35" s="41"/>
      <c r="P35" s="52">
        <f t="shared" si="6"/>
        <v>-19.283198521628993</v>
      </c>
      <c r="Q35" s="52"/>
      <c r="R35" s="41">
        <f t="shared" si="7"/>
        <v>-19.277367936924108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1</v>
      </c>
      <c r="E36" s="37">
        <v>4303</v>
      </c>
      <c r="F36" s="38">
        <v>21.065000000000001</v>
      </c>
      <c r="G36" s="38">
        <v>-19.392499999999998</v>
      </c>
      <c r="H36" s="38">
        <v>25.420500000000001</v>
      </c>
      <c r="I36" s="39">
        <v>3.5355339059320342E-3</v>
      </c>
      <c r="J36" s="39">
        <v>3.464823227814047E-2</v>
      </c>
      <c r="K36" s="38">
        <f t="shared" si="3"/>
        <v>21.065000000000001</v>
      </c>
      <c r="L36" s="39">
        <f t="shared" si="4"/>
        <v>-19.392499999999998</v>
      </c>
      <c r="M36" s="39"/>
      <c r="N36" s="39">
        <f t="shared" si="5"/>
        <v>-19.473286569390243</v>
      </c>
      <c r="O36" s="39"/>
      <c r="P36" s="39">
        <f t="shared" si="6"/>
        <v>-19.480465349988652</v>
      </c>
      <c r="Q36" s="39"/>
      <c r="R36" s="39">
        <f t="shared" si="7"/>
        <v>-19.474634765283767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4353</v>
      </c>
      <c r="F37" s="35">
        <v>21.163</v>
      </c>
      <c r="G37" s="35">
        <v>-19.323500000000003</v>
      </c>
      <c r="H37" s="35">
        <v>25.462499999999999</v>
      </c>
      <c r="I37" s="41">
        <v>1.6263455967290372E-2</v>
      </c>
      <c r="J37" s="41">
        <v>5.3033008588990564E-2</v>
      </c>
      <c r="K37" s="35">
        <f t="shared" si="3"/>
        <v>21.163</v>
      </c>
      <c r="L37" s="41">
        <f t="shared" si="4"/>
        <v>-19.323500000000003</v>
      </c>
      <c r="M37" s="41"/>
      <c r="N37" s="52">
        <f t="shared" si="5"/>
        <v>-19.404662410064361</v>
      </c>
      <c r="O37" s="41"/>
      <c r="P37" s="52">
        <f t="shared" si="6"/>
        <v>-19.412866730748259</v>
      </c>
      <c r="Q37" s="52"/>
      <c r="R37" s="41">
        <f t="shared" si="7"/>
        <v>-19.407036146043374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1</v>
      </c>
      <c r="E38" s="37">
        <v>6380</v>
      </c>
      <c r="F38" s="38">
        <v>31.459</v>
      </c>
      <c r="G38" s="38">
        <v>-19.291</v>
      </c>
      <c r="H38" s="38">
        <v>25.463999999999999</v>
      </c>
      <c r="I38" s="39">
        <v>4.8083261120683708E-2</v>
      </c>
      <c r="J38" s="39">
        <v>1.1313708498986027E-2</v>
      </c>
      <c r="K38" s="38">
        <f t="shared" si="3"/>
        <v>31.459</v>
      </c>
      <c r="L38" s="39">
        <f t="shared" si="4"/>
        <v>-19.291</v>
      </c>
      <c r="M38" s="39"/>
      <c r="N38" s="39">
        <f t="shared" si="5"/>
        <v>-19.411648691500009</v>
      </c>
      <c r="O38" s="39"/>
      <c r="P38" s="39">
        <f t="shared" si="6"/>
        <v>-19.420878552269393</v>
      </c>
      <c r="Q38" s="39"/>
      <c r="R38" s="39">
        <f t="shared" si="7"/>
        <v>-19.415047967564508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6654</v>
      </c>
      <c r="F39" s="35">
        <v>32.387999999999998</v>
      </c>
      <c r="G39" s="35">
        <v>-19.334499999999998</v>
      </c>
      <c r="H39" s="35">
        <v>25.542000000000002</v>
      </c>
      <c r="I39" s="41">
        <v>1.343502884254575E-2</v>
      </c>
      <c r="J39" s="41">
        <v>1.9798989873224919E-2</v>
      </c>
      <c r="K39" s="35">
        <f t="shared" si="3"/>
        <v>32.387999999999998</v>
      </c>
      <c r="L39" s="41">
        <f t="shared" si="4"/>
        <v>-19.334499999999998</v>
      </c>
      <c r="M39" s="41"/>
      <c r="N39" s="52">
        <f t="shared" si="5"/>
        <v>-19.458711507686264</v>
      </c>
      <c r="O39" s="41"/>
      <c r="P39" s="52">
        <f t="shared" si="6"/>
        <v>-19.468966908541137</v>
      </c>
      <c r="Q39" s="52"/>
      <c r="R39" s="41">
        <f t="shared" si="7"/>
        <v>-19.463136323836252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1</v>
      </c>
      <c r="E40" s="37">
        <v>7626</v>
      </c>
      <c r="F40" s="38">
        <v>37.770000000000003</v>
      </c>
      <c r="G40" s="38">
        <v>-19.326999999999998</v>
      </c>
      <c r="H40" s="38">
        <v>25.405999999999999</v>
      </c>
      <c r="I40" s="39">
        <v>5.6568542494917573E-3</v>
      </c>
      <c r="J40" s="39">
        <v>1.1313708498986027E-2</v>
      </c>
      <c r="K40" s="38">
        <f t="shared" si="3"/>
        <v>37.770000000000003</v>
      </c>
      <c r="L40" s="39">
        <f t="shared" si="4"/>
        <v>-19.326999999999998</v>
      </c>
      <c r="M40" s="39"/>
      <c r="N40" s="39">
        <f t="shared" si="5"/>
        <v>-19.471852063891262</v>
      </c>
      <c r="O40" s="39"/>
      <c r="P40" s="39">
        <f t="shared" si="6"/>
        <v>-19.483133004831622</v>
      </c>
      <c r="Q40" s="39"/>
      <c r="R40" s="39">
        <f t="shared" si="7"/>
        <v>-19.477302420126737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6914</v>
      </c>
      <c r="F41" s="35">
        <v>33.676000000000002</v>
      </c>
      <c r="G41" s="35">
        <v>-19.28</v>
      </c>
      <c r="H41" s="35">
        <v>25.596</v>
      </c>
      <c r="I41" s="41">
        <v>8.4852813742388924E-3</v>
      </c>
      <c r="J41" s="41">
        <v>5.6568542494942692E-3</v>
      </c>
      <c r="K41" s="35">
        <f t="shared" si="3"/>
        <v>33.676000000000002</v>
      </c>
      <c r="L41" s="41">
        <f t="shared" si="4"/>
        <v>-19.28</v>
      </c>
      <c r="M41" s="41"/>
      <c r="N41" s="52">
        <f t="shared" si="5"/>
        <v>-19.409151127974642</v>
      </c>
      <c r="O41" s="41"/>
      <c r="P41" s="52">
        <f t="shared" si="6"/>
        <v>-19.421457609000488</v>
      </c>
      <c r="Q41" s="52"/>
      <c r="R41" s="41">
        <f t="shared" si="7"/>
        <v>-19.415627024295603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1</v>
      </c>
      <c r="E42" s="37">
        <v>13536</v>
      </c>
      <c r="F42" s="38">
        <v>68.007999999999996</v>
      </c>
      <c r="G42" s="38">
        <v>-19.328000000000003</v>
      </c>
      <c r="H42" s="38">
        <v>25.356999999999999</v>
      </c>
      <c r="I42" s="39">
        <v>3.1112698372208432E-2</v>
      </c>
      <c r="J42" s="39">
        <v>2.1213203435597228E-2</v>
      </c>
      <c r="K42" s="38">
        <f t="shared" si="3"/>
        <v>68.007999999999996</v>
      </c>
      <c r="L42" s="39">
        <f t="shared" si="4"/>
        <v>-19.328000000000003</v>
      </c>
      <c r="M42" s="39"/>
      <c r="N42" s="39">
        <f t="shared" si="5"/>
        <v>-19.588818087400508</v>
      </c>
      <c r="O42" s="39"/>
      <c r="P42" s="39">
        <f t="shared" si="6"/>
        <v>-19.602150108511843</v>
      </c>
      <c r="Q42" s="39"/>
      <c r="R42" s="39">
        <f t="shared" si="7"/>
        <v>-19.596319523806958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1</v>
      </c>
      <c r="E43" s="33">
        <v>13523</v>
      </c>
      <c r="F43" s="35">
        <v>67.099000000000004</v>
      </c>
      <c r="G43" s="35">
        <v>-19.320999999999998</v>
      </c>
      <c r="H43" s="35">
        <v>25.413499999999999</v>
      </c>
      <c r="I43" s="41">
        <v>1.1313708498986027E-2</v>
      </c>
      <c r="J43" s="41">
        <v>2.8991378028648707E-2</v>
      </c>
      <c r="K43" s="35">
        <f t="shared" si="3"/>
        <v>67.099000000000004</v>
      </c>
      <c r="L43" s="41">
        <f t="shared" si="4"/>
        <v>-19.320999999999998</v>
      </c>
      <c r="M43" s="41"/>
      <c r="N43" s="52">
        <f t="shared" si="5"/>
        <v>-19.578331973392636</v>
      </c>
      <c r="O43" s="41"/>
      <c r="P43" s="52">
        <f t="shared" si="6"/>
        <v>-19.592689534589457</v>
      </c>
      <c r="Q43" s="52"/>
      <c r="R43" s="41">
        <f t="shared" si="7"/>
        <v>-19.586858949884572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4684</v>
      </c>
      <c r="F44" s="38">
        <v>23.146999999999998</v>
      </c>
      <c r="G44" s="38">
        <v>-11.3765</v>
      </c>
      <c r="H44" s="38">
        <v>22.764499999999998</v>
      </c>
      <c r="I44" s="39">
        <v>1.0606601717798614E-2</v>
      </c>
      <c r="J44" s="39">
        <v>2.7577164466273885E-2</v>
      </c>
      <c r="K44" s="38">
        <f t="shared" si="3"/>
        <v>23.146999999999998</v>
      </c>
      <c r="L44" s="39">
        <f t="shared" si="4"/>
        <v>-11.3765</v>
      </c>
      <c r="M44" s="39"/>
      <c r="N44" s="39">
        <f t="shared" si="5"/>
        <v>-11.465271266160739</v>
      </c>
      <c r="O44" s="39"/>
      <c r="P44" s="39">
        <f t="shared" si="6"/>
        <v>-11.480654367443048</v>
      </c>
      <c r="Q44" s="39"/>
      <c r="R44" s="39">
        <f t="shared" si="7"/>
        <v>-11.474823782738163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5217</v>
      </c>
      <c r="F45" s="35">
        <v>25.454000000000001</v>
      </c>
      <c r="G45" s="35">
        <v>-12.685500000000001</v>
      </c>
      <c r="H45" s="35">
        <v>22.85</v>
      </c>
      <c r="I45" s="41">
        <v>7.7781745930527359E-3</v>
      </c>
      <c r="J45" s="41">
        <v>2.5455844122714164E-2</v>
      </c>
      <c r="K45" s="35">
        <f t="shared" si="3"/>
        <v>25.454000000000001</v>
      </c>
      <c r="L45" s="41">
        <f t="shared" si="4"/>
        <v>-12.685500000000001</v>
      </c>
      <c r="M45" s="41"/>
      <c r="N45" s="52">
        <f t="shared" si="5"/>
        <v>-12.783118862438133</v>
      </c>
      <c r="O45" s="41"/>
      <c r="P45" s="52">
        <f t="shared" si="6"/>
        <v>-12.799527503805928</v>
      </c>
      <c r="Q45" s="52"/>
      <c r="R45" s="41">
        <f t="shared" si="7"/>
        <v>-12.793696919101043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4113</v>
      </c>
      <c r="F46" s="38">
        <v>20.32</v>
      </c>
      <c r="G46" s="38">
        <v>-11.4975</v>
      </c>
      <c r="H46" s="38">
        <v>22.877499999999998</v>
      </c>
      <c r="I46" s="39">
        <v>1.6263455967290372E-2</v>
      </c>
      <c r="J46" s="39">
        <v>9.192388155426303E-3</v>
      </c>
      <c r="K46" s="38">
        <f t="shared" si="3"/>
        <v>20.32</v>
      </c>
      <c r="L46" s="39">
        <f t="shared" si="4"/>
        <v>-11.4975</v>
      </c>
      <c r="M46" s="39"/>
      <c r="N46" s="39">
        <f t="shared" si="5"/>
        <v>-11.575429413245182</v>
      </c>
      <c r="O46" s="39"/>
      <c r="P46" s="39">
        <f t="shared" si="6"/>
        <v>-11.592863594698464</v>
      </c>
      <c r="Q46" s="39"/>
      <c r="R46" s="39">
        <f t="shared" si="7"/>
        <v>-11.587033009993579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4100</v>
      </c>
      <c r="F47" s="35">
        <v>19.978999999999999</v>
      </c>
      <c r="G47" s="35">
        <v>-11.730499999999999</v>
      </c>
      <c r="H47" s="35">
        <v>22.6815</v>
      </c>
      <c r="I47" s="41">
        <v>1.3435028842544494E-2</v>
      </c>
      <c r="J47" s="41">
        <v>4.9497474683043458E-3</v>
      </c>
      <c r="K47" s="35">
        <f t="shared" si="3"/>
        <v>19.978999999999999</v>
      </c>
      <c r="L47" s="41">
        <f t="shared" si="4"/>
        <v>-11.730499999999999</v>
      </c>
      <c r="M47" s="41"/>
      <c r="N47" s="52">
        <f t="shared" si="5"/>
        <v>-11.807121641103615</v>
      </c>
      <c r="O47" s="41"/>
      <c r="P47" s="52">
        <f t="shared" si="6"/>
        <v>-11.825581362642385</v>
      </c>
      <c r="Q47" s="52"/>
      <c r="R47" s="41">
        <f t="shared" si="7"/>
        <v>-11.8197507779375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3689</v>
      </c>
      <c r="F48" s="38">
        <v>18.161000000000001</v>
      </c>
      <c r="G48" s="38">
        <v>-11.8725</v>
      </c>
      <c r="H48" s="38">
        <v>22.849499999999999</v>
      </c>
      <c r="I48" s="39">
        <v>1.6263455967290372E-2</v>
      </c>
      <c r="J48" s="39">
        <v>1.4849242404918061E-2</v>
      </c>
      <c r="K48" s="38">
        <f t="shared" si="3"/>
        <v>18.161000000000001</v>
      </c>
      <c r="L48" s="39">
        <f t="shared" si="4"/>
        <v>-11.8725</v>
      </c>
      <c r="M48" s="39"/>
      <c r="N48" s="39">
        <f t="shared" si="5"/>
        <v>-11.942149413087881</v>
      </c>
      <c r="O48" s="39"/>
      <c r="P48" s="39">
        <f t="shared" si="6"/>
        <v>-11.961634674712137</v>
      </c>
      <c r="Q48" s="39"/>
      <c r="R48" s="39">
        <f t="shared" si="7"/>
        <v>-11.955804090007252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5364</v>
      </c>
      <c r="F49" s="35">
        <v>26.263000000000002</v>
      </c>
      <c r="G49" s="35">
        <v>-12.498000000000001</v>
      </c>
      <c r="H49" s="35">
        <v>22.911499999999997</v>
      </c>
      <c r="I49" s="41">
        <v>7.0710678118653244E-3</v>
      </c>
      <c r="J49" s="41">
        <v>2.4748737341529263E-2</v>
      </c>
      <c r="K49" s="35">
        <f t="shared" si="3"/>
        <v>26.263000000000002</v>
      </c>
      <c r="L49" s="41">
        <f t="shared" si="4"/>
        <v>-12.498000000000001</v>
      </c>
      <c r="M49" s="41"/>
      <c r="N49" s="52">
        <f t="shared" si="5"/>
        <v>-12.598721465554046</v>
      </c>
      <c r="O49" s="41"/>
      <c r="P49" s="52">
        <f t="shared" si="6"/>
        <v>-12.61923226726379</v>
      </c>
      <c r="Q49" s="52"/>
      <c r="R49" s="41">
        <f t="shared" si="7"/>
        <v>-12.613401682558905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78</v>
      </c>
      <c r="D50" s="24">
        <v>0.4</v>
      </c>
      <c r="E50" s="37">
        <v>5389</v>
      </c>
      <c r="F50" s="38">
        <v>26.491</v>
      </c>
      <c r="G50" s="38">
        <v>-10.521000000000001</v>
      </c>
      <c r="H50" s="38">
        <v>22.9435</v>
      </c>
      <c r="I50" s="39">
        <v>2.6870057685087732E-2</v>
      </c>
      <c r="J50" s="39">
        <v>1.7677669529662685E-2</v>
      </c>
      <c r="K50" s="38">
        <f t="shared" si="3"/>
        <v>26.491</v>
      </c>
      <c r="L50" s="39">
        <f t="shared" si="4"/>
        <v>-10.521000000000001</v>
      </c>
      <c r="M50" s="39"/>
      <c r="N50" s="39">
        <f t="shared" si="5"/>
        <v>-10.622595870387702</v>
      </c>
      <c r="O50" s="39"/>
      <c r="P50" s="39">
        <f t="shared" si="6"/>
        <v>-10.644132212182933</v>
      </c>
      <c r="Q50" s="39"/>
      <c r="R50" s="39">
        <f t="shared" si="7"/>
        <v>-10.638301627478048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79</v>
      </c>
      <c r="D51" s="34">
        <v>0.4</v>
      </c>
      <c r="E51" s="33"/>
      <c r="F51" s="35"/>
      <c r="G51" s="35"/>
      <c r="H51" s="35"/>
      <c r="I51" s="41"/>
      <c r="J51" s="41"/>
      <c r="K51" s="35" t="str">
        <f t="shared" si="3"/>
        <v/>
      </c>
      <c r="L51" s="41" t="str">
        <f t="shared" si="4"/>
        <v/>
      </c>
      <c r="M51" s="41"/>
      <c r="N51" s="52" t="str">
        <f t="shared" si="5"/>
        <v/>
      </c>
      <c r="O51" s="41"/>
      <c r="P51" s="52" t="str">
        <f t="shared" si="6"/>
        <v/>
      </c>
      <c r="Q51" s="52"/>
      <c r="R51" s="41" t="str">
        <f t="shared" si="7"/>
        <v/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80</v>
      </c>
      <c r="D52" s="24">
        <v>0.4</v>
      </c>
      <c r="E52" s="37">
        <v>4945</v>
      </c>
      <c r="F52" s="38">
        <v>24.113</v>
      </c>
      <c r="G52" s="38">
        <v>-10.4095</v>
      </c>
      <c r="H52" s="38">
        <v>22.749000000000002</v>
      </c>
      <c r="I52" s="39">
        <v>6.3639610306791689E-3</v>
      </c>
      <c r="J52" s="39">
        <v>3.8183766184072501E-2</v>
      </c>
      <c r="K52" s="38">
        <f t="shared" si="3"/>
        <v>24.113</v>
      </c>
      <c r="L52" s="39">
        <f t="shared" si="4"/>
        <v>-10.4095</v>
      </c>
      <c r="M52" s="39"/>
      <c r="N52" s="39">
        <f t="shared" si="5"/>
        <v>-10.50197598137702</v>
      </c>
      <c r="O52" s="39"/>
      <c r="P52" s="39">
        <f t="shared" si="6"/>
        <v>-10.525563403343225</v>
      </c>
      <c r="Q52" s="39"/>
      <c r="R52" s="39">
        <f t="shared" si="7"/>
        <v>-10.519732818638341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71</v>
      </c>
      <c r="D53" s="34">
        <v>1</v>
      </c>
      <c r="E53" s="33">
        <v>9721</v>
      </c>
      <c r="F53" s="35">
        <v>48.218000000000004</v>
      </c>
      <c r="G53" s="35">
        <v>-19.381</v>
      </c>
      <c r="H53" s="35">
        <v>25.395</v>
      </c>
      <c r="I53" s="41">
        <v>2.9698484809836122E-2</v>
      </c>
      <c r="J53" s="41">
        <v>2.8284271247446227E-3</v>
      </c>
      <c r="K53" s="35">
        <f t="shared" si="3"/>
        <v>48.218000000000004</v>
      </c>
      <c r="L53" s="41">
        <f t="shared" si="4"/>
        <v>-19.381</v>
      </c>
      <c r="M53" s="41"/>
      <c r="N53" s="52">
        <f t="shared" si="5"/>
        <v>-19.565921281882684</v>
      </c>
      <c r="O53" s="41"/>
      <c r="P53" s="52">
        <f t="shared" si="6"/>
        <v>-19.590534243934378</v>
      </c>
      <c r="Q53" s="52"/>
      <c r="R53" s="41">
        <f t="shared" si="7"/>
        <v>-19.584703659229493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70</v>
      </c>
      <c r="D54" s="24">
        <v>1</v>
      </c>
      <c r="E54" s="37">
        <v>6758</v>
      </c>
      <c r="F54" s="38">
        <v>32.914999999999999</v>
      </c>
      <c r="G54" s="38">
        <v>-19.314</v>
      </c>
      <c r="H54" s="38">
        <v>25.541</v>
      </c>
      <c r="I54" s="39">
        <v>1.4142135623733162E-2</v>
      </c>
      <c r="J54" s="39">
        <v>3.2526911934580745E-2</v>
      </c>
      <c r="K54" s="38">
        <f t="shared" si="3"/>
        <v>32.914999999999999</v>
      </c>
      <c r="L54" s="39">
        <f t="shared" si="4"/>
        <v>-19.314</v>
      </c>
      <c r="M54" s="39"/>
      <c r="N54" s="39">
        <f t="shared" si="5"/>
        <v>-19.440232610086866</v>
      </c>
      <c r="O54" s="39"/>
      <c r="P54" s="39">
        <f t="shared" si="6"/>
        <v>-19.465871112224047</v>
      </c>
      <c r="Q54" s="39"/>
      <c r="R54" s="39">
        <f t="shared" si="7"/>
        <v>-19.460040527519162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69</v>
      </c>
      <c r="D55" s="34">
        <v>1</v>
      </c>
      <c r="E55" s="33">
        <v>5379</v>
      </c>
      <c r="F55" s="35">
        <v>26.492999999999999</v>
      </c>
      <c r="G55" s="35">
        <v>-19.306999999999999</v>
      </c>
      <c r="H55" s="35">
        <v>25.526499999999999</v>
      </c>
      <c r="I55" s="41">
        <v>3.2526911934580745E-2</v>
      </c>
      <c r="J55" s="41">
        <v>5.3033008588990564E-2</v>
      </c>
      <c r="K55" s="35">
        <f t="shared" si="3"/>
        <v>26.492999999999999</v>
      </c>
      <c r="L55" s="41">
        <f t="shared" si="4"/>
        <v>-19.306999999999999</v>
      </c>
      <c r="M55" s="41"/>
      <c r="N55" s="52">
        <f t="shared" si="5"/>
        <v>-19.40860354060554</v>
      </c>
      <c r="O55" s="41"/>
      <c r="P55" s="52">
        <f t="shared" si="6"/>
        <v>-19.435267582828207</v>
      </c>
      <c r="Q55" s="52"/>
      <c r="R55" s="41">
        <f t="shared" si="7"/>
        <v>-19.429436998123322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68</v>
      </c>
      <c r="D56" s="24">
        <v>1</v>
      </c>
      <c r="E56" s="37">
        <v>3345</v>
      </c>
      <c r="F56" s="38">
        <v>16.126999999999999</v>
      </c>
      <c r="G56" s="38">
        <v>-19.367000000000001</v>
      </c>
      <c r="H56" s="38">
        <v>25.552</v>
      </c>
      <c r="I56" s="39">
        <v>2.8284271247461298E-2</v>
      </c>
      <c r="J56" s="39">
        <v>2.8284271247446227E-3</v>
      </c>
      <c r="K56" s="38">
        <f t="shared" si="3"/>
        <v>16.126999999999999</v>
      </c>
      <c r="L56" s="39">
        <f t="shared" si="4"/>
        <v>-19.367000000000001</v>
      </c>
      <c r="M56" s="39"/>
      <c r="N56" s="39">
        <f t="shared" si="5"/>
        <v>-19.428848801545524</v>
      </c>
      <c r="O56" s="39"/>
      <c r="P56" s="39">
        <f t="shared" si="6"/>
        <v>-19.45653838385368</v>
      </c>
      <c r="Q56" s="39"/>
      <c r="R56" s="39">
        <f t="shared" si="7"/>
        <v>-19.450707799148795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67</v>
      </c>
      <c r="D57" s="34">
        <v>1</v>
      </c>
      <c r="E57" s="33">
        <v>1882</v>
      </c>
      <c r="F57" s="35">
        <v>9.1989999999999998</v>
      </c>
      <c r="G57" s="35">
        <v>-19.329499999999999</v>
      </c>
      <c r="H57" s="35">
        <v>25.533999999999999</v>
      </c>
      <c r="I57" s="41">
        <v>4.9497474683043458E-3</v>
      </c>
      <c r="J57" s="41">
        <v>9.8994949366117052E-2</v>
      </c>
      <c r="K57" s="35">
        <f t="shared" si="3"/>
        <v>9.1989999999999998</v>
      </c>
      <c r="L57" s="41">
        <f t="shared" si="4"/>
        <v>-19.329499999999999</v>
      </c>
      <c r="M57" s="41"/>
      <c r="N57" s="52">
        <f t="shared" si="5"/>
        <v>-19.364779166950907</v>
      </c>
      <c r="O57" s="41"/>
      <c r="P57" s="52">
        <f t="shared" si="6"/>
        <v>-19.393494289344549</v>
      </c>
      <c r="Q57" s="52"/>
      <c r="R57" s="41">
        <f t="shared" si="7"/>
        <v>-19.387663704639664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66</v>
      </c>
      <c r="D58" s="24">
        <v>1</v>
      </c>
      <c r="E58" s="37">
        <v>1117</v>
      </c>
      <c r="F58" s="38">
        <v>5.367</v>
      </c>
      <c r="G58" s="38">
        <v>-19.217500000000001</v>
      </c>
      <c r="H58" s="38">
        <v>25.61</v>
      </c>
      <c r="I58" s="39">
        <v>4.1719300090007044E-2</v>
      </c>
      <c r="J58" s="39">
        <v>4.2426406871194462E-3</v>
      </c>
      <c r="K58" s="38">
        <f t="shared" si="3"/>
        <v>5.367</v>
      </c>
      <c r="L58" s="39">
        <f t="shared" si="4"/>
        <v>-19.217500000000001</v>
      </c>
      <c r="M58" s="39"/>
      <c r="N58" s="39">
        <f t="shared" si="5"/>
        <v>-19.238083029571207</v>
      </c>
      <c r="O58" s="39"/>
      <c r="P58" s="39">
        <f t="shared" si="6"/>
        <v>-19.267823692050335</v>
      </c>
      <c r="Q58" s="39"/>
      <c r="R58" s="39">
        <f t="shared" si="7"/>
        <v>-19.26199310734545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8</v>
      </c>
      <c r="C147" s="76" t="s">
        <v>68</v>
      </c>
      <c r="D147" s="76">
        <v>1</v>
      </c>
      <c r="E147" s="77">
        <v>4303</v>
      </c>
      <c r="F147" s="78">
        <v>21.065000000000001</v>
      </c>
      <c r="G147" s="78">
        <v>-19.392499999999998</v>
      </c>
      <c r="H147" s="78">
        <v>25.420500000000001</v>
      </c>
      <c r="I147" s="79">
        <v>3.5355339059320342E-3</v>
      </c>
      <c r="J147" s="79">
        <v>3.464823227814047E-2</v>
      </c>
      <c r="K147" s="78">
        <f t="shared" si="24"/>
        <v>21.065000000000001</v>
      </c>
      <c r="L147" s="79">
        <f t="shared" si="25"/>
        <v>-19.392499999999998</v>
      </c>
      <c r="M147" s="79"/>
      <c r="N147" s="79">
        <f t="shared" si="26"/>
        <v>-19.473286569390243</v>
      </c>
      <c r="O147" s="79"/>
      <c r="P147" s="79">
        <f t="shared" si="27"/>
        <v>-19.480465349988652</v>
      </c>
      <c r="Q147" s="79"/>
      <c r="R147" s="79">
        <f t="shared" si="28"/>
        <v>-19.474634765283767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9</v>
      </c>
      <c r="C148" s="24" t="s">
        <v>68</v>
      </c>
      <c r="D148" s="24">
        <v>1</v>
      </c>
      <c r="E148" s="37">
        <v>4353</v>
      </c>
      <c r="F148" s="38">
        <v>21.163</v>
      </c>
      <c r="G148" s="38">
        <v>-19.323500000000003</v>
      </c>
      <c r="H148" s="38">
        <v>25.462499999999999</v>
      </c>
      <c r="I148" s="39">
        <v>1.6263455967290372E-2</v>
      </c>
      <c r="J148" s="39">
        <v>5.3033008588990564E-2</v>
      </c>
      <c r="K148" s="38">
        <f t="shared" si="24"/>
        <v>21.163</v>
      </c>
      <c r="L148" s="39">
        <f t="shared" si="25"/>
        <v>-19.323500000000003</v>
      </c>
      <c r="M148" s="39"/>
      <c r="N148" s="39">
        <f t="shared" si="26"/>
        <v>-19.404662410064361</v>
      </c>
      <c r="O148" s="39"/>
      <c r="P148" s="39">
        <f t="shared" si="27"/>
        <v>-19.412866730748259</v>
      </c>
      <c r="Q148" s="39"/>
      <c r="R148" s="39">
        <f t="shared" si="28"/>
        <v>-19.407036146043374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28</v>
      </c>
      <c r="C149" s="34" t="s">
        <v>68</v>
      </c>
      <c r="D149" s="34">
        <v>1</v>
      </c>
      <c r="E149" s="33">
        <v>3345</v>
      </c>
      <c r="F149" s="35">
        <v>16.126999999999999</v>
      </c>
      <c r="G149" s="35">
        <v>-19.367000000000001</v>
      </c>
      <c r="H149" s="35">
        <v>25.552</v>
      </c>
      <c r="I149" s="41">
        <v>2.8284271247461298E-2</v>
      </c>
      <c r="J149" s="41">
        <v>2.8284271247446227E-3</v>
      </c>
      <c r="K149" s="35">
        <f t="shared" si="24"/>
        <v>16.126999999999999</v>
      </c>
      <c r="L149" s="41">
        <f t="shared" si="25"/>
        <v>-19.367000000000001</v>
      </c>
      <c r="M149" s="41"/>
      <c r="N149" s="52">
        <f t="shared" si="26"/>
        <v>-19.428848801545524</v>
      </c>
      <c r="O149" s="41"/>
      <c r="P149" s="52">
        <f t="shared" si="27"/>
        <v>-19.45653838385368</v>
      </c>
      <c r="Q149" s="52"/>
      <c r="R149" s="41">
        <f t="shared" si="28"/>
        <v>-19.450707799148795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10</v>
      </c>
      <c r="C163" s="76" t="s">
        <v>69</v>
      </c>
      <c r="D163" s="76">
        <v>1</v>
      </c>
      <c r="E163" s="77">
        <v>6380</v>
      </c>
      <c r="F163" s="78">
        <v>31.459</v>
      </c>
      <c r="G163" s="78">
        <v>-19.291</v>
      </c>
      <c r="H163" s="78">
        <v>25.463999999999999</v>
      </c>
      <c r="I163" s="79">
        <v>4.8083261120683708E-2</v>
      </c>
      <c r="J163" s="79">
        <v>1.1313708498986027E-2</v>
      </c>
      <c r="K163" s="78">
        <f t="shared" si="24"/>
        <v>31.459</v>
      </c>
      <c r="L163" s="79">
        <f t="shared" si="25"/>
        <v>-19.291</v>
      </c>
      <c r="M163" s="79"/>
      <c r="N163" s="79">
        <f t="shared" si="26"/>
        <v>-19.411648691500009</v>
      </c>
      <c r="O163" s="79"/>
      <c r="P163" s="79">
        <f t="shared" si="27"/>
        <v>-19.420878552269393</v>
      </c>
      <c r="Q163" s="79"/>
      <c r="R163" s="79">
        <f t="shared" si="28"/>
        <v>-19.415047967564508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11</v>
      </c>
      <c r="C164" s="24" t="s">
        <v>69</v>
      </c>
      <c r="D164" s="24">
        <v>1</v>
      </c>
      <c r="E164" s="37">
        <v>6654</v>
      </c>
      <c r="F164" s="38">
        <v>32.387999999999998</v>
      </c>
      <c r="G164" s="38">
        <v>-19.334499999999998</v>
      </c>
      <c r="H164" s="38">
        <v>25.542000000000002</v>
      </c>
      <c r="I164" s="39">
        <v>1.343502884254575E-2</v>
      </c>
      <c r="J164" s="39">
        <v>1.9798989873224919E-2</v>
      </c>
      <c r="K164" s="38">
        <f t="shared" si="24"/>
        <v>32.387999999999998</v>
      </c>
      <c r="L164" s="39">
        <f t="shared" si="25"/>
        <v>-19.334499999999998</v>
      </c>
      <c r="M164" s="39"/>
      <c r="N164" s="39">
        <f t="shared" si="26"/>
        <v>-19.458711507686264</v>
      </c>
      <c r="O164" s="39"/>
      <c r="P164" s="39">
        <f t="shared" si="27"/>
        <v>-19.468966908541137</v>
      </c>
      <c r="Q164" s="39"/>
      <c r="R164" s="39">
        <f t="shared" si="28"/>
        <v>-19.463136323836252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27</v>
      </c>
      <c r="C165" s="34" t="s">
        <v>69</v>
      </c>
      <c r="D165" s="34">
        <v>1</v>
      </c>
      <c r="E165" s="33">
        <v>5379</v>
      </c>
      <c r="F165" s="35">
        <v>26.492999999999999</v>
      </c>
      <c r="G165" s="35">
        <v>-19.306999999999999</v>
      </c>
      <c r="H165" s="35">
        <v>25.526499999999999</v>
      </c>
      <c r="I165" s="41">
        <v>3.2526911934580745E-2</v>
      </c>
      <c r="J165" s="41">
        <v>5.3033008588990564E-2</v>
      </c>
      <c r="K165" s="35">
        <f t="shared" si="24"/>
        <v>26.492999999999999</v>
      </c>
      <c r="L165" s="41">
        <f t="shared" si="25"/>
        <v>-19.306999999999999</v>
      </c>
      <c r="M165" s="41"/>
      <c r="N165" s="52">
        <f t="shared" si="26"/>
        <v>-19.40860354060554</v>
      </c>
      <c r="O165" s="41"/>
      <c r="P165" s="52">
        <f t="shared" si="27"/>
        <v>-19.435267582828207</v>
      </c>
      <c r="Q165" s="52"/>
      <c r="R165" s="41">
        <f t="shared" si="28"/>
        <v>-19.429436998123322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/>
      <c r="C169" s="76"/>
      <c r="D169" s="76"/>
      <c r="E169" s="77"/>
      <c r="F169" s="78"/>
      <c r="G169" s="78"/>
      <c r="H169" s="78"/>
      <c r="I169" s="79"/>
      <c r="J169" s="79"/>
      <c r="K169" s="78" t="str">
        <f t="shared" si="24"/>
        <v/>
      </c>
      <c r="L169" s="79" t="str">
        <f t="shared" si="25"/>
        <v/>
      </c>
      <c r="M169" s="79"/>
      <c r="N169" s="79" t="str">
        <f t="shared" si="26"/>
        <v/>
      </c>
      <c r="O169" s="79"/>
      <c r="P169" s="79" t="str">
        <f t="shared" si="27"/>
        <v/>
      </c>
      <c r="Q169" s="79"/>
      <c r="R169" s="79" t="str">
        <f t="shared" si="28"/>
        <v/>
      </c>
      <c r="S169" s="79" t="str">
        <f t="shared" si="29"/>
        <v/>
      </c>
      <c r="T169" s="80" t="str">
        <f t="shared" si="30"/>
        <v/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31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37</v>
      </c>
      <c r="C1" t="s">
        <v>43</v>
      </c>
      <c r="D1" t="s">
        <v>18</v>
      </c>
      <c r="E1" t="s">
        <v>81</v>
      </c>
      <c r="F1" t="s">
        <v>82</v>
      </c>
      <c r="G1" t="s">
        <v>83</v>
      </c>
      <c r="H1" t="s">
        <v>84</v>
      </c>
    </row>
    <row r="2" spans="1:8" x14ac:dyDescent="0.2">
      <c r="A2">
        <v>1</v>
      </c>
      <c r="D2" t="s">
        <v>85</v>
      </c>
    </row>
    <row r="3" spans="1:8" x14ac:dyDescent="0.2">
      <c r="A3">
        <v>2</v>
      </c>
      <c r="B3" t="s">
        <v>65</v>
      </c>
      <c r="C3">
        <v>0</v>
      </c>
    </row>
    <row r="4" spans="1:8" x14ac:dyDescent="0.2">
      <c r="A4">
        <v>3</v>
      </c>
      <c r="B4" t="s">
        <v>65</v>
      </c>
      <c r="C4">
        <v>0</v>
      </c>
    </row>
    <row r="5" spans="1:8" x14ac:dyDescent="0.2">
      <c r="A5">
        <v>4</v>
      </c>
      <c r="B5" t="s">
        <v>66</v>
      </c>
      <c r="C5">
        <v>1</v>
      </c>
    </row>
    <row r="6" spans="1:8" s="5" customFormat="1" x14ac:dyDescent="0.2">
      <c r="A6" s="5">
        <v>5</v>
      </c>
      <c r="B6" s="5" t="s">
        <v>66</v>
      </c>
      <c r="C6" s="5">
        <v>1</v>
      </c>
    </row>
    <row r="7" spans="1:8" x14ac:dyDescent="0.2">
      <c r="A7">
        <v>6</v>
      </c>
      <c r="B7" t="s">
        <v>67</v>
      </c>
      <c r="C7">
        <v>1</v>
      </c>
      <c r="G7" t="s">
        <v>86</v>
      </c>
      <c r="H7" t="s">
        <v>87</v>
      </c>
    </row>
    <row r="8" spans="1:8" x14ac:dyDescent="0.2">
      <c r="A8">
        <v>7</v>
      </c>
      <c r="B8" t="s">
        <v>67</v>
      </c>
      <c r="C8">
        <v>1</v>
      </c>
      <c r="F8" t="s">
        <v>66</v>
      </c>
      <c r="G8">
        <v>39.380000000000003</v>
      </c>
      <c r="H8">
        <v>500</v>
      </c>
    </row>
    <row r="9" spans="1:8" x14ac:dyDescent="0.2">
      <c r="A9">
        <v>8</v>
      </c>
      <c r="B9" t="s">
        <v>68</v>
      </c>
      <c r="C9">
        <v>1</v>
      </c>
      <c r="F9" t="s">
        <v>68</v>
      </c>
      <c r="G9">
        <v>51.345999999999997</v>
      </c>
      <c r="H9">
        <v>250</v>
      </c>
    </row>
    <row r="10" spans="1:8" x14ac:dyDescent="0.2">
      <c r="A10">
        <v>9</v>
      </c>
      <c r="B10" t="s">
        <v>68</v>
      </c>
      <c r="C10">
        <v>1</v>
      </c>
      <c r="F10" t="s">
        <v>69</v>
      </c>
      <c r="G10">
        <v>79.486000000000004</v>
      </c>
      <c r="H10">
        <v>250</v>
      </c>
    </row>
    <row r="11" spans="1:8" x14ac:dyDescent="0.2">
      <c r="A11">
        <v>10</v>
      </c>
      <c r="B11" t="s">
        <v>69</v>
      </c>
      <c r="C11">
        <v>1</v>
      </c>
      <c r="F11" t="s">
        <v>70</v>
      </c>
      <c r="G11">
        <v>102.062</v>
      </c>
      <c r="H11">
        <v>250</v>
      </c>
    </row>
    <row r="12" spans="1:8" x14ac:dyDescent="0.2">
      <c r="A12">
        <v>11</v>
      </c>
      <c r="B12" t="s">
        <v>69</v>
      </c>
      <c r="C12">
        <v>1</v>
      </c>
      <c r="F12" t="s">
        <v>71</v>
      </c>
      <c r="G12">
        <v>200.7</v>
      </c>
      <c r="H12">
        <v>250</v>
      </c>
    </row>
    <row r="13" spans="1:8" x14ac:dyDescent="0.2">
      <c r="A13">
        <v>12</v>
      </c>
      <c r="B13" t="s">
        <v>70</v>
      </c>
      <c r="C13">
        <v>1</v>
      </c>
      <c r="F13" t="s">
        <v>67</v>
      </c>
      <c r="G13">
        <v>29.532</v>
      </c>
      <c r="H13">
        <v>250</v>
      </c>
    </row>
    <row r="14" spans="1:8" x14ac:dyDescent="0.2">
      <c r="A14">
        <v>13</v>
      </c>
      <c r="B14" t="s">
        <v>70</v>
      </c>
      <c r="C14">
        <v>1</v>
      </c>
    </row>
    <row r="15" spans="1:8" x14ac:dyDescent="0.2">
      <c r="A15">
        <v>14</v>
      </c>
      <c r="B15" t="s">
        <v>71</v>
      </c>
      <c r="C15">
        <v>1</v>
      </c>
    </row>
    <row r="16" spans="1:8" x14ac:dyDescent="0.2">
      <c r="A16">
        <v>15</v>
      </c>
      <c r="B16" t="s">
        <v>71</v>
      </c>
      <c r="C16">
        <v>1</v>
      </c>
    </row>
    <row r="17" spans="1:3" x14ac:dyDescent="0.2">
      <c r="A17">
        <v>16</v>
      </c>
      <c r="B17" t="s">
        <v>72</v>
      </c>
      <c r="C17">
        <v>0.4</v>
      </c>
    </row>
    <row r="18" spans="1:3" x14ac:dyDescent="0.2">
      <c r="A18">
        <v>17</v>
      </c>
      <c r="B18" t="s">
        <v>73</v>
      </c>
      <c r="C18">
        <v>0.4</v>
      </c>
    </row>
    <row r="19" spans="1:3" s="5" customFormat="1" x14ac:dyDescent="0.2">
      <c r="A19" s="5">
        <v>18</v>
      </c>
      <c r="B19" s="5" t="s">
        <v>74</v>
      </c>
      <c r="C19" s="5">
        <v>0.4</v>
      </c>
    </row>
    <row r="20" spans="1:3" x14ac:dyDescent="0.2">
      <c r="A20">
        <v>19</v>
      </c>
      <c r="B20" t="s">
        <v>75</v>
      </c>
      <c r="C20">
        <v>0.4</v>
      </c>
    </row>
    <row r="21" spans="1:3" s="5" customFormat="1" x14ac:dyDescent="0.2">
      <c r="A21" s="5">
        <v>20</v>
      </c>
      <c r="B21" s="5" t="s">
        <v>76</v>
      </c>
      <c r="C21" s="5">
        <v>0.4</v>
      </c>
    </row>
    <row r="22" spans="1:3" x14ac:dyDescent="0.2">
      <c r="A22">
        <v>21</v>
      </c>
      <c r="B22" t="s">
        <v>77</v>
      </c>
      <c r="C22">
        <v>0.4</v>
      </c>
    </row>
    <row r="23" spans="1:3" s="5" customFormat="1" x14ac:dyDescent="0.2">
      <c r="A23" s="5">
        <v>22</v>
      </c>
      <c r="B23" s="5" t="s">
        <v>78</v>
      </c>
      <c r="C23" s="5">
        <v>0.4</v>
      </c>
    </row>
    <row r="24" spans="1:3" s="5" customFormat="1" x14ac:dyDescent="0.2">
      <c r="A24" s="5">
        <v>23</v>
      </c>
      <c r="B24" s="5" t="s">
        <v>79</v>
      </c>
      <c r="C24" s="5">
        <v>0.4</v>
      </c>
    </row>
    <row r="25" spans="1:3" x14ac:dyDescent="0.2">
      <c r="A25">
        <v>24</v>
      </c>
      <c r="B25" t="s">
        <v>80</v>
      </c>
      <c r="C25">
        <v>0.4</v>
      </c>
    </row>
    <row r="26" spans="1:3" x14ac:dyDescent="0.2">
      <c r="A26">
        <v>25</v>
      </c>
      <c r="B26" t="s">
        <v>71</v>
      </c>
      <c r="C26">
        <v>1</v>
      </c>
    </row>
    <row r="27" spans="1:3" x14ac:dyDescent="0.2">
      <c r="A27">
        <v>26</v>
      </c>
      <c r="B27" t="s">
        <v>70</v>
      </c>
      <c r="C27">
        <v>1</v>
      </c>
    </row>
    <row r="28" spans="1:3" x14ac:dyDescent="0.2">
      <c r="A28">
        <v>27</v>
      </c>
      <c r="B28" t="s">
        <v>69</v>
      </c>
      <c r="C28">
        <v>1</v>
      </c>
    </row>
    <row r="29" spans="1:3" x14ac:dyDescent="0.2">
      <c r="A29">
        <v>28</v>
      </c>
      <c r="B29" t="s">
        <v>68</v>
      </c>
      <c r="C29">
        <v>1</v>
      </c>
    </row>
    <row r="30" spans="1:3" x14ac:dyDescent="0.2">
      <c r="A30">
        <v>29</v>
      </c>
      <c r="B30" t="s">
        <v>67</v>
      </c>
      <c r="C30">
        <v>1</v>
      </c>
    </row>
    <row r="31" spans="1:3" x14ac:dyDescent="0.2">
      <c r="A31">
        <v>30</v>
      </c>
      <c r="B31" t="s">
        <v>66</v>
      </c>
      <c r="C31">
        <v>1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444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4376</v>
      </c>
      <c r="D2" s="42">
        <v>61.533999999999999</v>
      </c>
      <c r="E2" s="42">
        <v>0.499</v>
      </c>
      <c r="F2" s="42">
        <v>9.4E-2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4374</v>
      </c>
      <c r="D3" s="42">
        <v>62.860999999999997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4369</v>
      </c>
      <c r="D4" s="42">
        <v>62.781999999999996</v>
      </c>
      <c r="E4" s="42">
        <v>-0.40500000000000003</v>
      </c>
      <c r="F4" s="42">
        <v>-4.0000000000000001E-3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4365</v>
      </c>
      <c r="D5" s="42">
        <v>62.728000000000002</v>
      </c>
      <c r="E5" s="42">
        <v>-0.746</v>
      </c>
      <c r="F5" s="42">
        <v>-2.1000000000000001E-2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4365</v>
      </c>
      <c r="D6" s="42">
        <v>62.716000000000001</v>
      </c>
      <c r="E6" s="42">
        <v>-0.97699999999999998</v>
      </c>
      <c r="F6" s="42">
        <v>2.5000000000000001E-2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4316</v>
      </c>
      <c r="D7" s="42">
        <v>61.051000000000002</v>
      </c>
      <c r="E7" s="42">
        <v>-4.5620000000000003</v>
      </c>
      <c r="F7" s="42">
        <v>19.71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4309</v>
      </c>
      <c r="D8" s="42">
        <v>61.86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4309</v>
      </c>
      <c r="D9" s="42">
        <v>61.872</v>
      </c>
      <c r="E9" s="42">
        <v>-4.5529999999999999</v>
      </c>
      <c r="F9" s="42">
        <v>19.684000000000001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4310</v>
      </c>
      <c r="D10" s="42">
        <v>61.901000000000003</v>
      </c>
      <c r="E10" s="42">
        <v>-4.5650000000000004</v>
      </c>
      <c r="F10" s="42">
        <v>19.672000000000001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4313</v>
      </c>
      <c r="D11" s="42">
        <v>61.899000000000001</v>
      </c>
      <c r="E11" s="42">
        <v>-4.585</v>
      </c>
      <c r="F11" s="42">
        <v>19.667000000000002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4308</v>
      </c>
      <c r="D12" s="42">
        <v>60.906999999999996</v>
      </c>
      <c r="E12" s="42">
        <v>-4.5590000000000002</v>
      </c>
      <c r="F12" s="42">
        <v>19.733000000000001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4303</v>
      </c>
      <c r="D13" s="42">
        <v>61.78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4303</v>
      </c>
      <c r="D14" s="42">
        <v>61.774000000000001</v>
      </c>
      <c r="E14" s="42">
        <v>-4.5730000000000004</v>
      </c>
      <c r="F14" s="42">
        <v>19.617000000000001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4306</v>
      </c>
      <c r="D15" s="42">
        <v>61.756</v>
      </c>
      <c r="E15" s="42">
        <v>-4.5590000000000002</v>
      </c>
      <c r="F15" s="42">
        <v>19.619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4304</v>
      </c>
      <c r="D16" s="42">
        <v>61.786999999999999</v>
      </c>
      <c r="E16" s="42">
        <v>-4.5720000000000001</v>
      </c>
      <c r="F16" s="42">
        <v>19.657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4321</v>
      </c>
      <c r="D17" s="42">
        <v>61.134</v>
      </c>
      <c r="E17" s="42">
        <v>-4.57</v>
      </c>
      <c r="F17" s="42">
        <v>19.760000000000002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4314</v>
      </c>
      <c r="D18" s="42">
        <v>61.914999999999999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4309</v>
      </c>
      <c r="D19" s="42">
        <v>61.908999999999999</v>
      </c>
      <c r="E19" s="42">
        <v>-4.5819999999999999</v>
      </c>
      <c r="F19" s="42">
        <v>19.673999999999999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4309</v>
      </c>
      <c r="D20" s="42">
        <v>61.851999999999997</v>
      </c>
      <c r="E20" s="42">
        <v>-4.593</v>
      </c>
      <c r="F20" s="42">
        <v>19.655000000000001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4309</v>
      </c>
      <c r="D21" s="42">
        <v>61.889000000000003</v>
      </c>
      <c r="E21" s="42">
        <v>-4.5709999999999997</v>
      </c>
      <c r="F21" s="42">
        <v>19.686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4</v>
      </c>
      <c r="B22" s="42" t="s">
        <v>66</v>
      </c>
      <c r="C22" s="42">
        <v>724</v>
      </c>
      <c r="D22" s="42">
        <v>1.919</v>
      </c>
      <c r="E22" s="42">
        <v>-19.704999999999998</v>
      </c>
      <c r="F22" s="42">
        <v>29.879000000000001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66</v>
      </c>
      <c r="C23" s="42">
        <v>2439</v>
      </c>
      <c r="D23" s="42">
        <v>11.944000000000001</v>
      </c>
      <c r="E23" s="42">
        <v>-19.213999999999999</v>
      </c>
      <c r="F23" s="42">
        <v>25.751999999999999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4</v>
      </c>
      <c r="B24" s="42" t="s">
        <v>66</v>
      </c>
      <c r="C24" s="42">
        <v>2287</v>
      </c>
      <c r="D24" s="42">
        <v>11.175000000000001</v>
      </c>
      <c r="E24" s="42">
        <v>-19.260000000000002</v>
      </c>
      <c r="F24" s="42">
        <v>25.564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4</v>
      </c>
      <c r="B25" s="42" t="s">
        <v>66</v>
      </c>
      <c r="C25" s="42">
        <v>2158</v>
      </c>
      <c r="D25" s="42">
        <v>10.539</v>
      </c>
      <c r="E25" s="42">
        <v>-19.25</v>
      </c>
      <c r="F25" s="42">
        <v>25.553000000000001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66</v>
      </c>
      <c r="C26" s="42">
        <v>2050</v>
      </c>
      <c r="D26" s="42">
        <v>9.9870000000000001</v>
      </c>
      <c r="E26" s="42">
        <v>-19.210999999999999</v>
      </c>
      <c r="F26" s="42">
        <v>25.555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66</v>
      </c>
      <c r="C27" s="42">
        <v>1940</v>
      </c>
      <c r="D27" s="42">
        <v>9.4369999999999994</v>
      </c>
      <c r="E27" s="42">
        <v>-19.254000000000001</v>
      </c>
      <c r="F27" s="42">
        <v>25.632999999999999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1833</v>
      </c>
      <c r="D28" s="42">
        <v>8.9109999999999996</v>
      </c>
      <c r="E28" s="42">
        <v>-19.193999999999999</v>
      </c>
      <c r="F28" s="42">
        <v>25.562000000000001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1733</v>
      </c>
      <c r="D29" s="42">
        <v>8.4139999999999997</v>
      </c>
      <c r="E29" s="42">
        <v>-19.305</v>
      </c>
      <c r="F29" s="42">
        <v>25.606000000000002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1636</v>
      </c>
      <c r="D30" s="42">
        <v>7.9320000000000004</v>
      </c>
      <c r="E30" s="42">
        <v>-19.175999999999998</v>
      </c>
      <c r="F30" s="42">
        <v>25.646999999999998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1546</v>
      </c>
      <c r="D31" s="42">
        <v>7.484</v>
      </c>
      <c r="E31" s="42">
        <v>-19.225999999999999</v>
      </c>
      <c r="F31" s="42">
        <v>25.623000000000001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66</v>
      </c>
      <c r="C32" s="42">
        <v>1461</v>
      </c>
      <c r="D32" s="42">
        <v>7.0670000000000002</v>
      </c>
      <c r="E32" s="42">
        <v>-19.329000000000001</v>
      </c>
      <c r="F32" s="42">
        <v>25.696000000000002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4320</v>
      </c>
      <c r="D33" s="42">
        <v>61.093000000000004</v>
      </c>
      <c r="E33" s="42">
        <v>-4.5670000000000002</v>
      </c>
      <c r="F33" s="42">
        <v>19.751000000000001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4310</v>
      </c>
      <c r="D34" s="42">
        <v>61.890999999999998</v>
      </c>
      <c r="E34" s="42">
        <v>-4.57</v>
      </c>
      <c r="F34" s="42">
        <v>19.670000000000002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4309</v>
      </c>
      <c r="D35" s="42">
        <v>61.9</v>
      </c>
      <c r="E35" s="42">
        <v>-4.5979999999999999</v>
      </c>
      <c r="F35" s="42">
        <v>19.620999999999999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4309</v>
      </c>
      <c r="D36" s="42">
        <v>61.862000000000002</v>
      </c>
      <c r="E36" s="42">
        <v>-4.5640000000000001</v>
      </c>
      <c r="F36" s="42">
        <v>19.652999999999999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4307</v>
      </c>
      <c r="D37" s="42">
        <v>61.875999999999998</v>
      </c>
      <c r="E37" s="42">
        <v>-4.5919999999999996</v>
      </c>
      <c r="F37" s="42">
        <v>19.643999999999998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5</v>
      </c>
      <c r="B38" s="42" t="s">
        <v>66</v>
      </c>
      <c r="C38" s="42">
        <v>730</v>
      </c>
      <c r="D38" s="42">
        <v>1.9319999999999999</v>
      </c>
      <c r="E38" s="42">
        <v>-19.765000000000001</v>
      </c>
      <c r="F38" s="42">
        <v>47.866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5</v>
      </c>
      <c r="B39" s="42" t="s">
        <v>66</v>
      </c>
      <c r="C39" s="42">
        <v>2399</v>
      </c>
      <c r="D39" s="42">
        <v>11.561</v>
      </c>
      <c r="E39" s="42">
        <v>-19.163</v>
      </c>
      <c r="F39" s="42">
        <v>25.286000000000001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5</v>
      </c>
      <c r="B40" s="42" t="s">
        <v>66</v>
      </c>
      <c r="C40" s="42">
        <v>2254</v>
      </c>
      <c r="D40" s="42">
        <v>10.859</v>
      </c>
      <c r="E40" s="42">
        <v>-19.164999999999999</v>
      </c>
      <c r="F40" s="42">
        <v>25.25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5</v>
      </c>
      <c r="B41" s="42" t="s">
        <v>66</v>
      </c>
      <c r="C41" s="42">
        <v>2128</v>
      </c>
      <c r="D41" s="42">
        <v>10.265000000000001</v>
      </c>
      <c r="E41" s="42">
        <v>-19.202000000000002</v>
      </c>
      <c r="F41" s="42">
        <v>25.21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66</v>
      </c>
      <c r="C42" s="42">
        <v>2010</v>
      </c>
      <c r="D42" s="42">
        <v>9.7050000000000001</v>
      </c>
      <c r="E42" s="42">
        <v>-19.212</v>
      </c>
      <c r="F42" s="42">
        <v>25.236000000000001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1899</v>
      </c>
      <c r="D43" s="42">
        <v>9.18</v>
      </c>
      <c r="E43" s="42">
        <v>-19.265000000000001</v>
      </c>
      <c r="F43" s="42">
        <v>25.367999999999999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1788</v>
      </c>
      <c r="D44" s="42">
        <v>8.6720000000000006</v>
      </c>
      <c r="E44" s="42">
        <v>-19.172000000000001</v>
      </c>
      <c r="F44" s="42">
        <v>25.151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1684</v>
      </c>
      <c r="D45" s="42">
        <v>8.1999999999999993</v>
      </c>
      <c r="E45" s="42">
        <v>-19.2</v>
      </c>
      <c r="F45" s="42">
        <v>25.225000000000001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1586</v>
      </c>
      <c r="D46" s="42">
        <v>7.7430000000000003</v>
      </c>
      <c r="E46" s="42">
        <v>-19.155000000000001</v>
      </c>
      <c r="F46" s="42">
        <v>25.271000000000001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1494</v>
      </c>
      <c r="D47" s="42">
        <v>7.3070000000000004</v>
      </c>
      <c r="E47" s="42">
        <v>-19.173999999999999</v>
      </c>
      <c r="F47" s="42">
        <v>25.204999999999998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1407</v>
      </c>
      <c r="D48" s="42">
        <v>6.899</v>
      </c>
      <c r="E48" s="42">
        <v>-19.206</v>
      </c>
      <c r="F48" s="42">
        <v>25.420999999999999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67</v>
      </c>
      <c r="C49" s="42">
        <v>4324</v>
      </c>
      <c r="D49" s="42">
        <v>61.195999999999998</v>
      </c>
      <c r="E49" s="42">
        <v>-4.6050000000000004</v>
      </c>
      <c r="F49" s="42">
        <v>19.754999999999999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67</v>
      </c>
      <c r="C50" s="42">
        <v>4321</v>
      </c>
      <c r="D50" s="42">
        <v>62.018000000000001</v>
      </c>
      <c r="E50" s="42">
        <v>-4.57</v>
      </c>
      <c r="F50" s="42">
        <v>19.670000000000002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67</v>
      </c>
      <c r="C51" s="42">
        <v>4320</v>
      </c>
      <c r="D51" s="42">
        <v>62.018999999999998</v>
      </c>
      <c r="E51" s="42">
        <v>-4.6100000000000003</v>
      </c>
      <c r="F51" s="42">
        <v>19.672999999999998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67</v>
      </c>
      <c r="C52" s="42">
        <v>4318</v>
      </c>
      <c r="D52" s="42">
        <v>61.957000000000001</v>
      </c>
      <c r="E52" s="42">
        <v>-4.5999999999999996</v>
      </c>
      <c r="F52" s="42">
        <v>19.670999999999999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67</v>
      </c>
      <c r="C53" s="42">
        <v>4320</v>
      </c>
      <c r="D53" s="42">
        <v>62.042000000000002</v>
      </c>
      <c r="E53" s="42">
        <v>-4.6159999999999997</v>
      </c>
      <c r="F53" s="42">
        <v>19.655000000000001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6</v>
      </c>
      <c r="B54" s="42" t="s">
        <v>67</v>
      </c>
      <c r="C54" s="42">
        <v>1193</v>
      </c>
      <c r="D54" s="42">
        <v>3.1779999999999999</v>
      </c>
      <c r="E54" s="42">
        <v>-19.614999999999998</v>
      </c>
      <c r="F54" s="42">
        <v>28.283999999999999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6</v>
      </c>
      <c r="B55" s="42" t="s">
        <v>67</v>
      </c>
      <c r="C55" s="42">
        <v>3903</v>
      </c>
      <c r="D55" s="42">
        <v>19.238</v>
      </c>
      <c r="E55" s="42">
        <v>-19.273</v>
      </c>
      <c r="F55" s="42">
        <v>25.527000000000001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6</v>
      </c>
      <c r="B56" s="42" t="s">
        <v>67</v>
      </c>
      <c r="C56" s="42">
        <v>3642</v>
      </c>
      <c r="D56" s="42">
        <v>17.893000000000001</v>
      </c>
      <c r="E56" s="42">
        <v>-19.338999999999999</v>
      </c>
      <c r="F56" s="42">
        <v>25.481000000000002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6</v>
      </c>
      <c r="B57" s="42" t="s">
        <v>67</v>
      </c>
      <c r="C57" s="42">
        <v>3447</v>
      </c>
      <c r="D57" s="42">
        <v>16.905999999999999</v>
      </c>
      <c r="E57" s="42">
        <v>-19.317</v>
      </c>
      <c r="F57" s="42">
        <v>25.417999999999999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67</v>
      </c>
      <c r="C58" s="42">
        <v>3259</v>
      </c>
      <c r="D58" s="42">
        <v>15.952999999999999</v>
      </c>
      <c r="E58" s="42">
        <v>-19.341000000000001</v>
      </c>
      <c r="F58" s="42">
        <v>25.521000000000001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67</v>
      </c>
      <c r="C59" s="42">
        <v>3082</v>
      </c>
      <c r="D59" s="42">
        <v>15.055999999999999</v>
      </c>
      <c r="E59" s="42">
        <v>-19.318000000000001</v>
      </c>
      <c r="F59" s="42">
        <v>25.561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67</v>
      </c>
      <c r="C60" s="42">
        <v>2911</v>
      </c>
      <c r="D60" s="42">
        <v>14.212999999999999</v>
      </c>
      <c r="E60" s="42">
        <v>-19.343</v>
      </c>
      <c r="F60" s="42">
        <v>25.449000000000002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67</v>
      </c>
      <c r="C61" s="42">
        <v>2754</v>
      </c>
      <c r="D61" s="42">
        <v>13.417</v>
      </c>
      <c r="E61" s="42">
        <v>-19.327000000000002</v>
      </c>
      <c r="F61" s="42">
        <v>25.501000000000001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67</v>
      </c>
      <c r="C62" s="42">
        <v>2604</v>
      </c>
      <c r="D62" s="42">
        <v>12.663</v>
      </c>
      <c r="E62" s="42">
        <v>-19.32</v>
      </c>
      <c r="F62" s="42">
        <v>25.478000000000002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67</v>
      </c>
      <c r="C63" s="42">
        <v>2459</v>
      </c>
      <c r="D63" s="42">
        <v>11.942</v>
      </c>
      <c r="E63" s="42">
        <v>-19.254000000000001</v>
      </c>
      <c r="F63" s="42">
        <v>25.515999999999998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67</v>
      </c>
      <c r="C64" s="42">
        <v>2322</v>
      </c>
      <c r="D64" s="42">
        <v>11.263</v>
      </c>
      <c r="E64" s="42">
        <v>-19.350999999999999</v>
      </c>
      <c r="F64" s="42">
        <v>25.478999999999999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4321</v>
      </c>
      <c r="D65" s="42">
        <v>61.113</v>
      </c>
      <c r="E65" s="42">
        <v>-4.5709999999999997</v>
      </c>
      <c r="F65" s="42">
        <v>19.739000000000001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4319</v>
      </c>
      <c r="D66" s="42">
        <v>61.972000000000001</v>
      </c>
      <c r="E66" s="42">
        <v>-4.57</v>
      </c>
      <c r="F66" s="42">
        <v>19.670000000000002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4318</v>
      </c>
      <c r="D67" s="42">
        <v>61.981000000000002</v>
      </c>
      <c r="E67" s="42">
        <v>-4.5730000000000004</v>
      </c>
      <c r="F67" s="42">
        <v>19.629000000000001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4317</v>
      </c>
      <c r="D68" s="42">
        <v>61.96</v>
      </c>
      <c r="E68" s="42">
        <v>-4.5739999999999998</v>
      </c>
      <c r="F68" s="42">
        <v>19.643000000000001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4318</v>
      </c>
      <c r="D69" s="42">
        <v>61.972999999999999</v>
      </c>
      <c r="E69" s="42">
        <v>-4.5670000000000002</v>
      </c>
      <c r="F69" s="42">
        <v>19.626000000000001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7</v>
      </c>
      <c r="B70" s="42" t="s">
        <v>67</v>
      </c>
      <c r="C70" s="42">
        <v>1170</v>
      </c>
      <c r="D70" s="42">
        <v>3.0950000000000002</v>
      </c>
      <c r="E70" s="42">
        <v>-19.62</v>
      </c>
      <c r="F70" s="42">
        <v>31.713000000000001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7</v>
      </c>
      <c r="B71" s="42" t="s">
        <v>67</v>
      </c>
      <c r="C71" s="42">
        <v>3896</v>
      </c>
      <c r="D71" s="42">
        <v>18.893999999999998</v>
      </c>
      <c r="E71" s="42">
        <v>-19.190999999999999</v>
      </c>
      <c r="F71" s="42">
        <v>25.347999999999999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7</v>
      </c>
      <c r="B72" s="42" t="s">
        <v>67</v>
      </c>
      <c r="C72" s="42">
        <v>3663</v>
      </c>
      <c r="D72" s="42">
        <v>17.719000000000001</v>
      </c>
      <c r="E72" s="42">
        <v>-19.265000000000001</v>
      </c>
      <c r="F72" s="42">
        <v>25.308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67</v>
      </c>
      <c r="C73" s="42">
        <v>3484</v>
      </c>
      <c r="D73" s="42">
        <v>16.824999999999999</v>
      </c>
      <c r="E73" s="42">
        <v>-19.257999999999999</v>
      </c>
      <c r="F73" s="42">
        <v>25.332999999999998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67</v>
      </c>
      <c r="C74" s="42">
        <v>3308</v>
      </c>
      <c r="D74" s="42">
        <v>15.968</v>
      </c>
      <c r="E74" s="42">
        <v>-19.309000000000001</v>
      </c>
      <c r="F74" s="42">
        <v>25.253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3139</v>
      </c>
      <c r="D75" s="42">
        <v>15.157999999999999</v>
      </c>
      <c r="E75" s="42">
        <v>-19.28</v>
      </c>
      <c r="F75" s="42">
        <v>25.306999999999999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2976</v>
      </c>
      <c r="D76" s="42">
        <v>14.387</v>
      </c>
      <c r="E76" s="42">
        <v>-19.262</v>
      </c>
      <c r="F76" s="42">
        <v>25.28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2815</v>
      </c>
      <c r="D77" s="42">
        <v>13.65</v>
      </c>
      <c r="E77" s="42">
        <v>-19.286000000000001</v>
      </c>
      <c r="F77" s="42">
        <v>25.286999999999999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2666</v>
      </c>
      <c r="D78" s="42">
        <v>12.946999999999999</v>
      </c>
      <c r="E78" s="42">
        <v>-19.253</v>
      </c>
      <c r="F78" s="42">
        <v>25.234000000000002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2517</v>
      </c>
      <c r="D79" s="42">
        <v>12.266999999999999</v>
      </c>
      <c r="E79" s="42">
        <v>-19.22</v>
      </c>
      <c r="F79" s="42">
        <v>25.292000000000002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2377</v>
      </c>
      <c r="D80" s="42">
        <v>11.624000000000001</v>
      </c>
      <c r="E80" s="42">
        <v>-19.239999999999998</v>
      </c>
      <c r="F80" s="42">
        <v>25.334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68</v>
      </c>
      <c r="C81" s="42">
        <v>4323</v>
      </c>
      <c r="D81" s="42">
        <v>61.207000000000001</v>
      </c>
      <c r="E81" s="42">
        <v>-4.6020000000000003</v>
      </c>
      <c r="F81" s="42">
        <v>19.719000000000001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68</v>
      </c>
      <c r="C82" s="42">
        <v>4318</v>
      </c>
      <c r="D82" s="42">
        <v>62.006</v>
      </c>
      <c r="E82" s="42">
        <v>-4.57</v>
      </c>
      <c r="F82" s="42">
        <v>19.670000000000002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68</v>
      </c>
      <c r="C83" s="42">
        <v>4315</v>
      </c>
      <c r="D83" s="42">
        <v>62.000999999999998</v>
      </c>
      <c r="E83" s="42">
        <v>-4.6210000000000004</v>
      </c>
      <c r="F83" s="42">
        <v>19.616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68</v>
      </c>
      <c r="C84" s="42">
        <v>4321</v>
      </c>
      <c r="D84" s="42">
        <v>61.966000000000001</v>
      </c>
      <c r="E84" s="42">
        <v>-4.6139999999999999</v>
      </c>
      <c r="F84" s="42">
        <v>19.620999999999999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68</v>
      </c>
      <c r="C85" s="42">
        <v>4319</v>
      </c>
      <c r="D85" s="42">
        <v>62.011000000000003</v>
      </c>
      <c r="E85" s="42">
        <v>-4.617</v>
      </c>
      <c r="F85" s="42">
        <v>19.626999999999999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8</v>
      </c>
      <c r="B86" s="42" t="s">
        <v>68</v>
      </c>
      <c r="C86" s="42">
        <v>2039</v>
      </c>
      <c r="D86" s="42">
        <v>5.4720000000000004</v>
      </c>
      <c r="E86" s="42">
        <v>-19.715</v>
      </c>
      <c r="F86" s="42">
        <v>27.398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8</v>
      </c>
      <c r="B87" s="42" t="s">
        <v>68</v>
      </c>
      <c r="C87" s="42">
        <v>6781</v>
      </c>
      <c r="D87" s="42">
        <v>33.713999999999999</v>
      </c>
      <c r="E87" s="42">
        <v>-19.306999999999999</v>
      </c>
      <c r="F87" s="42">
        <v>25.440999999999999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8</v>
      </c>
      <c r="B88" s="42" t="s">
        <v>68</v>
      </c>
      <c r="C88" s="42">
        <v>6350</v>
      </c>
      <c r="D88" s="42">
        <v>31.48</v>
      </c>
      <c r="E88" s="42">
        <v>-19.344999999999999</v>
      </c>
      <c r="F88" s="42">
        <v>25.422000000000001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68</v>
      </c>
      <c r="C89" s="42">
        <v>6012</v>
      </c>
      <c r="D89" s="42">
        <v>29.744</v>
      </c>
      <c r="E89" s="42">
        <v>-19.347999999999999</v>
      </c>
      <c r="F89" s="42">
        <v>25.372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68</v>
      </c>
      <c r="C90" s="42">
        <v>5683</v>
      </c>
      <c r="D90" s="42">
        <v>28.087</v>
      </c>
      <c r="E90" s="42">
        <v>-19.356999999999999</v>
      </c>
      <c r="F90" s="42">
        <v>25.459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68</v>
      </c>
      <c r="C91" s="42">
        <v>5377</v>
      </c>
      <c r="D91" s="42">
        <v>26.515999999999998</v>
      </c>
      <c r="E91" s="42">
        <v>-19.361999999999998</v>
      </c>
      <c r="F91" s="42">
        <v>25.405999999999999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68</v>
      </c>
      <c r="C92" s="42">
        <v>5087</v>
      </c>
      <c r="D92" s="42">
        <v>25.024999999999999</v>
      </c>
      <c r="E92" s="42">
        <v>-19.350000000000001</v>
      </c>
      <c r="F92" s="42">
        <v>25.376999999999999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68</v>
      </c>
      <c r="C93" s="42">
        <v>4810</v>
      </c>
      <c r="D93" s="42">
        <v>23.643000000000001</v>
      </c>
      <c r="E93" s="42">
        <v>-19.355</v>
      </c>
      <c r="F93" s="42">
        <v>25.393999999999998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68</v>
      </c>
      <c r="C94" s="42">
        <v>4552</v>
      </c>
      <c r="D94" s="42">
        <v>22.321999999999999</v>
      </c>
      <c r="E94" s="42">
        <v>-19.341000000000001</v>
      </c>
      <c r="F94" s="42">
        <v>25.402999999999999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68</v>
      </c>
      <c r="C95" s="42">
        <v>4303</v>
      </c>
      <c r="D95" s="42">
        <v>21.065000000000001</v>
      </c>
      <c r="E95" s="42">
        <v>-19.395</v>
      </c>
      <c r="F95" s="42">
        <v>25.396000000000001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68</v>
      </c>
      <c r="C96" s="42">
        <v>4069</v>
      </c>
      <c r="D96" s="42">
        <v>19.890999999999998</v>
      </c>
      <c r="E96" s="42">
        <v>-19.39</v>
      </c>
      <c r="F96" s="42">
        <v>25.445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4318</v>
      </c>
      <c r="D97" s="42">
        <v>60.948999999999998</v>
      </c>
      <c r="E97" s="42">
        <v>-4.5759999999999996</v>
      </c>
      <c r="F97" s="42">
        <v>19.754999999999999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4308</v>
      </c>
      <c r="D98" s="42">
        <v>61.933</v>
      </c>
      <c r="E98" s="42">
        <v>-4.57</v>
      </c>
      <c r="F98" s="42">
        <v>19.670000000000002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4319</v>
      </c>
      <c r="D99" s="42">
        <v>61.981000000000002</v>
      </c>
      <c r="E99" s="42">
        <v>-4.5650000000000004</v>
      </c>
      <c r="F99" s="42">
        <v>19.640999999999998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4316</v>
      </c>
      <c r="D100" s="42">
        <v>61.968000000000004</v>
      </c>
      <c r="E100" s="42">
        <v>-4.5789999999999997</v>
      </c>
      <c r="F100" s="42">
        <v>19.635000000000002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4319</v>
      </c>
      <c r="D101" s="42">
        <v>61.969000000000001</v>
      </c>
      <c r="E101" s="42">
        <v>-4.5579999999999998</v>
      </c>
      <c r="F101" s="42">
        <v>19.658000000000001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9</v>
      </c>
      <c r="B102" s="42" t="s">
        <v>68</v>
      </c>
      <c r="C102" s="42">
        <v>2041</v>
      </c>
      <c r="D102" s="42">
        <v>5.4429999999999996</v>
      </c>
      <c r="E102" s="42">
        <v>-19.401</v>
      </c>
      <c r="F102" s="42">
        <v>27.966999999999999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9</v>
      </c>
      <c r="B103" s="42" t="s">
        <v>68</v>
      </c>
      <c r="C103" s="42">
        <v>6721</v>
      </c>
      <c r="D103" s="42">
        <v>32.966000000000001</v>
      </c>
      <c r="E103" s="42">
        <v>-19.266999999999999</v>
      </c>
      <c r="F103" s="42">
        <v>25.483000000000001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68</v>
      </c>
      <c r="C104" s="42">
        <v>6310</v>
      </c>
      <c r="D104" s="42">
        <v>30.832000000000001</v>
      </c>
      <c r="E104" s="42">
        <v>-19.32</v>
      </c>
      <c r="F104" s="42">
        <v>25.363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68</v>
      </c>
      <c r="C105" s="42">
        <v>5985</v>
      </c>
      <c r="D105" s="42">
        <v>29.154</v>
      </c>
      <c r="E105" s="42">
        <v>-19.312999999999999</v>
      </c>
      <c r="F105" s="42">
        <v>25.341000000000001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68</v>
      </c>
      <c r="C106" s="42">
        <v>5688</v>
      </c>
      <c r="D106" s="42">
        <v>27.638999999999999</v>
      </c>
      <c r="E106" s="42">
        <v>-19.335999999999999</v>
      </c>
      <c r="F106" s="42">
        <v>25.4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5397</v>
      </c>
      <c r="D107" s="42">
        <v>26.2</v>
      </c>
      <c r="E107" s="42">
        <v>-19.321999999999999</v>
      </c>
      <c r="F107" s="42">
        <v>25.376000000000001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5115</v>
      </c>
      <c r="D108" s="42">
        <v>24.84</v>
      </c>
      <c r="E108" s="42">
        <v>-19.332999999999998</v>
      </c>
      <c r="F108" s="42">
        <v>25.338000000000001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4853</v>
      </c>
      <c r="D109" s="42">
        <v>23.562000000000001</v>
      </c>
      <c r="E109" s="42">
        <v>-19.343</v>
      </c>
      <c r="F109" s="42">
        <v>25.344999999999999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4605</v>
      </c>
      <c r="D110" s="42">
        <v>22.356000000000002</v>
      </c>
      <c r="E110" s="42">
        <v>-19.306999999999999</v>
      </c>
      <c r="F110" s="42">
        <v>25.44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4353</v>
      </c>
      <c r="D111" s="42">
        <v>21.163</v>
      </c>
      <c r="E111" s="42">
        <v>-19.335000000000001</v>
      </c>
      <c r="F111" s="42">
        <v>25.425000000000001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4094</v>
      </c>
      <c r="D112" s="42">
        <v>19.981999999999999</v>
      </c>
      <c r="E112" s="42">
        <v>-19.312000000000001</v>
      </c>
      <c r="F112" s="42">
        <v>25.5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69</v>
      </c>
      <c r="C113" s="42">
        <v>4320</v>
      </c>
      <c r="D113" s="42">
        <v>61.186999999999998</v>
      </c>
      <c r="E113" s="42">
        <v>-4.5650000000000004</v>
      </c>
      <c r="F113" s="42">
        <v>19.709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69</v>
      </c>
      <c r="C114" s="42">
        <v>4318</v>
      </c>
      <c r="D114" s="42">
        <v>62.015999999999998</v>
      </c>
      <c r="E114" s="42">
        <v>-4.57</v>
      </c>
      <c r="F114" s="42">
        <v>19.670000000000002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69</v>
      </c>
      <c r="C115" s="42">
        <v>4316</v>
      </c>
      <c r="D115" s="42">
        <v>61.997999999999998</v>
      </c>
      <c r="E115" s="42">
        <v>-4.5599999999999996</v>
      </c>
      <c r="F115" s="42">
        <v>19.628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69</v>
      </c>
      <c r="C116" s="42">
        <v>4317</v>
      </c>
      <c r="D116" s="42">
        <v>61.954000000000001</v>
      </c>
      <c r="E116" s="42">
        <v>-4.5810000000000004</v>
      </c>
      <c r="F116" s="42">
        <v>19.603999999999999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69</v>
      </c>
      <c r="C117" s="42">
        <v>4316</v>
      </c>
      <c r="D117" s="42">
        <v>61.975999999999999</v>
      </c>
      <c r="E117" s="42">
        <v>-4.5810000000000004</v>
      </c>
      <c r="F117" s="42">
        <v>19.646000000000001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69</v>
      </c>
      <c r="C118" s="42">
        <v>3032</v>
      </c>
      <c r="D118" s="42">
        <v>8.1760000000000002</v>
      </c>
      <c r="E118" s="42">
        <v>-19.635999999999999</v>
      </c>
      <c r="F118" s="42">
        <v>27.486000000000001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69</v>
      </c>
      <c r="C119" s="42">
        <v>10108</v>
      </c>
      <c r="D119" s="42">
        <v>50.639000000000003</v>
      </c>
      <c r="E119" s="42">
        <v>-19.262</v>
      </c>
      <c r="F119" s="42">
        <v>25.460999999999999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69</v>
      </c>
      <c r="C120" s="42">
        <v>9452</v>
      </c>
      <c r="D120" s="42">
        <v>47.25</v>
      </c>
      <c r="E120" s="42">
        <v>-19.312000000000001</v>
      </c>
      <c r="F120" s="42">
        <v>25.416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69</v>
      </c>
      <c r="C121" s="42">
        <v>8931</v>
      </c>
      <c r="D121" s="42">
        <v>44.557000000000002</v>
      </c>
      <c r="E121" s="42">
        <v>-19.305</v>
      </c>
      <c r="F121" s="42">
        <v>25.465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69</v>
      </c>
      <c r="C122" s="42">
        <v>8455</v>
      </c>
      <c r="D122" s="42">
        <v>42.045999999999999</v>
      </c>
      <c r="E122" s="42">
        <v>-19.315999999999999</v>
      </c>
      <c r="F122" s="42">
        <v>25.463000000000001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69</v>
      </c>
      <c r="C123" s="42">
        <v>8000</v>
      </c>
      <c r="D123" s="42">
        <v>39.725999999999999</v>
      </c>
      <c r="E123" s="42">
        <v>-19.300999999999998</v>
      </c>
      <c r="F123" s="42">
        <v>25.475999999999999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69</v>
      </c>
      <c r="C124" s="42">
        <v>7557</v>
      </c>
      <c r="D124" s="42">
        <v>37.445999999999998</v>
      </c>
      <c r="E124" s="42">
        <v>-19.308</v>
      </c>
      <c r="F124" s="42">
        <v>25.521000000000001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69</v>
      </c>
      <c r="C125" s="42">
        <v>7137</v>
      </c>
      <c r="D125" s="42">
        <v>35.302999999999997</v>
      </c>
      <c r="E125" s="42">
        <v>-19.311</v>
      </c>
      <c r="F125" s="42">
        <v>25.463000000000001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69</v>
      </c>
      <c r="C126" s="42">
        <v>6754</v>
      </c>
      <c r="D126" s="42">
        <v>33.338000000000001</v>
      </c>
      <c r="E126" s="42">
        <v>-19.297000000000001</v>
      </c>
      <c r="F126" s="42">
        <v>25.495999999999999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69</v>
      </c>
      <c r="C127" s="42">
        <v>6380</v>
      </c>
      <c r="D127" s="42">
        <v>31.459</v>
      </c>
      <c r="E127" s="42">
        <v>-19.324999999999999</v>
      </c>
      <c r="F127" s="42">
        <v>25.456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69</v>
      </c>
      <c r="C128" s="42">
        <v>6037</v>
      </c>
      <c r="D128" s="42">
        <v>29.710999999999999</v>
      </c>
      <c r="E128" s="42">
        <v>-19.257000000000001</v>
      </c>
      <c r="F128" s="42">
        <v>25.472000000000001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4319</v>
      </c>
      <c r="D129" s="42">
        <v>61.106999999999999</v>
      </c>
      <c r="E129" s="42">
        <v>-4.5819999999999999</v>
      </c>
      <c r="F129" s="42">
        <v>19.78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4316</v>
      </c>
      <c r="D130" s="42">
        <v>61.97</v>
      </c>
      <c r="E130" s="42">
        <v>-4.57</v>
      </c>
      <c r="F130" s="42">
        <v>19.670000000000002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4315</v>
      </c>
      <c r="D131" s="42">
        <v>61.966999999999999</v>
      </c>
      <c r="E131" s="42">
        <v>-4.585</v>
      </c>
      <c r="F131" s="42">
        <v>19.643999999999998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4315</v>
      </c>
      <c r="D132" s="42">
        <v>61.926000000000002</v>
      </c>
      <c r="E132" s="42">
        <v>-4.5979999999999999</v>
      </c>
      <c r="F132" s="42">
        <v>19.667999999999999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4316</v>
      </c>
      <c r="D133" s="42">
        <v>61.972000000000001</v>
      </c>
      <c r="E133" s="42">
        <v>-4.6070000000000002</v>
      </c>
      <c r="F133" s="42">
        <v>19.673999999999999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69</v>
      </c>
      <c r="C134" s="42">
        <v>3187</v>
      </c>
      <c r="D134" s="42">
        <v>8.5790000000000006</v>
      </c>
      <c r="E134" s="42">
        <v>-19.370999999999999</v>
      </c>
      <c r="F134" s="42">
        <v>26.757999999999999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69</v>
      </c>
      <c r="C135" s="42">
        <v>10433</v>
      </c>
      <c r="D135" s="42">
        <v>51.63</v>
      </c>
      <c r="E135" s="42">
        <v>-19.295999999999999</v>
      </c>
      <c r="F135" s="42">
        <v>25.547000000000001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69</v>
      </c>
      <c r="C136" s="42">
        <v>9776</v>
      </c>
      <c r="D136" s="42">
        <v>48.238999999999997</v>
      </c>
      <c r="E136" s="42">
        <v>-19.294</v>
      </c>
      <c r="F136" s="42">
        <v>25.495999999999999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69</v>
      </c>
      <c r="C137" s="42">
        <v>9242</v>
      </c>
      <c r="D137" s="42">
        <v>45.524999999999999</v>
      </c>
      <c r="E137" s="42">
        <v>-19.327999999999999</v>
      </c>
      <c r="F137" s="42">
        <v>25.497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8748</v>
      </c>
      <c r="D138" s="42">
        <v>42.957999999999998</v>
      </c>
      <c r="E138" s="42">
        <v>-19.321999999999999</v>
      </c>
      <c r="F138" s="42">
        <v>25.492999999999999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8292</v>
      </c>
      <c r="D139" s="42">
        <v>40.573</v>
      </c>
      <c r="E139" s="42">
        <v>-19.332000000000001</v>
      </c>
      <c r="F139" s="42">
        <v>25.507000000000001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7855</v>
      </c>
      <c r="D140" s="42">
        <v>38.332999999999998</v>
      </c>
      <c r="E140" s="42">
        <v>-19.314</v>
      </c>
      <c r="F140" s="42">
        <v>25.518000000000001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7436</v>
      </c>
      <c r="D141" s="42">
        <v>36.222000000000001</v>
      </c>
      <c r="E141" s="42">
        <v>-19.324000000000002</v>
      </c>
      <c r="F141" s="42">
        <v>25.532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7039</v>
      </c>
      <c r="D142" s="42">
        <v>34.247</v>
      </c>
      <c r="E142" s="42">
        <v>-19.347000000000001</v>
      </c>
      <c r="F142" s="42">
        <v>25.503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6654</v>
      </c>
      <c r="D143" s="42">
        <v>32.387999999999998</v>
      </c>
      <c r="E143" s="42">
        <v>-19.344000000000001</v>
      </c>
      <c r="F143" s="42">
        <v>25.527999999999999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6276</v>
      </c>
      <c r="D144" s="42">
        <v>30.623999999999999</v>
      </c>
      <c r="E144" s="42">
        <v>-19.324999999999999</v>
      </c>
      <c r="F144" s="42">
        <v>25.556000000000001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70</v>
      </c>
      <c r="C145" s="42">
        <v>4321</v>
      </c>
      <c r="D145" s="42">
        <v>61.162999999999997</v>
      </c>
      <c r="E145" s="42">
        <v>-4.5739999999999998</v>
      </c>
      <c r="F145" s="42">
        <v>19.739999999999998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70</v>
      </c>
      <c r="C146" s="42">
        <v>4315</v>
      </c>
      <c r="D146" s="42">
        <v>61.963999999999999</v>
      </c>
      <c r="E146" s="42">
        <v>-4.57</v>
      </c>
      <c r="F146" s="42">
        <v>19.670000000000002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70</v>
      </c>
      <c r="C147" s="42">
        <v>4314</v>
      </c>
      <c r="D147" s="42">
        <v>61.972000000000001</v>
      </c>
      <c r="E147" s="42">
        <v>-4.5709999999999997</v>
      </c>
      <c r="F147" s="42">
        <v>19.675000000000001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70</v>
      </c>
      <c r="C148" s="42">
        <v>4315</v>
      </c>
      <c r="D148" s="42">
        <v>61.933</v>
      </c>
      <c r="E148" s="42">
        <v>-4.5640000000000001</v>
      </c>
      <c r="F148" s="42">
        <v>19.638999999999999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70</v>
      </c>
      <c r="C149" s="42">
        <v>4314</v>
      </c>
      <c r="D149" s="42">
        <v>61.966000000000001</v>
      </c>
      <c r="E149" s="42">
        <v>-4.5789999999999997</v>
      </c>
      <c r="F149" s="42">
        <v>19.652999999999999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70</v>
      </c>
      <c r="C150" s="42">
        <v>3564</v>
      </c>
      <c r="D150" s="42">
        <v>9.6989999999999998</v>
      </c>
      <c r="E150" s="42">
        <v>-19.472999999999999</v>
      </c>
      <c r="F150" s="42">
        <v>26.202999999999999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70</v>
      </c>
      <c r="C151" s="42">
        <v>12066</v>
      </c>
      <c r="D151" s="42">
        <v>60.924999999999997</v>
      </c>
      <c r="E151" s="42">
        <v>-19.279</v>
      </c>
      <c r="F151" s="42">
        <v>25.396999999999998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70</v>
      </c>
      <c r="C152" s="42">
        <v>11352</v>
      </c>
      <c r="D152" s="42">
        <v>57.052999999999997</v>
      </c>
      <c r="E152" s="42">
        <v>-19.292000000000002</v>
      </c>
      <c r="F152" s="42">
        <v>25.350999999999999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70</v>
      </c>
      <c r="C153" s="42">
        <v>10727</v>
      </c>
      <c r="D153" s="42">
        <v>53.798999999999999</v>
      </c>
      <c r="E153" s="42">
        <v>-19.318999999999999</v>
      </c>
      <c r="F153" s="42">
        <v>25.411000000000001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70</v>
      </c>
      <c r="C154" s="42">
        <v>10135</v>
      </c>
      <c r="D154" s="42">
        <v>50.738</v>
      </c>
      <c r="E154" s="42">
        <v>-19.3</v>
      </c>
      <c r="F154" s="42">
        <v>25.384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70</v>
      </c>
      <c r="C155" s="42">
        <v>9578</v>
      </c>
      <c r="D155" s="42">
        <v>47.8</v>
      </c>
      <c r="E155" s="42">
        <v>-19.314</v>
      </c>
      <c r="F155" s="42">
        <v>25.378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70</v>
      </c>
      <c r="C156" s="42">
        <v>9044</v>
      </c>
      <c r="D156" s="42">
        <v>45.055</v>
      </c>
      <c r="E156" s="42">
        <v>-19.306999999999999</v>
      </c>
      <c r="F156" s="42">
        <v>25.417000000000002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70</v>
      </c>
      <c r="C157" s="42">
        <v>8544</v>
      </c>
      <c r="D157" s="42">
        <v>42.472999999999999</v>
      </c>
      <c r="E157" s="42">
        <v>-19.318999999999999</v>
      </c>
      <c r="F157" s="42">
        <v>25.382000000000001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70</v>
      </c>
      <c r="C158" s="42">
        <v>8078</v>
      </c>
      <c r="D158" s="42">
        <v>40.052</v>
      </c>
      <c r="E158" s="42">
        <v>-19.324000000000002</v>
      </c>
      <c r="F158" s="42">
        <v>25.385000000000002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70</v>
      </c>
      <c r="C159" s="42">
        <v>7626</v>
      </c>
      <c r="D159" s="42">
        <v>37.770000000000003</v>
      </c>
      <c r="E159" s="42">
        <v>-19.323</v>
      </c>
      <c r="F159" s="42">
        <v>25.414000000000001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70</v>
      </c>
      <c r="C160" s="42">
        <v>7213</v>
      </c>
      <c r="D160" s="42">
        <v>35.634999999999998</v>
      </c>
      <c r="E160" s="42">
        <v>-19.331</v>
      </c>
      <c r="F160" s="42">
        <v>25.398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4306</v>
      </c>
      <c r="D161" s="42">
        <v>60.914999999999999</v>
      </c>
      <c r="E161" s="42">
        <v>-4.54</v>
      </c>
      <c r="F161" s="42">
        <v>19.815000000000001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4303</v>
      </c>
      <c r="D162" s="42">
        <v>61.764000000000003</v>
      </c>
      <c r="E162" s="42">
        <v>-4.57</v>
      </c>
      <c r="F162" s="42">
        <v>19.670000000000002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4305</v>
      </c>
      <c r="D163" s="42">
        <v>61.807000000000002</v>
      </c>
      <c r="E163" s="42">
        <v>-4.5410000000000004</v>
      </c>
      <c r="F163" s="42">
        <v>19.7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4304</v>
      </c>
      <c r="D164" s="42">
        <v>61.792000000000002</v>
      </c>
      <c r="E164" s="42">
        <v>-4.5220000000000002</v>
      </c>
      <c r="F164" s="42">
        <v>19.690000000000001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4301</v>
      </c>
      <c r="D165" s="42">
        <v>61.787999999999997</v>
      </c>
      <c r="E165" s="42">
        <v>-4.5510000000000002</v>
      </c>
      <c r="F165" s="42">
        <v>19.724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70</v>
      </c>
      <c r="C166" s="42">
        <v>3256</v>
      </c>
      <c r="D166" s="42">
        <v>8.7780000000000005</v>
      </c>
      <c r="E166" s="42">
        <v>-19.466999999999999</v>
      </c>
      <c r="F166" s="42">
        <v>26.308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70</v>
      </c>
      <c r="C167" s="42">
        <v>10763</v>
      </c>
      <c r="D167" s="42">
        <v>53.801000000000002</v>
      </c>
      <c r="E167" s="42">
        <v>-19.259</v>
      </c>
      <c r="F167" s="42">
        <v>25.6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70</v>
      </c>
      <c r="C168" s="42">
        <v>10160</v>
      </c>
      <c r="D168" s="42">
        <v>50.3</v>
      </c>
      <c r="E168" s="42">
        <v>-19.308</v>
      </c>
      <c r="F168" s="42">
        <v>25.629000000000001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70</v>
      </c>
      <c r="C169" s="42">
        <v>9611</v>
      </c>
      <c r="D169" s="42">
        <v>47.459000000000003</v>
      </c>
      <c r="E169" s="42">
        <v>-19.285</v>
      </c>
      <c r="F169" s="42">
        <v>25.591000000000001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70</v>
      </c>
      <c r="C170" s="42">
        <v>9087</v>
      </c>
      <c r="D170" s="42">
        <v>44.773000000000003</v>
      </c>
      <c r="E170" s="42">
        <v>-19.254000000000001</v>
      </c>
      <c r="F170" s="42">
        <v>25.588999999999999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8601</v>
      </c>
      <c r="D171" s="42">
        <v>42.247999999999998</v>
      </c>
      <c r="E171" s="42">
        <v>-19.29</v>
      </c>
      <c r="F171" s="42">
        <v>25.58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8136</v>
      </c>
      <c r="D172" s="42">
        <v>39.872</v>
      </c>
      <c r="E172" s="42">
        <v>-19.271999999999998</v>
      </c>
      <c r="F172" s="42">
        <v>25.581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7711</v>
      </c>
      <c r="D173" s="42">
        <v>37.659999999999997</v>
      </c>
      <c r="E173" s="42">
        <v>-19.282</v>
      </c>
      <c r="F173" s="42">
        <v>25.614999999999998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7299</v>
      </c>
      <c r="D174" s="42">
        <v>35.597999999999999</v>
      </c>
      <c r="E174" s="42">
        <v>-19.289000000000001</v>
      </c>
      <c r="F174" s="42">
        <v>25.606999999999999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6914</v>
      </c>
      <c r="D175" s="42">
        <v>33.676000000000002</v>
      </c>
      <c r="E175" s="42">
        <v>-19.286000000000001</v>
      </c>
      <c r="F175" s="42">
        <v>25.591999999999999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6555</v>
      </c>
      <c r="D176" s="42">
        <v>31.835000000000001</v>
      </c>
      <c r="E176" s="42">
        <v>-19.274000000000001</v>
      </c>
      <c r="F176" s="42">
        <v>25.6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71</v>
      </c>
      <c r="C177" s="42">
        <v>4309</v>
      </c>
      <c r="D177" s="42">
        <v>60.994999999999997</v>
      </c>
      <c r="E177" s="42">
        <v>-4.5549999999999997</v>
      </c>
      <c r="F177" s="42">
        <v>19.736000000000001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71</v>
      </c>
      <c r="C178" s="42">
        <v>4307</v>
      </c>
      <c r="D178" s="42">
        <v>61.808999999999997</v>
      </c>
      <c r="E178" s="42">
        <v>-4.57</v>
      </c>
      <c r="F178" s="42">
        <v>19.670000000000002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71</v>
      </c>
      <c r="C179" s="42">
        <v>4307</v>
      </c>
      <c r="D179" s="42">
        <v>61.856000000000002</v>
      </c>
      <c r="E179" s="42">
        <v>-4.55</v>
      </c>
      <c r="F179" s="42">
        <v>19.670999999999999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71</v>
      </c>
      <c r="C180" s="42">
        <v>4306</v>
      </c>
      <c r="D180" s="42">
        <v>61.853999999999999</v>
      </c>
      <c r="E180" s="42">
        <v>-4.5380000000000003</v>
      </c>
      <c r="F180" s="42">
        <v>19.683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71</v>
      </c>
      <c r="C181" s="42">
        <v>4307</v>
      </c>
      <c r="D181" s="42">
        <v>61.819000000000003</v>
      </c>
      <c r="E181" s="42">
        <v>-4.5609999999999999</v>
      </c>
      <c r="F181" s="42">
        <v>19.666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71</v>
      </c>
      <c r="C182" s="42">
        <v>6235</v>
      </c>
      <c r="D182" s="42">
        <v>17.442</v>
      </c>
      <c r="E182" s="42">
        <v>-19.524999999999999</v>
      </c>
      <c r="F182" s="42">
        <v>25.931999999999999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71</v>
      </c>
      <c r="C183" s="42">
        <v>21126</v>
      </c>
      <c r="D183" s="42">
        <v>109.381</v>
      </c>
      <c r="E183" s="42">
        <v>-19.282</v>
      </c>
      <c r="F183" s="42">
        <v>25.245000000000001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71</v>
      </c>
      <c r="C184" s="42">
        <v>19911</v>
      </c>
      <c r="D184" s="42">
        <v>102.17400000000001</v>
      </c>
      <c r="E184" s="42">
        <v>-19.321999999999999</v>
      </c>
      <c r="F184" s="42">
        <v>25.21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71</v>
      </c>
      <c r="C185" s="42">
        <v>18855</v>
      </c>
      <c r="D185" s="42">
        <v>96.403999999999996</v>
      </c>
      <c r="E185" s="42">
        <v>-19.321000000000002</v>
      </c>
      <c r="F185" s="42">
        <v>25.262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71</v>
      </c>
      <c r="C186" s="42">
        <v>17820</v>
      </c>
      <c r="D186" s="42">
        <v>90.971000000000004</v>
      </c>
      <c r="E186" s="42">
        <v>-19.314</v>
      </c>
      <c r="F186" s="42">
        <v>25.277999999999999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71</v>
      </c>
      <c r="C187" s="42">
        <v>16868</v>
      </c>
      <c r="D187" s="42">
        <v>85.825000000000003</v>
      </c>
      <c r="E187" s="42">
        <v>-19.317</v>
      </c>
      <c r="F187" s="42">
        <v>25.317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71</v>
      </c>
      <c r="C188" s="42">
        <v>15965</v>
      </c>
      <c r="D188" s="42">
        <v>80.957999999999998</v>
      </c>
      <c r="E188" s="42">
        <v>-19.335999999999999</v>
      </c>
      <c r="F188" s="42">
        <v>25.31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71</v>
      </c>
      <c r="C189" s="42">
        <v>15129</v>
      </c>
      <c r="D189" s="42">
        <v>76.408000000000001</v>
      </c>
      <c r="E189" s="42">
        <v>-19.327000000000002</v>
      </c>
      <c r="F189" s="42">
        <v>25.317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71</v>
      </c>
      <c r="C190" s="42">
        <v>14318</v>
      </c>
      <c r="D190" s="42">
        <v>72.070999999999998</v>
      </c>
      <c r="E190" s="42">
        <v>-19.318999999999999</v>
      </c>
      <c r="F190" s="42">
        <v>25.334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71</v>
      </c>
      <c r="C191" s="42">
        <v>13536</v>
      </c>
      <c r="D191" s="42">
        <v>68.007999999999996</v>
      </c>
      <c r="E191" s="42">
        <v>-19.306000000000001</v>
      </c>
      <c r="F191" s="42">
        <v>25.341999999999999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71</v>
      </c>
      <c r="C192" s="42">
        <v>12829</v>
      </c>
      <c r="D192" s="42">
        <v>64.197000000000003</v>
      </c>
      <c r="E192" s="42">
        <v>-19.350000000000001</v>
      </c>
      <c r="F192" s="42">
        <v>25.372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4314</v>
      </c>
      <c r="D193" s="42">
        <v>61.043999999999997</v>
      </c>
      <c r="E193" s="42">
        <v>-4.5650000000000004</v>
      </c>
      <c r="F193" s="42">
        <v>19.731000000000002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4312</v>
      </c>
      <c r="D194" s="42">
        <v>61.881</v>
      </c>
      <c r="E194" s="42">
        <v>-4.57</v>
      </c>
      <c r="F194" s="42">
        <v>19.670000000000002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4311</v>
      </c>
      <c r="D195" s="42">
        <v>61.923000000000002</v>
      </c>
      <c r="E195" s="42">
        <v>-4.5670000000000002</v>
      </c>
      <c r="F195" s="42">
        <v>19.632000000000001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4303</v>
      </c>
      <c r="D196" s="42">
        <v>61.834000000000003</v>
      </c>
      <c r="E196" s="42">
        <v>-4.5709999999999997</v>
      </c>
      <c r="F196" s="42">
        <v>19.63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4310</v>
      </c>
      <c r="D197" s="42">
        <v>61.887999999999998</v>
      </c>
      <c r="E197" s="42">
        <v>-4.5579999999999998</v>
      </c>
      <c r="F197" s="42">
        <v>19.652999999999999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71</v>
      </c>
      <c r="C198" s="42">
        <v>6220</v>
      </c>
      <c r="D198" s="42">
        <v>17.323</v>
      </c>
      <c r="E198" s="42">
        <v>-19.407</v>
      </c>
      <c r="F198" s="42">
        <v>25.882000000000001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71</v>
      </c>
      <c r="C199" s="42">
        <v>20813</v>
      </c>
      <c r="D199" s="42">
        <v>107.36</v>
      </c>
      <c r="E199" s="42">
        <v>-19.256</v>
      </c>
      <c r="F199" s="42">
        <v>25.276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71</v>
      </c>
      <c r="C200" s="42">
        <v>19661</v>
      </c>
      <c r="D200" s="42">
        <v>100.352</v>
      </c>
      <c r="E200" s="42">
        <v>-19.276</v>
      </c>
      <c r="F200" s="42">
        <v>25.251999999999999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71</v>
      </c>
      <c r="C201" s="42">
        <v>18693</v>
      </c>
      <c r="D201" s="42">
        <v>94.843000000000004</v>
      </c>
      <c r="E201" s="42">
        <v>-19.283999999999999</v>
      </c>
      <c r="F201" s="42">
        <v>25.305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71</v>
      </c>
      <c r="C202" s="42">
        <v>17696</v>
      </c>
      <c r="D202" s="42">
        <v>89.412000000000006</v>
      </c>
      <c r="E202" s="42">
        <v>-19.263000000000002</v>
      </c>
      <c r="F202" s="42">
        <v>25.303000000000001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16779</v>
      </c>
      <c r="D203" s="42">
        <v>84.466999999999999</v>
      </c>
      <c r="E203" s="42">
        <v>-19.291</v>
      </c>
      <c r="F203" s="42">
        <v>25.344000000000001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15894</v>
      </c>
      <c r="D204" s="42">
        <v>79.754999999999995</v>
      </c>
      <c r="E204" s="42">
        <v>-19.286000000000001</v>
      </c>
      <c r="F204" s="42">
        <v>25.375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15051</v>
      </c>
      <c r="D205" s="42">
        <v>75.245000000000005</v>
      </c>
      <c r="E205" s="42">
        <v>-19.317</v>
      </c>
      <c r="F205" s="42">
        <v>25.353999999999999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14261</v>
      </c>
      <c r="D206" s="42">
        <v>71.015000000000001</v>
      </c>
      <c r="E206" s="42">
        <v>-19.312000000000001</v>
      </c>
      <c r="F206" s="42">
        <v>25.346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13523</v>
      </c>
      <c r="D207" s="42">
        <v>67.099000000000004</v>
      </c>
      <c r="E207" s="42">
        <v>-19.312999999999999</v>
      </c>
      <c r="F207" s="42">
        <v>25.393000000000001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12832</v>
      </c>
      <c r="D208" s="42">
        <v>63.369</v>
      </c>
      <c r="E208" s="42">
        <v>-19.329000000000001</v>
      </c>
      <c r="F208" s="42">
        <v>25.434000000000001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72</v>
      </c>
      <c r="C209" s="42">
        <v>4312</v>
      </c>
      <c r="D209" s="42">
        <v>61.064</v>
      </c>
      <c r="E209" s="42">
        <v>-4.5730000000000004</v>
      </c>
      <c r="F209" s="42">
        <v>19.809000000000001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4304</v>
      </c>
      <c r="D210" s="42">
        <v>61.811</v>
      </c>
      <c r="E210" s="42">
        <v>-4.57</v>
      </c>
      <c r="F210" s="42">
        <v>19.670000000000002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4311</v>
      </c>
      <c r="D211" s="42">
        <v>61.902999999999999</v>
      </c>
      <c r="E211" s="42">
        <v>-4.5590000000000002</v>
      </c>
      <c r="F211" s="42">
        <v>19.658000000000001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4309</v>
      </c>
      <c r="D212" s="42">
        <v>61.837000000000003</v>
      </c>
      <c r="E212" s="42">
        <v>-4.58</v>
      </c>
      <c r="F212" s="42">
        <v>19.696999999999999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4308</v>
      </c>
      <c r="D213" s="42">
        <v>61.871000000000002</v>
      </c>
      <c r="E213" s="42">
        <v>-4.5679999999999996</v>
      </c>
      <c r="F213" s="42">
        <v>19.683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72</v>
      </c>
      <c r="C214" s="42">
        <v>2208</v>
      </c>
      <c r="D214" s="42">
        <v>5.9459999999999997</v>
      </c>
      <c r="E214" s="42">
        <v>-11.561</v>
      </c>
      <c r="F214" s="42">
        <v>23.623000000000001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72</v>
      </c>
      <c r="C215" s="42">
        <v>7338</v>
      </c>
      <c r="D215" s="42">
        <v>36.045000000000002</v>
      </c>
      <c r="E215" s="42">
        <v>-11.381</v>
      </c>
      <c r="F215" s="42">
        <v>22.783999999999999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72</v>
      </c>
      <c r="C216" s="42">
        <v>6866</v>
      </c>
      <c r="D216" s="42">
        <v>33.823999999999998</v>
      </c>
      <c r="E216" s="42">
        <v>-11.398</v>
      </c>
      <c r="F216" s="42">
        <v>22.768999999999998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72</v>
      </c>
      <c r="C217" s="42">
        <v>6497</v>
      </c>
      <c r="D217" s="42">
        <v>32.043999999999997</v>
      </c>
      <c r="E217" s="42">
        <v>-11.412000000000001</v>
      </c>
      <c r="F217" s="42">
        <v>22.744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72</v>
      </c>
      <c r="C218" s="42">
        <v>6135</v>
      </c>
      <c r="D218" s="42">
        <v>30.364999999999998</v>
      </c>
      <c r="E218" s="42">
        <v>-11.407</v>
      </c>
      <c r="F218" s="42">
        <v>22.789000000000001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72</v>
      </c>
      <c r="C219" s="42">
        <v>5804</v>
      </c>
      <c r="D219" s="42">
        <v>28.748999999999999</v>
      </c>
      <c r="E219" s="42">
        <v>-11.34</v>
      </c>
      <c r="F219" s="42">
        <v>22.745000000000001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72</v>
      </c>
      <c r="C220" s="42">
        <v>5498</v>
      </c>
      <c r="D220" s="42">
        <v>27.227</v>
      </c>
      <c r="E220" s="42">
        <v>-11.371</v>
      </c>
      <c r="F220" s="42">
        <v>22.745999999999999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72</v>
      </c>
      <c r="C221" s="42">
        <v>5208</v>
      </c>
      <c r="D221" s="42">
        <v>25.808</v>
      </c>
      <c r="E221" s="42">
        <v>-11.377000000000001</v>
      </c>
      <c r="F221" s="42">
        <v>22.788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72</v>
      </c>
      <c r="C222" s="42">
        <v>4936</v>
      </c>
      <c r="D222" s="42">
        <v>24.425999999999998</v>
      </c>
      <c r="E222" s="42">
        <v>-11.377000000000001</v>
      </c>
      <c r="F222" s="42">
        <v>22.762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72</v>
      </c>
      <c r="C223" s="42">
        <v>4684</v>
      </c>
      <c r="D223" s="42">
        <v>23.146999999999998</v>
      </c>
      <c r="E223" s="42">
        <v>-11.369</v>
      </c>
      <c r="F223" s="42">
        <v>22.745000000000001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72</v>
      </c>
      <c r="C224" s="42">
        <v>4447</v>
      </c>
      <c r="D224" s="42">
        <v>21.933</v>
      </c>
      <c r="E224" s="42">
        <v>-11.384</v>
      </c>
      <c r="F224" s="42">
        <v>22.783999999999999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73</v>
      </c>
      <c r="C225" s="42">
        <v>4311</v>
      </c>
      <c r="D225" s="42">
        <v>60.951000000000001</v>
      </c>
      <c r="E225" s="42">
        <v>-4.5759999999999996</v>
      </c>
      <c r="F225" s="42">
        <v>19.774999999999999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73</v>
      </c>
      <c r="C226" s="42">
        <v>4309</v>
      </c>
      <c r="D226" s="42">
        <v>61.853999999999999</v>
      </c>
      <c r="E226" s="42">
        <v>-4.57</v>
      </c>
      <c r="F226" s="42">
        <v>19.670000000000002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73</v>
      </c>
      <c r="C227" s="42">
        <v>4310</v>
      </c>
      <c r="D227" s="42">
        <v>61.85</v>
      </c>
      <c r="E227" s="42">
        <v>-4.5730000000000004</v>
      </c>
      <c r="F227" s="42">
        <v>19.655000000000001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73</v>
      </c>
      <c r="C228" s="42">
        <v>4305</v>
      </c>
      <c r="D228" s="42">
        <v>61.847999999999999</v>
      </c>
      <c r="E228" s="42">
        <v>-4.556</v>
      </c>
      <c r="F228" s="42">
        <v>19.661000000000001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73</v>
      </c>
      <c r="C229" s="42">
        <v>4307</v>
      </c>
      <c r="D229" s="42">
        <v>61.86</v>
      </c>
      <c r="E229" s="42">
        <v>-4.569</v>
      </c>
      <c r="F229" s="42">
        <v>19.658999999999999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73</v>
      </c>
      <c r="C230" s="42">
        <v>2395</v>
      </c>
      <c r="D230" s="42">
        <v>6.4340000000000002</v>
      </c>
      <c r="E230" s="42">
        <v>-12.871</v>
      </c>
      <c r="F230" s="42">
        <v>23.388999999999999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73</v>
      </c>
      <c r="C231" s="42">
        <v>7966</v>
      </c>
      <c r="D231" s="42">
        <v>39.482999999999997</v>
      </c>
      <c r="E231" s="42">
        <v>-12.648</v>
      </c>
      <c r="F231" s="42">
        <v>22.811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73</v>
      </c>
      <c r="C232" s="42">
        <v>7522</v>
      </c>
      <c r="D232" s="42">
        <v>37.133000000000003</v>
      </c>
      <c r="E232" s="42">
        <v>-12.638</v>
      </c>
      <c r="F232" s="42">
        <v>22.806999999999999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 t="s">
        <v>73</v>
      </c>
      <c r="C233" s="42">
        <v>7139</v>
      </c>
      <c r="D233" s="42">
        <v>35.185000000000002</v>
      </c>
      <c r="E233" s="42">
        <v>-12.667999999999999</v>
      </c>
      <c r="F233" s="42">
        <v>22.803999999999998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 t="s">
        <v>73</v>
      </c>
      <c r="C234" s="42">
        <v>6773</v>
      </c>
      <c r="D234" s="42">
        <v>33.305</v>
      </c>
      <c r="E234" s="42">
        <v>-12.673</v>
      </c>
      <c r="F234" s="42">
        <v>22.8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73</v>
      </c>
      <c r="C235" s="42">
        <v>6430</v>
      </c>
      <c r="D235" s="42">
        <v>31.558</v>
      </c>
      <c r="E235" s="42">
        <v>-12.643000000000001</v>
      </c>
      <c r="F235" s="42">
        <v>22.863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73</v>
      </c>
      <c r="C236" s="42">
        <v>6107</v>
      </c>
      <c r="D236" s="42">
        <v>29.933</v>
      </c>
      <c r="E236" s="42">
        <v>-12.694000000000001</v>
      </c>
      <c r="F236" s="42">
        <v>22.834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73</v>
      </c>
      <c r="C237" s="42">
        <v>5791</v>
      </c>
      <c r="D237" s="42">
        <v>28.353999999999999</v>
      </c>
      <c r="E237" s="42">
        <v>-12.657999999999999</v>
      </c>
      <c r="F237" s="42">
        <v>22.882000000000001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73</v>
      </c>
      <c r="C238" s="42">
        <v>5494</v>
      </c>
      <c r="D238" s="42">
        <v>26.861999999999998</v>
      </c>
      <c r="E238" s="42">
        <v>-12.659000000000001</v>
      </c>
      <c r="F238" s="42">
        <v>22.821000000000002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73</v>
      </c>
      <c r="C239" s="42">
        <v>5217</v>
      </c>
      <c r="D239" s="42">
        <v>25.454000000000001</v>
      </c>
      <c r="E239" s="42">
        <v>-12.68</v>
      </c>
      <c r="F239" s="42">
        <v>22.832000000000001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73</v>
      </c>
      <c r="C240" s="42">
        <v>4962</v>
      </c>
      <c r="D240" s="42">
        <v>24.143000000000001</v>
      </c>
      <c r="E240" s="42">
        <v>-12.691000000000001</v>
      </c>
      <c r="F240" s="42">
        <v>22.867999999999999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74</v>
      </c>
      <c r="C241" s="42">
        <v>4315</v>
      </c>
      <c r="D241" s="42">
        <v>61.091999999999999</v>
      </c>
      <c r="E241" s="42">
        <v>-4.569</v>
      </c>
      <c r="F241" s="42">
        <v>19.792000000000002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74</v>
      </c>
      <c r="C242" s="42">
        <v>4313</v>
      </c>
      <c r="D242" s="42">
        <v>61.917999999999999</v>
      </c>
      <c r="E242" s="42">
        <v>-4.57</v>
      </c>
      <c r="F242" s="42">
        <v>19.670000000000002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74</v>
      </c>
      <c r="C243" s="42">
        <v>4313</v>
      </c>
      <c r="D243" s="42">
        <v>61.939</v>
      </c>
      <c r="E243" s="42">
        <v>-4.5940000000000003</v>
      </c>
      <c r="F243" s="42">
        <v>19.693999999999999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74</v>
      </c>
      <c r="C244" s="42">
        <v>4314</v>
      </c>
      <c r="D244" s="42">
        <v>61.933999999999997</v>
      </c>
      <c r="E244" s="42">
        <v>-4.556</v>
      </c>
      <c r="F244" s="42">
        <v>19.664999999999999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74</v>
      </c>
      <c r="C245" s="42">
        <v>4311</v>
      </c>
      <c r="D245" s="42">
        <v>61.926000000000002</v>
      </c>
      <c r="E245" s="42">
        <v>-4.5540000000000003</v>
      </c>
      <c r="F245" s="42">
        <v>19.696000000000002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74</v>
      </c>
      <c r="C246" s="42">
        <v>1968</v>
      </c>
      <c r="D246" s="42">
        <v>5.2530000000000001</v>
      </c>
      <c r="E246" s="42">
        <v>-11.696999999999999</v>
      </c>
      <c r="F246" s="42">
        <v>23.460999999999999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74</v>
      </c>
      <c r="C247" s="42">
        <v>6452</v>
      </c>
      <c r="D247" s="42">
        <v>31.748999999999999</v>
      </c>
      <c r="E247" s="42">
        <v>-11.483000000000001</v>
      </c>
      <c r="F247" s="42">
        <v>22.869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74</v>
      </c>
      <c r="C248" s="42">
        <v>6086</v>
      </c>
      <c r="D248" s="42">
        <v>29.771999999999998</v>
      </c>
      <c r="E248" s="42">
        <v>-11.526999999999999</v>
      </c>
      <c r="F248" s="42">
        <v>22.795999999999999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 t="s">
        <v>74</v>
      </c>
      <c r="C249" s="42">
        <v>5763</v>
      </c>
      <c r="D249" s="42">
        <v>28.219000000000001</v>
      </c>
      <c r="E249" s="42">
        <v>-11.494999999999999</v>
      </c>
      <c r="F249" s="42">
        <v>22.818999999999999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 t="s">
        <v>74</v>
      </c>
      <c r="C250" s="42">
        <v>5448</v>
      </c>
      <c r="D250" s="42">
        <v>26.742999999999999</v>
      </c>
      <c r="E250" s="42">
        <v>-11.500999999999999</v>
      </c>
      <c r="F250" s="42">
        <v>22.838999999999999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74</v>
      </c>
      <c r="C251" s="42">
        <v>5152</v>
      </c>
      <c r="D251" s="42">
        <v>25.347999999999999</v>
      </c>
      <c r="E251" s="42">
        <v>-11.525</v>
      </c>
      <c r="F251" s="42">
        <v>22.881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74</v>
      </c>
      <c r="C252" s="42">
        <v>4866</v>
      </c>
      <c r="D252" s="42">
        <v>23.988</v>
      </c>
      <c r="E252" s="42">
        <v>-11.494</v>
      </c>
      <c r="F252" s="42">
        <v>22.824999999999999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74</v>
      </c>
      <c r="C253" s="42">
        <v>4593</v>
      </c>
      <c r="D253" s="42">
        <v>22.689</v>
      </c>
      <c r="E253" s="42">
        <v>-11.51</v>
      </c>
      <c r="F253" s="42">
        <v>22.838999999999999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74</v>
      </c>
      <c r="C254" s="42">
        <v>4345</v>
      </c>
      <c r="D254" s="42">
        <v>21.471</v>
      </c>
      <c r="E254" s="42">
        <v>-11.496</v>
      </c>
      <c r="F254" s="42">
        <v>22.835000000000001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74</v>
      </c>
      <c r="C255" s="42">
        <v>4113</v>
      </c>
      <c r="D255" s="42">
        <v>20.32</v>
      </c>
      <c r="E255" s="42">
        <v>-11.509</v>
      </c>
      <c r="F255" s="42">
        <v>22.884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74</v>
      </c>
      <c r="C256" s="42">
        <v>3893</v>
      </c>
      <c r="D256" s="42">
        <v>19.225000000000001</v>
      </c>
      <c r="E256" s="42">
        <v>-11.486000000000001</v>
      </c>
      <c r="F256" s="42">
        <v>22.870999999999999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75</v>
      </c>
      <c r="C257" s="42">
        <v>4314</v>
      </c>
      <c r="D257" s="42">
        <v>61.085000000000001</v>
      </c>
      <c r="E257" s="42">
        <v>-4.5999999999999996</v>
      </c>
      <c r="F257" s="42">
        <v>19.667000000000002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75</v>
      </c>
      <c r="C258" s="42">
        <v>4315</v>
      </c>
      <c r="D258" s="42">
        <v>61.924999999999997</v>
      </c>
      <c r="E258" s="42">
        <v>-4.57</v>
      </c>
      <c r="F258" s="42">
        <v>19.670000000000002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75</v>
      </c>
      <c r="C259" s="42">
        <v>4318</v>
      </c>
      <c r="D259" s="42">
        <v>61.972000000000001</v>
      </c>
      <c r="E259" s="42">
        <v>-4.5839999999999996</v>
      </c>
      <c r="F259" s="42">
        <v>19.626999999999999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75</v>
      </c>
      <c r="C260" s="42">
        <v>4313</v>
      </c>
      <c r="D260" s="42">
        <v>61.953000000000003</v>
      </c>
      <c r="E260" s="42">
        <v>-4.6120000000000001</v>
      </c>
      <c r="F260" s="42">
        <v>19.635999999999999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75</v>
      </c>
      <c r="C261" s="42">
        <v>4316</v>
      </c>
      <c r="D261" s="42">
        <v>61.963000000000001</v>
      </c>
      <c r="E261" s="42">
        <v>-4.59</v>
      </c>
      <c r="F261" s="42">
        <v>19.638000000000002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75</v>
      </c>
      <c r="C262" s="42">
        <v>1907</v>
      </c>
      <c r="D262" s="42">
        <v>5.0970000000000004</v>
      </c>
      <c r="E262" s="42">
        <v>-12.163</v>
      </c>
      <c r="F262" s="42">
        <v>24.542999999999999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75</v>
      </c>
      <c r="C263" s="42">
        <v>6313</v>
      </c>
      <c r="D263" s="42">
        <v>31.425000000000001</v>
      </c>
      <c r="E263" s="42">
        <v>-11.712999999999999</v>
      </c>
      <c r="F263" s="42">
        <v>22.681000000000001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75</v>
      </c>
      <c r="C264" s="42">
        <v>5977</v>
      </c>
      <c r="D264" s="42">
        <v>29.515000000000001</v>
      </c>
      <c r="E264" s="42">
        <v>-11.747999999999999</v>
      </c>
      <c r="F264" s="42">
        <v>22.658999999999999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 t="s">
        <v>75</v>
      </c>
      <c r="C265" s="42">
        <v>5669</v>
      </c>
      <c r="D265" s="42">
        <v>27.905999999999999</v>
      </c>
      <c r="E265" s="42">
        <v>-11.74</v>
      </c>
      <c r="F265" s="42">
        <v>22.617000000000001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 t="s">
        <v>75</v>
      </c>
      <c r="C266" s="42">
        <v>5379</v>
      </c>
      <c r="D266" s="42">
        <v>26.411000000000001</v>
      </c>
      <c r="E266" s="42">
        <v>-11.69</v>
      </c>
      <c r="F266" s="42">
        <v>22.616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75</v>
      </c>
      <c r="C267" s="42">
        <v>5103</v>
      </c>
      <c r="D267" s="42">
        <v>25.016999999999999</v>
      </c>
      <c r="E267" s="42">
        <v>-11.693</v>
      </c>
      <c r="F267" s="42">
        <v>22.681999999999999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75</v>
      </c>
      <c r="C268" s="42">
        <v>4827</v>
      </c>
      <c r="D268" s="42">
        <v>23.626999999999999</v>
      </c>
      <c r="E268" s="42">
        <v>-11.711</v>
      </c>
      <c r="F268" s="42">
        <v>22.616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75</v>
      </c>
      <c r="C269" s="42">
        <v>4569</v>
      </c>
      <c r="D269" s="42">
        <v>22.327000000000002</v>
      </c>
      <c r="E269" s="42">
        <v>-11.754</v>
      </c>
      <c r="F269" s="42">
        <v>22.617999999999999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75</v>
      </c>
      <c r="C270" s="42">
        <v>4328</v>
      </c>
      <c r="D270" s="42">
        <v>21.122</v>
      </c>
      <c r="E270" s="42">
        <v>-11.71</v>
      </c>
      <c r="F270" s="42">
        <v>22.667000000000002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75</v>
      </c>
      <c r="C271" s="42">
        <v>4100</v>
      </c>
      <c r="D271" s="42">
        <v>19.978999999999999</v>
      </c>
      <c r="E271" s="42">
        <v>-11.74</v>
      </c>
      <c r="F271" s="42">
        <v>22.678000000000001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75</v>
      </c>
      <c r="C272" s="42">
        <v>3885</v>
      </c>
      <c r="D272" s="42">
        <v>18.899999999999999</v>
      </c>
      <c r="E272" s="42">
        <v>-11.721</v>
      </c>
      <c r="F272" s="42">
        <v>22.684999999999999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76</v>
      </c>
      <c r="C273" s="42">
        <v>4319</v>
      </c>
      <c r="D273" s="42">
        <v>61.161000000000001</v>
      </c>
      <c r="E273" s="42">
        <v>-4.5979999999999999</v>
      </c>
      <c r="F273" s="42">
        <v>19.733000000000001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76</v>
      </c>
      <c r="C274" s="42">
        <v>4317</v>
      </c>
      <c r="D274" s="42">
        <v>62.02</v>
      </c>
      <c r="E274" s="42">
        <v>-4.57</v>
      </c>
      <c r="F274" s="42">
        <v>19.670000000000002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76</v>
      </c>
      <c r="C275" s="42">
        <v>4318</v>
      </c>
      <c r="D275" s="42">
        <v>62.006</v>
      </c>
      <c r="E275" s="42">
        <v>-4.585</v>
      </c>
      <c r="F275" s="42">
        <v>19.670999999999999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76</v>
      </c>
      <c r="C276" s="42">
        <v>4321</v>
      </c>
      <c r="D276" s="42">
        <v>62.030999999999999</v>
      </c>
      <c r="E276" s="42">
        <v>-4.577</v>
      </c>
      <c r="F276" s="42">
        <v>19.663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76</v>
      </c>
      <c r="C277" s="42">
        <v>4322</v>
      </c>
      <c r="D277" s="42">
        <v>62.036000000000001</v>
      </c>
      <c r="E277" s="42">
        <v>-4.5949999999999998</v>
      </c>
      <c r="F277" s="42">
        <v>19.658000000000001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76</v>
      </c>
      <c r="C278" s="42">
        <v>1737</v>
      </c>
      <c r="D278" s="42">
        <v>4.6210000000000004</v>
      </c>
      <c r="E278" s="42">
        <v>-12.093</v>
      </c>
      <c r="F278" s="42">
        <v>24.670999999999999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76</v>
      </c>
      <c r="C279" s="42">
        <v>5726</v>
      </c>
      <c r="D279" s="42">
        <v>27.997</v>
      </c>
      <c r="E279" s="42">
        <v>-11.906000000000001</v>
      </c>
      <c r="F279" s="42">
        <v>22.893000000000001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76</v>
      </c>
      <c r="C280" s="42">
        <v>5415</v>
      </c>
      <c r="D280" s="42">
        <v>26.35</v>
      </c>
      <c r="E280" s="42">
        <v>-11.897</v>
      </c>
      <c r="F280" s="42">
        <v>22.795000000000002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 t="s">
        <v>76</v>
      </c>
      <c r="C281" s="42">
        <v>5138</v>
      </c>
      <c r="D281" s="42">
        <v>24.99</v>
      </c>
      <c r="E281" s="42">
        <v>-11.946</v>
      </c>
      <c r="F281" s="42">
        <v>22.835000000000001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 t="s">
        <v>76</v>
      </c>
      <c r="C282" s="42">
        <v>4878</v>
      </c>
      <c r="D282" s="42">
        <v>23.733000000000001</v>
      </c>
      <c r="E282" s="42">
        <v>-11.878</v>
      </c>
      <c r="F282" s="42">
        <v>22.846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76</v>
      </c>
      <c r="C283" s="42">
        <v>4612</v>
      </c>
      <c r="D283" s="42">
        <v>22.504999999999999</v>
      </c>
      <c r="E283" s="42">
        <v>-11.897</v>
      </c>
      <c r="F283" s="42">
        <v>22.864000000000001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76</v>
      </c>
      <c r="C284" s="42">
        <v>4359</v>
      </c>
      <c r="D284" s="42">
        <v>21.332999999999998</v>
      </c>
      <c r="E284" s="42">
        <v>-11.923999999999999</v>
      </c>
      <c r="F284" s="42">
        <v>22.768999999999998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76</v>
      </c>
      <c r="C285" s="42">
        <v>4126</v>
      </c>
      <c r="D285" s="42">
        <v>20.222999999999999</v>
      </c>
      <c r="E285" s="42">
        <v>-11.946</v>
      </c>
      <c r="F285" s="42">
        <v>22.856000000000002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76</v>
      </c>
      <c r="C286" s="42">
        <v>3900</v>
      </c>
      <c r="D286" s="42">
        <v>19.170000000000002</v>
      </c>
      <c r="E286" s="42">
        <v>-11.944000000000001</v>
      </c>
      <c r="F286" s="42">
        <v>22.864000000000001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76</v>
      </c>
      <c r="C287" s="42">
        <v>3689</v>
      </c>
      <c r="D287" s="42">
        <v>18.161000000000001</v>
      </c>
      <c r="E287" s="42">
        <v>-11.861000000000001</v>
      </c>
      <c r="F287" s="42">
        <v>22.86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76</v>
      </c>
      <c r="C288" s="42">
        <v>3491</v>
      </c>
      <c r="D288" s="42">
        <v>17.210999999999999</v>
      </c>
      <c r="E288" s="42">
        <v>-11.884</v>
      </c>
      <c r="F288" s="42">
        <v>22.838999999999999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77</v>
      </c>
      <c r="C289" s="42">
        <v>4314</v>
      </c>
      <c r="D289" s="42">
        <v>61.042999999999999</v>
      </c>
      <c r="E289" s="42">
        <v>-4.5590000000000002</v>
      </c>
      <c r="F289" s="42">
        <v>19.738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77</v>
      </c>
      <c r="C290" s="42">
        <v>4309</v>
      </c>
      <c r="D290" s="42">
        <v>61.904000000000003</v>
      </c>
      <c r="E290" s="42">
        <v>-4.57</v>
      </c>
      <c r="F290" s="42">
        <v>19.670000000000002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77</v>
      </c>
      <c r="C291" s="42">
        <v>4313</v>
      </c>
      <c r="D291" s="42">
        <v>61.947000000000003</v>
      </c>
      <c r="E291" s="42">
        <v>-4.57</v>
      </c>
      <c r="F291" s="42">
        <v>19.696999999999999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77</v>
      </c>
      <c r="C292" s="42">
        <v>4311</v>
      </c>
      <c r="D292" s="42">
        <v>61.890999999999998</v>
      </c>
      <c r="E292" s="42">
        <v>-4.5860000000000003</v>
      </c>
      <c r="F292" s="42">
        <v>19.623000000000001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77</v>
      </c>
      <c r="C293" s="42">
        <v>4315</v>
      </c>
      <c r="D293" s="42">
        <v>61.96</v>
      </c>
      <c r="E293" s="42">
        <v>-4.5789999999999997</v>
      </c>
      <c r="F293" s="42">
        <v>19.727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77</v>
      </c>
      <c r="C294" s="42">
        <v>2470</v>
      </c>
      <c r="D294" s="42">
        <v>6.649</v>
      </c>
      <c r="E294" s="42">
        <v>-12.739000000000001</v>
      </c>
      <c r="F294" s="42">
        <v>23.596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77</v>
      </c>
      <c r="C295" s="42">
        <v>8280</v>
      </c>
      <c r="D295" s="42">
        <v>41.167999999999999</v>
      </c>
      <c r="E295" s="42">
        <v>-12.48</v>
      </c>
      <c r="F295" s="42">
        <v>22.872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77</v>
      </c>
      <c r="C296" s="42">
        <v>7786</v>
      </c>
      <c r="D296" s="42">
        <v>38.616999999999997</v>
      </c>
      <c r="E296" s="42">
        <v>-12.496</v>
      </c>
      <c r="F296" s="42">
        <v>22.896000000000001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 t="s">
        <v>77</v>
      </c>
      <c r="C297" s="42">
        <v>7386</v>
      </c>
      <c r="D297" s="42">
        <v>36.545999999999999</v>
      </c>
      <c r="E297" s="42">
        <v>-12.515000000000001</v>
      </c>
      <c r="F297" s="42">
        <v>22.847999999999999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77</v>
      </c>
      <c r="C298" s="42">
        <v>7003</v>
      </c>
      <c r="D298" s="42">
        <v>34.594000000000001</v>
      </c>
      <c r="E298" s="42">
        <v>-12.523</v>
      </c>
      <c r="F298" s="42">
        <v>22.847000000000001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77</v>
      </c>
      <c r="C299" s="42">
        <v>6631</v>
      </c>
      <c r="D299" s="42">
        <v>32.716999999999999</v>
      </c>
      <c r="E299" s="42">
        <v>-12.521000000000001</v>
      </c>
      <c r="F299" s="42">
        <v>22.853999999999999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77</v>
      </c>
      <c r="C300" s="42">
        <v>6297</v>
      </c>
      <c r="D300" s="42">
        <v>30.998999999999999</v>
      </c>
      <c r="E300" s="42">
        <v>-12.494</v>
      </c>
      <c r="F300" s="42">
        <v>22.896000000000001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77</v>
      </c>
      <c r="C301" s="42">
        <v>5968</v>
      </c>
      <c r="D301" s="42">
        <v>29.318000000000001</v>
      </c>
      <c r="E301" s="42">
        <v>-12.525</v>
      </c>
      <c r="F301" s="42">
        <v>22.891999999999999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77</v>
      </c>
      <c r="C302" s="42">
        <v>5657</v>
      </c>
      <c r="D302" s="42">
        <v>27.745000000000001</v>
      </c>
      <c r="E302" s="42">
        <v>-12.53</v>
      </c>
      <c r="F302" s="42">
        <v>22.873999999999999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77</v>
      </c>
      <c r="C303" s="42">
        <v>5364</v>
      </c>
      <c r="D303" s="42">
        <v>26.263000000000002</v>
      </c>
      <c r="E303" s="42">
        <v>-12.493</v>
      </c>
      <c r="F303" s="42">
        <v>22.893999999999998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77</v>
      </c>
      <c r="C304" s="42">
        <v>5085</v>
      </c>
      <c r="D304" s="42">
        <v>24.875</v>
      </c>
      <c r="E304" s="42">
        <v>-12.503</v>
      </c>
      <c r="F304" s="42">
        <v>22.928999999999998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78</v>
      </c>
      <c r="C305" s="42">
        <v>4316</v>
      </c>
      <c r="D305" s="42">
        <v>61.13</v>
      </c>
      <c r="E305" s="42">
        <v>-4.5469999999999997</v>
      </c>
      <c r="F305" s="42">
        <v>19.733000000000001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78</v>
      </c>
      <c r="C306" s="42">
        <v>4317</v>
      </c>
      <c r="D306" s="42">
        <v>61.991999999999997</v>
      </c>
      <c r="E306" s="42">
        <v>-4.57</v>
      </c>
      <c r="F306" s="42">
        <v>19.670000000000002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78</v>
      </c>
      <c r="C307" s="42">
        <v>4317</v>
      </c>
      <c r="D307" s="42">
        <v>62.012999999999998</v>
      </c>
      <c r="E307" s="42">
        <v>-4.556</v>
      </c>
      <c r="F307" s="42">
        <v>19.661000000000001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78</v>
      </c>
      <c r="C308" s="42">
        <v>4318</v>
      </c>
      <c r="D308" s="42">
        <v>61.938000000000002</v>
      </c>
      <c r="E308" s="42">
        <v>-4.5780000000000003</v>
      </c>
      <c r="F308" s="42">
        <v>19.664999999999999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78</v>
      </c>
      <c r="C309" s="42">
        <v>4315</v>
      </c>
      <c r="D309" s="42">
        <v>61.957000000000001</v>
      </c>
      <c r="E309" s="42">
        <v>-4.569</v>
      </c>
      <c r="F309" s="42">
        <v>19.643999999999998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78</v>
      </c>
      <c r="C310" s="42">
        <v>2576</v>
      </c>
      <c r="D310" s="42">
        <v>6.8949999999999996</v>
      </c>
      <c r="E310" s="42">
        <v>-10.682</v>
      </c>
      <c r="F310" s="42">
        <v>23.745000000000001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78</v>
      </c>
      <c r="C311" s="42">
        <v>8484</v>
      </c>
      <c r="D311" s="42">
        <v>41.636000000000003</v>
      </c>
      <c r="E311" s="42">
        <v>-10.494999999999999</v>
      </c>
      <c r="F311" s="42">
        <v>22.943999999999999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78</v>
      </c>
      <c r="C312" s="42">
        <v>7973</v>
      </c>
      <c r="D312" s="42">
        <v>38.991999999999997</v>
      </c>
      <c r="E312" s="42">
        <v>-10.55</v>
      </c>
      <c r="F312" s="42">
        <v>22.942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78</v>
      </c>
      <c r="C313" s="42">
        <v>7567</v>
      </c>
      <c r="D313" s="42">
        <v>36.902000000000001</v>
      </c>
      <c r="E313" s="42">
        <v>-10.55</v>
      </c>
      <c r="F313" s="42">
        <v>22.895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78</v>
      </c>
      <c r="C314" s="42">
        <v>7166</v>
      </c>
      <c r="D314" s="42">
        <v>34.923000000000002</v>
      </c>
      <c r="E314" s="42">
        <v>-10.532</v>
      </c>
      <c r="F314" s="42">
        <v>22.927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78</v>
      </c>
      <c r="C315" s="42">
        <v>6785</v>
      </c>
      <c r="D315" s="42">
        <v>33.076000000000001</v>
      </c>
      <c r="E315" s="42">
        <v>-10.526</v>
      </c>
      <c r="F315" s="42">
        <v>22.888999999999999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78</v>
      </c>
      <c r="C316" s="42">
        <v>6409</v>
      </c>
      <c r="D316" s="42">
        <v>31.292999999999999</v>
      </c>
      <c r="E316" s="42">
        <v>-10.515000000000001</v>
      </c>
      <c r="F316" s="42">
        <v>22.952000000000002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78</v>
      </c>
      <c r="C317" s="42">
        <v>6055</v>
      </c>
      <c r="D317" s="42">
        <v>29.616</v>
      </c>
      <c r="E317" s="42">
        <v>-10.55</v>
      </c>
      <c r="F317" s="42">
        <v>22.971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78</v>
      </c>
      <c r="C318" s="42">
        <v>5716</v>
      </c>
      <c r="D318" s="42">
        <v>28.027999999999999</v>
      </c>
      <c r="E318" s="42">
        <v>-10.521000000000001</v>
      </c>
      <c r="F318" s="42">
        <v>22.936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78</v>
      </c>
      <c r="C319" s="42">
        <v>5389</v>
      </c>
      <c r="D319" s="42">
        <v>26.491</v>
      </c>
      <c r="E319" s="42">
        <v>-10.54</v>
      </c>
      <c r="F319" s="42">
        <v>22.931000000000001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78</v>
      </c>
      <c r="C320" s="42">
        <v>5080</v>
      </c>
      <c r="D320" s="42">
        <v>25.06</v>
      </c>
      <c r="E320" s="42">
        <v>-10.502000000000001</v>
      </c>
      <c r="F320" s="42">
        <v>22.956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79</v>
      </c>
      <c r="C321" s="42">
        <v>4320</v>
      </c>
      <c r="D321" s="42">
        <v>61.09</v>
      </c>
      <c r="E321" s="42">
        <v>-4.5659999999999998</v>
      </c>
      <c r="F321" s="42">
        <v>19.710999999999999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79</v>
      </c>
      <c r="C322" s="42">
        <v>4316</v>
      </c>
      <c r="D322" s="42">
        <v>61.970999999999997</v>
      </c>
      <c r="E322" s="42">
        <v>-4.57</v>
      </c>
      <c r="F322" s="42">
        <v>19.670000000000002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79</v>
      </c>
      <c r="C323" s="42">
        <v>4315</v>
      </c>
      <c r="D323" s="42">
        <v>61.957000000000001</v>
      </c>
      <c r="E323" s="42">
        <v>-4.5620000000000003</v>
      </c>
      <c r="F323" s="42">
        <v>19.622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79</v>
      </c>
      <c r="C324" s="42">
        <v>4319</v>
      </c>
      <c r="D324" s="42">
        <v>62.006</v>
      </c>
      <c r="E324" s="42">
        <v>-4.5629999999999997</v>
      </c>
      <c r="F324" s="42">
        <v>19.626000000000001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79</v>
      </c>
      <c r="C325" s="42">
        <v>4320</v>
      </c>
      <c r="D325" s="42">
        <v>61.978999999999999</v>
      </c>
      <c r="E325" s="42">
        <v>-4.5629999999999997</v>
      </c>
      <c r="F325" s="42">
        <v>19.625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79</v>
      </c>
      <c r="C326" s="42">
        <v>75</v>
      </c>
      <c r="D326" s="42">
        <v>0.36599999999999999</v>
      </c>
      <c r="E326" s="42">
        <v>-9.4269999999999996</v>
      </c>
      <c r="F326" s="42">
        <v>24.76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79</v>
      </c>
      <c r="C327" s="42">
        <v>67</v>
      </c>
      <c r="D327" s="42">
        <v>0.32600000000000001</v>
      </c>
      <c r="E327" s="42">
        <v>-9.827</v>
      </c>
      <c r="F327" s="42">
        <v>23.802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79</v>
      </c>
      <c r="C328" s="42">
        <v>63</v>
      </c>
      <c r="D328" s="42">
        <v>0.30599999999999999</v>
      </c>
      <c r="E328" s="42">
        <v>-8.952</v>
      </c>
      <c r="F328" s="42">
        <v>24.433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79</v>
      </c>
      <c r="C329" s="42">
        <v>60</v>
      </c>
      <c r="D329" s="42">
        <v>0.28799999999999998</v>
      </c>
      <c r="E329" s="42">
        <v>-9.1210000000000004</v>
      </c>
      <c r="F329" s="42">
        <v>24.218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79</v>
      </c>
      <c r="C330" s="42">
        <v>57</v>
      </c>
      <c r="D330" s="42">
        <v>0.27200000000000002</v>
      </c>
      <c r="E330" s="42">
        <v>-9.3740000000000006</v>
      </c>
      <c r="F330" s="42">
        <v>23.766999999999999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79</v>
      </c>
      <c r="C331" s="42">
        <v>54</v>
      </c>
      <c r="D331" s="42">
        <v>0.25700000000000001</v>
      </c>
      <c r="E331" s="42">
        <v>-9.8249999999999993</v>
      </c>
      <c r="F331" s="42">
        <v>25.818000000000001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79</v>
      </c>
      <c r="C332" s="42">
        <v>51</v>
      </c>
      <c r="D332" s="42">
        <v>0.24299999999999999</v>
      </c>
      <c r="E332" s="42">
        <v>-9.82</v>
      </c>
      <c r="F332" s="42">
        <v>24.492999999999999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80</v>
      </c>
      <c r="C333" s="42">
        <v>4319</v>
      </c>
      <c r="D333" s="42">
        <v>61.164999999999999</v>
      </c>
      <c r="E333" s="42">
        <v>-4.5449999999999999</v>
      </c>
      <c r="F333" s="42">
        <v>19.704000000000001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80</v>
      </c>
      <c r="C334" s="42">
        <v>4313</v>
      </c>
      <c r="D334" s="42">
        <v>61.97</v>
      </c>
      <c r="E334" s="42">
        <v>-4.57</v>
      </c>
      <c r="F334" s="42">
        <v>19.670000000000002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80</v>
      </c>
      <c r="C335" s="42">
        <v>4319</v>
      </c>
      <c r="D335" s="42">
        <v>61.981999999999999</v>
      </c>
      <c r="E335" s="42">
        <v>-4.577</v>
      </c>
      <c r="F335" s="42">
        <v>19.631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80</v>
      </c>
      <c r="C336" s="42">
        <v>4312</v>
      </c>
      <c r="D336" s="42">
        <v>61.966000000000001</v>
      </c>
      <c r="E336" s="42">
        <v>-4.5970000000000004</v>
      </c>
      <c r="F336" s="42">
        <v>19.635000000000002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80</v>
      </c>
      <c r="C337" s="42">
        <v>4315</v>
      </c>
      <c r="D337" s="42">
        <v>61.991</v>
      </c>
      <c r="E337" s="42">
        <v>-4.5910000000000002</v>
      </c>
      <c r="F337" s="42">
        <v>19.648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80</v>
      </c>
      <c r="C338" s="42">
        <v>2280</v>
      </c>
      <c r="D338" s="42">
        <v>6.0979999999999999</v>
      </c>
      <c r="E338" s="42">
        <v>-10.563000000000001</v>
      </c>
      <c r="F338" s="42">
        <v>23.605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80</v>
      </c>
      <c r="C339" s="42">
        <v>7491</v>
      </c>
      <c r="D339" s="42">
        <v>36.887</v>
      </c>
      <c r="E339" s="42">
        <v>-10.428000000000001</v>
      </c>
      <c r="F339" s="42">
        <v>22.706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80</v>
      </c>
      <c r="C340" s="42">
        <v>7120</v>
      </c>
      <c r="D340" s="42">
        <v>34.862000000000002</v>
      </c>
      <c r="E340" s="42">
        <v>-10.457000000000001</v>
      </c>
      <c r="F340" s="42">
        <v>22.672999999999998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80</v>
      </c>
      <c r="C341" s="42">
        <v>6785</v>
      </c>
      <c r="D341" s="42">
        <v>33.131999999999998</v>
      </c>
      <c r="E341" s="42">
        <v>-10.407999999999999</v>
      </c>
      <c r="F341" s="42">
        <v>22.736999999999998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80</v>
      </c>
      <c r="C342" s="42">
        <v>6459</v>
      </c>
      <c r="D342" s="42">
        <v>31.446000000000002</v>
      </c>
      <c r="E342" s="42">
        <v>-10.444000000000001</v>
      </c>
      <c r="F342" s="42">
        <v>22.702000000000002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80</v>
      </c>
      <c r="C343" s="42">
        <v>6137</v>
      </c>
      <c r="D343" s="42">
        <v>29.849</v>
      </c>
      <c r="E343" s="42">
        <v>-10.436999999999999</v>
      </c>
      <c r="F343" s="42">
        <v>22.791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80</v>
      </c>
      <c r="C344" s="42">
        <v>5823</v>
      </c>
      <c r="D344" s="42">
        <v>28.283999999999999</v>
      </c>
      <c r="E344" s="42">
        <v>-10.423</v>
      </c>
      <c r="F344" s="42">
        <v>22.706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80</v>
      </c>
      <c r="C345" s="42">
        <v>5520</v>
      </c>
      <c r="D345" s="42">
        <v>26.818000000000001</v>
      </c>
      <c r="E345" s="42">
        <v>-10.420999999999999</v>
      </c>
      <c r="F345" s="42">
        <v>22.707000000000001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80</v>
      </c>
      <c r="C346" s="42">
        <v>5225</v>
      </c>
      <c r="D346" s="42">
        <v>25.443000000000001</v>
      </c>
      <c r="E346" s="42">
        <v>-10.369</v>
      </c>
      <c r="F346" s="42">
        <v>22.712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80</v>
      </c>
      <c r="C347" s="42">
        <v>4945</v>
      </c>
      <c r="D347" s="42">
        <v>24.113</v>
      </c>
      <c r="E347" s="42">
        <v>-10.404999999999999</v>
      </c>
      <c r="F347" s="42">
        <v>22.722000000000001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80</v>
      </c>
      <c r="C348" s="42">
        <v>4684</v>
      </c>
      <c r="D348" s="42">
        <v>22.873999999999999</v>
      </c>
      <c r="E348" s="42">
        <v>-10.414</v>
      </c>
      <c r="F348" s="42">
        <v>22.776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71</v>
      </c>
      <c r="C349" s="42">
        <v>4314</v>
      </c>
      <c r="D349" s="42">
        <v>61.079000000000001</v>
      </c>
      <c r="E349" s="42">
        <v>-4.58</v>
      </c>
      <c r="F349" s="42">
        <v>19.681000000000001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71</v>
      </c>
      <c r="C350" s="42">
        <v>4311</v>
      </c>
      <c r="D350" s="42">
        <v>61.918999999999997</v>
      </c>
      <c r="E350" s="42">
        <v>-4.57</v>
      </c>
      <c r="F350" s="42">
        <v>19.670000000000002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71</v>
      </c>
      <c r="C351" s="42">
        <v>4313</v>
      </c>
      <c r="D351" s="42">
        <v>61.91</v>
      </c>
      <c r="E351" s="42">
        <v>-4.5810000000000004</v>
      </c>
      <c r="F351" s="42">
        <v>19.632999999999999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71</v>
      </c>
      <c r="C352" s="42">
        <v>4316</v>
      </c>
      <c r="D352" s="42">
        <v>61.933</v>
      </c>
      <c r="E352" s="42">
        <v>-4.5789999999999997</v>
      </c>
      <c r="F352" s="42">
        <v>19.643000000000001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71</v>
      </c>
      <c r="C353" s="42">
        <v>4313</v>
      </c>
      <c r="D353" s="42">
        <v>61.93</v>
      </c>
      <c r="E353" s="42">
        <v>-4.601</v>
      </c>
      <c r="F353" s="42">
        <v>19.652000000000001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71</v>
      </c>
      <c r="C354" s="42">
        <v>4450</v>
      </c>
      <c r="D354" s="42">
        <v>12.196999999999999</v>
      </c>
      <c r="E354" s="42">
        <v>-19.574000000000002</v>
      </c>
      <c r="F354" s="42">
        <v>25.806000000000001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71</v>
      </c>
      <c r="C355" s="42">
        <v>14871</v>
      </c>
      <c r="D355" s="42">
        <v>76.994</v>
      </c>
      <c r="E355" s="42">
        <v>-19.349</v>
      </c>
      <c r="F355" s="42">
        <v>25.414000000000001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71</v>
      </c>
      <c r="C356" s="42">
        <v>13937</v>
      </c>
      <c r="D356" s="42">
        <v>70.700999999999993</v>
      </c>
      <c r="E356" s="42">
        <v>-19.379000000000001</v>
      </c>
      <c r="F356" s="42">
        <v>25.302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71</v>
      </c>
      <c r="C357" s="42">
        <v>13301</v>
      </c>
      <c r="D357" s="42">
        <v>66.941999999999993</v>
      </c>
      <c r="E357" s="42">
        <v>-19.402999999999999</v>
      </c>
      <c r="F357" s="42">
        <v>25.308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71</v>
      </c>
      <c r="C358" s="42">
        <v>12642</v>
      </c>
      <c r="D358" s="42">
        <v>63.408999999999999</v>
      </c>
      <c r="E358" s="42">
        <v>-19.37</v>
      </c>
      <c r="F358" s="42">
        <v>25.347000000000001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71</v>
      </c>
      <c r="C359" s="42">
        <v>11994</v>
      </c>
      <c r="D359" s="42">
        <v>59.991999999999997</v>
      </c>
      <c r="E359" s="42">
        <v>-19.372</v>
      </c>
      <c r="F359" s="42">
        <v>25.347000000000001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71</v>
      </c>
      <c r="C360" s="42">
        <v>11375</v>
      </c>
      <c r="D360" s="42">
        <v>56.816000000000003</v>
      </c>
      <c r="E360" s="42">
        <v>-19.350000000000001</v>
      </c>
      <c r="F360" s="42">
        <v>25.37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71</v>
      </c>
      <c r="C361" s="42">
        <v>10800</v>
      </c>
      <c r="D361" s="42">
        <v>53.78</v>
      </c>
      <c r="E361" s="42">
        <v>-19.388999999999999</v>
      </c>
      <c r="F361" s="42">
        <v>25.390999999999998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71</v>
      </c>
      <c r="C362" s="42">
        <v>10251</v>
      </c>
      <c r="D362" s="42">
        <v>50.945</v>
      </c>
      <c r="E362" s="42">
        <v>-19.361999999999998</v>
      </c>
      <c r="F362" s="42">
        <v>25.396999999999998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71</v>
      </c>
      <c r="C363" s="42">
        <v>9721</v>
      </c>
      <c r="D363" s="42">
        <v>48.218000000000004</v>
      </c>
      <c r="E363" s="42">
        <v>-19.402000000000001</v>
      </c>
      <c r="F363" s="42">
        <v>25.393000000000001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71</v>
      </c>
      <c r="C364" s="42">
        <v>9220</v>
      </c>
      <c r="D364" s="42">
        <v>45.61</v>
      </c>
      <c r="E364" s="42">
        <v>-19.36</v>
      </c>
      <c r="F364" s="42">
        <v>25.396999999999998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70</v>
      </c>
      <c r="C365" s="42">
        <v>4316</v>
      </c>
      <c r="D365" s="42">
        <v>61.122999999999998</v>
      </c>
      <c r="E365" s="42">
        <v>-4.5339999999999998</v>
      </c>
      <c r="F365" s="42">
        <v>19.739999999999998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70</v>
      </c>
      <c r="C366" s="42">
        <v>4316</v>
      </c>
      <c r="D366" s="42">
        <v>61.951000000000001</v>
      </c>
      <c r="E366" s="42">
        <v>-4.57</v>
      </c>
      <c r="F366" s="42">
        <v>19.670000000000002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70</v>
      </c>
      <c r="C367" s="42">
        <v>4310</v>
      </c>
      <c r="D367" s="42">
        <v>61.944000000000003</v>
      </c>
      <c r="E367" s="42">
        <v>-4.569</v>
      </c>
      <c r="F367" s="42">
        <v>19.696999999999999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70</v>
      </c>
      <c r="C368" s="42">
        <v>4311</v>
      </c>
      <c r="D368" s="42">
        <v>61.906999999999996</v>
      </c>
      <c r="E368" s="42">
        <v>-4.5599999999999996</v>
      </c>
      <c r="F368" s="42">
        <v>19.643999999999998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70</v>
      </c>
      <c r="C369" s="42">
        <v>4315</v>
      </c>
      <c r="D369" s="42">
        <v>61.97</v>
      </c>
      <c r="E369" s="42">
        <v>-4.5579999999999998</v>
      </c>
      <c r="F369" s="42">
        <v>19.669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70</v>
      </c>
      <c r="C370" s="42">
        <v>3179</v>
      </c>
      <c r="D370" s="42">
        <v>8.5690000000000008</v>
      </c>
      <c r="E370" s="42">
        <v>-19.420999999999999</v>
      </c>
      <c r="F370" s="42">
        <v>26.166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70</v>
      </c>
      <c r="C371" s="42">
        <v>10447</v>
      </c>
      <c r="D371" s="42">
        <v>52.237000000000002</v>
      </c>
      <c r="E371" s="42">
        <v>-19.277000000000001</v>
      </c>
      <c r="F371" s="42">
        <v>25.530999999999999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70</v>
      </c>
      <c r="C372" s="42">
        <v>9861</v>
      </c>
      <c r="D372" s="42">
        <v>48.738</v>
      </c>
      <c r="E372" s="42">
        <v>-19.3</v>
      </c>
      <c r="F372" s="42">
        <v>25.541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70</v>
      </c>
      <c r="C373" s="42">
        <v>9353</v>
      </c>
      <c r="D373" s="42">
        <v>46.015000000000001</v>
      </c>
      <c r="E373" s="42">
        <v>-19.295000000000002</v>
      </c>
      <c r="F373" s="42">
        <v>25.495999999999999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70</v>
      </c>
      <c r="C374" s="42">
        <v>8862</v>
      </c>
      <c r="D374" s="42">
        <v>43.505000000000003</v>
      </c>
      <c r="E374" s="42">
        <v>-19.311</v>
      </c>
      <c r="F374" s="42">
        <v>25.527000000000001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70</v>
      </c>
      <c r="C375" s="42">
        <v>8405</v>
      </c>
      <c r="D375" s="42">
        <v>41.136000000000003</v>
      </c>
      <c r="E375" s="42">
        <v>-19.297999999999998</v>
      </c>
      <c r="F375" s="42">
        <v>25.538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70</v>
      </c>
      <c r="C376" s="42">
        <v>7963</v>
      </c>
      <c r="D376" s="42">
        <v>38.869</v>
      </c>
      <c r="E376" s="42">
        <v>-19.326000000000001</v>
      </c>
      <c r="F376" s="42">
        <v>25.521000000000001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70</v>
      </c>
      <c r="C377" s="42">
        <v>7546</v>
      </c>
      <c r="D377" s="42">
        <v>36.765999999999998</v>
      </c>
      <c r="E377" s="42">
        <v>-19.327000000000002</v>
      </c>
      <c r="F377" s="42">
        <v>25.571000000000002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70</v>
      </c>
      <c r="C378" s="42">
        <v>7143</v>
      </c>
      <c r="D378" s="42">
        <v>34.768999999999998</v>
      </c>
      <c r="E378" s="42">
        <v>-19.329000000000001</v>
      </c>
      <c r="F378" s="42">
        <v>25.521000000000001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70</v>
      </c>
      <c r="C379" s="42">
        <v>6758</v>
      </c>
      <c r="D379" s="42">
        <v>32.914999999999999</v>
      </c>
      <c r="E379" s="42">
        <v>-19.303999999999998</v>
      </c>
      <c r="F379" s="42">
        <v>25.518000000000001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70</v>
      </c>
      <c r="C380" s="42">
        <v>6394</v>
      </c>
      <c r="D380" s="42">
        <v>31.184000000000001</v>
      </c>
      <c r="E380" s="42">
        <v>-19.324000000000002</v>
      </c>
      <c r="F380" s="42">
        <v>25.564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69</v>
      </c>
      <c r="C381" s="42">
        <v>4306</v>
      </c>
      <c r="D381" s="42">
        <v>61.024999999999999</v>
      </c>
      <c r="E381" s="42">
        <v>-4.5590000000000002</v>
      </c>
      <c r="F381" s="42">
        <v>19.818999999999999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69</v>
      </c>
      <c r="C382" s="42">
        <v>4307</v>
      </c>
      <c r="D382" s="42">
        <v>61.823</v>
      </c>
      <c r="E382" s="42">
        <v>-4.57</v>
      </c>
      <c r="F382" s="42">
        <v>19.670000000000002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69</v>
      </c>
      <c r="C383" s="42">
        <v>4308</v>
      </c>
      <c r="D383" s="42">
        <v>61.857999999999997</v>
      </c>
      <c r="E383" s="42">
        <v>-4.5880000000000001</v>
      </c>
      <c r="F383" s="42">
        <v>19.702999999999999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69</v>
      </c>
      <c r="C384" s="42">
        <v>4309</v>
      </c>
      <c r="D384" s="42">
        <v>61.826999999999998</v>
      </c>
      <c r="E384" s="42">
        <v>-4.6040000000000001</v>
      </c>
      <c r="F384" s="42">
        <v>19.658999999999999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69</v>
      </c>
      <c r="C385" s="42">
        <v>4309</v>
      </c>
      <c r="D385" s="42">
        <v>61.866</v>
      </c>
      <c r="E385" s="42">
        <v>-4.593</v>
      </c>
      <c r="F385" s="42">
        <v>19.673999999999999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69</v>
      </c>
      <c r="C386" s="42">
        <v>2505</v>
      </c>
      <c r="D386" s="42">
        <v>6.7619999999999996</v>
      </c>
      <c r="E386" s="42">
        <v>-19.61</v>
      </c>
      <c r="F386" s="42">
        <v>26.343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69</v>
      </c>
      <c r="C387" s="42">
        <v>8449</v>
      </c>
      <c r="D387" s="42">
        <v>42.488999999999997</v>
      </c>
      <c r="E387" s="42">
        <v>-19.315000000000001</v>
      </c>
      <c r="F387" s="42">
        <v>25.536000000000001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69</v>
      </c>
      <c r="C388" s="42">
        <v>7954</v>
      </c>
      <c r="D388" s="42">
        <v>39.725999999999999</v>
      </c>
      <c r="E388" s="42">
        <v>-19.305</v>
      </c>
      <c r="F388" s="42">
        <v>25.504999999999999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69</v>
      </c>
      <c r="C389" s="42">
        <v>7521</v>
      </c>
      <c r="D389" s="42">
        <v>37.500999999999998</v>
      </c>
      <c r="E389" s="42">
        <v>-19.303000000000001</v>
      </c>
      <c r="F389" s="42">
        <v>25.565999999999999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69</v>
      </c>
      <c r="C390" s="42">
        <v>7117</v>
      </c>
      <c r="D390" s="42">
        <v>35.401000000000003</v>
      </c>
      <c r="E390" s="42">
        <v>-19.294</v>
      </c>
      <c r="F390" s="42">
        <v>25.532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69</v>
      </c>
      <c r="C391" s="42">
        <v>6722</v>
      </c>
      <c r="D391" s="42">
        <v>33.402999999999999</v>
      </c>
      <c r="E391" s="42">
        <v>-19.283999999999999</v>
      </c>
      <c r="F391" s="42">
        <v>25.535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69</v>
      </c>
      <c r="C392" s="42">
        <v>6359</v>
      </c>
      <c r="D392" s="42">
        <v>31.513000000000002</v>
      </c>
      <c r="E392" s="42">
        <v>-19.266999999999999</v>
      </c>
      <c r="F392" s="42">
        <v>25.535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69</v>
      </c>
      <c r="C393" s="42">
        <v>6011</v>
      </c>
      <c r="D393" s="42">
        <v>29.736999999999998</v>
      </c>
      <c r="E393" s="42">
        <v>-19.29</v>
      </c>
      <c r="F393" s="42">
        <v>25.555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69</v>
      </c>
      <c r="C394" s="42">
        <v>5682</v>
      </c>
      <c r="D394" s="42">
        <v>28.065000000000001</v>
      </c>
      <c r="E394" s="42">
        <v>-19.277999999999999</v>
      </c>
      <c r="F394" s="42">
        <v>25.548999999999999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69</v>
      </c>
      <c r="C395" s="42">
        <v>5379</v>
      </c>
      <c r="D395" s="42">
        <v>26.492999999999999</v>
      </c>
      <c r="E395" s="42">
        <v>-19.283999999999999</v>
      </c>
      <c r="F395" s="42">
        <v>25.489000000000001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69</v>
      </c>
      <c r="C396" s="42">
        <v>5088</v>
      </c>
      <c r="D396" s="42">
        <v>25.018999999999998</v>
      </c>
      <c r="E396" s="42">
        <v>-19.329999999999998</v>
      </c>
      <c r="F396" s="42">
        <v>25.564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68</v>
      </c>
      <c r="C397" s="42">
        <v>4316</v>
      </c>
      <c r="D397" s="42">
        <v>61.094000000000001</v>
      </c>
      <c r="E397" s="42">
        <v>-4.5439999999999996</v>
      </c>
      <c r="F397" s="42">
        <v>19.736000000000001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68</v>
      </c>
      <c r="C398" s="42">
        <v>4312</v>
      </c>
      <c r="D398" s="42">
        <v>61.935000000000002</v>
      </c>
      <c r="E398" s="42">
        <v>-4.57</v>
      </c>
      <c r="F398" s="42">
        <v>19.670000000000002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68</v>
      </c>
      <c r="C399" s="42">
        <v>4314</v>
      </c>
      <c r="D399" s="42">
        <v>61.942</v>
      </c>
      <c r="E399" s="42">
        <v>-4.5810000000000004</v>
      </c>
      <c r="F399" s="42">
        <v>19.603000000000002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68</v>
      </c>
      <c r="C400" s="42">
        <v>4306</v>
      </c>
      <c r="D400" s="42">
        <v>61.89</v>
      </c>
      <c r="E400" s="42">
        <v>-4.569</v>
      </c>
      <c r="F400" s="42">
        <v>19.597000000000001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68</v>
      </c>
      <c r="C401" s="42">
        <v>4313</v>
      </c>
      <c r="D401" s="42">
        <v>61.957000000000001</v>
      </c>
      <c r="E401" s="42">
        <v>-4.5529999999999999</v>
      </c>
      <c r="F401" s="42">
        <v>19.632999999999999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68</v>
      </c>
      <c r="C402" s="42">
        <v>1571</v>
      </c>
      <c r="D402" s="42">
        <v>4.1769999999999996</v>
      </c>
      <c r="E402" s="42">
        <v>-19.561</v>
      </c>
      <c r="F402" s="42">
        <v>26.704000000000001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68</v>
      </c>
      <c r="C403" s="42">
        <v>5169</v>
      </c>
      <c r="D403" s="42">
        <v>25.63</v>
      </c>
      <c r="E403" s="42">
        <v>-19.297000000000001</v>
      </c>
      <c r="F403" s="42">
        <v>25.555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68</v>
      </c>
      <c r="C404" s="42">
        <v>4879</v>
      </c>
      <c r="D404" s="42">
        <v>23.917000000000002</v>
      </c>
      <c r="E404" s="42">
        <v>-19.324999999999999</v>
      </c>
      <c r="F404" s="42">
        <v>25.52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68</v>
      </c>
      <c r="C405" s="42">
        <v>4629</v>
      </c>
      <c r="D405" s="42">
        <v>22.616</v>
      </c>
      <c r="E405" s="42">
        <v>-19.306999999999999</v>
      </c>
      <c r="F405" s="42">
        <v>25.588000000000001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 t="s">
        <v>68</v>
      </c>
      <c r="C406" s="42">
        <v>4381</v>
      </c>
      <c r="D406" s="42">
        <v>21.364000000000001</v>
      </c>
      <c r="E406" s="42">
        <v>-19.311</v>
      </c>
      <c r="F406" s="42">
        <v>25.603000000000002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 t="s">
        <v>68</v>
      </c>
      <c r="C407" s="42">
        <v>4149</v>
      </c>
      <c r="D407" s="42">
        <v>20.183</v>
      </c>
      <c r="E407" s="42">
        <v>-19.309000000000001</v>
      </c>
      <c r="F407" s="42">
        <v>25.541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 t="s">
        <v>68</v>
      </c>
      <c r="C408" s="42">
        <v>3927</v>
      </c>
      <c r="D408" s="42">
        <v>19.065999999999999</v>
      </c>
      <c r="E408" s="42">
        <v>-19.343</v>
      </c>
      <c r="F408" s="42">
        <v>25.571999999999999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28</v>
      </c>
      <c r="B409" s="42" t="s">
        <v>68</v>
      </c>
      <c r="C409" s="42">
        <v>3722</v>
      </c>
      <c r="D409" s="42">
        <v>18.013999999999999</v>
      </c>
      <c r="E409" s="42">
        <v>-19.315999999999999</v>
      </c>
      <c r="F409" s="42">
        <v>25.623000000000001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28</v>
      </c>
      <c r="B410" s="42" t="s">
        <v>68</v>
      </c>
      <c r="C410" s="42">
        <v>3528</v>
      </c>
      <c r="D410" s="42">
        <v>17.036999999999999</v>
      </c>
      <c r="E410" s="42">
        <v>-19.321000000000002</v>
      </c>
      <c r="F410" s="42">
        <v>25.594999999999999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 t="s">
        <v>68</v>
      </c>
      <c r="C411" s="42">
        <v>3345</v>
      </c>
      <c r="D411" s="42">
        <v>16.126999999999999</v>
      </c>
      <c r="E411" s="42">
        <v>-19.347000000000001</v>
      </c>
      <c r="F411" s="42">
        <v>25.553999999999998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28</v>
      </c>
      <c r="B412" s="42" t="s">
        <v>68</v>
      </c>
      <c r="C412" s="42">
        <v>3167</v>
      </c>
      <c r="D412" s="42">
        <v>15.257</v>
      </c>
      <c r="E412" s="42">
        <v>-19.387</v>
      </c>
      <c r="F412" s="42">
        <v>25.55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67</v>
      </c>
      <c r="C413" s="42">
        <v>4310</v>
      </c>
      <c r="D413" s="42">
        <v>61.033999999999999</v>
      </c>
      <c r="E413" s="42">
        <v>-4.5650000000000004</v>
      </c>
      <c r="F413" s="42">
        <v>19.791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67</v>
      </c>
      <c r="C414" s="42">
        <v>4304</v>
      </c>
      <c r="D414" s="42">
        <v>61.851999999999997</v>
      </c>
      <c r="E414" s="42">
        <v>-4.57</v>
      </c>
      <c r="F414" s="42">
        <v>19.670000000000002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29</v>
      </c>
      <c r="B415" s="42" t="s">
        <v>67</v>
      </c>
      <c r="C415" s="42">
        <v>4308</v>
      </c>
      <c r="D415" s="42">
        <v>61.881</v>
      </c>
      <c r="E415" s="42">
        <v>-4.5469999999999997</v>
      </c>
      <c r="F415" s="42">
        <v>19.696999999999999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29</v>
      </c>
      <c r="B416" s="42" t="s">
        <v>67</v>
      </c>
      <c r="C416" s="42">
        <v>4312</v>
      </c>
      <c r="D416" s="42">
        <v>61.898000000000003</v>
      </c>
      <c r="E416" s="42">
        <v>-4.5839999999999996</v>
      </c>
      <c r="F416" s="42">
        <v>19.684000000000001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 t="s">
        <v>67</v>
      </c>
      <c r="C417" s="42">
        <v>4308</v>
      </c>
      <c r="D417" s="42">
        <v>61.877000000000002</v>
      </c>
      <c r="E417" s="42">
        <v>-4.569</v>
      </c>
      <c r="F417" s="42">
        <v>19.689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67</v>
      </c>
      <c r="C418" s="42">
        <v>900</v>
      </c>
      <c r="D418" s="42">
        <v>2.3940000000000001</v>
      </c>
      <c r="E418" s="42">
        <v>-19.713000000000001</v>
      </c>
      <c r="F418" s="42">
        <v>28.797000000000001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67</v>
      </c>
      <c r="C419" s="42">
        <v>2999</v>
      </c>
      <c r="D419" s="42">
        <v>14.858000000000001</v>
      </c>
      <c r="E419" s="42">
        <v>-19.238</v>
      </c>
      <c r="F419" s="42">
        <v>25.597999999999999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67</v>
      </c>
      <c r="C420" s="42">
        <v>2815</v>
      </c>
      <c r="D420" s="42">
        <v>13.853999999999999</v>
      </c>
      <c r="E420" s="42">
        <v>-19.227</v>
      </c>
      <c r="F420" s="42">
        <v>25.584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 t="s">
        <v>67</v>
      </c>
      <c r="C421" s="42">
        <v>2653</v>
      </c>
      <c r="D421" s="42">
        <v>13.039</v>
      </c>
      <c r="E421" s="42">
        <v>-19.27</v>
      </c>
      <c r="F421" s="42">
        <v>25.571999999999999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 t="s">
        <v>67</v>
      </c>
      <c r="C422" s="42">
        <v>2506</v>
      </c>
      <c r="D422" s="42">
        <v>12.324999999999999</v>
      </c>
      <c r="E422" s="42">
        <v>-19.259</v>
      </c>
      <c r="F422" s="42">
        <v>25.611999999999998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 t="s">
        <v>67</v>
      </c>
      <c r="C423" s="42">
        <v>2371</v>
      </c>
      <c r="D423" s="42">
        <v>11.654</v>
      </c>
      <c r="E423" s="42">
        <v>-19.257000000000001</v>
      </c>
      <c r="F423" s="42">
        <v>25.57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 t="s">
        <v>67</v>
      </c>
      <c r="C424" s="42">
        <v>2235</v>
      </c>
      <c r="D424" s="42">
        <v>10.987</v>
      </c>
      <c r="E424" s="42">
        <v>-19.248999999999999</v>
      </c>
      <c r="F424" s="42">
        <v>25.526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29</v>
      </c>
      <c r="B425" s="42" t="s">
        <v>67</v>
      </c>
      <c r="C425" s="42">
        <v>2112</v>
      </c>
      <c r="D425" s="42">
        <v>10.356999999999999</v>
      </c>
      <c r="E425" s="42">
        <v>-19.288</v>
      </c>
      <c r="F425" s="42">
        <v>25.462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29</v>
      </c>
      <c r="B426" s="42" t="s">
        <v>67</v>
      </c>
      <c r="C426" s="42">
        <v>1993</v>
      </c>
      <c r="D426" s="42">
        <v>9.7629999999999999</v>
      </c>
      <c r="E426" s="42">
        <v>-19.280999999999999</v>
      </c>
      <c r="F426" s="42">
        <v>25.515000000000001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29</v>
      </c>
      <c r="B427" s="42" t="s">
        <v>67</v>
      </c>
      <c r="C427" s="42">
        <v>1882</v>
      </c>
      <c r="D427" s="42">
        <v>9.1989999999999998</v>
      </c>
      <c r="E427" s="42">
        <v>-19.326000000000001</v>
      </c>
      <c r="F427" s="42">
        <v>25.463999999999999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29</v>
      </c>
      <c r="B428" s="42" t="s">
        <v>67</v>
      </c>
      <c r="C428" s="42">
        <v>1775</v>
      </c>
      <c r="D428" s="42">
        <v>8.6750000000000007</v>
      </c>
      <c r="E428" s="42">
        <v>-19.332999999999998</v>
      </c>
      <c r="F428" s="42">
        <v>25.603999999999999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66</v>
      </c>
      <c r="C429" s="42">
        <v>4314</v>
      </c>
      <c r="D429" s="42">
        <v>61.064</v>
      </c>
      <c r="E429" s="42">
        <v>-4.5709999999999997</v>
      </c>
      <c r="F429" s="42">
        <v>19.748999999999999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30</v>
      </c>
      <c r="B430" s="42" t="s">
        <v>66</v>
      </c>
      <c r="C430" s="42">
        <v>4310</v>
      </c>
      <c r="D430" s="42">
        <v>61.893000000000001</v>
      </c>
      <c r="E430" s="42">
        <v>-4.57</v>
      </c>
      <c r="F430" s="42">
        <v>19.670000000000002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30</v>
      </c>
      <c r="B431" s="42" t="s">
        <v>66</v>
      </c>
      <c r="C431" s="42">
        <v>4317</v>
      </c>
      <c r="D431" s="42">
        <v>61.966000000000001</v>
      </c>
      <c r="E431" s="42">
        <v>-4.5860000000000003</v>
      </c>
      <c r="F431" s="42">
        <v>19.672000000000001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30</v>
      </c>
      <c r="B432" s="42" t="s">
        <v>66</v>
      </c>
      <c r="C432" s="42">
        <v>4308</v>
      </c>
      <c r="D432" s="42">
        <v>61.89</v>
      </c>
      <c r="E432" s="42">
        <v>-4.5529999999999999</v>
      </c>
      <c r="F432" s="42">
        <v>19.672999999999998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 t="s">
        <v>66</v>
      </c>
      <c r="C433" s="42">
        <v>4314</v>
      </c>
      <c r="D433" s="42">
        <v>61.942</v>
      </c>
      <c r="E433" s="42">
        <v>-4.577</v>
      </c>
      <c r="F433" s="42">
        <v>19.684999999999999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66</v>
      </c>
      <c r="C434" s="42">
        <v>526</v>
      </c>
      <c r="D434" s="42">
        <v>1.39</v>
      </c>
      <c r="E434" s="42">
        <v>-19.562999999999999</v>
      </c>
      <c r="F434" s="42">
        <v>30.803999999999998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66</v>
      </c>
      <c r="C435" s="42">
        <v>1729</v>
      </c>
      <c r="D435" s="42">
        <v>8.5069999999999997</v>
      </c>
      <c r="E435" s="42">
        <v>-19.167000000000002</v>
      </c>
      <c r="F435" s="42">
        <v>25.594999999999999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66</v>
      </c>
      <c r="C436" s="42">
        <v>1633</v>
      </c>
      <c r="D436" s="42">
        <v>7.944</v>
      </c>
      <c r="E436" s="42">
        <v>-19.285</v>
      </c>
      <c r="F436" s="42">
        <v>25.556000000000001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 t="s">
        <v>66</v>
      </c>
      <c r="C437" s="42">
        <v>1548</v>
      </c>
      <c r="D437" s="42">
        <v>7.508</v>
      </c>
      <c r="E437" s="42">
        <v>-19.16</v>
      </c>
      <c r="F437" s="42">
        <v>25.420999999999999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 t="s">
        <v>66</v>
      </c>
      <c r="C438" s="42">
        <v>1462</v>
      </c>
      <c r="D438" s="42">
        <v>7.0789999999999997</v>
      </c>
      <c r="E438" s="42">
        <v>-19.198</v>
      </c>
      <c r="F438" s="42">
        <v>25.597999999999999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 t="s">
        <v>66</v>
      </c>
      <c r="C439" s="42">
        <v>1383</v>
      </c>
      <c r="D439" s="42">
        <v>6.69</v>
      </c>
      <c r="E439" s="42">
        <v>-19.292999999999999</v>
      </c>
      <c r="F439" s="42">
        <v>25.5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 t="s">
        <v>66</v>
      </c>
      <c r="C440" s="42">
        <v>1312</v>
      </c>
      <c r="D440" s="42">
        <v>6.3360000000000003</v>
      </c>
      <c r="E440" s="42">
        <v>-19.135000000000002</v>
      </c>
      <c r="F440" s="42">
        <v>25.484999999999999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 t="s">
        <v>66</v>
      </c>
      <c r="C441" s="42">
        <v>1244</v>
      </c>
      <c r="D441" s="42">
        <v>5.9939999999999998</v>
      </c>
      <c r="E441" s="42">
        <v>-19.224</v>
      </c>
      <c r="F441" s="42">
        <v>25.536999999999999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30</v>
      </c>
      <c r="B442" s="42" t="s">
        <v>66</v>
      </c>
      <c r="C442" s="42">
        <v>1178</v>
      </c>
      <c r="D442" s="42">
        <v>5.6719999999999997</v>
      </c>
      <c r="E442" s="42">
        <v>-19.286999999999999</v>
      </c>
      <c r="F442" s="42">
        <v>25.600999999999999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30</v>
      </c>
      <c r="B443" s="42" t="s">
        <v>66</v>
      </c>
      <c r="C443" s="42">
        <v>1117</v>
      </c>
      <c r="D443" s="42">
        <v>5.367</v>
      </c>
      <c r="E443" s="42">
        <v>-19.247</v>
      </c>
      <c r="F443" s="42">
        <v>25.613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30</v>
      </c>
      <c r="B444" s="42" t="s">
        <v>66</v>
      </c>
      <c r="C444" s="42">
        <v>1057</v>
      </c>
      <c r="D444" s="42">
        <v>5.0750000000000002</v>
      </c>
      <c r="E444" s="42">
        <v>-19.187999999999999</v>
      </c>
      <c r="F444" s="42">
        <v>25.606999999999999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2016-07-28T18:27:26Z</dcterms:modified>
</cp:coreProperties>
</file>