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72" i="2"/>
  <c r="S173" i="2"/>
  <c r="S174" i="2"/>
  <c r="S177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29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N147" i="2" s="1"/>
  <c r="P147" i="2" s="1"/>
  <c r="R147" i="2" s="1"/>
  <c r="T147" i="2"/>
  <c r="K148" i="2"/>
  <c r="L148" i="2"/>
  <c r="N148" i="2" s="1"/>
  <c r="P148" i="2" s="1"/>
  <c r="R148" i="2" s="1"/>
  <c r="T148" i="2"/>
  <c r="K149" i="2"/>
  <c r="L149" i="2"/>
  <c r="N149" i="2" s="1"/>
  <c r="P149" i="2" s="1"/>
  <c r="R149" i="2" s="1"/>
  <c r="T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/>
  <c r="R161" i="2" s="1"/>
  <c r="T161" i="2"/>
  <c r="K162" i="2"/>
  <c r="L162" i="2"/>
  <c r="N162" i="2" s="1"/>
  <c r="P162" i="2" s="1"/>
  <c r="R162" i="2" s="1"/>
  <c r="T162" i="2"/>
  <c r="K163" i="2"/>
  <c r="L163" i="2"/>
  <c r="N163" i="2"/>
  <c r="P163" i="2" s="1"/>
  <c r="R163" i="2" s="1"/>
  <c r="T163" i="2"/>
  <c r="K164" i="2"/>
  <c r="L164" i="2"/>
  <c r="N164" i="2" s="1"/>
  <c r="P164" i="2" s="1"/>
  <c r="R164" i="2" s="1"/>
  <c r="T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 s="1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N44" i="2" s="1"/>
  <c r="P44" i="2" s="1"/>
  <c r="R44" i="2" s="1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N58" i="2" s="1"/>
  <c r="P58" i="2" s="1"/>
  <c r="R58" i="2" s="1"/>
  <c r="T58" i="2"/>
  <c r="K59" i="2"/>
  <c r="L59" i="2"/>
  <c r="N59" i="2" s="1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T29" i="2"/>
  <c r="L29" i="2"/>
  <c r="N29" i="2" s="1"/>
  <c r="P29" i="2" s="1"/>
  <c r="R29" i="2" s="1"/>
  <c r="K29" i="2"/>
  <c r="N141" i="2" l="1"/>
  <c r="I24" i="2"/>
  <c r="H21" i="2"/>
  <c r="I21" i="2" s="1"/>
  <c r="K21" i="2" s="1"/>
  <c r="H20" i="2"/>
  <c r="I20" i="2" s="1"/>
  <c r="K20" i="2" s="1"/>
  <c r="H19" i="2"/>
  <c r="J19" i="2" s="1"/>
  <c r="H18" i="2"/>
  <c r="I18" i="2" s="1"/>
  <c r="K18" i="2" s="1"/>
  <c r="H17" i="2"/>
  <c r="J17" i="2" s="1"/>
  <c r="J20" i="2"/>
  <c r="J21" i="2"/>
  <c r="H16" i="2"/>
  <c r="M17" i="2"/>
  <c r="M18" i="2"/>
  <c r="M21" i="2"/>
  <c r="N34" i="2" l="1"/>
  <c r="N175" i="2"/>
  <c r="N176" i="2"/>
  <c r="N32" i="2"/>
  <c r="N41" i="2"/>
  <c r="N53" i="2"/>
  <c r="N55" i="2"/>
  <c r="N47" i="2"/>
  <c r="N43" i="2"/>
  <c r="N50" i="2"/>
  <c r="N36" i="2"/>
  <c r="N42" i="2"/>
  <c r="N171" i="2"/>
  <c r="N49" i="2"/>
  <c r="N31" i="2"/>
  <c r="N169" i="2"/>
  <c r="N51" i="2"/>
  <c r="N57" i="2"/>
  <c r="N46" i="2"/>
  <c r="N48" i="2"/>
  <c r="N39" i="2"/>
  <c r="N54" i="2"/>
  <c r="N33" i="2"/>
  <c r="N45" i="2"/>
  <c r="N37" i="2"/>
  <c r="N38" i="2"/>
  <c r="N170" i="2"/>
  <c r="N56" i="2"/>
  <c r="N52" i="2"/>
  <c r="N35" i="2"/>
  <c r="N40" i="2"/>
  <c r="I17" i="2"/>
  <c r="K17" i="2" s="1"/>
  <c r="I19" i="2"/>
  <c r="K19" i="2" s="1"/>
  <c r="J18" i="2"/>
  <c r="J16" i="2"/>
  <c r="I16" i="2"/>
  <c r="K16" i="2" s="1"/>
  <c r="P141" i="2"/>
  <c r="J24" i="2"/>
  <c r="P34" i="2" s="1"/>
  <c r="L21" i="2"/>
  <c r="L20" i="2"/>
  <c r="L19" i="2"/>
  <c r="L18" i="2"/>
  <c r="L17" i="2"/>
  <c r="L16" i="2"/>
  <c r="P176" i="2" l="1"/>
  <c r="P175" i="2"/>
  <c r="P37" i="2"/>
  <c r="P39" i="2"/>
  <c r="P169" i="2"/>
  <c r="P38" i="2"/>
  <c r="P49" i="2"/>
  <c r="P40" i="2"/>
  <c r="P171" i="2"/>
  <c r="P54" i="2"/>
  <c r="P50" i="2"/>
  <c r="P33" i="2"/>
  <c r="P43" i="2"/>
  <c r="P52" i="2"/>
  <c r="P51" i="2"/>
  <c r="P47" i="2"/>
  <c r="P45" i="2"/>
  <c r="P31" i="2"/>
  <c r="P55" i="2"/>
  <c r="P35" i="2"/>
  <c r="P48" i="2"/>
  <c r="P42" i="2"/>
  <c r="P53" i="2"/>
  <c r="P56" i="2"/>
  <c r="P46" i="2"/>
  <c r="P36" i="2"/>
  <c r="P41" i="2"/>
  <c r="P32" i="2"/>
  <c r="P170" i="2"/>
  <c r="P57" i="2"/>
  <c r="G24" i="2"/>
  <c r="F24" i="2"/>
  <c r="R141" i="2"/>
  <c r="M16" i="2"/>
  <c r="S175" i="2" l="1"/>
  <c r="T175" i="2" s="1"/>
  <c r="S176" i="2"/>
  <c r="T176" i="2" s="1"/>
  <c r="M20" i="2"/>
  <c r="S44" i="2"/>
  <c r="T44" i="2" s="1"/>
  <c r="S45" i="2"/>
  <c r="T45" i="2" s="1"/>
  <c r="S42" i="2"/>
  <c r="T42" i="2" s="1"/>
  <c r="S36" i="2"/>
  <c r="T36" i="2" s="1"/>
  <c r="S46" i="2"/>
  <c r="T46" i="2" s="1"/>
  <c r="S41" i="2"/>
  <c r="T41" i="2" s="1"/>
  <c r="S47" i="2"/>
  <c r="T47" i="2" s="1"/>
  <c r="S40" i="2"/>
  <c r="T40" i="2" s="1"/>
  <c r="S48" i="2"/>
  <c r="T48" i="2" s="1"/>
  <c r="S49" i="2"/>
  <c r="T49" i="2" s="1"/>
  <c r="S33" i="2"/>
  <c r="T33" i="2" s="1"/>
  <c r="S38" i="2"/>
  <c r="T38" i="2" s="1"/>
  <c r="S50" i="2"/>
  <c r="T50" i="2" s="1"/>
  <c r="S53" i="2"/>
  <c r="T53" i="2" s="1"/>
  <c r="S43" i="2"/>
  <c r="T43" i="2" s="1"/>
  <c r="S51" i="2"/>
  <c r="T51" i="2" s="1"/>
  <c r="S52" i="2"/>
  <c r="T52" i="2" s="1"/>
  <c r="S34" i="2"/>
  <c r="T34" i="2" s="1"/>
  <c r="S32" i="2"/>
  <c r="T32" i="2" s="1"/>
  <c r="S37" i="2"/>
  <c r="T37" i="2" s="1"/>
  <c r="S170" i="2"/>
  <c r="T170" i="2" s="1"/>
  <c r="S54" i="2"/>
  <c r="T54" i="2" s="1"/>
  <c r="S30" i="2"/>
  <c r="T30" i="2" s="1"/>
  <c r="S55" i="2"/>
  <c r="T55" i="2" s="1"/>
  <c r="S31" i="2"/>
  <c r="T31" i="2" s="1"/>
  <c r="S35" i="2"/>
  <c r="T35" i="2" s="1"/>
  <c r="S39" i="2"/>
  <c r="T39" i="2" s="1"/>
  <c r="S56" i="2"/>
  <c r="T56" i="2" s="1"/>
  <c r="S57" i="2"/>
  <c r="T57" i="2" s="1"/>
  <c r="S169" i="2"/>
  <c r="T169" i="2" s="1"/>
  <c r="S171" i="2"/>
  <c r="T171" i="2" s="1"/>
  <c r="M19" i="2"/>
  <c r="K24" i="2"/>
  <c r="R34" i="2" s="1"/>
  <c r="R176" i="2" l="1"/>
  <c r="R175" i="2"/>
  <c r="R37" i="2"/>
  <c r="R57" i="2"/>
  <c r="R42" i="2"/>
  <c r="R36" i="2"/>
  <c r="R41" i="2"/>
  <c r="R49" i="2"/>
  <c r="R33" i="2"/>
  <c r="R38" i="2"/>
  <c r="R35" i="2"/>
  <c r="R40" i="2"/>
  <c r="R39" i="2"/>
  <c r="R51" i="2"/>
  <c r="R32" i="2"/>
  <c r="R170" i="2"/>
  <c r="R171" i="2"/>
  <c r="R55" i="2"/>
  <c r="R46" i="2"/>
  <c r="R47" i="2"/>
  <c r="R43" i="2"/>
  <c r="R52" i="2"/>
  <c r="R54" i="2"/>
  <c r="R56" i="2"/>
  <c r="R53" i="2"/>
  <c r="R45" i="2"/>
  <c r="R50" i="2"/>
  <c r="R169" i="2"/>
  <c r="R31" i="2"/>
  <c r="R48" i="2"/>
</calcChain>
</file>

<file path=xl/sharedStrings.xml><?xml version="1.0" encoding="utf-8"?>
<sst xmlns="http://schemas.openxmlformats.org/spreadsheetml/2006/main" count="658" uniqueCount="96">
  <si>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</si>
  <si>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</si>
  <si>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</si>
  <si>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</si>
  <si>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</si>
  <si>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</si>
  <si>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</si>
  <si>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</si>
  <si>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</si>
  <si>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</si>
  <si>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</si>
  <si>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</si>
  <si>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</si>
  <si>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</si>
  <si>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</si>
  <si>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</si>
  <si>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</si>
  <si>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</si>
  <si>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</si>
  <si>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</si>
  <si>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</si>
  <si>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</si>
  <si>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</si>
  <si>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</si>
  <si>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</si>
  <si>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</si>
  <si>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</si>
  <si>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</si>
  <si>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</si>
  <si>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</si>
  <si>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</si>
  <si>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</si>
  <si>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</si>
  <si>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</si>
  <si>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</si>
  <si>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</si>
  <si>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</si>
  <si>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</si>
  <si>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</si>
  <si>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</si>
  <si>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</si>
  <si>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</si>
  <si>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</si>
  <si>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</si>
  <si>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</si>
  <si>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</si>
  <si>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</si>
  <si>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</si>
  <si>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</si>
  <si>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</si>
  <si>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</si>
  <si>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</si>
  <si>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</si>
  <si>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</si>
  <si>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</si>
  <si>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</si>
  <si>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</si>
  <si>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</si>
  <si>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</si>
  <si>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</si>
  <si>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</si>
  <si>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</si>
  <si>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</si>
  <si>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</si>
  <si>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DELAY</t>
  </si>
  <si>
    <t>Blank</t>
  </si>
  <si>
    <t>A</t>
  </si>
  <si>
    <t>F</t>
  </si>
  <si>
    <t>B</t>
  </si>
  <si>
    <t>C</t>
  </si>
  <si>
    <t>D</t>
  </si>
  <si>
    <t>E</t>
  </si>
  <si>
    <t>WC 3 1 4.11.14</t>
  </si>
  <si>
    <t>WC DI 4.11.14</t>
  </si>
  <si>
    <t>WC Spring 2 4.11.14</t>
  </si>
  <si>
    <t>WC 3 2 4.11.14</t>
  </si>
  <si>
    <t>WC 1 1 4.11.14</t>
  </si>
  <si>
    <t>WC 6 2 4.11.14</t>
  </si>
  <si>
    <t>WC 1 2 4.11.14</t>
  </si>
  <si>
    <t>WC Spring 1 4.11.14</t>
  </si>
  <si>
    <t>WC 6 1 4.11.14</t>
  </si>
  <si>
    <t>note</t>
  </si>
  <si>
    <t>Var5</t>
  </si>
  <si>
    <t>Var6</t>
  </si>
  <si>
    <t>Var7</t>
  </si>
  <si>
    <t>Var8</t>
  </si>
  <si>
    <t>Var9</t>
  </si>
  <si>
    <t>Delay</t>
  </si>
  <si>
    <t>wait</t>
  </si>
  <si>
    <t>Standards</t>
  </si>
  <si>
    <t>Mass</t>
  </si>
  <si>
    <t>long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</si>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</sst>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3">
                  <c:v>20.5</c:v>
                </c:pt>
                <c:pt idx="4">
                  <c:v>43.8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11.602562921216704</c:v>
                </c:pt>
                <c:pt idx="1">
                  <c:v>29.99921335742032</c:v>
                </c:pt>
                <c:pt idx="2">
                  <c:v>44.98852596413807</c:v>
                </c:pt>
                <c:pt idx="3">
                  <c:v>56.120992931034976</c:v>
                </c:pt>
                <c:pt idx="4" formatCode="0.0">
                  <c:v>114.29508133166617</c:v>
                </c:pt>
                <c:pt idx="5">
                  <c:v>17.051558362529438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6"/>
                <c:pt idx="28">
                  <c:v>21.8</c:v>
                </c:pt>
                <c:pt idx="29">
                  <c:v>21.5</c:v>
                </c:pt>
                <c:pt idx="30">
                  <c:v>18.3</c:v>
                </c:pt>
                <c:pt idx="34">
                  <c:v>48.7</c:v>
                </c:pt>
                <c:pt idx="35">
                  <c:v>38.9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-19.326000000000001</c:v>
                </c:pt>
                <c:pt idx="29">
                  <c:v>-19.346</c:v>
                </c:pt>
                <c:pt idx="30">
                  <c:v>-19.451000000000001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-19.310499999999998</c:v>
                </c:pt>
                <c:pt idx="35">
                  <c:v>-19.334000000000003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11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64</v>
      </c>
      <c r="B2" s="48">
        <v>41746</v>
      </c>
      <c r="C2" s="46">
        <v>1</v>
      </c>
      <c r="D2" s="9" t="s">
        <v>64</v>
      </c>
      <c r="E2" s="40"/>
      <c r="G2" s="26"/>
      <c r="H2" s="26"/>
      <c r="I2" s="26">
        <v>2.489008457465483E-2</v>
      </c>
      <c r="J2" s="40" t="s">
        <v>92</v>
      </c>
      <c r="L2" s="9">
        <v>40</v>
      </c>
      <c r="M2" s="9">
        <v>8</v>
      </c>
      <c r="N2" s="9" t="s">
        <v>88</v>
      </c>
    </row>
    <row r="3" spans="1:15" x14ac:dyDescent="0.2">
      <c r="A3" s="9" t="s">
        <v>72</v>
      </c>
      <c r="B3" s="48">
        <v>41746</v>
      </c>
      <c r="C3" s="46">
        <v>15</v>
      </c>
      <c r="D3" s="9" t="s">
        <v>72</v>
      </c>
      <c r="E3" s="40">
        <v>0.4</v>
      </c>
      <c r="G3" s="26">
        <v>25.815999999999999</v>
      </c>
      <c r="H3" s="26">
        <v>-11.981476858787989</v>
      </c>
      <c r="I3" s="26">
        <v>2.489008457465483E-2</v>
      </c>
      <c r="J3" s="40" t="s">
        <v>92</v>
      </c>
      <c r="L3" s="9">
        <v>40</v>
      </c>
      <c r="M3" s="9">
        <v>8</v>
      </c>
    </row>
    <row r="4" spans="1:15" x14ac:dyDescent="0.2">
      <c r="A4" s="9" t="s">
        <v>73</v>
      </c>
      <c r="B4" s="48">
        <v>41746</v>
      </c>
      <c r="C4" s="46">
        <v>16</v>
      </c>
      <c r="D4" s="9" t="s">
        <v>73</v>
      </c>
      <c r="E4" s="40">
        <v>0.4</v>
      </c>
      <c r="G4" s="26"/>
      <c r="H4" s="26"/>
      <c r="I4" s="26">
        <v>2.489008457465483E-2</v>
      </c>
      <c r="J4" s="40" t="s">
        <v>92</v>
      </c>
      <c r="L4" s="9">
        <v>40</v>
      </c>
      <c r="M4" s="9">
        <v>8</v>
      </c>
    </row>
    <row r="5" spans="1:15" x14ac:dyDescent="0.2">
      <c r="A5" s="9" t="s">
        <v>74</v>
      </c>
      <c r="B5" s="48">
        <v>41746</v>
      </c>
      <c r="C5" s="46">
        <v>17</v>
      </c>
      <c r="D5" s="9" t="s">
        <v>74</v>
      </c>
      <c r="E5" s="40">
        <v>0.4</v>
      </c>
      <c r="G5" s="26">
        <v>27.984000000000002</v>
      </c>
      <c r="H5" s="26">
        <v>-13.660771520951913</v>
      </c>
      <c r="I5" s="26">
        <v>2.489008457465483E-2</v>
      </c>
      <c r="J5" s="40" t="s">
        <v>92</v>
      </c>
      <c r="L5" s="9">
        <v>40</v>
      </c>
      <c r="M5" s="9">
        <v>8</v>
      </c>
    </row>
    <row r="6" spans="1:15" x14ac:dyDescent="0.2">
      <c r="A6" s="9" t="s">
        <v>75</v>
      </c>
      <c r="B6" s="48">
        <v>41746</v>
      </c>
      <c r="C6" s="47">
        <v>18</v>
      </c>
      <c r="D6" s="9" t="s">
        <v>75</v>
      </c>
      <c r="E6" s="40">
        <v>0.4</v>
      </c>
      <c r="G6" s="40">
        <v>22.16</v>
      </c>
      <c r="H6" s="40">
        <v>-12.050810382429745</v>
      </c>
      <c r="I6" s="26">
        <v>2.489008457465483E-2</v>
      </c>
      <c r="J6" s="40" t="s">
        <v>92</v>
      </c>
      <c r="L6" s="9">
        <v>40</v>
      </c>
      <c r="M6" s="9">
        <v>8</v>
      </c>
    </row>
    <row r="7" spans="1:15" x14ac:dyDescent="0.2">
      <c r="A7" s="9" t="s">
        <v>76</v>
      </c>
      <c r="B7" s="48">
        <v>41746</v>
      </c>
      <c r="C7" s="46">
        <v>19</v>
      </c>
      <c r="D7" s="9" t="s">
        <v>76</v>
      </c>
      <c r="E7" s="40">
        <v>0.4</v>
      </c>
      <c r="G7" s="26">
        <v>21.428999999999998</v>
      </c>
      <c r="H7" s="26">
        <v>-12.053015599682595</v>
      </c>
      <c r="I7" s="26">
        <v>2.489008457465483E-2</v>
      </c>
      <c r="J7" s="40" t="s">
        <v>92</v>
      </c>
      <c r="L7" s="9">
        <v>40</v>
      </c>
      <c r="M7" s="9">
        <v>8</v>
      </c>
    </row>
    <row r="8" spans="1:15" x14ac:dyDescent="0.2">
      <c r="A8" s="9" t="s">
        <v>77</v>
      </c>
      <c r="B8" s="48">
        <v>41746</v>
      </c>
      <c r="C8" s="46">
        <v>20</v>
      </c>
      <c r="D8" s="9" t="s">
        <v>77</v>
      </c>
      <c r="E8" s="40">
        <v>0.4</v>
      </c>
      <c r="G8" s="26">
        <v>21.178999999999998</v>
      </c>
      <c r="H8" s="26">
        <v>-11.555464291729827</v>
      </c>
      <c r="I8" s="26">
        <v>2.489008457465483E-2</v>
      </c>
      <c r="J8" s="40" t="s">
        <v>92</v>
      </c>
      <c r="L8" s="9">
        <v>40</v>
      </c>
      <c r="M8" s="9">
        <v>8</v>
      </c>
    </row>
    <row r="9" spans="1:15" x14ac:dyDescent="0.2">
      <c r="A9" s="9" t="s">
        <v>78</v>
      </c>
      <c r="B9" s="48">
        <v>41746</v>
      </c>
      <c r="C9" s="47">
        <v>21</v>
      </c>
      <c r="D9" s="9" t="s">
        <v>78</v>
      </c>
      <c r="E9" s="40">
        <v>0.4</v>
      </c>
      <c r="G9" s="40">
        <v>26.716999999999999</v>
      </c>
      <c r="H9" s="40">
        <v>-11.828376044296562</v>
      </c>
      <c r="I9" s="26">
        <v>2.489008457465483E-2</v>
      </c>
      <c r="J9" s="40" t="s">
        <v>92</v>
      </c>
      <c r="L9" s="9">
        <v>40</v>
      </c>
      <c r="M9" s="9">
        <v>8</v>
      </c>
    </row>
    <row r="10" spans="1:15" x14ac:dyDescent="0.2">
      <c r="A10" s="9" t="s">
        <v>79</v>
      </c>
      <c r="B10" s="48">
        <v>41746</v>
      </c>
      <c r="C10" s="47">
        <v>22</v>
      </c>
      <c r="D10" s="9" t="s">
        <v>79</v>
      </c>
      <c r="E10" s="40">
        <v>0.4</v>
      </c>
      <c r="G10" s="40">
        <v>29.654</v>
      </c>
      <c r="H10" s="40">
        <v>-13.300563726301577</v>
      </c>
      <c r="I10" s="26">
        <v>2.489008457465483E-2</v>
      </c>
      <c r="J10" s="40" t="s">
        <v>92</v>
      </c>
      <c r="L10" s="9">
        <v>40</v>
      </c>
      <c r="M10" s="9">
        <v>8</v>
      </c>
    </row>
    <row r="11" spans="1:15" x14ac:dyDescent="0.2">
      <c r="A11" s="9" t="s">
        <v>80</v>
      </c>
      <c r="B11" s="48">
        <v>41746</v>
      </c>
      <c r="C11" s="47">
        <v>23</v>
      </c>
      <c r="D11" s="9" t="s">
        <v>80</v>
      </c>
      <c r="E11" s="40">
        <v>0.4</v>
      </c>
      <c r="G11" s="40">
        <v>22.654</v>
      </c>
      <c r="H11" s="40">
        <v>-11.140562408240545</v>
      </c>
      <c r="I11" s="26">
        <v>2.489008457465483E-2</v>
      </c>
      <c r="J11" s="40" t="s">
        <v>92</v>
      </c>
      <c r="L11" s="9">
        <v>40</v>
      </c>
      <c r="M11" s="9">
        <v>8</v>
      </c>
    </row>
    <row r="12" spans="1:15" x14ac:dyDescent="0.2">
      <c r="B12" s="48"/>
      <c r="C12" s="47"/>
      <c r="E12" s="40"/>
      <c r="G12" s="40"/>
      <c r="H12" s="40"/>
      <c r="I12" s="26"/>
      <c r="J12" s="40"/>
    </row>
    <row r="13" spans="1:15" x14ac:dyDescent="0.2">
      <c r="B13" s="48"/>
      <c r="C13" s="47"/>
      <c r="E13" s="40"/>
      <c r="G13" s="40"/>
      <c r="H13" s="40"/>
      <c r="I13" s="26"/>
      <c r="J13" s="40"/>
    </row>
    <row r="14" spans="1:15" x14ac:dyDescent="0.2">
      <c r="B14" s="48"/>
      <c r="C14" s="47"/>
      <c r="E14" s="40"/>
      <c r="G14" s="40"/>
      <c r="H14" s="40"/>
      <c r="I14" s="26"/>
      <c r="J14" s="40"/>
    </row>
    <row r="15" spans="1:15" x14ac:dyDescent="0.2">
      <c r="B15" s="48"/>
      <c r="C15" s="47"/>
      <c r="E15" s="40"/>
      <c r="G15" s="40"/>
      <c r="H15" s="40"/>
      <c r="I15" s="26"/>
      <c r="J15" s="40"/>
    </row>
    <row r="16" spans="1:15" x14ac:dyDescent="0.2">
      <c r="B16" s="48"/>
      <c r="C16" s="47"/>
      <c r="E16" s="40"/>
      <c r="G16" s="40"/>
      <c r="H16" s="40"/>
      <c r="I16" s="26"/>
      <c r="J16" s="40"/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52" zoomScale="85" zoomScaleNormal="85" workbookViewId="0">
      <selection activeCell="B175" sqref="B175:J176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41746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92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93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94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95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95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20.288</v>
      </c>
      <c r="G16" s="53">
        <v>250</v>
      </c>
      <c r="H16" s="53">
        <f t="shared" ref="H16:H21" si="0">IF(F16&lt;&gt;"",(F16/(22.9898+1.00794+12.0107+(15.9994*3)))/G16*1000,"")</f>
        <v>0.9660188766030875</v>
      </c>
      <c r="I16" s="53">
        <f>IF(F16&lt;&gt;"",H16*12.0107,"")</f>
        <v>11.602562921216704</v>
      </c>
      <c r="J16" s="53">
        <f t="shared" ref="J16:J21" si="1">IF(F16&lt;&gt;"",H16*(1.00794+12.0107+(15.9994*3)),"")</f>
        <v>58.94341923067033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68</v>
      </c>
      <c r="F17" s="23">
        <v>52.456000000000003</v>
      </c>
      <c r="G17" s="23">
        <v>250</v>
      </c>
      <c r="H17" s="23">
        <f t="shared" si="0"/>
        <v>2.497707324087715</v>
      </c>
      <c r="I17" s="23">
        <f t="shared" ref="I17:I21" si="2">IF(F17&lt;&gt;"",H17*12.0107,"")</f>
        <v>29.99921335742032</v>
      </c>
      <c r="J17" s="23">
        <f t="shared" si="1"/>
        <v>152.40220816068825</v>
      </c>
      <c r="K17" s="23" t="e">
        <f>IF(G17&lt;&gt;"",AVERAGE(D147:D162)*I17,"")</f>
        <v>#DIV/0!</v>
      </c>
      <c r="L17" s="25" t="str">
        <f>IF(K147&lt;&gt;"",AVERAGE(K147:K162),"")</f>
        <v/>
      </c>
      <c r="M17" s="98" t="str">
        <f>IF(P147&lt;&gt;"",AVERAGE(P147:P162),"")</f>
        <v/>
      </c>
    </row>
    <row r="18" spans="1:25" x14ac:dyDescent="0.2">
      <c r="E18" s="97" t="s">
        <v>69</v>
      </c>
      <c r="F18" s="23">
        <v>78.665999999999997</v>
      </c>
      <c r="G18" s="23">
        <v>250</v>
      </c>
      <c r="H18" s="23">
        <f t="shared" si="0"/>
        <v>3.7457039110241759</v>
      </c>
      <c r="I18" s="23">
        <f t="shared" si="2"/>
        <v>44.98852596413807</v>
      </c>
      <c r="J18" s="23">
        <f t="shared" si="1"/>
        <v>228.55101622633634</v>
      </c>
      <c r="K18" s="23" t="e">
        <f>IF(G18&lt;&gt;"",AVERAGE(D163:D168)*I18,"")</f>
        <v>#DIV/0!</v>
      </c>
      <c r="L18" s="25" t="str">
        <f>IF(K163&lt;&gt;"",AVERAGE(K163:K168),"")</f>
        <v/>
      </c>
      <c r="M18" s="98" t="str">
        <f>IF(P163&lt;&gt;"",AVERAGE(P163:P168),"")</f>
        <v/>
      </c>
    </row>
    <row r="19" spans="1:25" x14ac:dyDescent="0.2">
      <c r="E19" s="97" t="s">
        <v>70</v>
      </c>
      <c r="F19" s="23">
        <v>98.132000000000005</v>
      </c>
      <c r="G19" s="23">
        <v>250</v>
      </c>
      <c r="H19" s="23">
        <f t="shared" si="0"/>
        <v>4.6725830243895006</v>
      </c>
      <c r="I19" s="23">
        <f t="shared" si="2"/>
        <v>56.120992931034976</v>
      </c>
      <c r="J19" s="23">
        <f t="shared" si="1"/>
        <v>285.10625078589021</v>
      </c>
      <c r="K19" s="23">
        <f>IF(G19&lt;&gt;"",AVERAGE(D169:D174)*I19,"")</f>
        <v>39.284695051724476</v>
      </c>
      <c r="L19" s="25">
        <f>IF(K169&lt;&gt;"",AVERAGE(K169:K174),"")</f>
        <v>20.516999999999999</v>
      </c>
      <c r="M19" s="98">
        <f>IF(P169&lt;&gt;"",AVERAGE(P169:P174),"")</f>
        <v>-19.346298439271049</v>
      </c>
    </row>
    <row r="20" spans="1:25" x14ac:dyDescent="0.2">
      <c r="E20" s="97" t="s">
        <v>71</v>
      </c>
      <c r="F20" s="23">
        <v>199.85400000000001</v>
      </c>
      <c r="G20" s="23">
        <v>250</v>
      </c>
      <c r="H20" s="23">
        <f t="shared" si="0"/>
        <v>9.5161049174208134</v>
      </c>
      <c r="I20" s="25">
        <f t="shared" si="2"/>
        <v>114.29508133166617</v>
      </c>
      <c r="J20" s="25">
        <f t="shared" si="1"/>
        <v>580.64265116947888</v>
      </c>
      <c r="K20" s="25">
        <f>IF(G20&lt;&gt;"",AVERAGE(D175:D180)*I20,"")</f>
        <v>80.006556932166319</v>
      </c>
      <c r="L20" s="25">
        <f>IF(K175&lt;&gt;"",AVERAGE(K175:K180),"")</f>
        <v>43.835499999999996</v>
      </c>
      <c r="M20" s="98">
        <f>IF(P175&lt;&gt;"",AVERAGE(P175:P180),"")</f>
        <v>-19.338282747752118</v>
      </c>
    </row>
    <row r="21" spans="1:25" ht="12" customHeight="1" thickBot="1" x14ac:dyDescent="0.25">
      <c r="E21" s="99" t="s">
        <v>67</v>
      </c>
      <c r="F21" s="100">
        <v>29.815999999999999</v>
      </c>
      <c r="G21" s="100">
        <v>250</v>
      </c>
      <c r="H21" s="100">
        <f t="shared" si="0"/>
        <v>1.419697300118181</v>
      </c>
      <c r="I21" s="100">
        <f t="shared" si="2"/>
        <v>17.051558362529438</v>
      </c>
      <c r="J21" s="100">
        <f t="shared" si="1"/>
        <v>86.625443009743023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2.5851866827058963E-3</v>
      </c>
      <c r="J24" s="86">
        <f>SLOPE($N$141:$N$186,$B$141:$B$186)</f>
        <v>-5.4050112820909803E-3</v>
      </c>
      <c r="K24" s="88">
        <f>-19.44-AVERAGE(P141:P186)</f>
        <v>-9.6907837336527081E-2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/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str">
        <f>IF(D29&lt;&gt;"",(F29*$F$24+$G$24)/D29,"")</f>
        <v/>
      </c>
      <c r="T29" s="66" t="str">
        <f>IF(S29&lt;&gt;"",S29/12.0107*(1.00794+12.0107+(15.9994*3)),"")</f>
        <v/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66</v>
      </c>
      <c r="D31" s="34">
        <v>0.7</v>
      </c>
      <c r="E31" s="33">
        <v>1088</v>
      </c>
      <c r="F31" s="35">
        <v>4.9340000000000002</v>
      </c>
      <c r="G31" s="35">
        <v>-19.405999999999999</v>
      </c>
      <c r="H31" s="35">
        <v>26.189</v>
      </c>
      <c r="I31" s="41">
        <v>2.6870057685088988E-2</v>
      </c>
      <c r="J31" s="41">
        <v>8.2024386617639278E-2</v>
      </c>
      <c r="K31" s="35">
        <f t="shared" si="3"/>
        <v>4.9340000000000002</v>
      </c>
      <c r="L31" s="41">
        <f t="shared" si="4"/>
        <v>-19.405999999999999</v>
      </c>
      <c r="M31" s="41"/>
      <c r="N31" s="52">
        <f t="shared" si="5"/>
        <v>-19.418755311092468</v>
      </c>
      <c r="O31" s="41"/>
      <c r="P31" s="52">
        <f t="shared" si="6"/>
        <v>-19.407945288528285</v>
      </c>
      <c r="Q31" s="52"/>
      <c r="R31" s="41">
        <f t="shared" si="7"/>
        <v>-19.504853125864813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0.7</v>
      </c>
      <c r="E32" s="37">
        <v>1041</v>
      </c>
      <c r="F32" s="38">
        <v>4.6870000000000003</v>
      </c>
      <c r="G32" s="38">
        <v>-19.401499999999999</v>
      </c>
      <c r="H32" s="38">
        <v>26.161499999999997</v>
      </c>
      <c r="I32" s="39">
        <v>1.6263455967290372E-2</v>
      </c>
      <c r="J32" s="39">
        <v>2.0506096654409816E-2</v>
      </c>
      <c r="K32" s="38">
        <f t="shared" si="3"/>
        <v>4.6870000000000003</v>
      </c>
      <c r="L32" s="39">
        <f t="shared" si="4"/>
        <v>-19.401499999999999</v>
      </c>
      <c r="M32" s="39"/>
      <c r="N32" s="39">
        <f t="shared" si="5"/>
        <v>-19.413616769981843</v>
      </c>
      <c r="O32" s="39"/>
      <c r="P32" s="39">
        <f t="shared" si="6"/>
        <v>-19.397401736135571</v>
      </c>
      <c r="Q32" s="39"/>
      <c r="R32" s="39">
        <f t="shared" si="7"/>
        <v>-19.494309573472098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67</v>
      </c>
      <c r="D33" s="34">
        <v>0.7</v>
      </c>
      <c r="E33" s="33">
        <v>1535</v>
      </c>
      <c r="F33" s="35">
        <v>6.9889999999999999</v>
      </c>
      <c r="G33" s="35">
        <v>-19.3855</v>
      </c>
      <c r="H33" s="35">
        <v>26.158000000000001</v>
      </c>
      <c r="I33" s="41">
        <v>2.1920310216782129E-2</v>
      </c>
      <c r="J33" s="41">
        <v>2.5455844122714164E-2</v>
      </c>
      <c r="K33" s="35">
        <f t="shared" si="3"/>
        <v>6.9889999999999999</v>
      </c>
      <c r="L33" s="41">
        <f t="shared" si="4"/>
        <v>-19.3855</v>
      </c>
      <c r="M33" s="41"/>
      <c r="N33" s="52">
        <f t="shared" si="5"/>
        <v>-19.403567869725432</v>
      </c>
      <c r="O33" s="41"/>
      <c r="P33" s="52">
        <f t="shared" si="6"/>
        <v>-19.381947824597066</v>
      </c>
      <c r="Q33" s="52"/>
      <c r="R33" s="41">
        <f t="shared" si="7"/>
        <v>-19.478855661933594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0.7</v>
      </c>
      <c r="E34" s="37">
        <v>1520</v>
      </c>
      <c r="F34" s="38">
        <v>6.8810000000000002</v>
      </c>
      <c r="G34" s="38">
        <v>-19.404499999999999</v>
      </c>
      <c r="H34" s="38">
        <v>26.118499999999997</v>
      </c>
      <c r="I34" s="39">
        <v>8.9802561210690759E-2</v>
      </c>
      <c r="J34" s="39">
        <v>0.10677312395916853</v>
      </c>
      <c r="K34" s="38">
        <f t="shared" si="3"/>
        <v>6.8810000000000002</v>
      </c>
      <c r="L34" s="39">
        <f t="shared" si="4"/>
        <v>-19.404499999999999</v>
      </c>
      <c r="M34" s="39"/>
      <c r="N34" s="39">
        <f t="shared" si="5"/>
        <v>-19.422288669563699</v>
      </c>
      <c r="O34" s="39"/>
      <c r="P34" s="39">
        <f t="shared" si="6"/>
        <v>-19.395263613153244</v>
      </c>
      <c r="Q34" s="39"/>
      <c r="R34" s="39">
        <f t="shared" si="7"/>
        <v>-19.492171450489771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68</v>
      </c>
      <c r="D35" s="34">
        <v>0.7</v>
      </c>
      <c r="E35" s="33">
        <v>2638</v>
      </c>
      <c r="F35" s="35">
        <v>11.932</v>
      </c>
      <c r="G35" s="35">
        <v>-19.452999999999999</v>
      </c>
      <c r="H35" s="35">
        <v>26.204000000000001</v>
      </c>
      <c r="I35" s="41">
        <v>4.8083261120683708E-2</v>
      </c>
      <c r="J35" s="41">
        <v>1.6970562748477785E-2</v>
      </c>
      <c r="K35" s="35">
        <f t="shared" si="3"/>
        <v>11.932</v>
      </c>
      <c r="L35" s="41">
        <f t="shared" si="4"/>
        <v>-19.452999999999999</v>
      </c>
      <c r="M35" s="41"/>
      <c r="N35" s="52">
        <f t="shared" si="5"/>
        <v>-19.483846447498046</v>
      </c>
      <c r="O35" s="41"/>
      <c r="P35" s="52">
        <f t="shared" si="6"/>
        <v>-19.451416379805501</v>
      </c>
      <c r="Q35" s="52"/>
      <c r="R35" s="41">
        <f t="shared" si="7"/>
        <v>-19.548324217142028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0.7</v>
      </c>
      <c r="E36" s="37">
        <v>2585</v>
      </c>
      <c r="F36" s="38">
        <v>11.779</v>
      </c>
      <c r="G36" s="38">
        <v>-19.433</v>
      </c>
      <c r="H36" s="38">
        <v>26.05</v>
      </c>
      <c r="I36" s="39">
        <v>3.6769552621700188E-2</v>
      </c>
      <c r="J36" s="39">
        <v>1.9798989873222407E-2</v>
      </c>
      <c r="K36" s="38">
        <f t="shared" si="3"/>
        <v>11.779</v>
      </c>
      <c r="L36" s="39">
        <f t="shared" si="4"/>
        <v>-19.433</v>
      </c>
      <c r="M36" s="39"/>
      <c r="N36" s="39">
        <f t="shared" si="5"/>
        <v>-19.463450913935592</v>
      </c>
      <c r="O36" s="39"/>
      <c r="P36" s="39">
        <f t="shared" si="6"/>
        <v>-19.425615834960954</v>
      </c>
      <c r="Q36" s="39"/>
      <c r="R36" s="39">
        <f t="shared" si="7"/>
        <v>-19.522523672297481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69</v>
      </c>
      <c r="D37" s="34">
        <v>0.7</v>
      </c>
      <c r="E37" s="33">
        <v>3822</v>
      </c>
      <c r="F37" s="35">
        <v>17.396999999999998</v>
      </c>
      <c r="G37" s="35">
        <v>-19.259499999999999</v>
      </c>
      <c r="H37" s="35">
        <v>25.729500000000002</v>
      </c>
      <c r="I37" s="41">
        <v>1.4849242404918061E-2</v>
      </c>
      <c r="J37" s="41">
        <v>5.8689862838484833E-2</v>
      </c>
      <c r="K37" s="35">
        <f t="shared" si="3"/>
        <v>17.396999999999998</v>
      </c>
      <c r="L37" s="41">
        <f t="shared" si="4"/>
        <v>-19.259499999999999</v>
      </c>
      <c r="M37" s="41"/>
      <c r="N37" s="52">
        <f t="shared" si="5"/>
        <v>-19.304474492719034</v>
      </c>
      <c r="O37" s="41"/>
      <c r="P37" s="52">
        <f t="shared" si="6"/>
        <v>-19.261234402462307</v>
      </c>
      <c r="Q37" s="52"/>
      <c r="R37" s="41">
        <f t="shared" si="7"/>
        <v>-19.358142239798834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69</v>
      </c>
      <c r="D38" s="24">
        <v>0.7</v>
      </c>
      <c r="E38" s="37">
        <v>3795</v>
      </c>
      <c r="F38" s="38">
        <v>17.350000000000001</v>
      </c>
      <c r="G38" s="38">
        <v>-19.32</v>
      </c>
      <c r="H38" s="38">
        <v>26.0565</v>
      </c>
      <c r="I38" s="39">
        <v>1.2727922061358338E-2</v>
      </c>
      <c r="J38" s="39">
        <v>2.3334523779156954E-2</v>
      </c>
      <c r="K38" s="38">
        <f t="shared" si="3"/>
        <v>17.350000000000001</v>
      </c>
      <c r="L38" s="39">
        <f t="shared" si="4"/>
        <v>-19.32</v>
      </c>
      <c r="M38" s="39"/>
      <c r="N38" s="39">
        <f t="shared" si="5"/>
        <v>-19.364852988944946</v>
      </c>
      <c r="O38" s="39"/>
      <c r="P38" s="39">
        <f t="shared" si="6"/>
        <v>-19.316207887406126</v>
      </c>
      <c r="Q38" s="39"/>
      <c r="R38" s="39">
        <f t="shared" si="7"/>
        <v>-19.413115724742653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70</v>
      </c>
      <c r="D39" s="34">
        <v>0.7</v>
      </c>
      <c r="E39" s="33">
        <v>4753</v>
      </c>
      <c r="F39" s="35">
        <v>21.754000000000001</v>
      </c>
      <c r="G39" s="35">
        <v>-19.326000000000001</v>
      </c>
      <c r="H39" s="35">
        <v>26.110999999999997</v>
      </c>
      <c r="I39" s="41">
        <v>0</v>
      </c>
      <c r="J39" s="41">
        <v>5.6568542494917573E-3</v>
      </c>
      <c r="K39" s="35">
        <f t="shared" si="3"/>
        <v>21.754000000000001</v>
      </c>
      <c r="L39" s="41">
        <f t="shared" si="4"/>
        <v>-19.326000000000001</v>
      </c>
      <c r="M39" s="41"/>
      <c r="N39" s="52">
        <f t="shared" si="5"/>
        <v>-19.382238151095585</v>
      </c>
      <c r="O39" s="41"/>
      <c r="P39" s="52">
        <f t="shared" si="6"/>
        <v>-19.328188038274675</v>
      </c>
      <c r="Q39" s="52"/>
      <c r="R39" s="41">
        <f t="shared" si="7"/>
        <v>-19.425095875611202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70</v>
      </c>
      <c r="D40" s="24">
        <v>0.7</v>
      </c>
      <c r="E40" s="37">
        <v>4729</v>
      </c>
      <c r="F40" s="38">
        <v>21.494</v>
      </c>
      <c r="G40" s="38">
        <v>-19.346</v>
      </c>
      <c r="H40" s="38">
        <v>25.369</v>
      </c>
      <c r="I40" s="39">
        <v>0</v>
      </c>
      <c r="J40" s="39">
        <v>1.9798989873222407E-2</v>
      </c>
      <c r="K40" s="38">
        <f t="shared" si="3"/>
        <v>21.494</v>
      </c>
      <c r="L40" s="39">
        <f t="shared" si="4"/>
        <v>-19.346</v>
      </c>
      <c r="M40" s="39"/>
      <c r="N40" s="39">
        <f t="shared" si="5"/>
        <v>-19.401566002558081</v>
      </c>
      <c r="O40" s="39"/>
      <c r="P40" s="39">
        <f t="shared" si="6"/>
        <v>-19.342110878455081</v>
      </c>
      <c r="Q40" s="39"/>
      <c r="R40" s="39">
        <f t="shared" si="7"/>
        <v>-19.439018715791608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71</v>
      </c>
      <c r="D41" s="34">
        <v>0.7</v>
      </c>
      <c r="E41" s="33">
        <v>909</v>
      </c>
      <c r="F41" s="35">
        <v>2.2549999999999999</v>
      </c>
      <c r="G41" s="35">
        <v>-19.757999999999999</v>
      </c>
      <c r="H41" s="35">
        <v>25.661000000000001</v>
      </c>
      <c r="I41" s="41"/>
      <c r="J41" s="41"/>
      <c r="K41" s="35">
        <f t="shared" si="3"/>
        <v>2.2549999999999999</v>
      </c>
      <c r="L41" s="41">
        <f t="shared" si="4"/>
        <v>-19.757999999999999</v>
      </c>
      <c r="M41" s="41"/>
      <c r="N41" s="52">
        <f t="shared" si="5"/>
        <v>-19.763829595969501</v>
      </c>
      <c r="O41" s="41"/>
      <c r="P41" s="52">
        <f t="shared" si="6"/>
        <v>-19.698969460584408</v>
      </c>
      <c r="Q41" s="52"/>
      <c r="R41" s="41">
        <f t="shared" si="7"/>
        <v>-19.795877297920935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71</v>
      </c>
      <c r="D42" s="24">
        <v>0.7</v>
      </c>
      <c r="E42" s="37">
        <v>10439</v>
      </c>
      <c r="F42" s="38">
        <v>48.723999999999997</v>
      </c>
      <c r="G42" s="38">
        <v>-19.310499999999998</v>
      </c>
      <c r="H42" s="38">
        <v>26.059000000000001</v>
      </c>
      <c r="I42" s="39">
        <v>2.8991378028648707E-2</v>
      </c>
      <c r="J42" s="39">
        <v>2.8284271247461298E-2</v>
      </c>
      <c r="K42" s="38">
        <f t="shared" si="3"/>
        <v>48.723999999999997</v>
      </c>
      <c r="L42" s="39">
        <f t="shared" si="4"/>
        <v>-19.310499999999998</v>
      </c>
      <c r="M42" s="39"/>
      <c r="N42" s="39">
        <f t="shared" si="5"/>
        <v>-19.43646063592816</v>
      </c>
      <c r="O42" s="39"/>
      <c r="P42" s="39">
        <f t="shared" si="6"/>
        <v>-19.366195489260978</v>
      </c>
      <c r="Q42" s="39"/>
      <c r="R42" s="39">
        <f t="shared" si="7"/>
        <v>-19.463103326597505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72</v>
      </c>
      <c r="D43" s="34">
        <v>0.4</v>
      </c>
      <c r="E43" s="33">
        <v>5629</v>
      </c>
      <c r="F43" s="35">
        <v>25.815999999999999</v>
      </c>
      <c r="G43" s="35">
        <v>-11.8935</v>
      </c>
      <c r="H43" s="35">
        <v>20.454999999999998</v>
      </c>
      <c r="I43" s="41">
        <v>2.7577164466275145E-2</v>
      </c>
      <c r="J43" s="41">
        <v>2.4041630560344366E-2</v>
      </c>
      <c r="K43" s="35">
        <f t="shared" si="3"/>
        <v>25.815999999999999</v>
      </c>
      <c r="L43" s="41">
        <f t="shared" si="4"/>
        <v>-11.8935</v>
      </c>
      <c r="M43" s="41"/>
      <c r="N43" s="52">
        <f t="shared" si="5"/>
        <v>-11.960239179400736</v>
      </c>
      <c r="O43" s="41"/>
      <c r="P43" s="52">
        <f t="shared" si="6"/>
        <v>-11.884569021451462</v>
      </c>
      <c r="Q43" s="52"/>
      <c r="R43" s="41">
        <f t="shared" si="7"/>
        <v>-11.981476858787989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73</v>
      </c>
      <c r="D44" s="24">
        <v>0.4</v>
      </c>
      <c r="E44" s="37"/>
      <c r="F44" s="38"/>
      <c r="G44" s="38"/>
      <c r="H44" s="38"/>
      <c r="I44" s="39"/>
      <c r="J44" s="39"/>
      <c r="K44" s="38" t="str">
        <f t="shared" si="3"/>
        <v/>
      </c>
      <c r="L44" s="39" t="str">
        <f t="shared" si="4"/>
        <v/>
      </c>
      <c r="M44" s="39"/>
      <c r="N44" s="39" t="str">
        <f t="shared" si="5"/>
        <v/>
      </c>
      <c r="O44" s="39"/>
      <c r="P44" s="39" t="str">
        <f t="shared" si="6"/>
        <v/>
      </c>
      <c r="Q44" s="39"/>
      <c r="R44" s="39" t="str">
        <f t="shared" si="7"/>
        <v/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74</v>
      </c>
      <c r="D45" s="34">
        <v>0.4</v>
      </c>
      <c r="E45" s="33">
        <v>6117</v>
      </c>
      <c r="F45" s="35">
        <v>27.984000000000002</v>
      </c>
      <c r="G45" s="35">
        <v>-13.577999999999999</v>
      </c>
      <c r="H45" s="35">
        <v>19.8355</v>
      </c>
      <c r="I45" s="41">
        <v>2.8284271247458787E-3</v>
      </c>
      <c r="J45" s="41">
        <v>3.1819805153395844E-2</v>
      </c>
      <c r="K45" s="35">
        <f t="shared" si="3"/>
        <v>27.984000000000002</v>
      </c>
      <c r="L45" s="41">
        <f t="shared" si="4"/>
        <v>-13.577999999999999</v>
      </c>
      <c r="M45" s="41"/>
      <c r="N45" s="52">
        <f t="shared" si="5"/>
        <v>-13.650343864128841</v>
      </c>
      <c r="O45" s="41"/>
      <c r="P45" s="52">
        <f t="shared" si="6"/>
        <v>-13.563863683615384</v>
      </c>
      <c r="Q45" s="52"/>
      <c r="R45" s="41">
        <f t="shared" si="7"/>
        <v>-13.660771520951911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75</v>
      </c>
      <c r="D46" s="24">
        <v>0.4</v>
      </c>
      <c r="E46" s="37">
        <v>4817</v>
      </c>
      <c r="F46" s="38">
        <v>22.16</v>
      </c>
      <c r="G46" s="38">
        <v>-11.9885</v>
      </c>
      <c r="H46" s="38">
        <v>20.374000000000002</v>
      </c>
      <c r="I46" s="39">
        <v>1.2020815280170927E-2</v>
      </c>
      <c r="J46" s="39">
        <v>1.4142135623723114E-3</v>
      </c>
      <c r="K46" s="38">
        <f t="shared" si="3"/>
        <v>22.16</v>
      </c>
      <c r="L46" s="39">
        <f t="shared" si="4"/>
        <v>-11.9885</v>
      </c>
      <c r="M46" s="39"/>
      <c r="N46" s="39">
        <f t="shared" si="5"/>
        <v>-12.045787736888762</v>
      </c>
      <c r="O46" s="39"/>
      <c r="P46" s="39">
        <f t="shared" si="6"/>
        <v>-11.953902545093216</v>
      </c>
      <c r="Q46" s="39"/>
      <c r="R46" s="39">
        <f t="shared" si="7"/>
        <v>-12.050810382429743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76</v>
      </c>
      <c r="D47" s="34">
        <v>0.4</v>
      </c>
      <c r="E47" s="33">
        <v>4689</v>
      </c>
      <c r="F47" s="35">
        <v>21.428999999999998</v>
      </c>
      <c r="G47" s="35">
        <v>-11.997999999999999</v>
      </c>
      <c r="H47" s="35">
        <v>20.430999999999997</v>
      </c>
      <c r="I47" s="41">
        <v>1.4142135623730649E-2</v>
      </c>
      <c r="J47" s="41">
        <v>7.0710678118665812E-3</v>
      </c>
      <c r="K47" s="35">
        <f t="shared" si="3"/>
        <v>21.428999999999998</v>
      </c>
      <c r="L47" s="41">
        <f t="shared" si="4"/>
        <v>-11.997999999999999</v>
      </c>
      <c r="M47" s="41"/>
      <c r="N47" s="52">
        <f t="shared" si="5"/>
        <v>-12.053397965423704</v>
      </c>
      <c r="O47" s="41"/>
      <c r="P47" s="52">
        <f t="shared" si="6"/>
        <v>-11.956107762346067</v>
      </c>
      <c r="Q47" s="52"/>
      <c r="R47" s="41">
        <f t="shared" si="7"/>
        <v>-12.053015599682594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77</v>
      </c>
      <c r="D48" s="24">
        <v>0.4</v>
      </c>
      <c r="E48" s="37">
        <v>4665</v>
      </c>
      <c r="F48" s="38">
        <v>21.178999999999998</v>
      </c>
      <c r="G48" s="38">
        <v>-11.506499999999999</v>
      </c>
      <c r="H48" s="38">
        <v>20.015999999999998</v>
      </c>
      <c r="I48" s="39">
        <v>7.7781745930527359E-3</v>
      </c>
      <c r="J48" s="39">
        <v>1.4142135623723114E-3</v>
      </c>
      <c r="K48" s="38">
        <f t="shared" si="3"/>
        <v>21.178999999999998</v>
      </c>
      <c r="L48" s="39">
        <f t="shared" si="4"/>
        <v>-11.506499999999999</v>
      </c>
      <c r="M48" s="39"/>
      <c r="N48" s="39">
        <f t="shared" si="5"/>
        <v>-11.561251668753027</v>
      </c>
      <c r="O48" s="39"/>
      <c r="P48" s="39">
        <f t="shared" si="6"/>
        <v>-11.458556454393298</v>
      </c>
      <c r="Q48" s="39"/>
      <c r="R48" s="39">
        <f t="shared" si="7"/>
        <v>-11.555464291729825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78</v>
      </c>
      <c r="D49" s="34">
        <v>0.4</v>
      </c>
      <c r="E49" s="33">
        <v>5807</v>
      </c>
      <c r="F49" s="35">
        <v>26.716999999999999</v>
      </c>
      <c r="G49" s="35">
        <v>-11.7705</v>
      </c>
      <c r="H49" s="35">
        <v>20.0975</v>
      </c>
      <c r="I49" s="41">
        <v>3.5355339059320342E-3</v>
      </c>
      <c r="J49" s="41">
        <v>1.6263455967292884E-2</v>
      </c>
      <c r="K49" s="35">
        <f t="shared" si="3"/>
        <v>26.716999999999999</v>
      </c>
      <c r="L49" s="41">
        <f t="shared" si="4"/>
        <v>-11.7705</v>
      </c>
      <c r="M49" s="41"/>
      <c r="N49" s="52">
        <f t="shared" si="5"/>
        <v>-11.839568432601853</v>
      </c>
      <c r="O49" s="41"/>
      <c r="P49" s="52">
        <f t="shared" si="6"/>
        <v>-11.731468206960033</v>
      </c>
      <c r="Q49" s="52"/>
      <c r="R49" s="41">
        <f t="shared" si="7"/>
        <v>-11.82837604429656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79</v>
      </c>
      <c r="D50" s="24">
        <v>0.4</v>
      </c>
      <c r="E50" s="37">
        <v>6455</v>
      </c>
      <c r="F50" s="38">
        <v>29.654</v>
      </c>
      <c r="G50" s="38">
        <v>-13.240500000000001</v>
      </c>
      <c r="H50" s="38">
        <v>20.098500000000001</v>
      </c>
      <c r="I50" s="39">
        <v>2.6162950903902832E-2</v>
      </c>
      <c r="J50" s="39">
        <v>3.7476659402887601E-2</v>
      </c>
      <c r="K50" s="38">
        <f t="shared" si="3"/>
        <v>29.654</v>
      </c>
      <c r="L50" s="39">
        <f t="shared" si="4"/>
        <v>-13.240500000000001</v>
      </c>
      <c r="M50" s="39"/>
      <c r="N50" s="39">
        <f t="shared" si="5"/>
        <v>-13.317161125888962</v>
      </c>
      <c r="O50" s="39"/>
      <c r="P50" s="39">
        <f t="shared" si="6"/>
        <v>-13.203655888965052</v>
      </c>
      <c r="Q50" s="39"/>
      <c r="R50" s="39">
        <f t="shared" si="7"/>
        <v>-13.300563726301579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80</v>
      </c>
      <c r="D51" s="34">
        <v>0.4</v>
      </c>
      <c r="E51" s="33">
        <v>4945</v>
      </c>
      <c r="F51" s="35">
        <v>22.654</v>
      </c>
      <c r="G51" s="35">
        <v>-11.103999999999999</v>
      </c>
      <c r="H51" s="35">
        <v>19.759999999999998</v>
      </c>
      <c r="I51" s="41">
        <v>2.2627416997969541E-2</v>
      </c>
      <c r="J51" s="41">
        <v>4.384062043356677E-2</v>
      </c>
      <c r="K51" s="35">
        <f t="shared" si="3"/>
        <v>22.654</v>
      </c>
      <c r="L51" s="41">
        <f t="shared" si="4"/>
        <v>-11.103999999999999</v>
      </c>
      <c r="M51" s="41"/>
      <c r="N51" s="52">
        <f t="shared" si="5"/>
        <v>-11.162564819110019</v>
      </c>
      <c r="O51" s="41"/>
      <c r="P51" s="52">
        <f t="shared" si="6"/>
        <v>-11.043654570904017</v>
      </c>
      <c r="Q51" s="52"/>
      <c r="R51" s="41">
        <f t="shared" si="7"/>
        <v>-11.140562408240545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71</v>
      </c>
      <c r="D52" s="24">
        <v>0.7</v>
      </c>
      <c r="E52" s="37">
        <v>8407</v>
      </c>
      <c r="F52" s="38">
        <v>38.947000000000003</v>
      </c>
      <c r="G52" s="38">
        <v>-19.334000000000003</v>
      </c>
      <c r="H52" s="38">
        <v>25.289499999999997</v>
      </c>
      <c r="I52" s="39">
        <v>2.2627416997969541E-2</v>
      </c>
      <c r="J52" s="39">
        <v>1.2020815280170927E-2</v>
      </c>
      <c r="K52" s="38">
        <f t="shared" si="3"/>
        <v>38.947000000000003</v>
      </c>
      <c r="L52" s="39">
        <f t="shared" si="4"/>
        <v>-19.334000000000003</v>
      </c>
      <c r="M52" s="39"/>
      <c r="N52" s="39">
        <f t="shared" si="5"/>
        <v>-19.43468526573135</v>
      </c>
      <c r="O52" s="39"/>
      <c r="P52" s="39">
        <f t="shared" si="6"/>
        <v>-19.310370006243257</v>
      </c>
      <c r="Q52" s="39"/>
      <c r="R52" s="39">
        <f t="shared" si="7"/>
        <v>-19.407277843579784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70</v>
      </c>
      <c r="D53" s="34">
        <v>0.7</v>
      </c>
      <c r="E53" s="33">
        <v>4033</v>
      </c>
      <c r="F53" s="35">
        <v>18.303000000000001</v>
      </c>
      <c r="G53" s="35">
        <v>-19.451000000000001</v>
      </c>
      <c r="H53" s="35">
        <v>25.672499999999999</v>
      </c>
      <c r="I53" s="41">
        <v>2.4041630560341854E-2</v>
      </c>
      <c r="J53" s="41">
        <v>1.0606601717798614E-2</v>
      </c>
      <c r="K53" s="35">
        <f t="shared" si="3"/>
        <v>18.303000000000001</v>
      </c>
      <c r="L53" s="41">
        <f t="shared" si="4"/>
        <v>-19.451000000000001</v>
      </c>
      <c r="M53" s="41"/>
      <c r="N53" s="52">
        <f t="shared" si="5"/>
        <v>-19.498316671853566</v>
      </c>
      <c r="O53" s="41"/>
      <c r="P53" s="52">
        <f t="shared" si="6"/>
        <v>-19.368596401083384</v>
      </c>
      <c r="Q53" s="52"/>
      <c r="R53" s="41">
        <f t="shared" si="7"/>
        <v>-19.465504238419911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69</v>
      </c>
      <c r="D54" s="24">
        <v>0.7</v>
      </c>
      <c r="E54" s="37">
        <v>3597</v>
      </c>
      <c r="F54" s="38">
        <v>16.475000000000001</v>
      </c>
      <c r="G54" s="38">
        <v>-19.375</v>
      </c>
      <c r="H54" s="38">
        <v>26.039000000000001</v>
      </c>
      <c r="I54" s="39">
        <v>4.2426406871194462E-3</v>
      </c>
      <c r="J54" s="39">
        <v>2.1213203435594716E-2</v>
      </c>
      <c r="K54" s="38">
        <f t="shared" si="3"/>
        <v>16.475000000000001</v>
      </c>
      <c r="L54" s="39">
        <f t="shared" si="4"/>
        <v>-19.375</v>
      </c>
      <c r="M54" s="39"/>
      <c r="N54" s="39">
        <f t="shared" si="5"/>
        <v>-19.417590950597578</v>
      </c>
      <c r="O54" s="39"/>
      <c r="P54" s="39">
        <f t="shared" si="6"/>
        <v>-19.282465668545303</v>
      </c>
      <c r="Q54" s="39"/>
      <c r="R54" s="39">
        <f t="shared" si="7"/>
        <v>-19.37937350588183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68</v>
      </c>
      <c r="D55" s="34">
        <v>0.7</v>
      </c>
      <c r="E55" s="33">
        <v>2267</v>
      </c>
      <c r="F55" s="35">
        <v>10.276999999999999</v>
      </c>
      <c r="G55" s="35">
        <v>-19.386499999999998</v>
      </c>
      <c r="H55" s="35">
        <v>25.48</v>
      </c>
      <c r="I55" s="41">
        <v>4.454772721475167E-2</v>
      </c>
      <c r="J55" s="41">
        <v>1.6970562748477785E-2</v>
      </c>
      <c r="K55" s="35">
        <f t="shared" si="3"/>
        <v>10.276999999999999</v>
      </c>
      <c r="L55" s="41">
        <f t="shared" si="4"/>
        <v>-19.386499999999998</v>
      </c>
      <c r="M55" s="41"/>
      <c r="N55" s="52">
        <f t="shared" si="5"/>
        <v>-19.413067963538168</v>
      </c>
      <c r="O55" s="41"/>
      <c r="P55" s="52">
        <f t="shared" si="6"/>
        <v>-19.272537670203803</v>
      </c>
      <c r="Q55" s="52"/>
      <c r="R55" s="41">
        <f t="shared" si="7"/>
        <v>-19.36944550754033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67</v>
      </c>
      <c r="D56" s="24">
        <v>0.7</v>
      </c>
      <c r="E56" s="37">
        <v>1315</v>
      </c>
      <c r="F56" s="38">
        <v>5.92</v>
      </c>
      <c r="G56" s="38">
        <v>-19.371000000000002</v>
      </c>
      <c r="H56" s="38">
        <v>26.167499999999997</v>
      </c>
      <c r="I56" s="39">
        <v>3.5355339059327882E-2</v>
      </c>
      <c r="J56" s="39">
        <v>0.1025304832720491</v>
      </c>
      <c r="K56" s="38">
        <f t="shared" si="3"/>
        <v>5.92</v>
      </c>
      <c r="L56" s="39">
        <f t="shared" si="4"/>
        <v>-19.371000000000002</v>
      </c>
      <c r="M56" s="39"/>
      <c r="N56" s="39">
        <f t="shared" si="5"/>
        <v>-19.38630430516162</v>
      </c>
      <c r="O56" s="39"/>
      <c r="P56" s="39">
        <f t="shared" si="6"/>
        <v>-19.240369000545162</v>
      </c>
      <c r="Q56" s="39"/>
      <c r="R56" s="39">
        <f t="shared" si="7"/>
        <v>-19.337276837881689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66</v>
      </c>
      <c r="D57" s="34">
        <v>0.7</v>
      </c>
      <c r="E57" s="33">
        <v>970</v>
      </c>
      <c r="F57" s="35">
        <v>4.3970000000000002</v>
      </c>
      <c r="G57" s="35">
        <v>-19.366500000000002</v>
      </c>
      <c r="H57" s="35">
        <v>26.344000000000001</v>
      </c>
      <c r="I57" s="41">
        <v>0.10960155108391315</v>
      </c>
      <c r="J57" s="41">
        <v>3.3941125496953058E-2</v>
      </c>
      <c r="K57" s="35">
        <f t="shared" si="3"/>
        <v>4.3970000000000002</v>
      </c>
      <c r="L57" s="41">
        <f t="shared" si="4"/>
        <v>-19.366500000000002</v>
      </c>
      <c r="M57" s="41"/>
      <c r="N57" s="52">
        <f t="shared" si="5"/>
        <v>-19.377867065843859</v>
      </c>
      <c r="O57" s="41"/>
      <c r="P57" s="52">
        <f t="shared" si="6"/>
        <v>-19.226526749945311</v>
      </c>
      <c r="Q57" s="52"/>
      <c r="R57" s="41">
        <f t="shared" si="7"/>
        <v>-19.323434587281838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/>
      <c r="C58" s="24"/>
      <c r="D58" s="24"/>
      <c r="E58" s="37"/>
      <c r="F58" s="38"/>
      <c r="G58" s="38"/>
      <c r="H58" s="38"/>
      <c r="I58" s="39"/>
      <c r="J58" s="39"/>
      <c r="K58" s="38" t="str">
        <f t="shared" si="3"/>
        <v/>
      </c>
      <c r="L58" s="39" t="str">
        <f t="shared" si="4"/>
        <v/>
      </c>
      <c r="M58" s="39"/>
      <c r="N58" s="39" t="str">
        <f t="shared" si="5"/>
        <v/>
      </c>
      <c r="O58" s="39"/>
      <c r="P58" s="39" t="str">
        <f t="shared" si="6"/>
        <v/>
      </c>
      <c r="Q58" s="39"/>
      <c r="R58" s="39" t="str">
        <f t="shared" si="7"/>
        <v/>
      </c>
      <c r="S58" s="39" t="str">
        <f t="shared" si="8"/>
        <v/>
      </c>
      <c r="T58" s="68" t="str">
        <f t="shared" si="9"/>
        <v/>
      </c>
    </row>
    <row r="59" spans="2:20" x14ac:dyDescent="0.2">
      <c r="B59" s="65"/>
      <c r="C59" s="34"/>
      <c r="D59" s="34"/>
      <c r="E59" s="33"/>
      <c r="F59" s="35"/>
      <c r="G59" s="35"/>
      <c r="H59" s="35"/>
      <c r="I59" s="41"/>
      <c r="J59" s="41"/>
      <c r="K59" s="35" t="str">
        <f t="shared" si="3"/>
        <v/>
      </c>
      <c r="L59" s="41" t="str">
        <f t="shared" si="4"/>
        <v/>
      </c>
      <c r="M59" s="41"/>
      <c r="N59" s="52" t="str">
        <f t="shared" si="5"/>
        <v/>
      </c>
      <c r="O59" s="41"/>
      <c r="P59" s="52" t="str">
        <f t="shared" si="6"/>
        <v/>
      </c>
      <c r="Q59" s="52"/>
      <c r="R59" s="41" t="str">
        <f t="shared" si="7"/>
        <v/>
      </c>
      <c r="S59" s="41" t="str">
        <f t="shared" si="8"/>
        <v/>
      </c>
      <c r="T59" s="66" t="str">
        <f t="shared" si="9"/>
        <v/>
      </c>
    </row>
    <row r="60" spans="2:20" x14ac:dyDescent="0.2">
      <c r="B60" s="67"/>
      <c r="C60" s="24"/>
      <c r="D60" s="24"/>
      <c r="E60" s="37"/>
      <c r="F60" s="38"/>
      <c r="G60" s="38"/>
      <c r="H60" s="38"/>
      <c r="I60" s="39"/>
      <c r="J60" s="39"/>
      <c r="K60" s="38" t="str">
        <f t="shared" si="3"/>
        <v/>
      </c>
      <c r="L60" s="39" t="str">
        <f t="shared" si="4"/>
        <v/>
      </c>
      <c r="M60" s="39"/>
      <c r="N60" s="39" t="str">
        <f t="shared" si="5"/>
        <v/>
      </c>
      <c r="O60" s="39"/>
      <c r="P60" s="39" t="str">
        <f t="shared" si="6"/>
        <v/>
      </c>
      <c r="Q60" s="39"/>
      <c r="R60" s="39" t="str">
        <f t="shared" si="7"/>
        <v/>
      </c>
      <c r="S60" s="39" t="str">
        <f t="shared" si="8"/>
        <v/>
      </c>
      <c r="T60" s="68" t="str">
        <f t="shared" si="9"/>
        <v/>
      </c>
    </row>
    <row r="61" spans="2:20" x14ac:dyDescent="0.2">
      <c r="B61" s="65"/>
      <c r="C61" s="34"/>
      <c r="D61" s="34"/>
      <c r="E61" s="33"/>
      <c r="F61" s="35"/>
      <c r="G61" s="35"/>
      <c r="H61" s="35"/>
      <c r="I61" s="41"/>
      <c r="J61" s="41"/>
      <c r="K61" s="35" t="str">
        <f t="shared" si="3"/>
        <v/>
      </c>
      <c r="L61" s="41" t="str">
        <f t="shared" si="4"/>
        <v/>
      </c>
      <c r="M61" s="41"/>
      <c r="N61" s="52" t="str">
        <f t="shared" si="5"/>
        <v/>
      </c>
      <c r="O61" s="41"/>
      <c r="P61" s="52" t="str">
        <f t="shared" si="6"/>
        <v/>
      </c>
      <c r="Q61" s="52"/>
      <c r="R61" s="41" t="str">
        <f t="shared" si="7"/>
        <v/>
      </c>
      <c r="S61" s="41" t="str">
        <f t="shared" si="8"/>
        <v/>
      </c>
      <c r="T61" s="66" t="str">
        <f t="shared" si="9"/>
        <v/>
      </c>
    </row>
    <row r="62" spans="2:20" x14ac:dyDescent="0.2">
      <c r="B62" s="67"/>
      <c r="C62" s="24"/>
      <c r="D62" s="24"/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str">
        <f t="shared" si="8"/>
        <v/>
      </c>
      <c r="T62" s="68" t="str">
        <f t="shared" si="9"/>
        <v/>
      </c>
    </row>
    <row r="63" spans="2:20" x14ac:dyDescent="0.2">
      <c r="B63" s="65"/>
      <c r="C63" s="34"/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/>
      <c r="C64" s="24"/>
      <c r="D64" s="24"/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str">
        <f t="shared" si="8"/>
        <v/>
      </c>
      <c r="T64" s="68" t="str">
        <f t="shared" si="9"/>
        <v/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/>
      <c r="C147" s="76"/>
      <c r="D147" s="76"/>
      <c r="E147" s="77"/>
      <c r="F147" s="78"/>
      <c r="G147" s="78"/>
      <c r="H147" s="78"/>
      <c r="I147" s="79"/>
      <c r="J147" s="79"/>
      <c r="K147" s="78" t="str">
        <f t="shared" si="24"/>
        <v/>
      </c>
      <c r="L147" s="79" t="str">
        <f t="shared" si="25"/>
        <v/>
      </c>
      <c r="M147" s="79"/>
      <c r="N147" s="79" t="str">
        <f t="shared" si="26"/>
        <v/>
      </c>
      <c r="O147" s="79"/>
      <c r="P147" s="79" t="str">
        <f t="shared" si="27"/>
        <v/>
      </c>
      <c r="Q147" s="79"/>
      <c r="R147" s="79" t="str">
        <f t="shared" si="28"/>
        <v/>
      </c>
      <c r="S147" s="79" t="str">
        <f t="shared" si="29"/>
        <v/>
      </c>
      <c r="T147" s="80" t="str">
        <f t="shared" si="30"/>
        <v/>
      </c>
    </row>
    <row r="148" spans="2:20" x14ac:dyDescent="0.2">
      <c r="B148" s="67"/>
      <c r="C148" s="24"/>
      <c r="D148" s="24"/>
      <c r="E148" s="37"/>
      <c r="F148" s="38"/>
      <c r="G148" s="38"/>
      <c r="H148" s="38"/>
      <c r="I148" s="39"/>
      <c r="J148" s="39"/>
      <c r="K148" s="38" t="str">
        <f t="shared" si="24"/>
        <v/>
      </c>
      <c r="L148" s="39" t="str">
        <f t="shared" si="25"/>
        <v/>
      </c>
      <c r="M148" s="39"/>
      <c r="N148" s="39" t="str">
        <f t="shared" si="26"/>
        <v/>
      </c>
      <c r="O148" s="39"/>
      <c r="P148" s="39" t="str">
        <f t="shared" si="27"/>
        <v/>
      </c>
      <c r="Q148" s="39"/>
      <c r="R148" s="39" t="str">
        <f t="shared" si="28"/>
        <v/>
      </c>
      <c r="S148" s="39" t="str">
        <f t="shared" si="29"/>
        <v/>
      </c>
      <c r="T148" s="68" t="str">
        <f t="shared" si="30"/>
        <v/>
      </c>
    </row>
    <row r="149" spans="2:20" x14ac:dyDescent="0.2">
      <c r="B149" s="65"/>
      <c r="C149" s="34"/>
      <c r="D149" s="34"/>
      <c r="E149" s="33"/>
      <c r="F149" s="35"/>
      <c r="G149" s="35"/>
      <c r="H149" s="35"/>
      <c r="I149" s="41"/>
      <c r="J149" s="41"/>
      <c r="K149" s="35" t="str">
        <f t="shared" si="24"/>
        <v/>
      </c>
      <c r="L149" s="41" t="str">
        <f t="shared" si="25"/>
        <v/>
      </c>
      <c r="M149" s="41"/>
      <c r="N149" s="52" t="str">
        <f t="shared" si="26"/>
        <v/>
      </c>
      <c r="O149" s="41"/>
      <c r="P149" s="52" t="str">
        <f t="shared" si="27"/>
        <v/>
      </c>
      <c r="Q149" s="52"/>
      <c r="R149" s="41" t="str">
        <f t="shared" si="28"/>
        <v/>
      </c>
      <c r="S149" s="41" t="str">
        <f t="shared" si="29"/>
        <v/>
      </c>
      <c r="T149" s="66" t="str">
        <f t="shared" si="30"/>
        <v/>
      </c>
    </row>
    <row r="150" spans="2:20" x14ac:dyDescent="0.2">
      <c r="B150" s="67"/>
      <c r="C150" s="24"/>
      <c r="D150" s="24"/>
      <c r="E150" s="37"/>
      <c r="F150" s="38"/>
      <c r="G150" s="38"/>
      <c r="H150" s="38"/>
      <c r="I150" s="39"/>
      <c r="J150" s="39"/>
      <c r="K150" s="38" t="str">
        <f t="shared" si="24"/>
        <v/>
      </c>
      <c r="L150" s="39" t="str">
        <f t="shared" si="25"/>
        <v/>
      </c>
      <c r="M150" s="39"/>
      <c r="N150" s="39" t="str">
        <f t="shared" si="26"/>
        <v/>
      </c>
      <c r="O150" s="39"/>
      <c r="P150" s="39" t="str">
        <f t="shared" si="27"/>
        <v/>
      </c>
      <c r="Q150" s="39"/>
      <c r="R150" s="39" t="str">
        <f t="shared" si="28"/>
        <v/>
      </c>
      <c r="S150" s="39" t="str">
        <f t="shared" si="29"/>
        <v/>
      </c>
      <c r="T150" s="68" t="str">
        <f t="shared" si="30"/>
        <v/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/>
      <c r="C163" s="76"/>
      <c r="D163" s="76"/>
      <c r="E163" s="77"/>
      <c r="F163" s="78"/>
      <c r="G163" s="78"/>
      <c r="H163" s="78"/>
      <c r="I163" s="79"/>
      <c r="J163" s="79"/>
      <c r="K163" s="78" t="str">
        <f t="shared" si="24"/>
        <v/>
      </c>
      <c r="L163" s="79" t="str">
        <f t="shared" si="25"/>
        <v/>
      </c>
      <c r="M163" s="79"/>
      <c r="N163" s="79" t="str">
        <f t="shared" si="26"/>
        <v/>
      </c>
      <c r="O163" s="79"/>
      <c r="P163" s="79" t="str">
        <f t="shared" si="27"/>
        <v/>
      </c>
      <c r="Q163" s="79"/>
      <c r="R163" s="79" t="str">
        <f t="shared" si="28"/>
        <v/>
      </c>
      <c r="S163" s="79" t="str">
        <f t="shared" si="29"/>
        <v/>
      </c>
      <c r="T163" s="80" t="str">
        <f t="shared" si="30"/>
        <v/>
      </c>
    </row>
    <row r="164" spans="2:20" x14ac:dyDescent="0.2">
      <c r="B164" s="67"/>
      <c r="C164" s="24"/>
      <c r="D164" s="24"/>
      <c r="E164" s="37"/>
      <c r="F164" s="38"/>
      <c r="G164" s="38"/>
      <c r="H164" s="38"/>
      <c r="I164" s="39"/>
      <c r="J164" s="39"/>
      <c r="K164" s="38" t="str">
        <f t="shared" si="24"/>
        <v/>
      </c>
      <c r="L164" s="39" t="str">
        <f t="shared" si="25"/>
        <v/>
      </c>
      <c r="M164" s="39"/>
      <c r="N164" s="39" t="str">
        <f t="shared" si="26"/>
        <v/>
      </c>
      <c r="O164" s="39"/>
      <c r="P164" s="39" t="str">
        <f t="shared" si="27"/>
        <v/>
      </c>
      <c r="Q164" s="39"/>
      <c r="R164" s="39" t="str">
        <f t="shared" si="28"/>
        <v/>
      </c>
      <c r="S164" s="39" t="str">
        <f t="shared" si="29"/>
        <v/>
      </c>
      <c r="T164" s="68" t="str">
        <f t="shared" si="30"/>
        <v/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11</v>
      </c>
      <c r="C169" s="76" t="s">
        <v>70</v>
      </c>
      <c r="D169" s="76">
        <v>0.7</v>
      </c>
      <c r="E169" s="77">
        <v>4753</v>
      </c>
      <c r="F169" s="78">
        <v>21.754000000000001</v>
      </c>
      <c r="G169" s="78">
        <v>-19.326000000000001</v>
      </c>
      <c r="H169" s="78">
        <v>26.110999999999997</v>
      </c>
      <c r="I169" s="79">
        <v>0</v>
      </c>
      <c r="J169" s="79">
        <v>5.6568542494917573E-3</v>
      </c>
      <c r="K169" s="78">
        <f t="shared" si="24"/>
        <v>21.754000000000001</v>
      </c>
      <c r="L169" s="79">
        <f t="shared" si="25"/>
        <v>-19.326000000000001</v>
      </c>
      <c r="M169" s="79"/>
      <c r="N169" s="79">
        <f t="shared" si="26"/>
        <v>-19.382238151095585</v>
      </c>
      <c r="O169" s="79"/>
      <c r="P169" s="79">
        <f t="shared" si="27"/>
        <v>-19.328188038274675</v>
      </c>
      <c r="Q169" s="79"/>
      <c r="R169" s="79">
        <f t="shared" si="28"/>
        <v>-19.425095875611202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12</v>
      </c>
      <c r="C170" s="24" t="s">
        <v>70</v>
      </c>
      <c r="D170" s="24">
        <v>0.7</v>
      </c>
      <c r="E170" s="37">
        <v>4729</v>
      </c>
      <c r="F170" s="38">
        <v>21.494</v>
      </c>
      <c r="G170" s="38">
        <v>-19.346</v>
      </c>
      <c r="H170" s="38">
        <v>25.369</v>
      </c>
      <c r="I170" s="39">
        <v>0</v>
      </c>
      <c r="J170" s="39">
        <v>1.9798989873222407E-2</v>
      </c>
      <c r="K170" s="38">
        <f t="shared" si="24"/>
        <v>21.494</v>
      </c>
      <c r="L170" s="39">
        <f t="shared" si="25"/>
        <v>-19.346</v>
      </c>
      <c r="M170" s="39"/>
      <c r="N170" s="39">
        <f t="shared" si="26"/>
        <v>-19.401566002558081</v>
      </c>
      <c r="O170" s="39"/>
      <c r="P170" s="39">
        <f t="shared" si="27"/>
        <v>-19.342110878455081</v>
      </c>
      <c r="Q170" s="39"/>
      <c r="R170" s="39">
        <f t="shared" si="28"/>
        <v>-19.439018715791608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25</v>
      </c>
      <c r="C171" s="34" t="s">
        <v>70</v>
      </c>
      <c r="D171" s="34">
        <v>0.7</v>
      </c>
      <c r="E171" s="33">
        <v>4033</v>
      </c>
      <c r="F171" s="35">
        <v>18.303000000000001</v>
      </c>
      <c r="G171" s="35">
        <v>-19.451000000000001</v>
      </c>
      <c r="H171" s="35">
        <v>25.672499999999999</v>
      </c>
      <c r="I171" s="41">
        <v>2.4041630560341854E-2</v>
      </c>
      <c r="J171" s="41">
        <v>1.0606601717798614E-2</v>
      </c>
      <c r="K171" s="35">
        <f t="shared" si="24"/>
        <v>18.303000000000001</v>
      </c>
      <c r="L171" s="41">
        <f t="shared" si="25"/>
        <v>-19.451000000000001</v>
      </c>
      <c r="M171" s="41"/>
      <c r="N171" s="52">
        <f t="shared" si="26"/>
        <v>-19.498316671853566</v>
      </c>
      <c r="O171" s="41"/>
      <c r="P171" s="52">
        <f t="shared" si="27"/>
        <v>-19.368596401083384</v>
      </c>
      <c r="Q171" s="52"/>
      <c r="R171" s="41">
        <f t="shared" si="28"/>
        <v>-19.465504238419911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14</v>
      </c>
      <c r="C175" s="76" t="s">
        <v>71</v>
      </c>
      <c r="D175" s="76">
        <v>0.7</v>
      </c>
      <c r="E175" s="77">
        <v>10439</v>
      </c>
      <c r="F175" s="78">
        <v>48.723999999999997</v>
      </c>
      <c r="G175" s="78">
        <v>-19.310499999999998</v>
      </c>
      <c r="H175" s="78">
        <v>26.059000000000001</v>
      </c>
      <c r="I175" s="79">
        <v>2.8991378028648707E-2</v>
      </c>
      <c r="J175" s="79">
        <v>2.8284271247461298E-2</v>
      </c>
      <c r="K175" s="78">
        <f t="shared" si="24"/>
        <v>48.723999999999997</v>
      </c>
      <c r="L175" s="79">
        <f t="shared" si="25"/>
        <v>-19.310499999999998</v>
      </c>
      <c r="M175" s="79"/>
      <c r="N175" s="79">
        <f t="shared" si="26"/>
        <v>-19.43646063592816</v>
      </c>
      <c r="O175" s="79"/>
      <c r="P175" s="79">
        <f t="shared" si="27"/>
        <v>-19.366195489260978</v>
      </c>
      <c r="Q175" s="79"/>
      <c r="R175" s="79">
        <f t="shared" si="28"/>
        <v>-19.463103326597505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24</v>
      </c>
      <c r="C176" s="24" t="s">
        <v>71</v>
      </c>
      <c r="D176" s="24">
        <v>0.7</v>
      </c>
      <c r="E176" s="37">
        <v>8407</v>
      </c>
      <c r="F176" s="38">
        <v>38.947000000000003</v>
      </c>
      <c r="G176" s="38">
        <v>-19.334000000000003</v>
      </c>
      <c r="H176" s="38">
        <v>25.289499999999997</v>
      </c>
      <c r="I176" s="39">
        <v>2.2627416997969541E-2</v>
      </c>
      <c r="J176" s="39">
        <v>1.2020815280170927E-2</v>
      </c>
      <c r="K176" s="38">
        <f t="shared" si="24"/>
        <v>38.947000000000003</v>
      </c>
      <c r="L176" s="39">
        <f t="shared" si="25"/>
        <v>-19.334000000000003</v>
      </c>
      <c r="M176" s="39"/>
      <c r="N176" s="39">
        <f t="shared" si="26"/>
        <v>-19.43468526573135</v>
      </c>
      <c r="O176" s="39"/>
      <c r="P176" s="39">
        <f t="shared" si="27"/>
        <v>-19.310370006243257</v>
      </c>
      <c r="Q176" s="39"/>
      <c r="R176" s="39">
        <f t="shared" si="28"/>
        <v>-19.407277843579784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30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37</v>
      </c>
      <c r="C1" t="s">
        <v>43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</row>
    <row r="2" spans="1:9" x14ac:dyDescent="0.2">
      <c r="A2">
        <v>1</v>
      </c>
      <c r="B2" t="s">
        <v>87</v>
      </c>
      <c r="D2" t="s">
        <v>88</v>
      </c>
    </row>
    <row r="3" spans="1:9" x14ac:dyDescent="0.2">
      <c r="A3">
        <v>2</v>
      </c>
      <c r="B3" t="s">
        <v>65</v>
      </c>
      <c r="C3">
        <v>0</v>
      </c>
    </row>
    <row r="4" spans="1:9" x14ac:dyDescent="0.2">
      <c r="A4">
        <v>3</v>
      </c>
      <c r="B4" t="s">
        <v>66</v>
      </c>
      <c r="C4">
        <v>0.7</v>
      </c>
    </row>
    <row r="5" spans="1:9" x14ac:dyDescent="0.2">
      <c r="A5">
        <v>4</v>
      </c>
      <c r="B5" t="s">
        <v>66</v>
      </c>
      <c r="C5">
        <v>0.7</v>
      </c>
    </row>
    <row r="6" spans="1:9" s="5" customFormat="1" x14ac:dyDescent="0.2">
      <c r="A6" s="5">
        <v>5</v>
      </c>
      <c r="B6" s="5" t="s">
        <v>67</v>
      </c>
      <c r="C6" s="5">
        <v>0.7</v>
      </c>
    </row>
    <row r="7" spans="1:9" x14ac:dyDescent="0.2">
      <c r="A7">
        <v>6</v>
      </c>
      <c r="B7" t="s">
        <v>67</v>
      </c>
      <c r="C7">
        <v>0.7</v>
      </c>
    </row>
    <row r="8" spans="1:9" x14ac:dyDescent="0.2">
      <c r="A8">
        <v>7</v>
      </c>
      <c r="B8" t="s">
        <v>68</v>
      </c>
      <c r="C8">
        <v>0.7</v>
      </c>
      <c r="G8" t="s">
        <v>89</v>
      </c>
      <c r="H8" t="s">
        <v>90</v>
      </c>
      <c r="I8" t="s">
        <v>43</v>
      </c>
    </row>
    <row r="9" spans="1:9" x14ac:dyDescent="0.2">
      <c r="A9">
        <v>8</v>
      </c>
      <c r="B9" t="s">
        <v>68</v>
      </c>
      <c r="C9">
        <v>0.7</v>
      </c>
      <c r="G9" t="s">
        <v>66</v>
      </c>
      <c r="H9">
        <v>20.288</v>
      </c>
      <c r="I9">
        <v>250</v>
      </c>
    </row>
    <row r="10" spans="1:9" x14ac:dyDescent="0.2">
      <c r="A10">
        <v>9</v>
      </c>
      <c r="B10" t="s">
        <v>69</v>
      </c>
      <c r="C10">
        <v>0.7</v>
      </c>
      <c r="G10" t="s">
        <v>68</v>
      </c>
      <c r="H10">
        <v>52.456000000000003</v>
      </c>
      <c r="I10">
        <v>250</v>
      </c>
    </row>
    <row r="11" spans="1:9" x14ac:dyDescent="0.2">
      <c r="A11">
        <v>10</v>
      </c>
      <c r="B11" t="s">
        <v>69</v>
      </c>
      <c r="C11">
        <v>0.7</v>
      </c>
      <c r="G11" t="s">
        <v>69</v>
      </c>
      <c r="H11">
        <v>78.665999999999997</v>
      </c>
      <c r="I11">
        <v>250</v>
      </c>
    </row>
    <row r="12" spans="1:9" x14ac:dyDescent="0.2">
      <c r="A12">
        <v>11</v>
      </c>
      <c r="B12" t="s">
        <v>70</v>
      </c>
      <c r="C12">
        <v>0.7</v>
      </c>
      <c r="G12" t="s">
        <v>70</v>
      </c>
      <c r="H12">
        <v>98.132000000000005</v>
      </c>
      <c r="I12">
        <v>250</v>
      </c>
    </row>
    <row r="13" spans="1:9" x14ac:dyDescent="0.2">
      <c r="A13">
        <v>12</v>
      </c>
      <c r="B13" t="s">
        <v>70</v>
      </c>
      <c r="C13">
        <v>0.7</v>
      </c>
      <c r="G13" t="s">
        <v>71</v>
      </c>
      <c r="H13">
        <v>199.85400000000001</v>
      </c>
      <c r="I13">
        <v>250</v>
      </c>
    </row>
    <row r="14" spans="1:9" x14ac:dyDescent="0.2">
      <c r="A14">
        <v>13</v>
      </c>
      <c r="B14" t="s">
        <v>71</v>
      </c>
      <c r="C14">
        <v>0.7</v>
      </c>
      <c r="D14" t="s">
        <v>91</v>
      </c>
      <c r="G14" t="s">
        <v>67</v>
      </c>
      <c r="H14">
        <v>29.815999999999999</v>
      </c>
      <c r="I14">
        <v>250</v>
      </c>
    </row>
    <row r="15" spans="1:9" x14ac:dyDescent="0.2">
      <c r="A15">
        <v>14</v>
      </c>
      <c r="B15" t="s">
        <v>71</v>
      </c>
      <c r="C15">
        <v>0.7</v>
      </c>
    </row>
    <row r="16" spans="1:9" x14ac:dyDescent="0.2">
      <c r="A16">
        <v>15</v>
      </c>
      <c r="B16" t="s">
        <v>72</v>
      </c>
      <c r="C16">
        <v>0.4</v>
      </c>
    </row>
    <row r="17" spans="1:3" x14ac:dyDescent="0.2">
      <c r="A17">
        <v>16</v>
      </c>
      <c r="B17" t="s">
        <v>73</v>
      </c>
      <c r="C17">
        <v>0.4</v>
      </c>
    </row>
    <row r="18" spans="1:3" x14ac:dyDescent="0.2">
      <c r="A18">
        <v>17</v>
      </c>
      <c r="B18" t="s">
        <v>74</v>
      </c>
      <c r="C18">
        <v>0.4</v>
      </c>
    </row>
    <row r="19" spans="1:3" s="5" customFormat="1" x14ac:dyDescent="0.2">
      <c r="A19" s="5">
        <v>18</v>
      </c>
      <c r="B19" s="5" t="s">
        <v>75</v>
      </c>
      <c r="C19" s="5">
        <v>0.4</v>
      </c>
    </row>
    <row r="20" spans="1:3" x14ac:dyDescent="0.2">
      <c r="A20">
        <v>19</v>
      </c>
      <c r="B20" t="s">
        <v>76</v>
      </c>
      <c r="C20">
        <v>0.4</v>
      </c>
    </row>
    <row r="21" spans="1:3" s="5" customFormat="1" x14ac:dyDescent="0.2">
      <c r="A21" s="5">
        <v>20</v>
      </c>
      <c r="B21" s="5" t="s">
        <v>77</v>
      </c>
      <c r="C21" s="5">
        <v>0.4</v>
      </c>
    </row>
    <row r="22" spans="1:3" x14ac:dyDescent="0.2">
      <c r="A22">
        <v>21</v>
      </c>
      <c r="B22" t="s">
        <v>78</v>
      </c>
      <c r="C22">
        <v>0.4</v>
      </c>
    </row>
    <row r="23" spans="1:3" s="5" customFormat="1" x14ac:dyDescent="0.2">
      <c r="A23" s="5">
        <v>22</v>
      </c>
      <c r="B23" s="5" t="s">
        <v>79</v>
      </c>
      <c r="C23" s="5">
        <v>0.4</v>
      </c>
    </row>
    <row r="24" spans="1:3" s="5" customFormat="1" x14ac:dyDescent="0.2">
      <c r="A24" s="5">
        <v>23</v>
      </c>
      <c r="B24" s="5" t="s">
        <v>80</v>
      </c>
      <c r="C24" s="5">
        <v>0.4</v>
      </c>
    </row>
    <row r="25" spans="1:3" x14ac:dyDescent="0.2">
      <c r="A25">
        <v>24</v>
      </c>
      <c r="B25" t="s">
        <v>71</v>
      </c>
      <c r="C25">
        <v>0.7</v>
      </c>
    </row>
    <row r="26" spans="1:3" x14ac:dyDescent="0.2">
      <c r="A26">
        <v>25</v>
      </c>
      <c r="B26" t="s">
        <v>70</v>
      </c>
      <c r="C26">
        <v>0.7</v>
      </c>
    </row>
    <row r="27" spans="1:3" x14ac:dyDescent="0.2">
      <c r="A27">
        <v>26</v>
      </c>
      <c r="B27" t="s">
        <v>69</v>
      </c>
      <c r="C27">
        <v>0.7</v>
      </c>
    </row>
    <row r="28" spans="1:3" x14ac:dyDescent="0.2">
      <c r="A28">
        <v>27</v>
      </c>
      <c r="B28" t="s">
        <v>68</v>
      </c>
      <c r="C28">
        <v>0.7</v>
      </c>
    </row>
    <row r="29" spans="1:3" x14ac:dyDescent="0.2">
      <c r="A29">
        <v>28</v>
      </c>
      <c r="B29" t="s">
        <v>67</v>
      </c>
      <c r="C29">
        <v>0.7</v>
      </c>
    </row>
    <row r="30" spans="1:3" x14ac:dyDescent="0.2">
      <c r="A30">
        <v>29</v>
      </c>
      <c r="B30" t="s">
        <v>66</v>
      </c>
      <c r="C30">
        <v>0.7</v>
      </c>
    </row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424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3605</v>
      </c>
      <c r="D2" s="42">
        <v>51.206000000000003</v>
      </c>
      <c r="E2" s="42">
        <v>-3.5000000000000003E-2</v>
      </c>
      <c r="F2" s="42">
        <v>0.14399999999999999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3604</v>
      </c>
      <c r="D3" s="42">
        <v>51.723999999999997</v>
      </c>
      <c r="E3" s="42">
        <v>0</v>
      </c>
      <c r="F3" s="42">
        <v>0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3605</v>
      </c>
      <c r="D4" s="42">
        <v>51.743000000000002</v>
      </c>
      <c r="E4" s="42">
        <v>-3.5999999999999997E-2</v>
      </c>
      <c r="F4" s="42">
        <v>3.0000000000000001E-3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3607</v>
      </c>
      <c r="D5" s="42">
        <v>51.781999999999996</v>
      </c>
      <c r="E5" s="42">
        <v>-2.1999999999999999E-2</v>
      </c>
      <c r="F5" s="42">
        <v>-2.1999999999999999E-2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3606</v>
      </c>
      <c r="D6" s="42">
        <v>51.777000000000001</v>
      </c>
      <c r="E6" s="42">
        <v>-3.9E-2</v>
      </c>
      <c r="F6" s="42">
        <v>-6.0000000000000001E-3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3631</v>
      </c>
      <c r="D7" s="42">
        <v>51.377000000000002</v>
      </c>
      <c r="E7" s="42">
        <v>-4.5949999999999998</v>
      </c>
      <c r="F7" s="42">
        <v>19.715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3631</v>
      </c>
      <c r="D8" s="42">
        <v>52.131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3631</v>
      </c>
      <c r="D9" s="42">
        <v>52.122</v>
      </c>
      <c r="E9" s="42">
        <v>-4.5819999999999999</v>
      </c>
      <c r="F9" s="42">
        <v>19.584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3630</v>
      </c>
      <c r="D10" s="42">
        <v>52.076000000000001</v>
      </c>
      <c r="E10" s="42">
        <v>-4.5910000000000002</v>
      </c>
      <c r="F10" s="42">
        <v>19.608000000000001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3630</v>
      </c>
      <c r="D11" s="42">
        <v>52.112000000000002</v>
      </c>
      <c r="E11" s="42">
        <v>-4.6040000000000001</v>
      </c>
      <c r="F11" s="42">
        <v>19.614999999999998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66</v>
      </c>
      <c r="C12" s="42">
        <v>3634</v>
      </c>
      <c r="D12" s="42">
        <v>51.426000000000002</v>
      </c>
      <c r="E12" s="42">
        <v>-4.5650000000000004</v>
      </c>
      <c r="F12" s="42">
        <v>19.754000000000001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66</v>
      </c>
      <c r="C13" s="42">
        <v>3627</v>
      </c>
      <c r="D13" s="42">
        <v>52.095999999999997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66</v>
      </c>
      <c r="C14" s="42">
        <v>3630</v>
      </c>
      <c r="D14" s="42">
        <v>52.106999999999999</v>
      </c>
      <c r="E14" s="42">
        <v>-4.5570000000000004</v>
      </c>
      <c r="F14" s="42">
        <v>19.658000000000001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66</v>
      </c>
      <c r="C15" s="42">
        <v>3627</v>
      </c>
      <c r="D15" s="42">
        <v>52.104999999999997</v>
      </c>
      <c r="E15" s="42">
        <v>-4.5620000000000003</v>
      </c>
      <c r="F15" s="42">
        <v>19.689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66</v>
      </c>
      <c r="C16" s="42">
        <v>3630</v>
      </c>
      <c r="D16" s="42">
        <v>52.113999999999997</v>
      </c>
      <c r="E16" s="42">
        <v>-4.577</v>
      </c>
      <c r="F16" s="42">
        <v>19.673999999999999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66</v>
      </c>
      <c r="C17" s="42">
        <v>604</v>
      </c>
      <c r="D17" s="42">
        <v>1.492</v>
      </c>
      <c r="E17" s="42">
        <v>-19.559000000000001</v>
      </c>
      <c r="F17" s="42">
        <v>28.983000000000001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66</v>
      </c>
      <c r="C18" s="42">
        <v>1818</v>
      </c>
      <c r="D18" s="42">
        <v>8.3130000000000006</v>
      </c>
      <c r="E18" s="42">
        <v>-19.22</v>
      </c>
      <c r="F18" s="42">
        <v>26.422000000000001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66</v>
      </c>
      <c r="C19" s="42">
        <v>1704</v>
      </c>
      <c r="D19" s="42">
        <v>7.7830000000000004</v>
      </c>
      <c r="E19" s="42">
        <v>-19.295999999999999</v>
      </c>
      <c r="F19" s="42">
        <v>26.471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66</v>
      </c>
      <c r="C20" s="42">
        <v>1597</v>
      </c>
      <c r="D20" s="42">
        <v>7.2839999999999998</v>
      </c>
      <c r="E20" s="42">
        <v>-19.29</v>
      </c>
      <c r="F20" s="42">
        <v>26.347000000000001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66</v>
      </c>
      <c r="C21" s="42">
        <v>1499</v>
      </c>
      <c r="D21" s="42">
        <v>6.8259999999999996</v>
      </c>
      <c r="E21" s="42">
        <v>-19.286000000000001</v>
      </c>
      <c r="F21" s="42">
        <v>26.228999999999999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66</v>
      </c>
      <c r="C22" s="42">
        <v>1403</v>
      </c>
      <c r="D22" s="42">
        <v>6.3920000000000003</v>
      </c>
      <c r="E22" s="42">
        <v>-19.349</v>
      </c>
      <c r="F22" s="42">
        <v>26.216000000000001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66</v>
      </c>
      <c r="C23" s="42">
        <v>1317</v>
      </c>
      <c r="D23" s="42">
        <v>5.9909999999999997</v>
      </c>
      <c r="E23" s="42">
        <v>-19.306000000000001</v>
      </c>
      <c r="F23" s="42">
        <v>26.254999999999999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66</v>
      </c>
      <c r="C24" s="42">
        <v>1236</v>
      </c>
      <c r="D24" s="42">
        <v>5.61</v>
      </c>
      <c r="E24" s="42">
        <v>-19.28</v>
      </c>
      <c r="F24" s="42">
        <v>26.18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66</v>
      </c>
      <c r="C25" s="42">
        <v>1160</v>
      </c>
      <c r="D25" s="42">
        <v>5.2629999999999999</v>
      </c>
      <c r="E25" s="42">
        <v>-19.399999999999999</v>
      </c>
      <c r="F25" s="42">
        <v>26.184999999999999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66</v>
      </c>
      <c r="C26" s="42">
        <v>1088</v>
      </c>
      <c r="D26" s="42">
        <v>4.9340000000000002</v>
      </c>
      <c r="E26" s="42">
        <v>-19.425000000000001</v>
      </c>
      <c r="F26" s="42">
        <v>26.131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3</v>
      </c>
      <c r="B27" s="42" t="s">
        <v>66</v>
      </c>
      <c r="C27" s="42">
        <v>1022</v>
      </c>
      <c r="D27" s="42">
        <v>4.6269999999999998</v>
      </c>
      <c r="E27" s="42">
        <v>-19.387</v>
      </c>
      <c r="F27" s="42">
        <v>26.247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66</v>
      </c>
      <c r="C28" s="42">
        <v>3631</v>
      </c>
      <c r="D28" s="42">
        <v>51.311</v>
      </c>
      <c r="E28" s="42">
        <v>-4.5609999999999999</v>
      </c>
      <c r="F28" s="42">
        <v>19.709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66</v>
      </c>
      <c r="C29" s="42">
        <v>3626</v>
      </c>
      <c r="D29" s="42">
        <v>52.066000000000003</v>
      </c>
      <c r="E29" s="42">
        <v>-4.57</v>
      </c>
      <c r="F29" s="42">
        <v>19.670000000000002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66</v>
      </c>
      <c r="C30" s="42">
        <v>3627</v>
      </c>
      <c r="D30" s="42">
        <v>52.095999999999997</v>
      </c>
      <c r="E30" s="42">
        <v>-4.5579999999999998</v>
      </c>
      <c r="F30" s="42">
        <v>19.637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66</v>
      </c>
      <c r="C31" s="42">
        <v>3629</v>
      </c>
      <c r="D31" s="42">
        <v>52.076999999999998</v>
      </c>
      <c r="E31" s="42">
        <v>-4.5789999999999997</v>
      </c>
      <c r="F31" s="42">
        <v>19.620999999999999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66</v>
      </c>
      <c r="C32" s="42">
        <v>3627</v>
      </c>
      <c r="D32" s="42">
        <v>52.093000000000004</v>
      </c>
      <c r="E32" s="42">
        <v>-4.5780000000000003</v>
      </c>
      <c r="F32" s="42">
        <v>19.638999999999999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66</v>
      </c>
      <c r="C33" s="42">
        <v>558</v>
      </c>
      <c r="D33" s="42">
        <v>1.377</v>
      </c>
      <c r="E33" s="42">
        <v>-19.760000000000002</v>
      </c>
      <c r="F33" s="42">
        <v>26.204000000000001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66</v>
      </c>
      <c r="C34" s="42">
        <v>1685</v>
      </c>
      <c r="D34" s="42">
        <v>7.702</v>
      </c>
      <c r="E34" s="42">
        <v>-19.28</v>
      </c>
      <c r="F34" s="42">
        <v>26.12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66</v>
      </c>
      <c r="C35" s="42">
        <v>1592</v>
      </c>
      <c r="D35" s="42">
        <v>7.2240000000000002</v>
      </c>
      <c r="E35" s="42">
        <v>-19.27</v>
      </c>
      <c r="F35" s="42">
        <v>26.206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66</v>
      </c>
      <c r="C36" s="42">
        <v>1503</v>
      </c>
      <c r="D36" s="42">
        <v>6.806</v>
      </c>
      <c r="E36" s="42">
        <v>-19.271000000000001</v>
      </c>
      <c r="F36" s="42">
        <v>26.116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66</v>
      </c>
      <c r="C37" s="42">
        <v>1414</v>
      </c>
      <c r="D37" s="42">
        <v>6.3970000000000002</v>
      </c>
      <c r="E37" s="42">
        <v>-19.356000000000002</v>
      </c>
      <c r="F37" s="42">
        <v>26.207000000000001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66</v>
      </c>
      <c r="C38" s="42">
        <v>1329</v>
      </c>
      <c r="D38" s="42">
        <v>6.008</v>
      </c>
      <c r="E38" s="42">
        <v>-19.327999999999999</v>
      </c>
      <c r="F38" s="42">
        <v>26.236000000000001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66</v>
      </c>
      <c r="C39" s="42">
        <v>1250</v>
      </c>
      <c r="D39" s="42">
        <v>5.649</v>
      </c>
      <c r="E39" s="42">
        <v>-19.405000000000001</v>
      </c>
      <c r="F39" s="42">
        <v>26.164999999999999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66</v>
      </c>
      <c r="C40" s="42">
        <v>1176</v>
      </c>
      <c r="D40" s="42">
        <v>5.306</v>
      </c>
      <c r="E40" s="42">
        <v>-19.338000000000001</v>
      </c>
      <c r="F40" s="42">
        <v>26.1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66</v>
      </c>
      <c r="C41" s="42">
        <v>1106</v>
      </c>
      <c r="D41" s="42">
        <v>4.984</v>
      </c>
      <c r="E41" s="42">
        <v>-19.388999999999999</v>
      </c>
      <c r="F41" s="42">
        <v>25.986000000000001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66</v>
      </c>
      <c r="C42" s="42">
        <v>1041</v>
      </c>
      <c r="D42" s="42">
        <v>4.6870000000000003</v>
      </c>
      <c r="E42" s="42">
        <v>-19.413</v>
      </c>
      <c r="F42" s="42">
        <v>26.175999999999998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4</v>
      </c>
      <c r="B43" s="42" t="s">
        <v>66</v>
      </c>
      <c r="C43" s="42">
        <v>978</v>
      </c>
      <c r="D43" s="42">
        <v>4.399</v>
      </c>
      <c r="E43" s="42">
        <v>-19.39</v>
      </c>
      <c r="F43" s="42">
        <v>26.146999999999998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67</v>
      </c>
      <c r="C44" s="42">
        <v>3632</v>
      </c>
      <c r="D44" s="42">
        <v>51.412999999999997</v>
      </c>
      <c r="E44" s="42">
        <v>-4.585</v>
      </c>
      <c r="F44" s="42">
        <v>19.709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67</v>
      </c>
      <c r="C45" s="42">
        <v>3630</v>
      </c>
      <c r="D45" s="42">
        <v>52.128</v>
      </c>
      <c r="E45" s="42">
        <v>-4.57</v>
      </c>
      <c r="F45" s="42">
        <v>19.670000000000002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67</v>
      </c>
      <c r="C46" s="42">
        <v>3628</v>
      </c>
      <c r="D46" s="42">
        <v>52.094999999999999</v>
      </c>
      <c r="E46" s="42">
        <v>-4.6020000000000003</v>
      </c>
      <c r="F46" s="42">
        <v>19.638000000000002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67</v>
      </c>
      <c r="C47" s="42">
        <v>3626</v>
      </c>
      <c r="D47" s="42">
        <v>52.085000000000001</v>
      </c>
      <c r="E47" s="42">
        <v>-4.6070000000000002</v>
      </c>
      <c r="F47" s="42">
        <v>19.648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67</v>
      </c>
      <c r="C48" s="42">
        <v>3632</v>
      </c>
      <c r="D48" s="42">
        <v>52.128999999999998</v>
      </c>
      <c r="E48" s="42">
        <v>-4.5999999999999996</v>
      </c>
      <c r="F48" s="42">
        <v>19.634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67</v>
      </c>
      <c r="C49" s="42">
        <v>818</v>
      </c>
      <c r="D49" s="42">
        <v>2.0299999999999998</v>
      </c>
      <c r="E49" s="42">
        <v>-19.657</v>
      </c>
      <c r="F49" s="42">
        <v>27.707999999999998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67</v>
      </c>
      <c r="C50" s="42">
        <v>2457</v>
      </c>
      <c r="D50" s="42">
        <v>11.222</v>
      </c>
      <c r="E50" s="42">
        <v>-19.271999999999998</v>
      </c>
      <c r="F50" s="42">
        <v>26.385000000000002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67</v>
      </c>
      <c r="C51" s="42">
        <v>2309</v>
      </c>
      <c r="D51" s="42">
        <v>10.488</v>
      </c>
      <c r="E51" s="42">
        <v>-19.347000000000001</v>
      </c>
      <c r="F51" s="42">
        <v>26.23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67</v>
      </c>
      <c r="C52" s="42">
        <v>2179</v>
      </c>
      <c r="D52" s="42">
        <v>9.9079999999999995</v>
      </c>
      <c r="E52" s="42">
        <v>-19.361000000000001</v>
      </c>
      <c r="F52" s="42">
        <v>26.276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67</v>
      </c>
      <c r="C53" s="42">
        <v>2060</v>
      </c>
      <c r="D53" s="42">
        <v>9.3610000000000007</v>
      </c>
      <c r="E53" s="42">
        <v>-19.350999999999999</v>
      </c>
      <c r="F53" s="42">
        <v>26.231999999999999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67</v>
      </c>
      <c r="C54" s="42">
        <v>1951</v>
      </c>
      <c r="D54" s="42">
        <v>8.8670000000000009</v>
      </c>
      <c r="E54" s="42">
        <v>-19.332000000000001</v>
      </c>
      <c r="F54" s="42">
        <v>26.137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67</v>
      </c>
      <c r="C55" s="42">
        <v>1837</v>
      </c>
      <c r="D55" s="42">
        <v>8.3650000000000002</v>
      </c>
      <c r="E55" s="42">
        <v>-19.344000000000001</v>
      </c>
      <c r="F55" s="42">
        <v>26.183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67</v>
      </c>
      <c r="C56" s="42">
        <v>1727</v>
      </c>
      <c r="D56" s="42">
        <v>7.8639999999999999</v>
      </c>
      <c r="E56" s="42">
        <v>-19.401</v>
      </c>
      <c r="F56" s="42">
        <v>26.228000000000002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67</v>
      </c>
      <c r="C57" s="42">
        <v>1625</v>
      </c>
      <c r="D57" s="42">
        <v>7.4109999999999996</v>
      </c>
      <c r="E57" s="42">
        <v>-19.329000000000001</v>
      </c>
      <c r="F57" s="42">
        <v>26.225999999999999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67</v>
      </c>
      <c r="C58" s="42">
        <v>1535</v>
      </c>
      <c r="D58" s="42">
        <v>6.9889999999999999</v>
      </c>
      <c r="E58" s="42">
        <v>-19.37</v>
      </c>
      <c r="F58" s="42">
        <v>26.14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5</v>
      </c>
      <c r="B59" s="42" t="s">
        <v>67</v>
      </c>
      <c r="C59" s="42">
        <v>1448</v>
      </c>
      <c r="D59" s="42">
        <v>6.5880000000000001</v>
      </c>
      <c r="E59" s="42">
        <v>-19.401</v>
      </c>
      <c r="F59" s="42">
        <v>26.175999999999998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67</v>
      </c>
      <c r="C60" s="42">
        <v>3632</v>
      </c>
      <c r="D60" s="42">
        <v>51.353999999999999</v>
      </c>
      <c r="E60" s="42">
        <v>-4.5919999999999996</v>
      </c>
      <c r="F60" s="42">
        <v>19.670999999999999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67</v>
      </c>
      <c r="C61" s="42">
        <v>3630</v>
      </c>
      <c r="D61" s="42">
        <v>52.085000000000001</v>
      </c>
      <c r="E61" s="42">
        <v>-4.57</v>
      </c>
      <c r="F61" s="42">
        <v>19.670000000000002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67</v>
      </c>
      <c r="C62" s="42">
        <v>3629</v>
      </c>
      <c r="D62" s="42">
        <v>52.106999999999999</v>
      </c>
      <c r="E62" s="42">
        <v>-4.5759999999999996</v>
      </c>
      <c r="F62" s="42">
        <v>19.635000000000002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67</v>
      </c>
      <c r="C63" s="42">
        <v>3626</v>
      </c>
      <c r="D63" s="42">
        <v>52.106999999999999</v>
      </c>
      <c r="E63" s="42">
        <v>-4.5789999999999997</v>
      </c>
      <c r="F63" s="42">
        <v>19.648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67</v>
      </c>
      <c r="C64" s="42">
        <v>3628</v>
      </c>
      <c r="D64" s="42">
        <v>52.097999999999999</v>
      </c>
      <c r="E64" s="42">
        <v>-4.5620000000000003</v>
      </c>
      <c r="F64" s="42">
        <v>19.643000000000001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67</v>
      </c>
      <c r="C65" s="42">
        <v>849</v>
      </c>
      <c r="D65" s="42">
        <v>2.0939999999999999</v>
      </c>
      <c r="E65" s="42">
        <v>-19.771000000000001</v>
      </c>
      <c r="F65" s="42">
        <v>28.154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67</v>
      </c>
      <c r="C66" s="42">
        <v>2473</v>
      </c>
      <c r="D66" s="42">
        <v>11.339</v>
      </c>
      <c r="E66" s="42">
        <v>-19.27</v>
      </c>
      <c r="F66" s="42">
        <v>26.318000000000001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67</v>
      </c>
      <c r="C67" s="42">
        <v>2306</v>
      </c>
      <c r="D67" s="42">
        <v>10.509</v>
      </c>
      <c r="E67" s="42">
        <v>-19.308</v>
      </c>
      <c r="F67" s="42">
        <v>26.286999999999999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67</v>
      </c>
      <c r="C68" s="42">
        <v>2172</v>
      </c>
      <c r="D68" s="42">
        <v>9.8930000000000007</v>
      </c>
      <c r="E68" s="42">
        <v>-19.337</v>
      </c>
      <c r="F68" s="42">
        <v>26.167000000000002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67</v>
      </c>
      <c r="C69" s="42">
        <v>2050</v>
      </c>
      <c r="D69" s="42">
        <v>9.3149999999999995</v>
      </c>
      <c r="E69" s="42">
        <v>-19.338999999999999</v>
      </c>
      <c r="F69" s="42">
        <v>26.152999999999999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67</v>
      </c>
      <c r="C70" s="42">
        <v>1931</v>
      </c>
      <c r="D70" s="42">
        <v>8.7680000000000007</v>
      </c>
      <c r="E70" s="42">
        <v>-19.378</v>
      </c>
      <c r="F70" s="42">
        <v>26.285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67</v>
      </c>
      <c r="C71" s="42">
        <v>1820</v>
      </c>
      <c r="D71" s="42">
        <v>8.2550000000000008</v>
      </c>
      <c r="E71" s="42">
        <v>-19.407</v>
      </c>
      <c r="F71" s="42">
        <v>26.228000000000002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67</v>
      </c>
      <c r="C72" s="42">
        <v>1714</v>
      </c>
      <c r="D72" s="42">
        <v>7.7649999999999997</v>
      </c>
      <c r="E72" s="42">
        <v>-19.375</v>
      </c>
      <c r="F72" s="42">
        <v>26.161999999999999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67</v>
      </c>
      <c r="C73" s="42">
        <v>1613</v>
      </c>
      <c r="D73" s="42">
        <v>7.3109999999999999</v>
      </c>
      <c r="E73" s="42">
        <v>-19.364000000000001</v>
      </c>
      <c r="F73" s="42">
        <v>26.106000000000002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67</v>
      </c>
      <c r="C74" s="42">
        <v>1520</v>
      </c>
      <c r="D74" s="42">
        <v>6.8810000000000002</v>
      </c>
      <c r="E74" s="42">
        <v>-19.341000000000001</v>
      </c>
      <c r="F74" s="42">
        <v>26.042999999999999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6</v>
      </c>
      <c r="B75" s="42" t="s">
        <v>67</v>
      </c>
      <c r="C75" s="42">
        <v>1432</v>
      </c>
      <c r="D75" s="42">
        <v>6.4779999999999998</v>
      </c>
      <c r="E75" s="42">
        <v>-19.468</v>
      </c>
      <c r="F75" s="42">
        <v>26.193999999999999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68</v>
      </c>
      <c r="C76" s="42">
        <v>3635</v>
      </c>
      <c r="D76" s="42">
        <v>51.44</v>
      </c>
      <c r="E76" s="42">
        <v>-4.6100000000000003</v>
      </c>
      <c r="F76" s="42">
        <v>19.696000000000002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68</v>
      </c>
      <c r="C77" s="42">
        <v>3627</v>
      </c>
      <c r="D77" s="42">
        <v>52.174999999999997</v>
      </c>
      <c r="E77" s="42">
        <v>-4.57</v>
      </c>
      <c r="F77" s="42">
        <v>19.670000000000002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68</v>
      </c>
      <c r="C78" s="42">
        <v>3632</v>
      </c>
      <c r="D78" s="42">
        <v>52.164000000000001</v>
      </c>
      <c r="E78" s="42">
        <v>-4.6189999999999998</v>
      </c>
      <c r="F78" s="42">
        <v>19.593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68</v>
      </c>
      <c r="C79" s="42">
        <v>3634</v>
      </c>
      <c r="D79" s="42">
        <v>52.162999999999997</v>
      </c>
      <c r="E79" s="42">
        <v>-4.5960000000000001</v>
      </c>
      <c r="F79" s="42">
        <v>19.603000000000002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68</v>
      </c>
      <c r="C80" s="42">
        <v>3632</v>
      </c>
      <c r="D80" s="42">
        <v>52.171999999999997</v>
      </c>
      <c r="E80" s="42">
        <v>-4.5990000000000002</v>
      </c>
      <c r="F80" s="42">
        <v>19.632000000000001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68</v>
      </c>
      <c r="C81" s="42">
        <v>1450</v>
      </c>
      <c r="D81" s="42">
        <v>3.6110000000000002</v>
      </c>
      <c r="E81" s="42">
        <v>-19.602</v>
      </c>
      <c r="F81" s="42">
        <v>26.234999999999999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68</v>
      </c>
      <c r="C82" s="42">
        <v>4267</v>
      </c>
      <c r="D82" s="42">
        <v>19.613</v>
      </c>
      <c r="E82" s="42">
        <v>-19.303000000000001</v>
      </c>
      <c r="F82" s="42">
        <v>26.32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68</v>
      </c>
      <c r="C83" s="42">
        <v>3969</v>
      </c>
      <c r="D83" s="42">
        <v>18.106999999999999</v>
      </c>
      <c r="E83" s="42">
        <v>-19.334</v>
      </c>
      <c r="F83" s="42">
        <v>26.225999999999999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68</v>
      </c>
      <c r="C84" s="42">
        <v>3747</v>
      </c>
      <c r="D84" s="42">
        <v>17.053000000000001</v>
      </c>
      <c r="E84" s="42">
        <v>-19.382999999999999</v>
      </c>
      <c r="F84" s="42">
        <v>26.271999999999998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68</v>
      </c>
      <c r="C85" s="42">
        <v>3535</v>
      </c>
      <c r="D85" s="42">
        <v>16.058</v>
      </c>
      <c r="E85" s="42">
        <v>-19.405000000000001</v>
      </c>
      <c r="F85" s="42">
        <v>26.23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68</v>
      </c>
      <c r="C86" s="42">
        <v>3337</v>
      </c>
      <c r="D86" s="42">
        <v>15.125999999999999</v>
      </c>
      <c r="E86" s="42">
        <v>-19.338999999999999</v>
      </c>
      <c r="F86" s="42">
        <v>26.245000000000001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68</v>
      </c>
      <c r="C87" s="42">
        <v>3148</v>
      </c>
      <c r="D87" s="42">
        <v>14.247999999999999</v>
      </c>
      <c r="E87" s="42">
        <v>-19.423999999999999</v>
      </c>
      <c r="F87" s="42">
        <v>26.303000000000001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68</v>
      </c>
      <c r="C88" s="42">
        <v>2968</v>
      </c>
      <c r="D88" s="42">
        <v>13.43</v>
      </c>
      <c r="E88" s="42">
        <v>-19.408000000000001</v>
      </c>
      <c r="F88" s="42">
        <v>26.2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68</v>
      </c>
      <c r="C89" s="42">
        <v>2802</v>
      </c>
      <c r="D89" s="42">
        <v>12.663</v>
      </c>
      <c r="E89" s="42">
        <v>-19.423999999999999</v>
      </c>
      <c r="F89" s="42">
        <v>26.132000000000001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68</v>
      </c>
      <c r="C90" s="42">
        <v>2638</v>
      </c>
      <c r="D90" s="42">
        <v>11.932</v>
      </c>
      <c r="E90" s="42">
        <v>-19.419</v>
      </c>
      <c r="F90" s="42">
        <v>26.216000000000001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7</v>
      </c>
      <c r="B91" s="42" t="s">
        <v>68</v>
      </c>
      <c r="C91" s="42">
        <v>2488</v>
      </c>
      <c r="D91" s="42">
        <v>11.25</v>
      </c>
      <c r="E91" s="42">
        <v>-19.486999999999998</v>
      </c>
      <c r="F91" s="42">
        <v>26.192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68</v>
      </c>
      <c r="C92" s="42">
        <v>3637</v>
      </c>
      <c r="D92" s="42">
        <v>51.4</v>
      </c>
      <c r="E92" s="42">
        <v>-4.601</v>
      </c>
      <c r="F92" s="42">
        <v>19.7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68</v>
      </c>
      <c r="C93" s="42">
        <v>3634</v>
      </c>
      <c r="D93" s="42">
        <v>52.165999999999997</v>
      </c>
      <c r="E93" s="42">
        <v>-4.57</v>
      </c>
      <c r="F93" s="42">
        <v>19.670000000000002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68</v>
      </c>
      <c r="C94" s="42">
        <v>3635</v>
      </c>
      <c r="D94" s="42">
        <v>52.18</v>
      </c>
      <c r="E94" s="42">
        <v>-4.6050000000000004</v>
      </c>
      <c r="F94" s="42">
        <v>19.670000000000002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68</v>
      </c>
      <c r="C95" s="42">
        <v>3631</v>
      </c>
      <c r="D95" s="42">
        <v>52.168999999999997</v>
      </c>
      <c r="E95" s="42">
        <v>-4.6120000000000001</v>
      </c>
      <c r="F95" s="42">
        <v>19.638999999999999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68</v>
      </c>
      <c r="C96" s="42">
        <v>3637</v>
      </c>
      <c r="D96" s="42">
        <v>52.183</v>
      </c>
      <c r="E96" s="42">
        <v>-4.6150000000000002</v>
      </c>
      <c r="F96" s="42">
        <v>19.637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68</v>
      </c>
      <c r="C97" s="42">
        <v>1396</v>
      </c>
      <c r="D97" s="42">
        <v>3.4860000000000002</v>
      </c>
      <c r="E97" s="42">
        <v>-19.609000000000002</v>
      </c>
      <c r="F97" s="42">
        <v>27.257999999999999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68</v>
      </c>
      <c r="C98" s="42">
        <v>4188</v>
      </c>
      <c r="D98" s="42">
        <v>19.431000000000001</v>
      </c>
      <c r="E98" s="42">
        <v>-19.242000000000001</v>
      </c>
      <c r="F98" s="42">
        <v>26.198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68</v>
      </c>
      <c r="C99" s="42">
        <v>3920</v>
      </c>
      <c r="D99" s="42">
        <v>18.068999999999999</v>
      </c>
      <c r="E99" s="42">
        <v>-19.32</v>
      </c>
      <c r="F99" s="42">
        <v>26.172999999999998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68</v>
      </c>
      <c r="C100" s="42">
        <v>3695</v>
      </c>
      <c r="D100" s="42">
        <v>16.971</v>
      </c>
      <c r="E100" s="42">
        <v>-19.302</v>
      </c>
      <c r="F100" s="42">
        <v>26.154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68</v>
      </c>
      <c r="C101" s="42">
        <v>3479</v>
      </c>
      <c r="D101" s="42">
        <v>15.954000000000001</v>
      </c>
      <c r="E101" s="42">
        <v>-19.376999999999999</v>
      </c>
      <c r="F101" s="42">
        <v>26.096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68</v>
      </c>
      <c r="C102" s="42">
        <v>3276</v>
      </c>
      <c r="D102" s="42">
        <v>15.007999999999999</v>
      </c>
      <c r="E102" s="42">
        <v>-19.324999999999999</v>
      </c>
      <c r="F102" s="42">
        <v>26.135999999999999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68</v>
      </c>
      <c r="C103" s="42">
        <v>3084</v>
      </c>
      <c r="D103" s="42">
        <v>14.118</v>
      </c>
      <c r="E103" s="42">
        <v>-19.34</v>
      </c>
      <c r="F103" s="42">
        <v>26.062999999999999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68</v>
      </c>
      <c r="C104" s="42">
        <v>2909</v>
      </c>
      <c r="D104" s="42">
        <v>13.292</v>
      </c>
      <c r="E104" s="42">
        <v>-19.379000000000001</v>
      </c>
      <c r="F104" s="42">
        <v>26.077000000000002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68</v>
      </c>
      <c r="C105" s="42">
        <v>2742</v>
      </c>
      <c r="D105" s="42">
        <v>12.515000000000001</v>
      </c>
      <c r="E105" s="42">
        <v>-19.417999999999999</v>
      </c>
      <c r="F105" s="42">
        <v>26.058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8</v>
      </c>
      <c r="B106" s="42" t="s">
        <v>68</v>
      </c>
      <c r="C106" s="42">
        <v>2585</v>
      </c>
      <c r="D106" s="42">
        <v>11.779</v>
      </c>
      <c r="E106" s="42">
        <v>-19.407</v>
      </c>
      <c r="F106" s="42">
        <v>26.064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8</v>
      </c>
      <c r="B107" s="42" t="s">
        <v>68</v>
      </c>
      <c r="C107" s="42">
        <v>2434</v>
      </c>
      <c r="D107" s="42">
        <v>11.093</v>
      </c>
      <c r="E107" s="42">
        <v>-19.459</v>
      </c>
      <c r="F107" s="42">
        <v>26.036000000000001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69</v>
      </c>
      <c r="C108" s="42">
        <v>3635</v>
      </c>
      <c r="D108" s="42">
        <v>51.460999999999999</v>
      </c>
      <c r="E108" s="42">
        <v>-4.5279999999999996</v>
      </c>
      <c r="F108" s="42">
        <v>19.698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69</v>
      </c>
      <c r="C109" s="42">
        <v>3635</v>
      </c>
      <c r="D109" s="42">
        <v>52.21</v>
      </c>
      <c r="E109" s="42">
        <v>-4.57</v>
      </c>
      <c r="F109" s="42">
        <v>19.670000000000002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69</v>
      </c>
      <c r="C110" s="42">
        <v>3635</v>
      </c>
      <c r="D110" s="42">
        <v>52.180999999999997</v>
      </c>
      <c r="E110" s="42">
        <v>-4.5369999999999999</v>
      </c>
      <c r="F110" s="42">
        <v>19.645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69</v>
      </c>
      <c r="C111" s="42">
        <v>3635</v>
      </c>
      <c r="D111" s="42">
        <v>52.209000000000003</v>
      </c>
      <c r="E111" s="42">
        <v>-4.5339999999999998</v>
      </c>
      <c r="F111" s="42">
        <v>19.63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69</v>
      </c>
      <c r="C112" s="42">
        <v>3634</v>
      </c>
      <c r="D112" s="42">
        <v>52.188000000000002</v>
      </c>
      <c r="E112" s="42">
        <v>-4.5350000000000001</v>
      </c>
      <c r="F112" s="42">
        <v>19.645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69</v>
      </c>
      <c r="C113" s="42">
        <v>2096</v>
      </c>
      <c r="D113" s="42">
        <v>5.2539999999999996</v>
      </c>
      <c r="E113" s="42">
        <v>-19.434000000000001</v>
      </c>
      <c r="F113" s="42">
        <v>26.556000000000001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69</v>
      </c>
      <c r="C114" s="42">
        <v>6256</v>
      </c>
      <c r="D114" s="42">
        <v>29.123999999999999</v>
      </c>
      <c r="E114" s="42">
        <v>-19.148</v>
      </c>
      <c r="F114" s="42">
        <v>25.863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69</v>
      </c>
      <c r="C115" s="42">
        <v>5847</v>
      </c>
      <c r="D115" s="42">
        <v>26.956</v>
      </c>
      <c r="E115" s="42">
        <v>-19.21</v>
      </c>
      <c r="F115" s="42">
        <v>25.818999999999999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69</v>
      </c>
      <c r="C116" s="42">
        <v>5504</v>
      </c>
      <c r="D116" s="42">
        <v>25.266999999999999</v>
      </c>
      <c r="E116" s="42">
        <v>-19.242000000000001</v>
      </c>
      <c r="F116" s="42">
        <v>25.774999999999999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69</v>
      </c>
      <c r="C117" s="42">
        <v>5181</v>
      </c>
      <c r="D117" s="42">
        <v>23.741</v>
      </c>
      <c r="E117" s="42">
        <v>-19.195</v>
      </c>
      <c r="F117" s="42">
        <v>25.777000000000001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69</v>
      </c>
      <c r="C118" s="42">
        <v>4879</v>
      </c>
      <c r="D118" s="42">
        <v>22.302</v>
      </c>
      <c r="E118" s="42">
        <v>-19.199000000000002</v>
      </c>
      <c r="F118" s="42">
        <v>25.780999999999999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9</v>
      </c>
      <c r="B119" s="42" t="s">
        <v>69</v>
      </c>
      <c r="C119" s="42">
        <v>4593</v>
      </c>
      <c r="D119" s="42">
        <v>20.975000000000001</v>
      </c>
      <c r="E119" s="42">
        <v>-19.234000000000002</v>
      </c>
      <c r="F119" s="42">
        <v>25.768000000000001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9</v>
      </c>
      <c r="B120" s="42" t="s">
        <v>69</v>
      </c>
      <c r="C120" s="42">
        <v>4322</v>
      </c>
      <c r="D120" s="42">
        <v>19.699000000000002</v>
      </c>
      <c r="E120" s="42">
        <v>-19.236000000000001</v>
      </c>
      <c r="F120" s="42">
        <v>25.754000000000001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9</v>
      </c>
      <c r="B121" s="42" t="s">
        <v>69</v>
      </c>
      <c r="C121" s="42">
        <v>4064</v>
      </c>
      <c r="D121" s="42">
        <v>18.504999999999999</v>
      </c>
      <c r="E121" s="42">
        <v>-19.265999999999998</v>
      </c>
      <c r="F121" s="42">
        <v>25.716000000000001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9</v>
      </c>
      <c r="B122" s="42" t="s">
        <v>69</v>
      </c>
      <c r="C122" s="42">
        <v>3822</v>
      </c>
      <c r="D122" s="42">
        <v>17.396999999999998</v>
      </c>
      <c r="E122" s="42">
        <v>-19.27</v>
      </c>
      <c r="F122" s="42">
        <v>25.771000000000001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9</v>
      </c>
      <c r="B123" s="42" t="s">
        <v>69</v>
      </c>
      <c r="C123" s="42">
        <v>3596</v>
      </c>
      <c r="D123" s="42">
        <v>16.353999999999999</v>
      </c>
      <c r="E123" s="42">
        <v>-19.248999999999999</v>
      </c>
      <c r="F123" s="42">
        <v>25.687999999999999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69</v>
      </c>
      <c r="C124" s="42">
        <v>3638</v>
      </c>
      <c r="D124" s="42">
        <v>51.468000000000004</v>
      </c>
      <c r="E124" s="42">
        <v>-4.5629999999999997</v>
      </c>
      <c r="F124" s="42">
        <v>19.661999999999999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69</v>
      </c>
      <c r="C125" s="42">
        <v>3637</v>
      </c>
      <c r="D125" s="42">
        <v>52.218000000000004</v>
      </c>
      <c r="E125" s="42">
        <v>-4.57</v>
      </c>
      <c r="F125" s="42">
        <v>19.670000000000002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69</v>
      </c>
      <c r="C126" s="42">
        <v>3639</v>
      </c>
      <c r="D126" s="42">
        <v>52.264000000000003</v>
      </c>
      <c r="E126" s="42">
        <v>-4.569</v>
      </c>
      <c r="F126" s="42">
        <v>19.631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69</v>
      </c>
      <c r="C127" s="42">
        <v>3640</v>
      </c>
      <c r="D127" s="42">
        <v>52.226999999999997</v>
      </c>
      <c r="E127" s="42">
        <v>-4.5739999999999998</v>
      </c>
      <c r="F127" s="42">
        <v>19.614999999999998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69</v>
      </c>
      <c r="C128" s="42">
        <v>3638</v>
      </c>
      <c r="D128" s="42">
        <v>52.29</v>
      </c>
      <c r="E128" s="42">
        <v>-4.5439999999999996</v>
      </c>
      <c r="F128" s="42">
        <v>19.649000000000001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69</v>
      </c>
      <c r="C129" s="42">
        <v>2103</v>
      </c>
      <c r="D129" s="42">
        <v>5.28</v>
      </c>
      <c r="E129" s="42">
        <v>-19.393000000000001</v>
      </c>
      <c r="F129" s="42">
        <v>26.247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69</v>
      </c>
      <c r="C130" s="42">
        <v>6291</v>
      </c>
      <c r="D130" s="42">
        <v>29.146999999999998</v>
      </c>
      <c r="E130" s="42">
        <v>-19.236000000000001</v>
      </c>
      <c r="F130" s="42">
        <v>26.233000000000001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69</v>
      </c>
      <c r="C131" s="42">
        <v>5887</v>
      </c>
      <c r="D131" s="42">
        <v>27.03</v>
      </c>
      <c r="E131" s="42">
        <v>-19.234999999999999</v>
      </c>
      <c r="F131" s="42">
        <v>26.192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69</v>
      </c>
      <c r="C132" s="42">
        <v>5534</v>
      </c>
      <c r="D132" s="42">
        <v>25.315999999999999</v>
      </c>
      <c r="E132" s="42">
        <v>-19.285</v>
      </c>
      <c r="F132" s="42">
        <v>26.199000000000002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69</v>
      </c>
      <c r="C133" s="42">
        <v>5207</v>
      </c>
      <c r="D133" s="42">
        <v>23.771999999999998</v>
      </c>
      <c r="E133" s="42">
        <v>-19.260999999999999</v>
      </c>
      <c r="F133" s="42">
        <v>26.158999999999999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10</v>
      </c>
      <c r="B134" s="42" t="s">
        <v>69</v>
      </c>
      <c r="C134" s="42">
        <v>4887</v>
      </c>
      <c r="D134" s="42">
        <v>22.315000000000001</v>
      </c>
      <c r="E134" s="42">
        <v>-19.312000000000001</v>
      </c>
      <c r="F134" s="42">
        <v>26.135000000000002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10</v>
      </c>
      <c r="B135" s="42" t="s">
        <v>69</v>
      </c>
      <c r="C135" s="42">
        <v>4582</v>
      </c>
      <c r="D135" s="42">
        <v>20.942</v>
      </c>
      <c r="E135" s="42">
        <v>-19.285</v>
      </c>
      <c r="F135" s="42">
        <v>26.155999999999999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10</v>
      </c>
      <c r="B136" s="42" t="s">
        <v>69</v>
      </c>
      <c r="C136" s="42">
        <v>4301</v>
      </c>
      <c r="D136" s="42">
        <v>19.66</v>
      </c>
      <c r="E136" s="42">
        <v>-19.309000000000001</v>
      </c>
      <c r="F136" s="42">
        <v>26.006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10</v>
      </c>
      <c r="B137" s="42" t="s">
        <v>69</v>
      </c>
      <c r="C137" s="42">
        <v>4038</v>
      </c>
      <c r="D137" s="42">
        <v>18.48</v>
      </c>
      <c r="E137" s="42">
        <v>-19.332000000000001</v>
      </c>
      <c r="F137" s="42">
        <v>26.111000000000001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10</v>
      </c>
      <c r="B138" s="42" t="s">
        <v>69</v>
      </c>
      <c r="C138" s="42">
        <v>3795</v>
      </c>
      <c r="D138" s="42">
        <v>17.350000000000001</v>
      </c>
      <c r="E138" s="42">
        <v>-19.329000000000001</v>
      </c>
      <c r="F138" s="42">
        <v>26.073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10</v>
      </c>
      <c r="B139" s="42" t="s">
        <v>69</v>
      </c>
      <c r="C139" s="42">
        <v>3564</v>
      </c>
      <c r="D139" s="42">
        <v>16.298999999999999</v>
      </c>
      <c r="E139" s="42">
        <v>-19.311</v>
      </c>
      <c r="F139" s="42">
        <v>26.04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70</v>
      </c>
      <c r="C140" s="42">
        <v>3639</v>
      </c>
      <c r="D140" s="42">
        <v>51.56</v>
      </c>
      <c r="E140" s="42">
        <v>-4.5540000000000003</v>
      </c>
      <c r="F140" s="42">
        <v>19.693999999999999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70</v>
      </c>
      <c r="C141" s="42">
        <v>3636</v>
      </c>
      <c r="D141" s="42">
        <v>52.258000000000003</v>
      </c>
      <c r="E141" s="42">
        <v>-4.57</v>
      </c>
      <c r="F141" s="42">
        <v>19.670000000000002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70</v>
      </c>
      <c r="C142" s="42">
        <v>3640</v>
      </c>
      <c r="D142" s="42">
        <v>52.246000000000002</v>
      </c>
      <c r="E142" s="42">
        <v>-4.5830000000000002</v>
      </c>
      <c r="F142" s="42">
        <v>19.667000000000002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70</v>
      </c>
      <c r="C143" s="42">
        <v>3638</v>
      </c>
      <c r="D143" s="42">
        <v>52.234000000000002</v>
      </c>
      <c r="E143" s="42">
        <v>-4.6050000000000004</v>
      </c>
      <c r="F143" s="42">
        <v>19.666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70</v>
      </c>
      <c r="C144" s="42">
        <v>3639</v>
      </c>
      <c r="D144" s="42">
        <v>52.261000000000003</v>
      </c>
      <c r="E144" s="42">
        <v>-4.5529999999999999</v>
      </c>
      <c r="F144" s="42">
        <v>19.657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70</v>
      </c>
      <c r="C145" s="42">
        <v>2604</v>
      </c>
      <c r="D145" s="42">
        <v>6.5590000000000002</v>
      </c>
      <c r="E145" s="42">
        <v>-19.317</v>
      </c>
      <c r="F145" s="42">
        <v>26.94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70</v>
      </c>
      <c r="C146" s="42">
        <v>7725</v>
      </c>
      <c r="D146" s="42">
        <v>36.277999999999999</v>
      </c>
      <c r="E146" s="42">
        <v>-19.210999999999999</v>
      </c>
      <c r="F146" s="42">
        <v>26.210999999999999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70</v>
      </c>
      <c r="C147" s="42">
        <v>7238</v>
      </c>
      <c r="D147" s="42">
        <v>33.658000000000001</v>
      </c>
      <c r="E147" s="42">
        <v>-19.248000000000001</v>
      </c>
      <c r="F147" s="42">
        <v>26.152999999999999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70</v>
      </c>
      <c r="C148" s="42">
        <v>6821</v>
      </c>
      <c r="D148" s="42">
        <v>31.553999999999998</v>
      </c>
      <c r="E148" s="42">
        <v>-19.27</v>
      </c>
      <c r="F148" s="42">
        <v>26.199000000000002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11</v>
      </c>
      <c r="B149" s="42" t="s">
        <v>70</v>
      </c>
      <c r="C149" s="42">
        <v>6428</v>
      </c>
      <c r="D149" s="42">
        <v>29.654</v>
      </c>
      <c r="E149" s="42">
        <v>-19.262</v>
      </c>
      <c r="F149" s="42">
        <v>26.22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11</v>
      </c>
      <c r="B150" s="42" t="s">
        <v>70</v>
      </c>
      <c r="C150" s="42">
        <v>6048</v>
      </c>
      <c r="D150" s="42">
        <v>27.869</v>
      </c>
      <c r="E150" s="42">
        <v>-19.298999999999999</v>
      </c>
      <c r="F150" s="42">
        <v>26.169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11</v>
      </c>
      <c r="B151" s="42" t="s">
        <v>70</v>
      </c>
      <c r="C151" s="42">
        <v>5704</v>
      </c>
      <c r="D151" s="42">
        <v>26.206</v>
      </c>
      <c r="E151" s="42">
        <v>-19.274000000000001</v>
      </c>
      <c r="F151" s="42">
        <v>26.161000000000001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11</v>
      </c>
      <c r="B152" s="42" t="s">
        <v>70</v>
      </c>
      <c r="C152" s="42">
        <v>5370</v>
      </c>
      <c r="D152" s="42">
        <v>24.632000000000001</v>
      </c>
      <c r="E152" s="42">
        <v>-19.302</v>
      </c>
      <c r="F152" s="42">
        <v>26.173999999999999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11</v>
      </c>
      <c r="B153" s="42" t="s">
        <v>70</v>
      </c>
      <c r="C153" s="42">
        <v>5055</v>
      </c>
      <c r="D153" s="42">
        <v>23.152999999999999</v>
      </c>
      <c r="E153" s="42">
        <v>-19.329000000000001</v>
      </c>
      <c r="F153" s="42">
        <v>26.14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11</v>
      </c>
      <c r="B154" s="42" t="s">
        <v>70</v>
      </c>
      <c r="C154" s="42">
        <v>4753</v>
      </c>
      <c r="D154" s="42">
        <v>21.754000000000001</v>
      </c>
      <c r="E154" s="42">
        <v>-19.326000000000001</v>
      </c>
      <c r="F154" s="42">
        <v>26.114999999999998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11</v>
      </c>
      <c r="B155" s="42" t="s">
        <v>70</v>
      </c>
      <c r="C155" s="42">
        <v>4479</v>
      </c>
      <c r="D155" s="42">
        <v>20.452000000000002</v>
      </c>
      <c r="E155" s="42">
        <v>-19.326000000000001</v>
      </c>
      <c r="F155" s="42">
        <v>26.106999999999999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70</v>
      </c>
      <c r="C156" s="42">
        <v>3642</v>
      </c>
      <c r="D156" s="42">
        <v>51.51</v>
      </c>
      <c r="E156" s="42">
        <v>-4.58</v>
      </c>
      <c r="F156" s="42">
        <v>19.626999999999999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70</v>
      </c>
      <c r="C157" s="42">
        <v>3641</v>
      </c>
      <c r="D157" s="42">
        <v>52.276000000000003</v>
      </c>
      <c r="E157" s="42">
        <v>-4.57</v>
      </c>
      <c r="F157" s="42">
        <v>19.670000000000002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70</v>
      </c>
      <c r="C158" s="42">
        <v>3641</v>
      </c>
      <c r="D158" s="42">
        <v>52.296999999999997</v>
      </c>
      <c r="E158" s="42">
        <v>-4.5590000000000002</v>
      </c>
      <c r="F158" s="42">
        <v>19.617000000000001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70</v>
      </c>
      <c r="C159" s="42">
        <v>3641</v>
      </c>
      <c r="D159" s="42">
        <v>52.27</v>
      </c>
      <c r="E159" s="42">
        <v>-4.57</v>
      </c>
      <c r="F159" s="42">
        <v>19.606000000000002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70</v>
      </c>
      <c r="C160" s="42">
        <v>3643</v>
      </c>
      <c r="D160" s="42">
        <v>52.292999999999999</v>
      </c>
      <c r="E160" s="42">
        <v>-4.5819999999999999</v>
      </c>
      <c r="F160" s="42">
        <v>19.582000000000001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70</v>
      </c>
      <c r="C161" s="42">
        <v>2502</v>
      </c>
      <c r="D161" s="42">
        <v>6.3230000000000004</v>
      </c>
      <c r="E161" s="42">
        <v>-19.462</v>
      </c>
      <c r="F161" s="42">
        <v>25.643000000000001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70</v>
      </c>
      <c r="C162" s="42">
        <v>7534</v>
      </c>
      <c r="D162" s="42">
        <v>35.231000000000002</v>
      </c>
      <c r="E162" s="42">
        <v>-19.271999999999998</v>
      </c>
      <c r="F162" s="42">
        <v>25.334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70</v>
      </c>
      <c r="C163" s="42">
        <v>7083</v>
      </c>
      <c r="D163" s="42">
        <v>32.759</v>
      </c>
      <c r="E163" s="42">
        <v>-19.303000000000001</v>
      </c>
      <c r="F163" s="42">
        <v>25.375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70</v>
      </c>
      <c r="C164" s="42">
        <v>6679</v>
      </c>
      <c r="D164" s="42">
        <v>30.728999999999999</v>
      </c>
      <c r="E164" s="42">
        <v>-19.292999999999999</v>
      </c>
      <c r="F164" s="42">
        <v>25.326000000000001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12</v>
      </c>
      <c r="B165" s="42" t="s">
        <v>70</v>
      </c>
      <c r="C165" s="42">
        <v>6324</v>
      </c>
      <c r="D165" s="42">
        <v>29.004000000000001</v>
      </c>
      <c r="E165" s="42">
        <v>-19.303000000000001</v>
      </c>
      <c r="F165" s="42">
        <v>25.369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12</v>
      </c>
      <c r="B166" s="42" t="s">
        <v>70</v>
      </c>
      <c r="C166" s="42">
        <v>5963</v>
      </c>
      <c r="D166" s="42">
        <v>27.297999999999998</v>
      </c>
      <c r="E166" s="42">
        <v>-19.297000000000001</v>
      </c>
      <c r="F166" s="42">
        <v>25.347000000000001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12</v>
      </c>
      <c r="B167" s="42" t="s">
        <v>70</v>
      </c>
      <c r="C167" s="42">
        <v>5629</v>
      </c>
      <c r="D167" s="42">
        <v>25.698</v>
      </c>
      <c r="E167" s="42">
        <v>-19.312999999999999</v>
      </c>
      <c r="F167" s="42">
        <v>25.324999999999999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12</v>
      </c>
      <c r="B168" s="42" t="s">
        <v>70</v>
      </c>
      <c r="C168" s="42">
        <v>5291</v>
      </c>
      <c r="D168" s="42">
        <v>24.100999999999999</v>
      </c>
      <c r="E168" s="42">
        <v>-19.343</v>
      </c>
      <c r="F168" s="42">
        <v>25.286000000000001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12</v>
      </c>
      <c r="B169" s="42" t="s">
        <v>70</v>
      </c>
      <c r="C169" s="42">
        <v>5006</v>
      </c>
      <c r="D169" s="42">
        <v>22.771999999999998</v>
      </c>
      <c r="E169" s="42">
        <v>-19.326000000000001</v>
      </c>
      <c r="F169" s="42">
        <v>25.32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12</v>
      </c>
      <c r="B170" s="42" t="s">
        <v>70</v>
      </c>
      <c r="C170" s="42">
        <v>4729</v>
      </c>
      <c r="D170" s="42">
        <v>21.494</v>
      </c>
      <c r="E170" s="42">
        <v>-19.346</v>
      </c>
      <c r="F170" s="42">
        <v>25.382999999999999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12</v>
      </c>
      <c r="B171" s="42" t="s">
        <v>70</v>
      </c>
      <c r="C171" s="42">
        <v>4461</v>
      </c>
      <c r="D171" s="42">
        <v>20.274999999999999</v>
      </c>
      <c r="E171" s="42">
        <v>-19.346</v>
      </c>
      <c r="F171" s="42">
        <v>25.355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71</v>
      </c>
      <c r="C172" s="42">
        <v>3638</v>
      </c>
      <c r="D172" s="42">
        <v>51.55</v>
      </c>
      <c r="E172" s="42">
        <v>-4.5529999999999999</v>
      </c>
      <c r="F172" s="42">
        <v>19.664999999999999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71</v>
      </c>
      <c r="C173" s="42">
        <v>3639</v>
      </c>
      <c r="D173" s="42">
        <v>52.259</v>
      </c>
      <c r="E173" s="42">
        <v>-4.57</v>
      </c>
      <c r="F173" s="42">
        <v>19.670000000000002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71</v>
      </c>
      <c r="C174" s="42">
        <v>3638</v>
      </c>
      <c r="D174" s="42">
        <v>52.244</v>
      </c>
      <c r="E174" s="42">
        <v>-4.5579999999999998</v>
      </c>
      <c r="F174" s="42">
        <v>19.646000000000001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71</v>
      </c>
      <c r="C175" s="42">
        <v>3639</v>
      </c>
      <c r="D175" s="42">
        <v>52.253999999999998</v>
      </c>
      <c r="E175" s="42">
        <v>-4.5369999999999999</v>
      </c>
      <c r="F175" s="42">
        <v>19.645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71</v>
      </c>
      <c r="C176" s="42">
        <v>3640</v>
      </c>
      <c r="D176" s="42">
        <v>52.268000000000001</v>
      </c>
      <c r="E176" s="42">
        <v>-4.5449999999999999</v>
      </c>
      <c r="F176" s="42">
        <v>19.64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13</v>
      </c>
      <c r="B177" s="42" t="s">
        <v>71</v>
      </c>
      <c r="C177" s="42">
        <v>909</v>
      </c>
      <c r="D177" s="42">
        <v>2.2549999999999999</v>
      </c>
      <c r="E177" s="42">
        <v>-19.757999999999999</v>
      </c>
      <c r="F177" s="42">
        <v>25.661000000000001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13</v>
      </c>
      <c r="B178" s="42" t="s">
        <v>71</v>
      </c>
      <c r="C178" s="42">
        <v>2964</v>
      </c>
      <c r="D178" s="42">
        <v>13.224</v>
      </c>
      <c r="E178" s="42">
        <v>-19.387</v>
      </c>
      <c r="F178" s="42">
        <v>25.283999999999999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71</v>
      </c>
      <c r="C179" s="42">
        <v>3645</v>
      </c>
      <c r="D179" s="42">
        <v>51.54</v>
      </c>
      <c r="E179" s="42">
        <v>-4.5880000000000001</v>
      </c>
      <c r="F179" s="42">
        <v>19.693000000000001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71</v>
      </c>
      <c r="C180" s="42">
        <v>3641</v>
      </c>
      <c r="D180" s="42">
        <v>52.265999999999998</v>
      </c>
      <c r="E180" s="42">
        <v>-4.57</v>
      </c>
      <c r="F180" s="42">
        <v>19.670000000000002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71</v>
      </c>
      <c r="C181" s="42">
        <v>3643</v>
      </c>
      <c r="D181" s="42">
        <v>52.283999999999999</v>
      </c>
      <c r="E181" s="42">
        <v>-4.5720000000000001</v>
      </c>
      <c r="F181" s="42">
        <v>19.648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14</v>
      </c>
      <c r="B182" s="42" t="s">
        <v>71</v>
      </c>
      <c r="C182" s="42">
        <v>3646</v>
      </c>
      <c r="D182" s="42">
        <v>52.308</v>
      </c>
      <c r="E182" s="42">
        <v>-4.5759999999999996</v>
      </c>
      <c r="F182" s="42">
        <v>19.658999999999999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14</v>
      </c>
      <c r="B183" s="42" t="s">
        <v>71</v>
      </c>
      <c r="C183" s="42">
        <v>3640</v>
      </c>
      <c r="D183" s="42">
        <v>52.319000000000003</v>
      </c>
      <c r="E183" s="42">
        <v>-4.58</v>
      </c>
      <c r="F183" s="42">
        <v>19.648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14</v>
      </c>
      <c r="B184" s="42" t="s">
        <v>71</v>
      </c>
      <c r="C184" s="42">
        <v>5525</v>
      </c>
      <c r="D184" s="42">
        <v>14.632</v>
      </c>
      <c r="E184" s="42">
        <v>-19.285</v>
      </c>
      <c r="F184" s="42">
        <v>26.701000000000001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14</v>
      </c>
      <c r="B185" s="42" t="s">
        <v>71</v>
      </c>
      <c r="C185" s="42">
        <v>16675</v>
      </c>
      <c r="D185" s="42">
        <v>81.075000000000003</v>
      </c>
      <c r="E185" s="42">
        <v>-19.158999999999999</v>
      </c>
      <c r="F185" s="42">
        <v>26.145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14</v>
      </c>
      <c r="B186" s="42" t="s">
        <v>71</v>
      </c>
      <c r="C186" s="42">
        <v>15638</v>
      </c>
      <c r="D186" s="42">
        <v>75.305999999999997</v>
      </c>
      <c r="E186" s="42">
        <v>-19.184000000000001</v>
      </c>
      <c r="F186" s="42">
        <v>26.077000000000002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71</v>
      </c>
      <c r="C187" s="42">
        <v>14777</v>
      </c>
      <c r="D187" s="42">
        <v>70.692999999999998</v>
      </c>
      <c r="E187" s="42">
        <v>-19.221</v>
      </c>
      <c r="F187" s="42">
        <v>26.111000000000001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71</v>
      </c>
      <c r="C188" s="42">
        <v>13922</v>
      </c>
      <c r="D188" s="42">
        <v>66.260999999999996</v>
      </c>
      <c r="E188" s="42">
        <v>-19.257000000000001</v>
      </c>
      <c r="F188" s="42">
        <v>26.036999999999999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71</v>
      </c>
      <c r="C189" s="42">
        <v>13150</v>
      </c>
      <c r="D189" s="42">
        <v>62.256</v>
      </c>
      <c r="E189" s="42">
        <v>-19.263999999999999</v>
      </c>
      <c r="F189" s="42">
        <v>26.027000000000001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71</v>
      </c>
      <c r="C190" s="42">
        <v>12425</v>
      </c>
      <c r="D190" s="42">
        <v>58.588000000000001</v>
      </c>
      <c r="E190" s="42">
        <v>-19.253</v>
      </c>
      <c r="F190" s="42">
        <v>26.056000000000001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71</v>
      </c>
      <c r="C191" s="42">
        <v>11737</v>
      </c>
      <c r="D191" s="42">
        <v>55.088000000000001</v>
      </c>
      <c r="E191" s="42">
        <v>-19.282</v>
      </c>
      <c r="F191" s="42">
        <v>26.044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71</v>
      </c>
      <c r="C192" s="42">
        <v>11071</v>
      </c>
      <c r="D192" s="42">
        <v>51.805</v>
      </c>
      <c r="E192" s="42">
        <v>-19.309000000000001</v>
      </c>
      <c r="F192" s="42">
        <v>26.032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71</v>
      </c>
      <c r="C193" s="42">
        <v>10439</v>
      </c>
      <c r="D193" s="42">
        <v>48.723999999999997</v>
      </c>
      <c r="E193" s="42">
        <v>-19.29</v>
      </c>
      <c r="F193" s="42">
        <v>26.039000000000001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14</v>
      </c>
      <c r="B194" s="42" t="s">
        <v>71</v>
      </c>
      <c r="C194" s="42">
        <v>9855</v>
      </c>
      <c r="D194" s="42">
        <v>45.798000000000002</v>
      </c>
      <c r="E194" s="42">
        <v>-19.331</v>
      </c>
      <c r="F194" s="42">
        <v>26.079000000000001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72</v>
      </c>
      <c r="C195" s="42">
        <v>3648</v>
      </c>
      <c r="D195" s="42">
        <v>51.634999999999998</v>
      </c>
      <c r="E195" s="42">
        <v>-4.5620000000000003</v>
      </c>
      <c r="F195" s="42">
        <v>19.751000000000001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72</v>
      </c>
      <c r="C196" s="42">
        <v>3646</v>
      </c>
      <c r="D196" s="42">
        <v>52.332999999999998</v>
      </c>
      <c r="E196" s="42">
        <v>-4.57</v>
      </c>
      <c r="F196" s="42">
        <v>19.670000000000002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72</v>
      </c>
      <c r="C197" s="42">
        <v>3646</v>
      </c>
      <c r="D197" s="42">
        <v>52.328000000000003</v>
      </c>
      <c r="E197" s="42">
        <v>-4.5579999999999998</v>
      </c>
      <c r="F197" s="42">
        <v>19.649999999999999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15</v>
      </c>
      <c r="B198" s="42" t="s">
        <v>72</v>
      </c>
      <c r="C198" s="42">
        <v>3642</v>
      </c>
      <c r="D198" s="42">
        <v>52.334000000000003</v>
      </c>
      <c r="E198" s="42">
        <v>-4.5540000000000003</v>
      </c>
      <c r="F198" s="42">
        <v>19.635000000000002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15</v>
      </c>
      <c r="B199" s="42" t="s">
        <v>72</v>
      </c>
      <c r="C199" s="42">
        <v>3645</v>
      </c>
      <c r="D199" s="42">
        <v>52.337000000000003</v>
      </c>
      <c r="E199" s="42">
        <v>-4.5750000000000002</v>
      </c>
      <c r="F199" s="42">
        <v>19.649000000000001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15</v>
      </c>
      <c r="B200" s="42" t="s">
        <v>72</v>
      </c>
      <c r="C200" s="42">
        <v>2102</v>
      </c>
      <c r="D200" s="42">
        <v>5.2919999999999998</v>
      </c>
      <c r="E200" s="42">
        <v>-19.710999999999999</v>
      </c>
      <c r="F200" s="42">
        <v>25.401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15</v>
      </c>
      <c r="B201" s="42" t="s">
        <v>72</v>
      </c>
      <c r="C201" s="42">
        <v>8972</v>
      </c>
      <c r="D201" s="42">
        <v>41.326000000000001</v>
      </c>
      <c r="E201" s="42">
        <v>-11.782</v>
      </c>
      <c r="F201" s="42">
        <v>20.629000000000001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15</v>
      </c>
      <c r="B202" s="42" t="s">
        <v>72</v>
      </c>
      <c r="C202" s="42">
        <v>8351</v>
      </c>
      <c r="D202" s="42">
        <v>38.450000000000003</v>
      </c>
      <c r="E202" s="42">
        <v>-11.829000000000001</v>
      </c>
      <c r="F202" s="42">
        <v>20.504000000000001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15</v>
      </c>
      <c r="B203" s="42" t="s">
        <v>72</v>
      </c>
      <c r="C203" s="42">
        <v>7977</v>
      </c>
      <c r="D203" s="42">
        <v>36.655999999999999</v>
      </c>
      <c r="E203" s="42">
        <v>-11.847</v>
      </c>
      <c r="F203" s="42">
        <v>20.550999999999998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72</v>
      </c>
      <c r="C204" s="42">
        <v>7537</v>
      </c>
      <c r="D204" s="42">
        <v>34.584000000000003</v>
      </c>
      <c r="E204" s="42">
        <v>-11.85</v>
      </c>
      <c r="F204" s="42">
        <v>20.533000000000001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72</v>
      </c>
      <c r="C205" s="42">
        <v>7117</v>
      </c>
      <c r="D205" s="42">
        <v>32.651000000000003</v>
      </c>
      <c r="E205" s="42">
        <v>-11.865</v>
      </c>
      <c r="F205" s="42">
        <v>20.524999999999999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72</v>
      </c>
      <c r="C206" s="42">
        <v>6715</v>
      </c>
      <c r="D206" s="42">
        <v>30.805</v>
      </c>
      <c r="E206" s="42">
        <v>-11.866</v>
      </c>
      <c r="F206" s="42">
        <v>20.49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72</v>
      </c>
      <c r="C207" s="42">
        <v>6336</v>
      </c>
      <c r="D207" s="42">
        <v>29.032</v>
      </c>
      <c r="E207" s="42">
        <v>-11.847</v>
      </c>
      <c r="F207" s="42">
        <v>20.53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72</v>
      </c>
      <c r="C208" s="42">
        <v>5971</v>
      </c>
      <c r="D208" s="42">
        <v>27.382999999999999</v>
      </c>
      <c r="E208" s="42">
        <v>-11.881</v>
      </c>
      <c r="F208" s="42">
        <v>20.451000000000001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72</v>
      </c>
      <c r="C209" s="42">
        <v>5629</v>
      </c>
      <c r="D209" s="42">
        <v>25.815999999999999</v>
      </c>
      <c r="E209" s="42">
        <v>-11.913</v>
      </c>
      <c r="F209" s="42">
        <v>20.437999999999999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15</v>
      </c>
      <c r="B210" s="42" t="s">
        <v>72</v>
      </c>
      <c r="C210" s="42">
        <v>5290</v>
      </c>
      <c r="D210" s="42">
        <v>24.32</v>
      </c>
      <c r="E210" s="42">
        <v>-11.874000000000001</v>
      </c>
      <c r="F210" s="42">
        <v>20.472000000000001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73</v>
      </c>
      <c r="C211" s="42">
        <v>3642</v>
      </c>
      <c r="D211" s="42">
        <v>51.558</v>
      </c>
      <c r="E211" s="42">
        <v>-4.5730000000000004</v>
      </c>
      <c r="F211" s="42">
        <v>19.760000000000002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73</v>
      </c>
      <c r="C212" s="42">
        <v>3641</v>
      </c>
      <c r="D212" s="42">
        <v>52.3</v>
      </c>
      <c r="E212" s="42">
        <v>-4.57</v>
      </c>
      <c r="F212" s="42">
        <v>19.670000000000002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73</v>
      </c>
      <c r="C213" s="42">
        <v>3643</v>
      </c>
      <c r="D213" s="42">
        <v>52.33</v>
      </c>
      <c r="E213" s="42">
        <v>-4.556</v>
      </c>
      <c r="F213" s="42">
        <v>19.652000000000001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73</v>
      </c>
      <c r="C214" s="42">
        <v>3642</v>
      </c>
      <c r="D214" s="42">
        <v>52.298000000000002</v>
      </c>
      <c r="E214" s="42">
        <v>-4.5599999999999996</v>
      </c>
      <c r="F214" s="42">
        <v>19.695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 t="s">
        <v>73</v>
      </c>
      <c r="C215" s="42">
        <v>3644</v>
      </c>
      <c r="D215" s="42">
        <v>52.326999999999998</v>
      </c>
      <c r="E215" s="42">
        <v>-4.585</v>
      </c>
      <c r="F215" s="42">
        <v>19.681000000000001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 t="s">
        <v>73</v>
      </c>
      <c r="C216" s="42">
        <v>205</v>
      </c>
      <c r="D216" s="42">
        <v>0.504</v>
      </c>
      <c r="E216" s="42">
        <v>-11.756</v>
      </c>
      <c r="F216" s="42">
        <v>26.890999999999998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17</v>
      </c>
      <c r="B217" s="42" t="s">
        <v>74</v>
      </c>
      <c r="C217" s="42">
        <v>3644</v>
      </c>
      <c r="D217" s="42">
        <v>51.579000000000001</v>
      </c>
      <c r="E217" s="42">
        <v>-4.5620000000000003</v>
      </c>
      <c r="F217" s="42">
        <v>19.678999999999998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17</v>
      </c>
      <c r="B218" s="42" t="s">
        <v>74</v>
      </c>
      <c r="C218" s="42">
        <v>3638</v>
      </c>
      <c r="D218" s="42">
        <v>52.271000000000001</v>
      </c>
      <c r="E218" s="42">
        <v>-4.57</v>
      </c>
      <c r="F218" s="42">
        <v>19.670000000000002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17</v>
      </c>
      <c r="B219" s="42" t="s">
        <v>74</v>
      </c>
      <c r="C219" s="42">
        <v>3638</v>
      </c>
      <c r="D219" s="42">
        <v>52.279000000000003</v>
      </c>
      <c r="E219" s="42">
        <v>-4.5709999999999997</v>
      </c>
      <c r="F219" s="42">
        <v>19.638999999999999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17</v>
      </c>
      <c r="B220" s="42" t="s">
        <v>74</v>
      </c>
      <c r="C220" s="42">
        <v>3637</v>
      </c>
      <c r="D220" s="42">
        <v>52.256999999999998</v>
      </c>
      <c r="E220" s="42">
        <v>-4.5519999999999996</v>
      </c>
      <c r="F220" s="42">
        <v>19.629000000000001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17</v>
      </c>
      <c r="B221" s="42" t="s">
        <v>74</v>
      </c>
      <c r="C221" s="42">
        <v>3639</v>
      </c>
      <c r="D221" s="42">
        <v>52.279000000000003</v>
      </c>
      <c r="E221" s="42">
        <v>-4.5739999999999998</v>
      </c>
      <c r="F221" s="42">
        <v>19.588999999999999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17</v>
      </c>
      <c r="B222" s="42" t="s">
        <v>74</v>
      </c>
      <c r="C222" s="42">
        <v>3198</v>
      </c>
      <c r="D222" s="42">
        <v>8.1280000000000001</v>
      </c>
      <c r="E222" s="42">
        <v>-13.614000000000001</v>
      </c>
      <c r="F222" s="42">
        <v>21.629000000000001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17</v>
      </c>
      <c r="B223" s="42" t="s">
        <v>74</v>
      </c>
      <c r="C223" s="42">
        <v>9470</v>
      </c>
      <c r="D223" s="42">
        <v>44.103999999999999</v>
      </c>
      <c r="E223" s="42">
        <v>-13.502000000000001</v>
      </c>
      <c r="F223" s="42">
        <v>19.919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17</v>
      </c>
      <c r="B224" s="42" t="s">
        <v>74</v>
      </c>
      <c r="C224" s="42">
        <v>8846</v>
      </c>
      <c r="D224" s="42">
        <v>41.055999999999997</v>
      </c>
      <c r="E224" s="42">
        <v>-13.574999999999999</v>
      </c>
      <c r="F224" s="42">
        <v>19.748000000000001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74</v>
      </c>
      <c r="C225" s="42">
        <v>8414</v>
      </c>
      <c r="D225" s="42">
        <v>38.935000000000002</v>
      </c>
      <c r="E225" s="42">
        <v>-13.553000000000001</v>
      </c>
      <c r="F225" s="42">
        <v>19.812999999999999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74</v>
      </c>
      <c r="C226" s="42">
        <v>7969</v>
      </c>
      <c r="D226" s="42">
        <v>36.774999999999999</v>
      </c>
      <c r="E226" s="42">
        <v>-13.548999999999999</v>
      </c>
      <c r="F226" s="42">
        <v>19.771999999999998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74</v>
      </c>
      <c r="C227" s="42">
        <v>7570</v>
      </c>
      <c r="D227" s="42">
        <v>34.868000000000002</v>
      </c>
      <c r="E227" s="42">
        <v>-13.551</v>
      </c>
      <c r="F227" s="42">
        <v>19.809000000000001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74</v>
      </c>
      <c r="C228" s="42">
        <v>7173</v>
      </c>
      <c r="D228" s="42">
        <v>33</v>
      </c>
      <c r="E228" s="42">
        <v>-13.55</v>
      </c>
      <c r="F228" s="42">
        <v>19.861000000000001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74</v>
      </c>
      <c r="C229" s="42">
        <v>6801</v>
      </c>
      <c r="D229" s="42">
        <v>31.239000000000001</v>
      </c>
      <c r="E229" s="42">
        <v>-13.55</v>
      </c>
      <c r="F229" s="42">
        <v>19.829000000000001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74</v>
      </c>
      <c r="C230" s="42">
        <v>6451</v>
      </c>
      <c r="D230" s="42">
        <v>29.574000000000002</v>
      </c>
      <c r="E230" s="42">
        <v>-13.54</v>
      </c>
      <c r="F230" s="42">
        <v>19.791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 t="s">
        <v>74</v>
      </c>
      <c r="C231" s="42">
        <v>6117</v>
      </c>
      <c r="D231" s="42">
        <v>27.984000000000002</v>
      </c>
      <c r="E231" s="42">
        <v>-13.58</v>
      </c>
      <c r="F231" s="42">
        <v>19.812999999999999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17</v>
      </c>
      <c r="B232" s="42" t="s">
        <v>74</v>
      </c>
      <c r="C232" s="42">
        <v>5790</v>
      </c>
      <c r="D232" s="42">
        <v>26.483000000000001</v>
      </c>
      <c r="E232" s="42">
        <v>-13.576000000000001</v>
      </c>
      <c r="F232" s="42">
        <v>19.858000000000001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75</v>
      </c>
      <c r="C233" s="42">
        <v>3641</v>
      </c>
      <c r="D233" s="42">
        <v>51.533000000000001</v>
      </c>
      <c r="E233" s="42">
        <v>-4.5960000000000001</v>
      </c>
      <c r="F233" s="42">
        <v>19.693999999999999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75</v>
      </c>
      <c r="C234" s="42">
        <v>3639</v>
      </c>
      <c r="D234" s="42">
        <v>52.274000000000001</v>
      </c>
      <c r="E234" s="42">
        <v>-4.57</v>
      </c>
      <c r="F234" s="42">
        <v>19.670000000000002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18</v>
      </c>
      <c r="B235" s="42" t="s">
        <v>75</v>
      </c>
      <c r="C235" s="42">
        <v>3642</v>
      </c>
      <c r="D235" s="42">
        <v>52.314</v>
      </c>
      <c r="E235" s="42">
        <v>-4.6050000000000004</v>
      </c>
      <c r="F235" s="42">
        <v>19.661999999999999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18</v>
      </c>
      <c r="B236" s="42" t="s">
        <v>75</v>
      </c>
      <c r="C236" s="42">
        <v>3643</v>
      </c>
      <c r="D236" s="42">
        <v>52.298999999999999</v>
      </c>
      <c r="E236" s="42">
        <v>-4.609</v>
      </c>
      <c r="F236" s="42">
        <v>19.664000000000001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18</v>
      </c>
      <c r="B237" s="42" t="s">
        <v>75</v>
      </c>
      <c r="C237" s="42">
        <v>3643</v>
      </c>
      <c r="D237" s="42">
        <v>52.316000000000003</v>
      </c>
      <c r="E237" s="42">
        <v>-4.5960000000000001</v>
      </c>
      <c r="F237" s="42">
        <v>19.695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18</v>
      </c>
      <c r="B238" s="42" t="s">
        <v>75</v>
      </c>
      <c r="C238" s="42">
        <v>2531</v>
      </c>
      <c r="D238" s="42">
        <v>6.3760000000000003</v>
      </c>
      <c r="E238" s="42">
        <v>-11.851000000000001</v>
      </c>
      <c r="F238" s="42">
        <v>21.324000000000002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18</v>
      </c>
      <c r="B239" s="42" t="s">
        <v>75</v>
      </c>
      <c r="C239" s="42">
        <v>7708</v>
      </c>
      <c r="D239" s="42">
        <v>35.402999999999999</v>
      </c>
      <c r="E239" s="42">
        <v>-11.842000000000001</v>
      </c>
      <c r="F239" s="42">
        <v>20.556000000000001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18</v>
      </c>
      <c r="B240" s="42" t="s">
        <v>75</v>
      </c>
      <c r="C240" s="42">
        <v>7171</v>
      </c>
      <c r="D240" s="42">
        <v>32.886000000000003</v>
      </c>
      <c r="E240" s="42">
        <v>-11.922000000000001</v>
      </c>
      <c r="F240" s="42">
        <v>20.361999999999998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75</v>
      </c>
      <c r="C241" s="42">
        <v>6781</v>
      </c>
      <c r="D241" s="42">
        <v>31.132000000000001</v>
      </c>
      <c r="E241" s="42">
        <v>-11.946999999999999</v>
      </c>
      <c r="F241" s="42">
        <v>20.405999999999999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75</v>
      </c>
      <c r="C242" s="42">
        <v>6408</v>
      </c>
      <c r="D242" s="42">
        <v>29.465</v>
      </c>
      <c r="E242" s="42">
        <v>-11.951000000000001</v>
      </c>
      <c r="F242" s="42">
        <v>20.417000000000002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75</v>
      </c>
      <c r="C243" s="42">
        <v>6046</v>
      </c>
      <c r="D243" s="42">
        <v>27.824000000000002</v>
      </c>
      <c r="E243" s="42">
        <v>-11.917999999999999</v>
      </c>
      <c r="F243" s="42">
        <v>20.422999999999998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75</v>
      </c>
      <c r="C244" s="42">
        <v>5713</v>
      </c>
      <c r="D244" s="42">
        <v>26.29</v>
      </c>
      <c r="E244" s="42">
        <v>-11.9</v>
      </c>
      <c r="F244" s="42">
        <v>20.393000000000001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75</v>
      </c>
      <c r="C245" s="42">
        <v>5395</v>
      </c>
      <c r="D245" s="42">
        <v>24.827000000000002</v>
      </c>
      <c r="E245" s="42">
        <v>-11.954000000000001</v>
      </c>
      <c r="F245" s="42">
        <v>20.419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75</v>
      </c>
      <c r="C246" s="42">
        <v>5093</v>
      </c>
      <c r="D246" s="42">
        <v>23.45</v>
      </c>
      <c r="E246" s="42">
        <v>-11.93</v>
      </c>
      <c r="F246" s="42">
        <v>20.361999999999998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18</v>
      </c>
      <c r="B247" s="42" t="s">
        <v>75</v>
      </c>
      <c r="C247" s="42">
        <v>4817</v>
      </c>
      <c r="D247" s="42">
        <v>22.16</v>
      </c>
      <c r="E247" s="42">
        <v>-11.997</v>
      </c>
      <c r="F247" s="42">
        <v>20.373000000000001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18</v>
      </c>
      <c r="B248" s="42" t="s">
        <v>75</v>
      </c>
      <c r="C248" s="42">
        <v>4554</v>
      </c>
      <c r="D248" s="42">
        <v>20.923999999999999</v>
      </c>
      <c r="E248" s="42">
        <v>-11.98</v>
      </c>
      <c r="F248" s="42">
        <v>20.375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76</v>
      </c>
      <c r="C249" s="42">
        <v>3644</v>
      </c>
      <c r="D249" s="42">
        <v>51.554000000000002</v>
      </c>
      <c r="E249" s="42">
        <v>-4.5679999999999996</v>
      </c>
      <c r="F249" s="42">
        <v>19.701000000000001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76</v>
      </c>
      <c r="C250" s="42">
        <v>3640</v>
      </c>
      <c r="D250" s="42">
        <v>52.281999999999996</v>
      </c>
      <c r="E250" s="42">
        <v>-4.57</v>
      </c>
      <c r="F250" s="42">
        <v>19.670000000000002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19</v>
      </c>
      <c r="B251" s="42" t="s">
        <v>76</v>
      </c>
      <c r="C251" s="42">
        <v>3640</v>
      </c>
      <c r="D251" s="42">
        <v>52.295000000000002</v>
      </c>
      <c r="E251" s="42">
        <v>-4.5590000000000002</v>
      </c>
      <c r="F251" s="42">
        <v>19.602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19</v>
      </c>
      <c r="B252" s="42" t="s">
        <v>76</v>
      </c>
      <c r="C252" s="42">
        <v>3644</v>
      </c>
      <c r="D252" s="42">
        <v>52.304000000000002</v>
      </c>
      <c r="E252" s="42">
        <v>-4.5789999999999997</v>
      </c>
      <c r="F252" s="42">
        <v>19.608000000000001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19</v>
      </c>
      <c r="B253" s="42" t="s">
        <v>76</v>
      </c>
      <c r="C253" s="42">
        <v>3641</v>
      </c>
      <c r="D253" s="42">
        <v>52.308</v>
      </c>
      <c r="E253" s="42">
        <v>-4.5780000000000003</v>
      </c>
      <c r="F253" s="42">
        <v>19.631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19</v>
      </c>
      <c r="B254" s="42" t="s">
        <v>76</v>
      </c>
      <c r="C254" s="42">
        <v>2435</v>
      </c>
      <c r="D254" s="42">
        <v>6.1319999999999997</v>
      </c>
      <c r="E254" s="42">
        <v>-12.047000000000001</v>
      </c>
      <c r="F254" s="42">
        <v>21.463999999999999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19</v>
      </c>
      <c r="B255" s="42" t="s">
        <v>76</v>
      </c>
      <c r="C255" s="42">
        <v>7280</v>
      </c>
      <c r="D255" s="42">
        <v>33.662999999999997</v>
      </c>
      <c r="E255" s="42">
        <v>-11.914</v>
      </c>
      <c r="F255" s="42">
        <v>20.617000000000001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19</v>
      </c>
      <c r="B256" s="42" t="s">
        <v>76</v>
      </c>
      <c r="C256" s="42">
        <v>6781</v>
      </c>
      <c r="D256" s="42">
        <v>31.298999999999999</v>
      </c>
      <c r="E256" s="42">
        <v>-11.977</v>
      </c>
      <c r="F256" s="42">
        <v>20.504000000000001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76</v>
      </c>
      <c r="C257" s="42">
        <v>6473</v>
      </c>
      <c r="D257" s="42">
        <v>29.817</v>
      </c>
      <c r="E257" s="42">
        <v>-12.01</v>
      </c>
      <c r="F257" s="42">
        <v>20.507999999999999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76</v>
      </c>
      <c r="C258" s="42">
        <v>6143</v>
      </c>
      <c r="D258" s="42">
        <v>28.257999999999999</v>
      </c>
      <c r="E258" s="42">
        <v>-12.039</v>
      </c>
      <c r="F258" s="42">
        <v>20.484000000000002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76</v>
      </c>
      <c r="C259" s="42">
        <v>5838</v>
      </c>
      <c r="D259" s="42">
        <v>26.783000000000001</v>
      </c>
      <c r="E259" s="42">
        <v>-12.007999999999999</v>
      </c>
      <c r="F259" s="42">
        <v>20.475000000000001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76</v>
      </c>
      <c r="C260" s="42">
        <v>5560</v>
      </c>
      <c r="D260" s="42">
        <v>25.471</v>
      </c>
      <c r="E260" s="42">
        <v>-12.023</v>
      </c>
      <c r="F260" s="42">
        <v>20.507000000000001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76</v>
      </c>
      <c r="C261" s="42">
        <v>5261</v>
      </c>
      <c r="D261" s="42">
        <v>24.082000000000001</v>
      </c>
      <c r="E261" s="42">
        <v>-12.010999999999999</v>
      </c>
      <c r="F261" s="42">
        <v>20.491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76</v>
      </c>
      <c r="C262" s="42">
        <v>4972</v>
      </c>
      <c r="D262" s="42">
        <v>22.75</v>
      </c>
      <c r="E262" s="42">
        <v>-12.016</v>
      </c>
      <c r="F262" s="42">
        <v>20.491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19</v>
      </c>
      <c r="B263" s="42" t="s">
        <v>76</v>
      </c>
      <c r="C263" s="42">
        <v>4689</v>
      </c>
      <c r="D263" s="42">
        <v>21.428999999999998</v>
      </c>
      <c r="E263" s="42">
        <v>-11.988</v>
      </c>
      <c r="F263" s="42">
        <v>20.425999999999998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19</v>
      </c>
      <c r="B264" s="42" t="s">
        <v>76</v>
      </c>
      <c r="C264" s="42">
        <v>4430</v>
      </c>
      <c r="D264" s="42">
        <v>20.25</v>
      </c>
      <c r="E264" s="42">
        <v>-12.007999999999999</v>
      </c>
      <c r="F264" s="42">
        <v>20.436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77</v>
      </c>
      <c r="C265" s="42">
        <v>3644</v>
      </c>
      <c r="D265" s="42">
        <v>51.521999999999998</v>
      </c>
      <c r="E265" s="42">
        <v>-4.5549999999999997</v>
      </c>
      <c r="F265" s="42">
        <v>19.673999999999999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77</v>
      </c>
      <c r="C266" s="42">
        <v>3642</v>
      </c>
      <c r="D266" s="42">
        <v>52.296999999999997</v>
      </c>
      <c r="E266" s="42">
        <v>-4.57</v>
      </c>
      <c r="F266" s="42">
        <v>19.670000000000002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20</v>
      </c>
      <c r="B267" s="42" t="s">
        <v>77</v>
      </c>
      <c r="C267" s="42">
        <v>3639</v>
      </c>
      <c r="D267" s="42">
        <v>52.298000000000002</v>
      </c>
      <c r="E267" s="42">
        <v>-4.5780000000000003</v>
      </c>
      <c r="F267" s="42">
        <v>19.623999999999999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20</v>
      </c>
      <c r="B268" s="42" t="s">
        <v>77</v>
      </c>
      <c r="C268" s="42">
        <v>3642</v>
      </c>
      <c r="D268" s="42">
        <v>52.271999999999998</v>
      </c>
      <c r="E268" s="42">
        <v>-4.5750000000000002</v>
      </c>
      <c r="F268" s="42">
        <v>19.620999999999999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20</v>
      </c>
      <c r="B269" s="42" t="s">
        <v>77</v>
      </c>
      <c r="C269" s="42">
        <v>3639</v>
      </c>
      <c r="D269" s="42">
        <v>52.302</v>
      </c>
      <c r="E269" s="42">
        <v>-4.5860000000000003</v>
      </c>
      <c r="F269" s="42">
        <v>19.635999999999999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20</v>
      </c>
      <c r="B270" s="42" t="s">
        <v>77</v>
      </c>
      <c r="C270" s="42">
        <v>2463</v>
      </c>
      <c r="D270" s="42">
        <v>6.218</v>
      </c>
      <c r="E270" s="42">
        <v>-11.462999999999999</v>
      </c>
      <c r="F270" s="42">
        <v>20.669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20</v>
      </c>
      <c r="B271" s="42" t="s">
        <v>77</v>
      </c>
      <c r="C271" s="42">
        <v>7153</v>
      </c>
      <c r="D271" s="42">
        <v>32.889000000000003</v>
      </c>
      <c r="E271" s="42">
        <v>-11.439</v>
      </c>
      <c r="F271" s="42">
        <v>20.149000000000001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20</v>
      </c>
      <c r="B272" s="42" t="s">
        <v>77</v>
      </c>
      <c r="C272" s="42">
        <v>6750</v>
      </c>
      <c r="D272" s="42">
        <v>30.957000000000001</v>
      </c>
      <c r="E272" s="42">
        <v>-11.484</v>
      </c>
      <c r="F272" s="42">
        <v>20.129000000000001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77</v>
      </c>
      <c r="C273" s="42">
        <v>6406</v>
      </c>
      <c r="D273" s="42">
        <v>29.341999999999999</v>
      </c>
      <c r="E273" s="42">
        <v>-11.478</v>
      </c>
      <c r="F273" s="42">
        <v>20.106000000000002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77</v>
      </c>
      <c r="C274" s="42">
        <v>6085</v>
      </c>
      <c r="D274" s="42">
        <v>27.827999999999999</v>
      </c>
      <c r="E274" s="42">
        <v>-11.471</v>
      </c>
      <c r="F274" s="42">
        <v>20.096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77</v>
      </c>
      <c r="C275" s="42">
        <v>5780</v>
      </c>
      <c r="D275" s="42">
        <v>26.373999999999999</v>
      </c>
      <c r="E275" s="42">
        <v>-11.465999999999999</v>
      </c>
      <c r="F275" s="42">
        <v>20.045000000000002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77</v>
      </c>
      <c r="C276" s="42">
        <v>5486</v>
      </c>
      <c r="D276" s="42">
        <v>24.995999999999999</v>
      </c>
      <c r="E276" s="42">
        <v>-11.471</v>
      </c>
      <c r="F276" s="42">
        <v>20.079000000000001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77</v>
      </c>
      <c r="C277" s="42">
        <v>5209</v>
      </c>
      <c r="D277" s="42">
        <v>23.687999999999999</v>
      </c>
      <c r="E277" s="42">
        <v>-11.497999999999999</v>
      </c>
      <c r="F277" s="42">
        <v>20.062000000000001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77</v>
      </c>
      <c r="C278" s="42">
        <v>4938</v>
      </c>
      <c r="D278" s="42">
        <v>22.422999999999998</v>
      </c>
      <c r="E278" s="42">
        <v>-11.542</v>
      </c>
      <c r="F278" s="42">
        <v>20.018000000000001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20</v>
      </c>
      <c r="B279" s="42" t="s">
        <v>77</v>
      </c>
      <c r="C279" s="42">
        <v>4665</v>
      </c>
      <c r="D279" s="42">
        <v>21.178999999999998</v>
      </c>
      <c r="E279" s="42">
        <v>-11.512</v>
      </c>
      <c r="F279" s="42">
        <v>20.015000000000001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20</v>
      </c>
      <c r="B280" s="42" t="s">
        <v>77</v>
      </c>
      <c r="C280" s="42">
        <v>4428</v>
      </c>
      <c r="D280" s="42">
        <v>20.091999999999999</v>
      </c>
      <c r="E280" s="42">
        <v>-11.500999999999999</v>
      </c>
      <c r="F280" s="42">
        <v>20.016999999999999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78</v>
      </c>
      <c r="C281" s="42">
        <v>3643</v>
      </c>
      <c r="D281" s="42">
        <v>51.561</v>
      </c>
      <c r="E281" s="42">
        <v>-4.5549999999999997</v>
      </c>
      <c r="F281" s="42">
        <v>19.756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78</v>
      </c>
      <c r="C282" s="42">
        <v>3639</v>
      </c>
      <c r="D282" s="42">
        <v>52.255000000000003</v>
      </c>
      <c r="E282" s="42">
        <v>-4.57</v>
      </c>
      <c r="F282" s="42">
        <v>19.670000000000002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21</v>
      </c>
      <c r="B283" s="42" t="s">
        <v>78</v>
      </c>
      <c r="C283" s="42">
        <v>3641</v>
      </c>
      <c r="D283" s="42">
        <v>52.3</v>
      </c>
      <c r="E283" s="42">
        <v>-4.5519999999999996</v>
      </c>
      <c r="F283" s="42">
        <v>19.692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21</v>
      </c>
      <c r="B284" s="42" t="s">
        <v>78</v>
      </c>
      <c r="C284" s="42">
        <v>3641</v>
      </c>
      <c r="D284" s="42">
        <v>52.273000000000003</v>
      </c>
      <c r="E284" s="42">
        <v>-4.5419999999999998</v>
      </c>
      <c r="F284" s="42">
        <v>19.701000000000001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21</v>
      </c>
      <c r="B285" s="42" t="s">
        <v>78</v>
      </c>
      <c r="C285" s="42">
        <v>3638</v>
      </c>
      <c r="D285" s="42">
        <v>52.298999999999999</v>
      </c>
      <c r="E285" s="42">
        <v>-4.5570000000000004</v>
      </c>
      <c r="F285" s="42">
        <v>19.655000000000001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21</v>
      </c>
      <c r="B286" s="42" t="s">
        <v>78</v>
      </c>
      <c r="C286" s="42">
        <v>933</v>
      </c>
      <c r="D286" s="42">
        <v>2.3130000000000002</v>
      </c>
      <c r="E286" s="42">
        <v>-11.901999999999999</v>
      </c>
      <c r="F286" s="42">
        <v>21.151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21</v>
      </c>
      <c r="B287" s="42" t="s">
        <v>78</v>
      </c>
      <c r="C287" s="42">
        <v>9145</v>
      </c>
      <c r="D287" s="42">
        <v>42.48</v>
      </c>
      <c r="E287" s="42">
        <v>-11.706</v>
      </c>
      <c r="F287" s="42">
        <v>20.2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21</v>
      </c>
      <c r="B288" s="42" t="s">
        <v>78</v>
      </c>
      <c r="C288" s="42">
        <v>8594</v>
      </c>
      <c r="D288" s="42">
        <v>39.918999999999997</v>
      </c>
      <c r="E288" s="42">
        <v>-11.718</v>
      </c>
      <c r="F288" s="42">
        <v>20.145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78</v>
      </c>
      <c r="C289" s="42">
        <v>8115</v>
      </c>
      <c r="D289" s="42">
        <v>37.621000000000002</v>
      </c>
      <c r="E289" s="42">
        <v>-11.773999999999999</v>
      </c>
      <c r="F289" s="42">
        <v>20.079000000000001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78</v>
      </c>
      <c r="C290" s="42">
        <v>7672</v>
      </c>
      <c r="D290" s="42">
        <v>35.584000000000003</v>
      </c>
      <c r="E290" s="42">
        <v>-11.765000000000001</v>
      </c>
      <c r="F290" s="42">
        <v>20.100000000000001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78</v>
      </c>
      <c r="C291" s="42">
        <v>7246</v>
      </c>
      <c r="D291" s="42">
        <v>33.518000000000001</v>
      </c>
      <c r="E291" s="42">
        <v>-11.766</v>
      </c>
      <c r="F291" s="42">
        <v>20.114999999999998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78</v>
      </c>
      <c r="C292" s="42">
        <v>6857</v>
      </c>
      <c r="D292" s="42">
        <v>31.684999999999999</v>
      </c>
      <c r="E292" s="42">
        <v>-11.731</v>
      </c>
      <c r="F292" s="42">
        <v>20.102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78</v>
      </c>
      <c r="C293" s="42">
        <v>6485</v>
      </c>
      <c r="D293" s="42">
        <v>29.937999999999999</v>
      </c>
      <c r="E293" s="42">
        <v>-11.749000000000001</v>
      </c>
      <c r="F293" s="42">
        <v>20.114000000000001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78</v>
      </c>
      <c r="C294" s="42">
        <v>6137</v>
      </c>
      <c r="D294" s="42">
        <v>28.295000000000002</v>
      </c>
      <c r="E294" s="42">
        <v>-11.778</v>
      </c>
      <c r="F294" s="42">
        <v>20.120999999999999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21</v>
      </c>
      <c r="B295" s="42" t="s">
        <v>78</v>
      </c>
      <c r="C295" s="42">
        <v>5807</v>
      </c>
      <c r="D295" s="42">
        <v>26.716999999999999</v>
      </c>
      <c r="E295" s="42">
        <v>-11.768000000000001</v>
      </c>
      <c r="F295" s="42">
        <v>20.085999999999999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21</v>
      </c>
      <c r="B296" s="42" t="s">
        <v>78</v>
      </c>
      <c r="C296" s="42">
        <v>5491</v>
      </c>
      <c r="D296" s="42">
        <v>25.234000000000002</v>
      </c>
      <c r="E296" s="42">
        <v>-11.773</v>
      </c>
      <c r="F296" s="42">
        <v>20.109000000000002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79</v>
      </c>
      <c r="C297" s="42">
        <v>3643</v>
      </c>
      <c r="D297" s="42">
        <v>51.534999999999997</v>
      </c>
      <c r="E297" s="42">
        <v>-4.58</v>
      </c>
      <c r="F297" s="42">
        <v>19.648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79</v>
      </c>
      <c r="C298" s="42">
        <v>3639</v>
      </c>
      <c r="D298" s="42">
        <v>52.271000000000001</v>
      </c>
      <c r="E298" s="42">
        <v>-4.57</v>
      </c>
      <c r="F298" s="42">
        <v>19.670000000000002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22</v>
      </c>
      <c r="B299" s="42" t="s">
        <v>79</v>
      </c>
      <c r="C299" s="42">
        <v>3637</v>
      </c>
      <c r="D299" s="42">
        <v>52.283999999999999</v>
      </c>
      <c r="E299" s="42">
        <v>-4.5990000000000002</v>
      </c>
      <c r="F299" s="42">
        <v>19.66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22</v>
      </c>
      <c r="B300" s="42" t="s">
        <v>79</v>
      </c>
      <c r="C300" s="42">
        <v>3643</v>
      </c>
      <c r="D300" s="42">
        <v>52.3</v>
      </c>
      <c r="E300" s="42">
        <v>-4.5750000000000002</v>
      </c>
      <c r="F300" s="42">
        <v>19.622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22</v>
      </c>
      <c r="B301" s="42" t="s">
        <v>79</v>
      </c>
      <c r="C301" s="42">
        <v>3646</v>
      </c>
      <c r="D301" s="42">
        <v>52.319000000000003</v>
      </c>
      <c r="E301" s="42">
        <v>-4.5960000000000001</v>
      </c>
      <c r="F301" s="42">
        <v>19.620999999999999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22</v>
      </c>
      <c r="B302" s="42" t="s">
        <v>79</v>
      </c>
      <c r="C302" s="42">
        <v>1167</v>
      </c>
      <c r="D302" s="42">
        <v>2.8980000000000001</v>
      </c>
      <c r="E302" s="42">
        <v>-12.151999999999999</v>
      </c>
      <c r="F302" s="42">
        <v>20.335000000000001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22</v>
      </c>
      <c r="B303" s="42" t="s">
        <v>79</v>
      </c>
      <c r="C303" s="42">
        <v>10241</v>
      </c>
      <c r="D303" s="42">
        <v>47.500999999999998</v>
      </c>
      <c r="E303" s="42">
        <v>-13.175000000000001</v>
      </c>
      <c r="F303" s="42">
        <v>20.16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79</v>
      </c>
      <c r="C304" s="42">
        <v>9510</v>
      </c>
      <c r="D304" s="42">
        <v>44.161000000000001</v>
      </c>
      <c r="E304" s="42">
        <v>-13.199</v>
      </c>
      <c r="F304" s="42">
        <v>20.082999999999998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79</v>
      </c>
      <c r="C305" s="42">
        <v>9018</v>
      </c>
      <c r="D305" s="42">
        <v>41.862000000000002</v>
      </c>
      <c r="E305" s="42">
        <v>-13.202999999999999</v>
      </c>
      <c r="F305" s="42">
        <v>20.108000000000001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79</v>
      </c>
      <c r="C306" s="42">
        <v>8537</v>
      </c>
      <c r="D306" s="42">
        <v>39.53</v>
      </c>
      <c r="E306" s="42">
        <v>-13.217000000000001</v>
      </c>
      <c r="F306" s="42">
        <v>20.073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79</v>
      </c>
      <c r="C307" s="42">
        <v>8055</v>
      </c>
      <c r="D307" s="42">
        <v>37.225000000000001</v>
      </c>
      <c r="E307" s="42">
        <v>-13.24</v>
      </c>
      <c r="F307" s="42">
        <v>20.088000000000001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79</v>
      </c>
      <c r="C308" s="42">
        <v>7636</v>
      </c>
      <c r="D308" s="42">
        <v>35.229999999999997</v>
      </c>
      <c r="E308" s="42">
        <v>-13.227</v>
      </c>
      <c r="F308" s="42">
        <v>20.059999999999999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79</v>
      </c>
      <c r="C309" s="42">
        <v>7209</v>
      </c>
      <c r="D309" s="42">
        <v>33.226999999999997</v>
      </c>
      <c r="E309" s="42">
        <v>-13.244999999999999</v>
      </c>
      <c r="F309" s="42">
        <v>20.105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 t="s">
        <v>79</v>
      </c>
      <c r="C310" s="42">
        <v>6829</v>
      </c>
      <c r="D310" s="42">
        <v>31.378</v>
      </c>
      <c r="E310" s="42">
        <v>-13.227</v>
      </c>
      <c r="F310" s="42">
        <v>20.088999999999999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22</v>
      </c>
      <c r="B311" s="42" t="s">
        <v>79</v>
      </c>
      <c r="C311" s="42">
        <v>6455</v>
      </c>
      <c r="D311" s="42">
        <v>29.654</v>
      </c>
      <c r="E311" s="42">
        <v>-13.259</v>
      </c>
      <c r="F311" s="42">
        <v>20.125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22</v>
      </c>
      <c r="B312" s="42" t="s">
        <v>79</v>
      </c>
      <c r="C312" s="42">
        <v>6115</v>
      </c>
      <c r="D312" s="42">
        <v>28.024000000000001</v>
      </c>
      <c r="E312" s="42">
        <v>-13.222</v>
      </c>
      <c r="F312" s="42">
        <v>20.071999999999999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80</v>
      </c>
      <c r="C313" s="42">
        <v>3644</v>
      </c>
      <c r="D313" s="42">
        <v>51.6</v>
      </c>
      <c r="E313" s="42">
        <v>-4.57</v>
      </c>
      <c r="F313" s="42">
        <v>19.792000000000002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80</v>
      </c>
      <c r="C314" s="42">
        <v>3641</v>
      </c>
      <c r="D314" s="42">
        <v>52.271999999999998</v>
      </c>
      <c r="E314" s="42">
        <v>-4.57</v>
      </c>
      <c r="F314" s="42">
        <v>19.670000000000002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23</v>
      </c>
      <c r="B315" s="42" t="s">
        <v>80</v>
      </c>
      <c r="C315" s="42">
        <v>3641</v>
      </c>
      <c r="D315" s="42">
        <v>52.295999999999999</v>
      </c>
      <c r="E315" s="42">
        <v>-4.5780000000000003</v>
      </c>
      <c r="F315" s="42">
        <v>19.658999999999999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23</v>
      </c>
      <c r="B316" s="42" t="s">
        <v>80</v>
      </c>
      <c r="C316" s="42">
        <v>3644</v>
      </c>
      <c r="D316" s="42">
        <v>52.286999999999999</v>
      </c>
      <c r="E316" s="42">
        <v>-4.5620000000000003</v>
      </c>
      <c r="F316" s="42">
        <v>19.663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23</v>
      </c>
      <c r="B317" s="42" t="s">
        <v>80</v>
      </c>
      <c r="C317" s="42">
        <v>3640</v>
      </c>
      <c r="D317" s="42">
        <v>52.305</v>
      </c>
      <c r="E317" s="42">
        <v>-4.548</v>
      </c>
      <c r="F317" s="42">
        <v>19.634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23</v>
      </c>
      <c r="B318" s="42" t="s">
        <v>80</v>
      </c>
      <c r="C318" s="42">
        <v>1312</v>
      </c>
      <c r="D318" s="42">
        <v>3.2650000000000001</v>
      </c>
      <c r="E318" s="42">
        <v>-13.603999999999999</v>
      </c>
      <c r="F318" s="42">
        <v>19.34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23</v>
      </c>
      <c r="B319" s="42" t="s">
        <v>80</v>
      </c>
      <c r="C319" s="42">
        <v>7769</v>
      </c>
      <c r="D319" s="42">
        <v>35.567999999999998</v>
      </c>
      <c r="E319" s="42">
        <v>-10.999000000000001</v>
      </c>
      <c r="F319" s="42">
        <v>20.042000000000002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23</v>
      </c>
      <c r="B320" s="42" t="s">
        <v>80</v>
      </c>
      <c r="C320" s="42">
        <v>7193</v>
      </c>
      <c r="D320" s="42">
        <v>32.921999999999997</v>
      </c>
      <c r="E320" s="42">
        <v>-11.079000000000001</v>
      </c>
      <c r="F320" s="42">
        <v>19.798999999999999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80</v>
      </c>
      <c r="C321" s="42">
        <v>6837</v>
      </c>
      <c r="D321" s="42">
        <v>31.251999999999999</v>
      </c>
      <c r="E321" s="42">
        <v>-11.093999999999999</v>
      </c>
      <c r="F321" s="42">
        <v>19.77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80</v>
      </c>
      <c r="C322" s="42">
        <v>6508</v>
      </c>
      <c r="D322" s="42">
        <v>29.747</v>
      </c>
      <c r="E322" s="42">
        <v>-11.085000000000001</v>
      </c>
      <c r="F322" s="42">
        <v>19.795999999999999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80</v>
      </c>
      <c r="C323" s="42">
        <v>6195</v>
      </c>
      <c r="D323" s="42">
        <v>28.308</v>
      </c>
      <c r="E323" s="42">
        <v>-11.089</v>
      </c>
      <c r="F323" s="42">
        <v>19.805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80</v>
      </c>
      <c r="C324" s="42">
        <v>5877</v>
      </c>
      <c r="D324" s="42">
        <v>26.867000000000001</v>
      </c>
      <c r="E324" s="42">
        <v>-11.105</v>
      </c>
      <c r="F324" s="42">
        <v>19.786999999999999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 t="s">
        <v>80</v>
      </c>
      <c r="C325" s="42">
        <v>5553</v>
      </c>
      <c r="D325" s="42">
        <v>25.381</v>
      </c>
      <c r="E325" s="42">
        <v>-11.084</v>
      </c>
      <c r="F325" s="42">
        <v>19.821999999999999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23</v>
      </c>
      <c r="B326" s="42" t="s">
        <v>80</v>
      </c>
      <c r="C326" s="42">
        <v>5238</v>
      </c>
      <c r="D326" s="42">
        <v>23.98</v>
      </c>
      <c r="E326" s="42">
        <v>-11.068</v>
      </c>
      <c r="F326" s="42">
        <v>19.754999999999999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23</v>
      </c>
      <c r="B327" s="42" t="s">
        <v>80</v>
      </c>
      <c r="C327" s="42">
        <v>4945</v>
      </c>
      <c r="D327" s="42">
        <v>22.654</v>
      </c>
      <c r="E327" s="42">
        <v>-11.087999999999999</v>
      </c>
      <c r="F327" s="42">
        <v>19.791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23</v>
      </c>
      <c r="B328" s="42" t="s">
        <v>80</v>
      </c>
      <c r="C328" s="42">
        <v>4645</v>
      </c>
      <c r="D328" s="42">
        <v>21.314</v>
      </c>
      <c r="E328" s="42">
        <v>-11.12</v>
      </c>
      <c r="F328" s="42">
        <v>19.728999999999999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71</v>
      </c>
      <c r="C329" s="42">
        <v>3647</v>
      </c>
      <c r="D329" s="42">
        <v>51.564</v>
      </c>
      <c r="E329" s="42">
        <v>-4.577</v>
      </c>
      <c r="F329" s="42">
        <v>19.728000000000002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71</v>
      </c>
      <c r="C330" s="42">
        <v>3641</v>
      </c>
      <c r="D330" s="42">
        <v>52.296999999999997</v>
      </c>
      <c r="E330" s="42">
        <v>-4.57</v>
      </c>
      <c r="F330" s="42">
        <v>19.670000000000002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24</v>
      </c>
      <c r="B331" s="42" t="s">
        <v>71</v>
      </c>
      <c r="C331" s="42">
        <v>3644</v>
      </c>
      <c r="D331" s="42">
        <v>52.335999999999999</v>
      </c>
      <c r="E331" s="42">
        <v>-4.5789999999999997</v>
      </c>
      <c r="F331" s="42">
        <v>19.670000000000002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24</v>
      </c>
      <c r="B332" s="42" t="s">
        <v>71</v>
      </c>
      <c r="C332" s="42">
        <v>3643</v>
      </c>
      <c r="D332" s="42">
        <v>52.322000000000003</v>
      </c>
      <c r="E332" s="42">
        <v>-4.5670000000000002</v>
      </c>
      <c r="F332" s="42">
        <v>19.651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24</v>
      </c>
      <c r="B333" s="42" t="s">
        <v>71</v>
      </c>
      <c r="C333" s="42">
        <v>3643</v>
      </c>
      <c r="D333" s="42">
        <v>52.331000000000003</v>
      </c>
      <c r="E333" s="42">
        <v>-4.57</v>
      </c>
      <c r="F333" s="42">
        <v>19.696000000000002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24</v>
      </c>
      <c r="B334" s="42" t="s">
        <v>71</v>
      </c>
      <c r="C334" s="42">
        <v>4441</v>
      </c>
      <c r="D334" s="42">
        <v>11.525</v>
      </c>
      <c r="E334" s="42">
        <v>-19.375</v>
      </c>
      <c r="F334" s="42">
        <v>25.812999999999999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24</v>
      </c>
      <c r="B335" s="42" t="s">
        <v>71</v>
      </c>
      <c r="C335" s="42">
        <v>13451</v>
      </c>
      <c r="D335" s="42">
        <v>65.905000000000001</v>
      </c>
      <c r="E335" s="42">
        <v>-19.254000000000001</v>
      </c>
      <c r="F335" s="42">
        <v>25.344999999999999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24</v>
      </c>
      <c r="B336" s="42" t="s">
        <v>71</v>
      </c>
      <c r="C336" s="42">
        <v>12664</v>
      </c>
      <c r="D336" s="42">
        <v>60.539000000000001</v>
      </c>
      <c r="E336" s="42">
        <v>-19.260000000000002</v>
      </c>
      <c r="F336" s="42">
        <v>25.39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71</v>
      </c>
      <c r="C337" s="42">
        <v>11972</v>
      </c>
      <c r="D337" s="42">
        <v>56.615000000000002</v>
      </c>
      <c r="E337" s="42">
        <v>-19.239999999999998</v>
      </c>
      <c r="F337" s="42">
        <v>25.391999999999999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71</v>
      </c>
      <c r="C338" s="42">
        <v>11279</v>
      </c>
      <c r="D338" s="42">
        <v>53.01</v>
      </c>
      <c r="E338" s="42">
        <v>-19.268999999999998</v>
      </c>
      <c r="F338" s="42">
        <v>25.352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71</v>
      </c>
      <c r="C339" s="42">
        <v>10669</v>
      </c>
      <c r="D339" s="42">
        <v>49.911999999999999</v>
      </c>
      <c r="E339" s="42">
        <v>-19.306999999999999</v>
      </c>
      <c r="F339" s="42">
        <v>25.346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71</v>
      </c>
      <c r="C340" s="42">
        <v>10046</v>
      </c>
      <c r="D340" s="42">
        <v>46.869</v>
      </c>
      <c r="E340" s="42">
        <v>-19.297000000000001</v>
      </c>
      <c r="F340" s="42">
        <v>25.382999999999999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71</v>
      </c>
      <c r="C341" s="42">
        <v>9485</v>
      </c>
      <c r="D341" s="42">
        <v>44.134</v>
      </c>
      <c r="E341" s="42">
        <v>-19.303000000000001</v>
      </c>
      <c r="F341" s="42">
        <v>25.358000000000001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24</v>
      </c>
      <c r="B342" s="42" t="s">
        <v>71</v>
      </c>
      <c r="C342" s="42">
        <v>8948</v>
      </c>
      <c r="D342" s="42">
        <v>41.499000000000002</v>
      </c>
      <c r="E342" s="42">
        <v>-19.367000000000001</v>
      </c>
      <c r="F342" s="42">
        <v>25.36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24</v>
      </c>
      <c r="B343" s="42" t="s">
        <v>71</v>
      </c>
      <c r="C343" s="42">
        <v>8407</v>
      </c>
      <c r="D343" s="42">
        <v>38.947000000000003</v>
      </c>
      <c r="E343" s="42">
        <v>-19.318000000000001</v>
      </c>
      <c r="F343" s="42">
        <v>25.297999999999998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24</v>
      </c>
      <c r="B344" s="42" t="s">
        <v>71</v>
      </c>
      <c r="C344" s="42">
        <v>7942</v>
      </c>
      <c r="D344" s="42">
        <v>36.709000000000003</v>
      </c>
      <c r="E344" s="42">
        <v>-19.350000000000001</v>
      </c>
      <c r="F344" s="42">
        <v>25.280999999999999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70</v>
      </c>
      <c r="C345" s="42">
        <v>3644</v>
      </c>
      <c r="D345" s="42">
        <v>51.622999999999998</v>
      </c>
      <c r="E345" s="42">
        <v>-4.5960000000000001</v>
      </c>
      <c r="F345" s="42">
        <v>19.724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70</v>
      </c>
      <c r="C346" s="42">
        <v>3644</v>
      </c>
      <c r="D346" s="42">
        <v>52.311999999999998</v>
      </c>
      <c r="E346" s="42">
        <v>-4.57</v>
      </c>
      <c r="F346" s="42">
        <v>19.670000000000002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25</v>
      </c>
      <c r="B347" s="42" t="s">
        <v>70</v>
      </c>
      <c r="C347" s="42">
        <v>3646</v>
      </c>
      <c r="D347" s="42">
        <v>52.320999999999998</v>
      </c>
      <c r="E347" s="42">
        <v>-4.6219999999999999</v>
      </c>
      <c r="F347" s="42">
        <v>19.657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25</v>
      </c>
      <c r="B348" s="42" t="s">
        <v>70</v>
      </c>
      <c r="C348" s="42">
        <v>3644</v>
      </c>
      <c r="D348" s="42">
        <v>52.326000000000001</v>
      </c>
      <c r="E348" s="42">
        <v>-4.6139999999999999</v>
      </c>
      <c r="F348" s="42">
        <v>19.657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25</v>
      </c>
      <c r="B349" s="42" t="s">
        <v>70</v>
      </c>
      <c r="C349" s="42">
        <v>3646</v>
      </c>
      <c r="D349" s="42">
        <v>52.301000000000002</v>
      </c>
      <c r="E349" s="42">
        <v>-4.6280000000000001</v>
      </c>
      <c r="F349" s="42">
        <v>19.655999999999999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25</v>
      </c>
      <c r="B350" s="42" t="s">
        <v>70</v>
      </c>
      <c r="C350" s="42">
        <v>2118</v>
      </c>
      <c r="D350" s="42">
        <v>5.343</v>
      </c>
      <c r="E350" s="42">
        <v>-19.547999999999998</v>
      </c>
      <c r="F350" s="42">
        <v>25.795000000000002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25</v>
      </c>
      <c r="B351" s="42" t="s">
        <v>70</v>
      </c>
      <c r="C351" s="42">
        <v>6438</v>
      </c>
      <c r="D351" s="42">
        <v>30.681000000000001</v>
      </c>
      <c r="E351" s="42">
        <v>-19.353999999999999</v>
      </c>
      <c r="F351" s="42">
        <v>25.774999999999999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25</v>
      </c>
      <c r="B352" s="42" t="s">
        <v>70</v>
      </c>
      <c r="C352" s="42">
        <v>6060</v>
      </c>
      <c r="D352" s="42">
        <v>28.207000000000001</v>
      </c>
      <c r="E352" s="42">
        <v>-19.379000000000001</v>
      </c>
      <c r="F352" s="42">
        <v>25.754999999999999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70</v>
      </c>
      <c r="C353" s="42">
        <v>5732</v>
      </c>
      <c r="D353" s="42">
        <v>26.387</v>
      </c>
      <c r="E353" s="42">
        <v>-19.37</v>
      </c>
      <c r="F353" s="42">
        <v>25.756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70</v>
      </c>
      <c r="C354" s="42">
        <v>5416</v>
      </c>
      <c r="D354" s="42">
        <v>24.800999999999998</v>
      </c>
      <c r="E354" s="42">
        <v>-19.387</v>
      </c>
      <c r="F354" s="42">
        <v>25.763000000000002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70</v>
      </c>
      <c r="C355" s="42">
        <v>5096</v>
      </c>
      <c r="D355" s="42">
        <v>23.295999999999999</v>
      </c>
      <c r="E355" s="42">
        <v>-19.385999999999999</v>
      </c>
      <c r="F355" s="42">
        <v>25.706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70</v>
      </c>
      <c r="C356" s="42">
        <v>4806</v>
      </c>
      <c r="D356" s="42">
        <v>21.917999999999999</v>
      </c>
      <c r="E356" s="42">
        <v>-19.43</v>
      </c>
      <c r="F356" s="42">
        <v>25.707000000000001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 t="s">
        <v>70</v>
      </c>
      <c r="C357" s="42">
        <v>4528</v>
      </c>
      <c r="D357" s="42">
        <v>20.626000000000001</v>
      </c>
      <c r="E357" s="42">
        <v>-19.422999999999998</v>
      </c>
      <c r="F357" s="42">
        <v>25.664000000000001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 t="s">
        <v>70</v>
      </c>
      <c r="C358" s="42">
        <v>4272</v>
      </c>
      <c r="D358" s="42">
        <v>19.417000000000002</v>
      </c>
      <c r="E358" s="42">
        <v>-19.428000000000001</v>
      </c>
      <c r="F358" s="42">
        <v>25.641999999999999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25</v>
      </c>
      <c r="B359" s="42" t="s">
        <v>70</v>
      </c>
      <c r="C359" s="42">
        <v>4033</v>
      </c>
      <c r="D359" s="42">
        <v>18.303000000000001</v>
      </c>
      <c r="E359" s="42">
        <v>-19.434000000000001</v>
      </c>
      <c r="F359" s="42">
        <v>25.68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25</v>
      </c>
      <c r="B360" s="42" t="s">
        <v>70</v>
      </c>
      <c r="C360" s="42">
        <v>3811</v>
      </c>
      <c r="D360" s="42">
        <v>17.271999999999998</v>
      </c>
      <c r="E360" s="42">
        <v>-19.468</v>
      </c>
      <c r="F360" s="42">
        <v>25.664999999999999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69</v>
      </c>
      <c r="C361" s="42">
        <v>3647</v>
      </c>
      <c r="D361" s="42">
        <v>51.566000000000003</v>
      </c>
      <c r="E361" s="42">
        <v>-4.6260000000000003</v>
      </c>
      <c r="F361" s="42">
        <v>19.736999999999998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69</v>
      </c>
      <c r="C362" s="42">
        <v>3645</v>
      </c>
      <c r="D362" s="42">
        <v>52.322000000000003</v>
      </c>
      <c r="E362" s="42">
        <v>-4.57</v>
      </c>
      <c r="F362" s="42">
        <v>19.670000000000002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26</v>
      </c>
      <c r="B363" s="42" t="s">
        <v>69</v>
      </c>
      <c r="C363" s="42">
        <v>3644</v>
      </c>
      <c r="D363" s="42">
        <v>52.338000000000001</v>
      </c>
      <c r="E363" s="42">
        <v>-4.5919999999999996</v>
      </c>
      <c r="F363" s="42">
        <v>19.645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26</v>
      </c>
      <c r="B364" s="42" t="s">
        <v>69</v>
      </c>
      <c r="C364" s="42">
        <v>3646</v>
      </c>
      <c r="D364" s="42">
        <v>52.338000000000001</v>
      </c>
      <c r="E364" s="42">
        <v>-4.5960000000000001</v>
      </c>
      <c r="F364" s="42">
        <v>19.620999999999999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26</v>
      </c>
      <c r="B365" s="42" t="s">
        <v>69</v>
      </c>
      <c r="C365" s="42">
        <v>3645</v>
      </c>
      <c r="D365" s="42">
        <v>52.347999999999999</v>
      </c>
      <c r="E365" s="42">
        <v>-4.6379999999999999</v>
      </c>
      <c r="F365" s="42">
        <v>19.678999999999998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26</v>
      </c>
      <c r="B366" s="42" t="s">
        <v>69</v>
      </c>
      <c r="C366" s="42">
        <v>1944</v>
      </c>
      <c r="D366" s="42">
        <v>4.867</v>
      </c>
      <c r="E366" s="42">
        <v>-19.498999999999999</v>
      </c>
      <c r="F366" s="42">
        <v>26.885999999999999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26</v>
      </c>
      <c r="B367" s="42" t="s">
        <v>69</v>
      </c>
      <c r="C367" s="42">
        <v>5845</v>
      </c>
      <c r="D367" s="42">
        <v>27.344999999999999</v>
      </c>
      <c r="E367" s="42">
        <v>-19.28</v>
      </c>
      <c r="F367" s="42">
        <v>26.207999999999998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26</v>
      </c>
      <c r="B368" s="42" t="s">
        <v>69</v>
      </c>
      <c r="C368" s="42">
        <v>5456</v>
      </c>
      <c r="D368" s="42">
        <v>25.196000000000002</v>
      </c>
      <c r="E368" s="42">
        <v>-19.315999999999999</v>
      </c>
      <c r="F368" s="42">
        <v>26.172000000000001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69</v>
      </c>
      <c r="C369" s="42">
        <v>5132</v>
      </c>
      <c r="D369" s="42">
        <v>23.614999999999998</v>
      </c>
      <c r="E369" s="42">
        <v>-19.292000000000002</v>
      </c>
      <c r="F369" s="42">
        <v>26.120999999999999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69</v>
      </c>
      <c r="C370" s="42">
        <v>4833</v>
      </c>
      <c r="D370" s="42">
        <v>22.225999999999999</v>
      </c>
      <c r="E370" s="42">
        <v>-19.321000000000002</v>
      </c>
      <c r="F370" s="42">
        <v>26.106000000000002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69</v>
      </c>
      <c r="C371" s="42">
        <v>4556</v>
      </c>
      <c r="D371" s="42">
        <v>20.927</v>
      </c>
      <c r="E371" s="42">
        <v>-19.338999999999999</v>
      </c>
      <c r="F371" s="42">
        <v>26.091000000000001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69</v>
      </c>
      <c r="C372" s="42">
        <v>4291</v>
      </c>
      <c r="D372" s="42">
        <v>19.702000000000002</v>
      </c>
      <c r="E372" s="42">
        <v>-19.352</v>
      </c>
      <c r="F372" s="42">
        <v>26.108000000000001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69</v>
      </c>
      <c r="C373" s="42">
        <v>4044</v>
      </c>
      <c r="D373" s="42">
        <v>18.565000000000001</v>
      </c>
      <c r="E373" s="42">
        <v>-19.379000000000001</v>
      </c>
      <c r="F373" s="42">
        <v>26.076000000000001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 t="s">
        <v>69</v>
      </c>
      <c r="C374" s="42">
        <v>3812</v>
      </c>
      <c r="D374" s="42">
        <v>17.481999999999999</v>
      </c>
      <c r="E374" s="42">
        <v>-19.350999999999999</v>
      </c>
      <c r="F374" s="42">
        <v>26.053000000000001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26</v>
      </c>
      <c r="B375" s="42" t="s">
        <v>69</v>
      </c>
      <c r="C375" s="42">
        <v>3597</v>
      </c>
      <c r="D375" s="42">
        <v>16.475000000000001</v>
      </c>
      <c r="E375" s="42">
        <v>-19.372</v>
      </c>
      <c r="F375" s="42">
        <v>26.053999999999998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26</v>
      </c>
      <c r="B376" s="42" t="s">
        <v>69</v>
      </c>
      <c r="C376" s="42">
        <v>3392</v>
      </c>
      <c r="D376" s="42">
        <v>15.523</v>
      </c>
      <c r="E376" s="42">
        <v>-19.378</v>
      </c>
      <c r="F376" s="42">
        <v>26.024000000000001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68</v>
      </c>
      <c r="C377" s="42">
        <v>3640</v>
      </c>
      <c r="D377" s="42">
        <v>51.564999999999998</v>
      </c>
      <c r="E377" s="42">
        <v>-4.5519999999999996</v>
      </c>
      <c r="F377" s="42">
        <v>19.667999999999999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68</v>
      </c>
      <c r="C378" s="42">
        <v>3644</v>
      </c>
      <c r="D378" s="42">
        <v>52.317</v>
      </c>
      <c r="E378" s="42">
        <v>-4.57</v>
      </c>
      <c r="F378" s="42">
        <v>19.670000000000002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27</v>
      </c>
      <c r="B379" s="42" t="s">
        <v>68</v>
      </c>
      <c r="C379" s="42">
        <v>3643</v>
      </c>
      <c r="D379" s="42">
        <v>52.3</v>
      </c>
      <c r="E379" s="42">
        <v>-4.5970000000000004</v>
      </c>
      <c r="F379" s="42">
        <v>19.632000000000001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27</v>
      </c>
      <c r="B380" s="42" t="s">
        <v>68</v>
      </c>
      <c r="C380" s="42">
        <v>3646</v>
      </c>
      <c r="D380" s="42">
        <v>52.304000000000002</v>
      </c>
      <c r="E380" s="42">
        <v>-4.5890000000000004</v>
      </c>
      <c r="F380" s="42">
        <v>19.652999999999999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27</v>
      </c>
      <c r="B381" s="42" t="s">
        <v>68</v>
      </c>
      <c r="C381" s="42">
        <v>3640</v>
      </c>
      <c r="D381" s="42">
        <v>52.317</v>
      </c>
      <c r="E381" s="42">
        <v>-4.5839999999999996</v>
      </c>
      <c r="F381" s="42">
        <v>19.63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27</v>
      </c>
      <c r="B382" s="42" t="s">
        <v>68</v>
      </c>
      <c r="C382" s="42">
        <v>1217</v>
      </c>
      <c r="D382" s="42">
        <v>3.0219999999999998</v>
      </c>
      <c r="E382" s="42">
        <v>-19.684000000000001</v>
      </c>
      <c r="F382" s="42">
        <v>26.306000000000001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27</v>
      </c>
      <c r="B383" s="42" t="s">
        <v>68</v>
      </c>
      <c r="C383" s="42">
        <v>3640</v>
      </c>
      <c r="D383" s="42">
        <v>17.187999999999999</v>
      </c>
      <c r="E383" s="42">
        <v>-19.276</v>
      </c>
      <c r="F383" s="42">
        <v>25.556000000000001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68</v>
      </c>
      <c r="C384" s="42">
        <v>3422</v>
      </c>
      <c r="D384" s="42">
        <v>15.792999999999999</v>
      </c>
      <c r="E384" s="42">
        <v>-19.298999999999999</v>
      </c>
      <c r="F384" s="42">
        <v>25.484000000000002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68</v>
      </c>
      <c r="C385" s="42">
        <v>3229</v>
      </c>
      <c r="D385" s="42">
        <v>14.78</v>
      </c>
      <c r="E385" s="42">
        <v>-19.335999999999999</v>
      </c>
      <c r="F385" s="42">
        <v>25.571999999999999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68</v>
      </c>
      <c r="C386" s="42">
        <v>3047</v>
      </c>
      <c r="D386" s="42">
        <v>13.895</v>
      </c>
      <c r="E386" s="42">
        <v>-19.334</v>
      </c>
      <c r="F386" s="42">
        <v>25.521999999999998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68</v>
      </c>
      <c r="C387" s="42">
        <v>2869</v>
      </c>
      <c r="D387" s="42">
        <v>13.063000000000001</v>
      </c>
      <c r="E387" s="42">
        <v>-19.292000000000002</v>
      </c>
      <c r="F387" s="42">
        <v>25.611999999999998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68</v>
      </c>
      <c r="C388" s="42">
        <v>2706</v>
      </c>
      <c r="D388" s="42">
        <v>12.298999999999999</v>
      </c>
      <c r="E388" s="42">
        <v>-19.315999999999999</v>
      </c>
      <c r="F388" s="42">
        <v>25.462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68</v>
      </c>
      <c r="C389" s="42">
        <v>2547</v>
      </c>
      <c r="D389" s="42">
        <v>11.571</v>
      </c>
      <c r="E389" s="42">
        <v>-19.390999999999998</v>
      </c>
      <c r="F389" s="42">
        <v>25.497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 t="s">
        <v>68</v>
      </c>
      <c r="C390" s="42">
        <v>2404</v>
      </c>
      <c r="D390" s="42">
        <v>10.904</v>
      </c>
      <c r="E390" s="42">
        <v>-19.36</v>
      </c>
      <c r="F390" s="42">
        <v>25.477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27</v>
      </c>
      <c r="B391" s="42" t="s">
        <v>68</v>
      </c>
      <c r="C391" s="42">
        <v>2267</v>
      </c>
      <c r="D391" s="42">
        <v>10.276999999999999</v>
      </c>
      <c r="E391" s="42">
        <v>-19.417999999999999</v>
      </c>
      <c r="F391" s="42">
        <v>25.492000000000001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27</v>
      </c>
      <c r="B392" s="42" t="s">
        <v>68</v>
      </c>
      <c r="C392" s="42">
        <v>2136</v>
      </c>
      <c r="D392" s="42">
        <v>9.6720000000000006</v>
      </c>
      <c r="E392" s="42">
        <v>-19.355</v>
      </c>
      <c r="F392" s="42">
        <v>25.468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28</v>
      </c>
      <c r="B393" s="42" t="s">
        <v>67</v>
      </c>
      <c r="C393" s="42">
        <v>3643</v>
      </c>
      <c r="D393" s="42">
        <v>51.524999999999999</v>
      </c>
      <c r="E393" s="42">
        <v>-4.5949999999999998</v>
      </c>
      <c r="F393" s="42">
        <v>19.702000000000002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28</v>
      </c>
      <c r="B394" s="42" t="s">
        <v>67</v>
      </c>
      <c r="C394" s="42">
        <v>3642</v>
      </c>
      <c r="D394" s="42">
        <v>52.311999999999998</v>
      </c>
      <c r="E394" s="42">
        <v>-4.57</v>
      </c>
      <c r="F394" s="42">
        <v>19.670000000000002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28</v>
      </c>
      <c r="B395" s="42" t="s">
        <v>67</v>
      </c>
      <c r="C395" s="42">
        <v>3644</v>
      </c>
      <c r="D395" s="42">
        <v>52.319000000000003</v>
      </c>
      <c r="E395" s="42">
        <v>-4.585</v>
      </c>
      <c r="F395" s="42">
        <v>19.634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28</v>
      </c>
      <c r="B396" s="42" t="s">
        <v>67</v>
      </c>
      <c r="C396" s="42">
        <v>3645</v>
      </c>
      <c r="D396" s="42">
        <v>52.332999999999998</v>
      </c>
      <c r="E396" s="42">
        <v>-4.57</v>
      </c>
      <c r="F396" s="42">
        <v>19.652000000000001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28</v>
      </c>
      <c r="B397" s="42" t="s">
        <v>67</v>
      </c>
      <c r="C397" s="42">
        <v>3643</v>
      </c>
      <c r="D397" s="42">
        <v>52.341999999999999</v>
      </c>
      <c r="E397" s="42">
        <v>-4.5750000000000002</v>
      </c>
      <c r="F397" s="42">
        <v>19.603999999999999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28</v>
      </c>
      <c r="B398" s="42" t="s">
        <v>67</v>
      </c>
      <c r="C398" s="42">
        <v>693</v>
      </c>
      <c r="D398" s="42">
        <v>1.716</v>
      </c>
      <c r="E398" s="42">
        <v>-19.492000000000001</v>
      </c>
      <c r="F398" s="42">
        <v>25.498999999999999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28</v>
      </c>
      <c r="B399" s="42" t="s">
        <v>67</v>
      </c>
      <c r="C399" s="42">
        <v>2078</v>
      </c>
      <c r="D399" s="42">
        <v>9.6489999999999991</v>
      </c>
      <c r="E399" s="42">
        <v>-19.257000000000001</v>
      </c>
      <c r="F399" s="42">
        <v>26.294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28</v>
      </c>
      <c r="B400" s="42" t="s">
        <v>67</v>
      </c>
      <c r="C400" s="42">
        <v>1953</v>
      </c>
      <c r="D400" s="42">
        <v>8.9079999999999995</v>
      </c>
      <c r="E400" s="42">
        <v>-19.306000000000001</v>
      </c>
      <c r="F400" s="42">
        <v>26.27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28</v>
      </c>
      <c r="B401" s="42" t="s">
        <v>67</v>
      </c>
      <c r="C401" s="42">
        <v>1851</v>
      </c>
      <c r="D401" s="42">
        <v>8.3840000000000003</v>
      </c>
      <c r="E401" s="42">
        <v>-19.359000000000002</v>
      </c>
      <c r="F401" s="42">
        <v>26.228999999999999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28</v>
      </c>
      <c r="B402" s="42" t="s">
        <v>67</v>
      </c>
      <c r="C402" s="42">
        <v>1749</v>
      </c>
      <c r="D402" s="42">
        <v>7.8959999999999999</v>
      </c>
      <c r="E402" s="42">
        <v>-19.344999999999999</v>
      </c>
      <c r="F402" s="42">
        <v>26.245000000000001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 t="s">
        <v>67</v>
      </c>
      <c r="C403" s="42">
        <v>1653</v>
      </c>
      <c r="D403" s="42">
        <v>7.452</v>
      </c>
      <c r="E403" s="42">
        <v>-19.277999999999999</v>
      </c>
      <c r="F403" s="42">
        <v>26.236999999999998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28</v>
      </c>
      <c r="B404" s="42" t="s">
        <v>67</v>
      </c>
      <c r="C404" s="42">
        <v>1561</v>
      </c>
      <c r="D404" s="42">
        <v>7.03</v>
      </c>
      <c r="E404" s="42">
        <v>-19.347999999999999</v>
      </c>
      <c r="F404" s="42">
        <v>26.132000000000001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28</v>
      </c>
      <c r="B405" s="42" t="s">
        <v>67</v>
      </c>
      <c r="C405" s="42">
        <v>1476</v>
      </c>
      <c r="D405" s="42">
        <v>6.6390000000000002</v>
      </c>
      <c r="E405" s="42">
        <v>-19.338999999999999</v>
      </c>
      <c r="F405" s="42">
        <v>26.207000000000001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28</v>
      </c>
      <c r="B406" s="42" t="s">
        <v>67</v>
      </c>
      <c r="C406" s="42">
        <v>1393</v>
      </c>
      <c r="D406" s="42">
        <v>6.2629999999999999</v>
      </c>
      <c r="E406" s="42">
        <v>-19.401</v>
      </c>
      <c r="F406" s="42">
        <v>26.181999999999999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28</v>
      </c>
      <c r="B407" s="42" t="s">
        <v>67</v>
      </c>
      <c r="C407" s="42">
        <v>1315</v>
      </c>
      <c r="D407" s="42">
        <v>5.92</v>
      </c>
      <c r="E407" s="42">
        <v>-19.346</v>
      </c>
      <c r="F407" s="42">
        <v>26.24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28</v>
      </c>
      <c r="B408" s="42" t="s">
        <v>67</v>
      </c>
      <c r="C408" s="42">
        <v>1237</v>
      </c>
      <c r="D408" s="42">
        <v>5.5759999999999996</v>
      </c>
      <c r="E408" s="42">
        <v>-19.396000000000001</v>
      </c>
      <c r="F408" s="42">
        <v>26.094999999999999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29</v>
      </c>
      <c r="B409" s="42" t="s">
        <v>66</v>
      </c>
      <c r="C409" s="42">
        <v>3645</v>
      </c>
      <c r="D409" s="42">
        <v>51.621000000000002</v>
      </c>
      <c r="E409" s="42">
        <v>-4.593</v>
      </c>
      <c r="F409" s="42">
        <v>19.664999999999999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29</v>
      </c>
      <c r="B410" s="42" t="s">
        <v>66</v>
      </c>
      <c r="C410" s="42">
        <v>3645</v>
      </c>
      <c r="D410" s="42">
        <v>52.331000000000003</v>
      </c>
      <c r="E410" s="42">
        <v>-4.57</v>
      </c>
      <c r="F410" s="42">
        <v>19.670000000000002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29</v>
      </c>
      <c r="B411" s="42" t="s">
        <v>66</v>
      </c>
      <c r="C411" s="42">
        <v>3645</v>
      </c>
      <c r="D411" s="42">
        <v>52.356000000000002</v>
      </c>
      <c r="E411" s="42">
        <v>-4.5999999999999996</v>
      </c>
      <c r="F411" s="42">
        <v>19.614000000000001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29</v>
      </c>
      <c r="B412" s="42" t="s">
        <v>66</v>
      </c>
      <c r="C412" s="42">
        <v>3647</v>
      </c>
      <c r="D412" s="42">
        <v>52.344999999999999</v>
      </c>
      <c r="E412" s="42">
        <v>-4.5839999999999996</v>
      </c>
      <c r="F412" s="42">
        <v>19.602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29</v>
      </c>
      <c r="B413" s="42" t="s">
        <v>66</v>
      </c>
      <c r="C413" s="42">
        <v>3646</v>
      </c>
      <c r="D413" s="42">
        <v>52.372999999999998</v>
      </c>
      <c r="E413" s="42">
        <v>-4.5919999999999996</v>
      </c>
      <c r="F413" s="42">
        <v>19.632000000000001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29</v>
      </c>
      <c r="B414" s="42" t="s">
        <v>66</v>
      </c>
      <c r="C414" s="42">
        <v>522</v>
      </c>
      <c r="D414" s="42">
        <v>1.288</v>
      </c>
      <c r="E414" s="42">
        <v>-19.423999999999999</v>
      </c>
      <c r="F414" s="42">
        <v>28.253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29</v>
      </c>
      <c r="B415" s="42" t="s">
        <v>66</v>
      </c>
      <c r="C415" s="42">
        <v>1563</v>
      </c>
      <c r="D415" s="42">
        <v>7.2439999999999998</v>
      </c>
      <c r="E415" s="42">
        <v>-19.256</v>
      </c>
      <c r="F415" s="42">
        <v>26.416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29</v>
      </c>
      <c r="B416" s="42" t="s">
        <v>66</v>
      </c>
      <c r="C416" s="42">
        <v>1463</v>
      </c>
      <c r="D416" s="42">
        <v>6.7119999999999997</v>
      </c>
      <c r="E416" s="42">
        <v>-19.241</v>
      </c>
      <c r="F416" s="42">
        <v>26.363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29</v>
      </c>
      <c r="B417" s="42" t="s">
        <v>66</v>
      </c>
      <c r="C417" s="42">
        <v>1381</v>
      </c>
      <c r="D417" s="42">
        <v>6.306</v>
      </c>
      <c r="E417" s="42">
        <v>-19.263999999999999</v>
      </c>
      <c r="F417" s="42">
        <v>26.335999999999999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29</v>
      </c>
      <c r="B418" s="42" t="s">
        <v>66</v>
      </c>
      <c r="C418" s="42">
        <v>1303</v>
      </c>
      <c r="D418" s="42">
        <v>5.9370000000000003</v>
      </c>
      <c r="E418" s="42">
        <v>-19.22</v>
      </c>
      <c r="F418" s="42">
        <v>26.292999999999999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29</v>
      </c>
      <c r="B419" s="42" t="s">
        <v>66</v>
      </c>
      <c r="C419" s="42">
        <v>1228</v>
      </c>
      <c r="D419" s="42">
        <v>5.59</v>
      </c>
      <c r="E419" s="42">
        <v>-19.289000000000001</v>
      </c>
      <c r="F419" s="42">
        <v>26.356000000000002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29</v>
      </c>
      <c r="B420" s="42" t="s">
        <v>66</v>
      </c>
      <c r="C420" s="42">
        <v>1158</v>
      </c>
      <c r="D420" s="42">
        <v>5.2629999999999999</v>
      </c>
      <c r="E420" s="42">
        <v>-19.356999999999999</v>
      </c>
      <c r="F420" s="42">
        <v>26.308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29</v>
      </c>
      <c r="B421" s="42" t="s">
        <v>66</v>
      </c>
      <c r="C421" s="42">
        <v>1092</v>
      </c>
      <c r="D421" s="42">
        <v>4.9550000000000001</v>
      </c>
      <c r="E421" s="42">
        <v>-19.309000000000001</v>
      </c>
      <c r="F421" s="42">
        <v>26.228999999999999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29</v>
      </c>
      <c r="B422" s="42" t="s">
        <v>66</v>
      </c>
      <c r="C422" s="42">
        <v>1029</v>
      </c>
      <c r="D422" s="42">
        <v>4.6680000000000001</v>
      </c>
      <c r="E422" s="42">
        <v>-19.303999999999998</v>
      </c>
      <c r="F422" s="42">
        <v>26.184000000000001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29</v>
      </c>
      <c r="B423" s="42" t="s">
        <v>66</v>
      </c>
      <c r="C423" s="42">
        <v>970</v>
      </c>
      <c r="D423" s="42">
        <v>4.3970000000000002</v>
      </c>
      <c r="E423" s="42">
        <v>-19.443999999999999</v>
      </c>
      <c r="F423" s="42">
        <v>26.367999999999999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29</v>
      </c>
      <c r="B424" s="42" t="s">
        <v>66</v>
      </c>
      <c r="C424" s="42">
        <v>915</v>
      </c>
      <c r="D424" s="42">
        <v>4.141</v>
      </c>
      <c r="E424" s="42">
        <v>-19.289000000000001</v>
      </c>
      <c r="F424" s="42">
        <v>26.32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/>
      <c r="B425" s="42"/>
      <c r="C425" s="42"/>
      <c r="D425" s="42"/>
      <c r="E425" s="42"/>
      <c r="F425" s="42"/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/>
      <c r="B426" s="42"/>
      <c r="C426" s="42"/>
      <c r="D426" s="42"/>
      <c r="E426" s="42"/>
      <c r="F426" s="42"/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/>
      <c r="B427" s="42"/>
      <c r="C427" s="42"/>
      <c r="D427" s="42"/>
      <c r="E427" s="42"/>
      <c r="F427" s="42"/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/>
      <c r="B428" s="42"/>
      <c r="C428" s="42"/>
      <c r="D428" s="42"/>
      <c r="E428" s="42"/>
      <c r="F428" s="42"/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/>
      <c r="B429" s="42"/>
      <c r="C429" s="42"/>
      <c r="D429" s="42"/>
      <c r="E429" s="42"/>
      <c r="F429" s="42"/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/>
      <c r="B430" s="42"/>
      <c r="C430" s="42"/>
      <c r="D430" s="42"/>
      <c r="E430" s="42"/>
      <c r="F430" s="42"/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/>
      <c r="B431" s="42"/>
      <c r="C431" s="42"/>
      <c r="D431" s="42"/>
      <c r="E431" s="42"/>
      <c r="F431" s="42"/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/>
      <c r="B432" s="42"/>
      <c r="C432" s="42"/>
      <c r="D432" s="42"/>
      <c r="E432" s="42"/>
      <c r="F432" s="42"/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/>
      <c r="B433" s="42"/>
      <c r="C433" s="42"/>
      <c r="D433" s="42"/>
      <c r="E433" s="42"/>
      <c r="F433" s="42"/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/>
      <c r="B434" s="42"/>
      <c r="C434" s="42"/>
      <c r="D434" s="42"/>
      <c r="E434" s="42"/>
      <c r="F434" s="42"/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/>
      <c r="B435" s="42"/>
      <c r="C435" s="42"/>
      <c r="D435" s="42"/>
      <c r="E435" s="42"/>
      <c r="F435" s="42"/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/>
      <c r="B436" s="42"/>
      <c r="C436" s="42"/>
      <c r="D436" s="42"/>
      <c r="E436" s="42"/>
      <c r="F436" s="42"/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/>
      <c r="B437" s="42"/>
      <c r="C437" s="42"/>
      <c r="D437" s="42"/>
      <c r="E437" s="42"/>
      <c r="F437" s="42"/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/>
      <c r="B438" s="42"/>
      <c r="C438" s="42"/>
      <c r="D438" s="42"/>
      <c r="E438" s="42"/>
      <c r="F438" s="42"/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/>
      <c r="B439" s="42"/>
      <c r="C439" s="42"/>
      <c r="D439" s="42"/>
      <c r="E439" s="42"/>
      <c r="F439" s="42"/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/>
      <c r="B440" s="42"/>
      <c r="C440" s="42"/>
      <c r="D440" s="42"/>
      <c r="E440" s="42"/>
      <c r="F440" s="42"/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/>
      <c r="B441" s="42"/>
      <c r="C441" s="42"/>
      <c r="D441" s="42"/>
      <c r="E441" s="42"/>
      <c r="F441" s="42"/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/>
      <c r="B442" s="42"/>
      <c r="C442" s="42"/>
      <c r="D442" s="42"/>
      <c r="E442" s="42"/>
      <c r="F442" s="42"/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/>
      <c r="B443" s="42"/>
      <c r="C443" s="42"/>
      <c r="D443" s="42"/>
      <c r="E443" s="42"/>
      <c r="F443" s="42"/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/>
      <c r="B444" s="42"/>
      <c r="C444" s="42"/>
      <c r="D444" s="42"/>
      <c r="E444" s="42"/>
      <c r="F444" s="42"/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/>
      <c r="B445" s="42"/>
      <c r="C445" s="42"/>
      <c r="D445" s="42"/>
      <c r="E445" s="42"/>
      <c r="F445" s="42"/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/>
      <c r="B446" s="42"/>
      <c r="C446" s="42"/>
      <c r="D446" s="42"/>
      <c r="E446" s="42"/>
      <c r="F446" s="42"/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/>
      <c r="B447" s="42"/>
      <c r="C447" s="42"/>
      <c r="D447" s="42"/>
      <c r="E447" s="42"/>
      <c r="F447" s="42"/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/>
      <c r="B448" s="42"/>
      <c r="C448" s="42"/>
      <c r="D448" s="42"/>
      <c r="E448" s="42"/>
      <c r="F448" s="42"/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/>
      <c r="B449" s="42"/>
      <c r="C449" s="42"/>
      <c r="D449" s="42"/>
      <c r="E449" s="42"/>
      <c r="F449" s="42"/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/>
      <c r="B450" s="42"/>
      <c r="C450" s="42"/>
      <c r="D450" s="42"/>
      <c r="E450" s="42"/>
      <c r="F450" s="42"/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/>
      <c r="B451" s="42"/>
      <c r="C451" s="42"/>
      <c r="D451" s="42"/>
      <c r="E451" s="42"/>
      <c r="F451" s="42"/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/>
      <c r="B452" s="42"/>
      <c r="C452" s="42"/>
      <c r="D452" s="42"/>
      <c r="E452" s="42"/>
      <c r="F452" s="42"/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/>
      <c r="B453" s="42"/>
      <c r="C453" s="42"/>
      <c r="D453" s="42"/>
      <c r="E453" s="42"/>
      <c r="F453" s="42"/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/>
      <c r="B454" s="42"/>
      <c r="C454" s="42"/>
      <c r="D454" s="42"/>
      <c r="E454" s="42"/>
      <c r="F454" s="42"/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/>
      <c r="B455" s="42"/>
      <c r="C455" s="42"/>
      <c r="D455" s="42"/>
      <c r="E455" s="42"/>
      <c r="F455" s="42"/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/>
      <c r="B456" s="42"/>
      <c r="C456" s="42"/>
      <c r="D456" s="42"/>
      <c r="E456" s="42"/>
      <c r="F456" s="42"/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/>
      <c r="B457" s="42"/>
      <c r="C457" s="42"/>
      <c r="D457" s="42"/>
      <c r="E457" s="42"/>
      <c r="F457" s="42"/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/>
      <c r="B458" s="42"/>
      <c r="C458" s="42"/>
      <c r="D458" s="42"/>
      <c r="E458" s="42"/>
      <c r="F458" s="42"/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/>
      <c r="B459" s="42"/>
      <c r="C459" s="42"/>
      <c r="D459" s="42"/>
      <c r="E459" s="42"/>
      <c r="F459" s="42"/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/>
      <c r="B460" s="42"/>
      <c r="C460" s="42"/>
      <c r="D460" s="42"/>
      <c r="E460" s="42"/>
      <c r="F460" s="42"/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/>
      <c r="B461" s="42"/>
      <c r="C461" s="42"/>
      <c r="D461" s="42"/>
      <c r="E461" s="42"/>
      <c r="F461" s="42"/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/>
      <c r="B462" s="42"/>
      <c r="C462" s="42"/>
      <c r="D462" s="42"/>
      <c r="E462" s="42"/>
      <c r="F462" s="42"/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/>
      <c r="B463" s="42"/>
      <c r="C463" s="42"/>
      <c r="D463" s="42"/>
      <c r="E463" s="42"/>
      <c r="F463" s="42"/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/>
      <c r="B464" s="42"/>
      <c r="C464" s="42"/>
      <c r="D464" s="42"/>
      <c r="E464" s="42"/>
      <c r="F464" s="42"/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/>
      <c r="B465" s="42"/>
      <c r="C465" s="42"/>
      <c r="D465" s="42"/>
      <c r="E465" s="42"/>
      <c r="F465" s="42"/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/>
      <c r="B466" s="42"/>
      <c r="C466" s="42"/>
      <c r="D466" s="42"/>
      <c r="E466" s="42"/>
      <c r="F466" s="42"/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/>
      <c r="B467" s="42"/>
      <c r="C467" s="42"/>
      <c r="D467" s="42"/>
      <c r="E467" s="42"/>
      <c r="F467" s="42"/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/>
      <c r="B468" s="42"/>
      <c r="C468" s="42"/>
      <c r="D468" s="42"/>
      <c r="E468" s="42"/>
      <c r="F468" s="42"/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/>
      <c r="B469" s="42"/>
      <c r="C469" s="42"/>
      <c r="D469" s="42"/>
      <c r="E469" s="42"/>
      <c r="F469" s="42"/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/>
      <c r="B470" s="42"/>
      <c r="C470" s="42"/>
      <c r="D470" s="42"/>
      <c r="E470" s="42"/>
      <c r="F470" s="42"/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/>
      <c r="B471" s="42"/>
      <c r="C471" s="42"/>
      <c r="D471" s="42"/>
      <c r="E471" s="42"/>
      <c r="F471" s="42"/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/>
      <c r="B472" s="42"/>
      <c r="C472" s="42"/>
      <c r="D472" s="42"/>
      <c r="E472" s="42"/>
      <c r="F472" s="42"/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/>
      <c r="B473" s="42"/>
      <c r="C473" s="42"/>
      <c r="D473" s="42"/>
      <c r="E473" s="42"/>
      <c r="F473" s="42"/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/>
      <c r="B474" s="42"/>
      <c r="C474" s="42"/>
      <c r="D474" s="42"/>
      <c r="E474" s="42"/>
      <c r="F474" s="42"/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/>
      <c r="B475" s="42"/>
      <c r="C475" s="42"/>
      <c r="D475" s="42"/>
      <c r="E475" s="42"/>
      <c r="F475" s="42"/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/>
      <c r="B476" s="42"/>
      <c r="C476" s="42"/>
      <c r="D476" s="42"/>
      <c r="E476" s="42"/>
      <c r="F476" s="42"/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/>
      <c r="B477" s="42"/>
      <c r="C477" s="42"/>
      <c r="D477" s="42"/>
      <c r="E477" s="42"/>
      <c r="F477" s="42"/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/>
      <c r="B478" s="42"/>
      <c r="C478" s="42"/>
      <c r="D478" s="42"/>
      <c r="E478" s="42"/>
      <c r="F478" s="42"/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/>
      <c r="B479" s="42"/>
      <c r="C479" s="42"/>
      <c r="D479" s="42"/>
      <c r="E479" s="42"/>
      <c r="F479" s="42"/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/>
      <c r="B480" s="42"/>
      <c r="C480" s="42"/>
      <c r="D480" s="42"/>
      <c r="E480" s="42"/>
      <c r="F480" s="42"/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/>
      <c r="B481" s="42"/>
      <c r="C481" s="42"/>
      <c r="D481" s="42"/>
      <c r="E481" s="42"/>
      <c r="F481" s="42"/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/>
      <c r="B482" s="42"/>
      <c r="C482" s="42"/>
      <c r="D482" s="42"/>
      <c r="E482" s="42"/>
      <c r="F482" s="42"/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/>
      <c r="B483" s="42"/>
      <c r="C483" s="42"/>
      <c r="D483" s="42"/>
      <c r="E483" s="42"/>
      <c r="F483" s="42"/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/>
      <c r="B484" s="42"/>
      <c r="C484" s="42"/>
      <c r="D484" s="42"/>
      <c r="E484" s="42"/>
      <c r="F484" s="42"/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/>
      <c r="B485" s="42"/>
      <c r="C485" s="42"/>
      <c r="D485" s="42"/>
      <c r="E485" s="42"/>
      <c r="F485" s="42"/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/>
      <c r="B486" s="42"/>
      <c r="C486" s="42"/>
      <c r="D486" s="42"/>
      <c r="E486" s="42"/>
      <c r="F486" s="42"/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/>
      <c r="B487" s="42"/>
      <c r="C487" s="42"/>
      <c r="D487" s="42"/>
      <c r="E487" s="42"/>
      <c r="F487" s="42"/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/>
      <c r="B488" s="42"/>
      <c r="C488" s="42"/>
      <c r="D488" s="42"/>
      <c r="E488" s="42"/>
      <c r="F488" s="42"/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/>
      <c r="B489" s="42"/>
      <c r="C489" s="42"/>
      <c r="D489" s="42"/>
      <c r="E489" s="42"/>
      <c r="F489" s="42"/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/>
      <c r="B490" s="42"/>
      <c r="C490" s="42"/>
      <c r="D490" s="42"/>
      <c r="E490" s="42"/>
      <c r="F490" s="42"/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/>
      <c r="B491" s="42"/>
      <c r="C491" s="42"/>
      <c r="D491" s="42"/>
      <c r="E491" s="42"/>
      <c r="F491" s="42"/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/>
      <c r="B492" s="42"/>
      <c r="C492" s="42"/>
      <c r="D492" s="42"/>
      <c r="E492" s="42"/>
      <c r="F492" s="42"/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/>
      <c r="B493" s="42"/>
      <c r="C493" s="42"/>
      <c r="D493" s="42"/>
      <c r="E493" s="42"/>
      <c r="F493" s="42"/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/>
      <c r="B494" s="42"/>
      <c r="C494" s="42"/>
      <c r="D494" s="42"/>
      <c r="E494" s="42"/>
      <c r="F494" s="42"/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/>
      <c r="B495" s="42"/>
      <c r="C495" s="42"/>
      <c r="D495" s="42"/>
      <c r="E495" s="42"/>
      <c r="F495" s="42"/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/>
      <c r="B496" s="42"/>
      <c r="C496" s="42"/>
      <c r="D496" s="42"/>
      <c r="E496" s="42"/>
      <c r="F496" s="42"/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/>
      <c r="B497" s="42"/>
      <c r="C497" s="42"/>
      <c r="D497" s="42"/>
      <c r="E497" s="42"/>
      <c r="F497" s="42"/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/>
      <c r="B498" s="42"/>
      <c r="C498" s="42"/>
      <c r="D498" s="42"/>
      <c r="E498" s="42"/>
      <c r="F498" s="42"/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/>
      <c r="B499" s="42"/>
      <c r="C499" s="42"/>
      <c r="D499" s="42"/>
      <c r="E499" s="42"/>
      <c r="F499" s="42"/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/>
      <c r="B500" s="42"/>
      <c r="C500" s="42"/>
      <c r="D500" s="42"/>
      <c r="E500" s="42"/>
      <c r="F500" s="42"/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/>
      <c r="B501" s="42"/>
      <c r="C501" s="42"/>
      <c r="D501" s="42"/>
      <c r="E501" s="42"/>
      <c r="F501" s="42"/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/>
      <c r="B502" s="42"/>
      <c r="C502" s="42"/>
      <c r="D502" s="42"/>
      <c r="E502" s="42"/>
      <c r="F502" s="42"/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/>
      <c r="B503" s="42"/>
      <c r="C503" s="42"/>
      <c r="D503" s="42"/>
      <c r="E503" s="42"/>
      <c r="F503" s="42"/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/>
      <c r="B504" s="42"/>
      <c r="C504" s="42"/>
      <c r="D504" s="42"/>
      <c r="E504" s="42"/>
      <c r="F504" s="42"/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/>
      <c r="B505" s="42"/>
      <c r="C505" s="42"/>
      <c r="D505" s="42"/>
      <c r="E505" s="42"/>
      <c r="F505" s="42"/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/>
      <c r="B506" s="42"/>
      <c r="C506" s="42"/>
      <c r="D506" s="42"/>
      <c r="E506" s="42"/>
      <c r="F506" s="42"/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/>
      <c r="B507" s="42"/>
      <c r="C507" s="42"/>
      <c r="D507" s="42"/>
      <c r="E507" s="42"/>
      <c r="F507" s="42"/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/>
      <c r="B508" s="42"/>
      <c r="C508" s="42"/>
      <c r="D508" s="42"/>
      <c r="E508" s="42"/>
      <c r="F508" s="42"/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/>
      <c r="B509" s="42"/>
      <c r="C509" s="42"/>
      <c r="D509" s="42"/>
      <c r="E509" s="42"/>
      <c r="F509" s="42"/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/>
      <c r="B510" s="42"/>
      <c r="C510" s="42"/>
      <c r="D510" s="42"/>
      <c r="E510" s="42"/>
      <c r="F510" s="42"/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/>
      <c r="B511" s="42"/>
      <c r="C511" s="42"/>
      <c r="D511" s="42"/>
      <c r="E511" s="42"/>
      <c r="F511" s="42"/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/>
      <c r="B512" s="42"/>
      <c r="C512" s="42"/>
      <c r="D512" s="42"/>
      <c r="E512" s="42"/>
      <c r="F512" s="42"/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/>
      <c r="B513" s="42"/>
      <c r="C513" s="42"/>
      <c r="D513" s="42"/>
      <c r="E513" s="42"/>
      <c r="F513" s="42"/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/>
      <c r="B514" s="42"/>
      <c r="C514" s="42"/>
      <c r="D514" s="42"/>
      <c r="E514" s="42"/>
      <c r="F514" s="42"/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/>
      <c r="B515" s="42"/>
      <c r="C515" s="42"/>
      <c r="D515" s="42"/>
      <c r="E515" s="42"/>
      <c r="F515" s="42"/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/>
      <c r="B516" s="42"/>
      <c r="C516" s="42"/>
      <c r="D516" s="42"/>
      <c r="E516" s="42"/>
      <c r="F516" s="42"/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/>
      <c r="B517" s="42"/>
      <c r="C517" s="42"/>
      <c r="D517" s="42"/>
      <c r="E517" s="42"/>
      <c r="F517" s="42"/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/>
      <c r="B518" s="42"/>
      <c r="C518" s="42"/>
      <c r="D518" s="42"/>
      <c r="E518" s="42"/>
      <c r="F518" s="42"/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/>
      <c r="B519" s="42"/>
      <c r="C519" s="42"/>
      <c r="D519" s="42"/>
      <c r="E519" s="42"/>
      <c r="F519" s="42"/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/>
      <c r="B520" s="42"/>
      <c r="C520" s="42"/>
      <c r="D520" s="42"/>
      <c r="E520" s="42"/>
      <c r="F520" s="42"/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/>
      <c r="B521" s="42"/>
      <c r="C521" s="42"/>
      <c r="D521" s="42"/>
      <c r="E521" s="42"/>
      <c r="F521" s="42"/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/>
      <c r="B522" s="42"/>
      <c r="C522" s="42"/>
      <c r="D522" s="42"/>
      <c r="E522" s="42"/>
      <c r="F522" s="42"/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/>
      <c r="B523" s="42"/>
      <c r="C523" s="42"/>
      <c r="D523" s="42"/>
      <c r="E523" s="42"/>
      <c r="F523" s="42"/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/>
      <c r="B524" s="42"/>
      <c r="C524" s="42"/>
      <c r="D524" s="42"/>
      <c r="E524" s="42"/>
      <c r="F524" s="42"/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/>
      <c r="B525" s="42"/>
      <c r="C525" s="42"/>
      <c r="D525" s="42"/>
      <c r="E525" s="42"/>
      <c r="F525" s="42"/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/>
      <c r="B526" s="42"/>
      <c r="C526" s="42"/>
      <c r="D526" s="42"/>
      <c r="E526" s="42"/>
      <c r="F526" s="42"/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/>
      <c r="B527" s="42"/>
      <c r="C527" s="42"/>
      <c r="D527" s="42"/>
      <c r="E527" s="42"/>
      <c r="F527" s="42"/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/>
      <c r="B528" s="42"/>
      <c r="C528" s="42"/>
      <c r="D528" s="42"/>
      <c r="E528" s="42"/>
      <c r="F528" s="42"/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/>
      <c r="B529" s="42"/>
      <c r="C529" s="42"/>
      <c r="D529" s="42"/>
      <c r="E529" s="42"/>
      <c r="F529" s="42"/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/>
      <c r="B530" s="42"/>
      <c r="C530" s="42"/>
      <c r="D530" s="42"/>
      <c r="E530" s="42"/>
      <c r="F530" s="42"/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/>
      <c r="B531" s="42"/>
      <c r="C531" s="42"/>
      <c r="D531" s="42"/>
      <c r="E531" s="42"/>
      <c r="F531" s="42"/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/>
      <c r="B532" s="42"/>
      <c r="C532" s="42"/>
      <c r="D532" s="42"/>
      <c r="E532" s="42"/>
      <c r="F532" s="42"/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/>
      <c r="B533" s="42"/>
      <c r="C533" s="42"/>
      <c r="D533" s="42"/>
      <c r="E533" s="42"/>
      <c r="F533" s="42"/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/>
      <c r="B534" s="42"/>
      <c r="C534" s="42"/>
      <c r="D534" s="42"/>
      <c r="E534" s="42"/>
      <c r="F534" s="42"/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/>
      <c r="B535" s="42"/>
      <c r="C535" s="42"/>
      <c r="D535" s="42"/>
      <c r="E535" s="42"/>
      <c r="F535" s="42"/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/>
      <c r="B536" s="42"/>
      <c r="C536" s="42"/>
      <c r="D536" s="42"/>
      <c r="E536" s="42"/>
      <c r="F536" s="42"/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/>
      <c r="B537" s="42"/>
      <c r="C537" s="42"/>
      <c r="D537" s="42"/>
      <c r="E537" s="42"/>
      <c r="F537" s="42"/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/>
      <c r="B538" s="42"/>
      <c r="C538" s="42"/>
      <c r="D538" s="42"/>
      <c r="E538" s="42"/>
      <c r="F538" s="42"/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/>
      <c r="B539" s="42"/>
      <c r="C539" s="42"/>
      <c r="D539" s="42"/>
      <c r="E539" s="42"/>
      <c r="F539" s="42"/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/>
      <c r="B540" s="42"/>
      <c r="C540" s="42"/>
      <c r="D540" s="42"/>
      <c r="E540" s="42"/>
      <c r="F540" s="42"/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/>
      <c r="B541" s="42"/>
      <c r="C541" s="42"/>
      <c r="D541" s="42"/>
      <c r="E541" s="42"/>
      <c r="F541" s="42"/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/>
      <c r="B542" s="42"/>
      <c r="C542" s="42"/>
      <c r="D542" s="42"/>
      <c r="E542" s="42"/>
      <c r="F542" s="42"/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/>
      <c r="B543" s="42"/>
      <c r="C543" s="42"/>
      <c r="D543" s="42"/>
      <c r="E543" s="42"/>
      <c r="F543" s="42"/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2016-08-05T21:46:53Z</dcterms:modified>
</cp:coreProperties>
</file>