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3" i="2" l="1"/>
  <c r="S144" i="2"/>
  <c r="S145" i="2"/>
  <c r="S146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2" i="2"/>
  <c r="S183" i="2"/>
  <c r="S184" i="2"/>
  <c r="S185" i="2"/>
  <c r="S186" i="2"/>
  <c r="S134" i="2"/>
  <c r="S133" i="2"/>
  <c r="S132" i="2"/>
  <c r="S131" i="2"/>
  <c r="S54" i="2"/>
  <c r="S55" i="2"/>
  <c r="S56" i="2"/>
  <c r="S57" i="2"/>
  <c r="S59" i="2"/>
  <c r="S60" i="2"/>
  <c r="S61" i="2"/>
  <c r="S62" i="2"/>
  <c r="S63" i="2"/>
  <c r="S64" i="2"/>
  <c r="S65" i="2"/>
  <c r="S67" i="2"/>
  <c r="S68" i="2"/>
  <c r="S69" i="2"/>
  <c r="S70" i="2"/>
  <c r="S71" i="2"/>
  <c r="S72" i="2"/>
  <c r="S73" i="2"/>
  <c r="S75" i="2"/>
  <c r="S76" i="2"/>
  <c r="S77" i="2"/>
  <c r="S78" i="2"/>
  <c r="S79" i="2"/>
  <c r="S80" i="2"/>
  <c r="S81" i="2"/>
  <c r="S82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K142" i="2"/>
  <c r="L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N150" i="2" s="1"/>
  <c r="P150" i="2" s="1"/>
  <c r="R150" i="2" s="1"/>
  <c r="T150" i="2"/>
  <c r="K151" i="2"/>
  <c r="L151" i="2"/>
  <c r="N151" i="2" s="1"/>
  <c r="P151" i="2" s="1"/>
  <c r="R151" i="2" s="1"/>
  <c r="T151" i="2"/>
  <c r="K152" i="2"/>
  <c r="L152" i="2"/>
  <c r="N152" i="2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 s="1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N163" i="2"/>
  <c r="P163" i="2" s="1"/>
  <c r="R163" i="2" s="1"/>
  <c r="T163" i="2"/>
  <c r="K164" i="2"/>
  <c r="L164" i="2"/>
  <c r="N164" i="2" s="1"/>
  <c r="P164" i="2" s="1"/>
  <c r="R164" i="2" s="1"/>
  <c r="T164" i="2"/>
  <c r="K165" i="2"/>
  <c r="L165" i="2"/>
  <c r="N165" i="2" s="1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N169" i="2" s="1"/>
  <c r="P169" i="2" s="1"/>
  <c r="R169" i="2" s="1"/>
  <c r="T169" i="2"/>
  <c r="K170" i="2"/>
  <c r="L170" i="2"/>
  <c r="N170" i="2" s="1"/>
  <c r="P170" i="2" s="1"/>
  <c r="R170" i="2" s="1"/>
  <c r="T170" i="2"/>
  <c r="K171" i="2"/>
  <c r="L171" i="2"/>
  <c r="N171" i="2" s="1"/>
  <c r="P171" i="2" s="1"/>
  <c r="R171" i="2" s="1"/>
  <c r="T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N175" i="2"/>
  <c r="P175" i="2" s="1"/>
  <c r="R175" i="2" s="1"/>
  <c r="T175" i="2"/>
  <c r="K176" i="2"/>
  <c r="L176" i="2"/>
  <c r="N176" i="2"/>
  <c r="P176" i="2" s="1"/>
  <c r="R176" i="2" s="1"/>
  <c r="T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T54" i="2"/>
  <c r="K55" i="2"/>
  <c r="L55" i="2"/>
  <c r="T55" i="2"/>
  <c r="K56" i="2"/>
  <c r="L56" i="2"/>
  <c r="T56" i="2"/>
  <c r="K57" i="2"/>
  <c r="L57" i="2"/>
  <c r="T57" i="2"/>
  <c r="K58" i="2"/>
  <c r="L58" i="2"/>
  <c r="K59" i="2"/>
  <c r="L59" i="2"/>
  <c r="T59" i="2"/>
  <c r="K60" i="2"/>
  <c r="L60" i="2"/>
  <c r="T60" i="2"/>
  <c r="K61" i="2"/>
  <c r="L61" i="2"/>
  <c r="T61" i="2"/>
  <c r="K62" i="2"/>
  <c r="L62" i="2"/>
  <c r="T62" i="2"/>
  <c r="K63" i="2"/>
  <c r="L63" i="2"/>
  <c r="T63" i="2"/>
  <c r="K64" i="2"/>
  <c r="L64" i="2"/>
  <c r="T64" i="2"/>
  <c r="K65" i="2"/>
  <c r="L65" i="2"/>
  <c r="T65" i="2"/>
  <c r="K66" i="2"/>
  <c r="L66" i="2"/>
  <c r="K67" i="2"/>
  <c r="L67" i="2"/>
  <c r="T67" i="2"/>
  <c r="K68" i="2"/>
  <c r="L68" i="2"/>
  <c r="T68" i="2"/>
  <c r="K69" i="2"/>
  <c r="L69" i="2"/>
  <c r="T69" i="2"/>
  <c r="K70" i="2"/>
  <c r="L70" i="2"/>
  <c r="T70" i="2"/>
  <c r="K71" i="2"/>
  <c r="L71" i="2"/>
  <c r="T71" i="2"/>
  <c r="K72" i="2"/>
  <c r="L72" i="2"/>
  <c r="T72" i="2"/>
  <c r="K73" i="2"/>
  <c r="L73" i="2"/>
  <c r="T73" i="2"/>
  <c r="K74" i="2"/>
  <c r="L74" i="2"/>
  <c r="K75" i="2"/>
  <c r="L75" i="2"/>
  <c r="T75" i="2"/>
  <c r="K76" i="2"/>
  <c r="L76" i="2"/>
  <c r="T76" i="2"/>
  <c r="K77" i="2"/>
  <c r="L77" i="2"/>
  <c r="T77" i="2"/>
  <c r="K78" i="2"/>
  <c r="L78" i="2"/>
  <c r="T78" i="2"/>
  <c r="K79" i="2"/>
  <c r="L79" i="2"/>
  <c r="T79" i="2"/>
  <c r="K80" i="2"/>
  <c r="L80" i="2"/>
  <c r="T80" i="2"/>
  <c r="K81" i="2"/>
  <c r="L81" i="2"/>
  <c r="T81" i="2"/>
  <c r="K82" i="2"/>
  <c r="L82" i="2"/>
  <c r="T82" i="2"/>
  <c r="K83" i="2"/>
  <c r="L83" i="2"/>
  <c r="N83" i="2" s="1"/>
  <c r="P83" i="2" s="1"/>
  <c r="R83" i="2" s="1"/>
  <c r="K84" i="2"/>
  <c r="L84" i="2"/>
  <c r="T84" i="2"/>
  <c r="K85" i="2"/>
  <c r="L85" i="2"/>
  <c r="T85" i="2"/>
  <c r="K86" i="2"/>
  <c r="L86" i="2"/>
  <c r="T86" i="2"/>
  <c r="K87" i="2"/>
  <c r="L87" i="2"/>
  <c r="T87" i="2"/>
  <c r="K88" i="2"/>
  <c r="L88" i="2"/>
  <c r="T88" i="2"/>
  <c r="K89" i="2"/>
  <c r="L89" i="2"/>
  <c r="T89" i="2"/>
  <c r="K90" i="2"/>
  <c r="L90" i="2"/>
  <c r="T90" i="2"/>
  <c r="K91" i="2"/>
  <c r="L91" i="2"/>
  <c r="T91" i="2"/>
  <c r="K92" i="2"/>
  <c r="L92" i="2"/>
  <c r="T92" i="2"/>
  <c r="K93" i="2"/>
  <c r="L93" i="2"/>
  <c r="T93" i="2"/>
  <c r="K94" i="2"/>
  <c r="L94" i="2"/>
  <c r="T94" i="2"/>
  <c r="K95" i="2"/>
  <c r="L95" i="2"/>
  <c r="T95" i="2"/>
  <c r="K96" i="2"/>
  <c r="L96" i="2"/>
  <c r="T96" i="2"/>
  <c r="K97" i="2"/>
  <c r="L97" i="2"/>
  <c r="T97" i="2"/>
  <c r="K98" i="2"/>
  <c r="L98" i="2"/>
  <c r="T98" i="2"/>
  <c r="K99" i="2"/>
  <c r="L99" i="2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I24" i="2" l="1"/>
  <c r="N61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J17" i="2" s="1"/>
  <c r="J20" i="2"/>
  <c r="J21" i="2"/>
  <c r="H16" i="2"/>
  <c r="M18" i="2"/>
  <c r="M19" i="2"/>
  <c r="M20" i="2"/>
  <c r="N181" i="2" l="1"/>
  <c r="N147" i="2"/>
  <c r="N148" i="2"/>
  <c r="N149" i="2"/>
  <c r="N94" i="2"/>
  <c r="N55" i="2"/>
  <c r="N96" i="2"/>
  <c r="N57" i="2"/>
  <c r="N64" i="2"/>
  <c r="N51" i="2"/>
  <c r="N66" i="2"/>
  <c r="N33" i="2"/>
  <c r="N80" i="2"/>
  <c r="N56" i="2"/>
  <c r="N45" i="2"/>
  <c r="N53" i="2"/>
  <c r="N65" i="2"/>
  <c r="N68" i="2"/>
  <c r="N78" i="2"/>
  <c r="N44" i="2"/>
  <c r="N38" i="2"/>
  <c r="N75" i="2"/>
  <c r="N76" i="2"/>
  <c r="N34" i="2"/>
  <c r="N47" i="2"/>
  <c r="N70" i="2"/>
  <c r="N59" i="2"/>
  <c r="N54" i="2"/>
  <c r="N35" i="2"/>
  <c r="N46" i="2"/>
  <c r="N48" i="2"/>
  <c r="N91" i="2"/>
  <c r="N142" i="2"/>
  <c r="N86" i="2"/>
  <c r="N77" i="2"/>
  <c r="N49" i="2"/>
  <c r="N81" i="2"/>
  <c r="N85" i="2"/>
  <c r="N97" i="2"/>
  <c r="N36" i="2"/>
  <c r="N69" i="2"/>
  <c r="N39" i="2"/>
  <c r="N40" i="2"/>
  <c r="N60" i="2"/>
  <c r="N99" i="2"/>
  <c r="N98" i="2"/>
  <c r="N88" i="2"/>
  <c r="N93" i="2"/>
  <c r="N50" i="2"/>
  <c r="N73" i="2"/>
  <c r="N92" i="2"/>
  <c r="N72" i="2"/>
  <c r="N32" i="2"/>
  <c r="N58" i="2"/>
  <c r="N82" i="2"/>
  <c r="N95" i="2"/>
  <c r="N37" i="2"/>
  <c r="N67" i="2"/>
  <c r="N71" i="2"/>
  <c r="N141" i="2"/>
  <c r="J24" i="2" s="1"/>
  <c r="P61" i="2" s="1"/>
  <c r="N52" i="2"/>
  <c r="N42" i="2"/>
  <c r="N31" i="2"/>
  <c r="N62" i="2"/>
  <c r="N84" i="2"/>
  <c r="N43" i="2"/>
  <c r="N87" i="2"/>
  <c r="N90" i="2"/>
  <c r="N79" i="2"/>
  <c r="N41" i="2"/>
  <c r="N89" i="2"/>
  <c r="N63" i="2"/>
  <c r="N74" i="2"/>
  <c r="I18" i="2"/>
  <c r="K18" i="2" s="1"/>
  <c r="I16" i="2"/>
  <c r="K16" i="2" s="1"/>
  <c r="J16" i="2"/>
  <c r="I17" i="2"/>
  <c r="K17" i="2" s="1"/>
  <c r="I19" i="2"/>
  <c r="K19" i="2" s="1"/>
  <c r="L21" i="2"/>
  <c r="L20" i="2"/>
  <c r="L19" i="2"/>
  <c r="L18" i="2"/>
  <c r="L17" i="2"/>
  <c r="L16" i="2"/>
  <c r="P181" i="2" l="1"/>
  <c r="P149" i="2"/>
  <c r="P148" i="2"/>
  <c r="P147" i="2"/>
  <c r="P34" i="2"/>
  <c r="P65" i="2"/>
  <c r="P84" i="2"/>
  <c r="P71" i="2"/>
  <c r="P58" i="2"/>
  <c r="P53" i="2"/>
  <c r="P86" i="2"/>
  <c r="P46" i="2"/>
  <c r="P37" i="2"/>
  <c r="P92" i="2"/>
  <c r="P45" i="2"/>
  <c r="P31" i="2"/>
  <c r="P35" i="2"/>
  <c r="P95" i="2"/>
  <c r="P68" i="2"/>
  <c r="P56" i="2"/>
  <c r="P48" i="2"/>
  <c r="P52" i="2"/>
  <c r="P67" i="2"/>
  <c r="P44" i="2"/>
  <c r="P99" i="2"/>
  <c r="P80" i="2"/>
  <c r="P87" i="2"/>
  <c r="P38" i="2"/>
  <c r="P33" i="2"/>
  <c r="P43" i="2"/>
  <c r="P54" i="2"/>
  <c r="P93" i="2"/>
  <c r="P40" i="2"/>
  <c r="P66" i="2"/>
  <c r="P142" i="2"/>
  <c r="P82" i="2"/>
  <c r="P73" i="2"/>
  <c r="P39" i="2"/>
  <c r="P51" i="2"/>
  <c r="P75" i="2"/>
  <c r="P88" i="2"/>
  <c r="P69" i="2"/>
  <c r="P64" i="2"/>
  <c r="P77" i="2"/>
  <c r="P59" i="2"/>
  <c r="P32" i="2"/>
  <c r="P98" i="2"/>
  <c r="P36" i="2"/>
  <c r="P57" i="2"/>
  <c r="P42" i="2"/>
  <c r="P76" i="2"/>
  <c r="P50" i="2"/>
  <c r="P141" i="2"/>
  <c r="M16" i="2" s="1"/>
  <c r="P63" i="2"/>
  <c r="P97" i="2"/>
  <c r="P96" i="2"/>
  <c r="P74" i="2"/>
  <c r="P41" i="2"/>
  <c r="P85" i="2"/>
  <c r="P55" i="2"/>
  <c r="P91" i="2"/>
  <c r="P47" i="2"/>
  <c r="P78" i="2"/>
  <c r="P79" i="2"/>
  <c r="P81" i="2"/>
  <c r="P94" i="2"/>
  <c r="P62" i="2"/>
  <c r="P70" i="2"/>
  <c r="P72" i="2"/>
  <c r="P60" i="2"/>
  <c r="P89" i="2"/>
  <c r="P90" i="2"/>
  <c r="P49" i="2"/>
  <c r="G24" i="2"/>
  <c r="F24" i="2"/>
  <c r="S181" i="2" s="1"/>
  <c r="T181" i="2" s="1"/>
  <c r="M21" i="2" l="1"/>
  <c r="S147" i="2"/>
  <c r="T147" i="2" s="1"/>
  <c r="S148" i="2"/>
  <c r="T148" i="2" s="1"/>
  <c r="S149" i="2"/>
  <c r="T149" i="2" s="1"/>
  <c r="M17" i="2"/>
  <c r="S142" i="2"/>
  <c r="T142" i="2" s="1"/>
  <c r="S44" i="2"/>
  <c r="T44" i="2" s="1"/>
  <c r="S45" i="2"/>
  <c r="T45" i="2" s="1"/>
  <c r="S46" i="2"/>
  <c r="T46" i="2" s="1"/>
  <c r="S74" i="2"/>
  <c r="T74" i="2" s="1"/>
  <c r="S66" i="2"/>
  <c r="T66" i="2" s="1"/>
  <c r="S47" i="2"/>
  <c r="T47" i="2" s="1"/>
  <c r="S48" i="2"/>
  <c r="T48" i="2" s="1"/>
  <c r="S35" i="2"/>
  <c r="T35" i="2" s="1"/>
  <c r="S49" i="2"/>
  <c r="T49" i="2" s="1"/>
  <c r="S32" i="2"/>
  <c r="T32" i="2" s="1"/>
  <c r="S38" i="2"/>
  <c r="T38" i="2" s="1"/>
  <c r="S50" i="2"/>
  <c r="T50" i="2" s="1"/>
  <c r="S51" i="2"/>
  <c r="T51" i="2" s="1"/>
  <c r="S83" i="2"/>
  <c r="T83" i="2" s="1"/>
  <c r="S30" i="2"/>
  <c r="T30" i="2" s="1"/>
  <c r="S33" i="2"/>
  <c r="T33" i="2" s="1"/>
  <c r="S36" i="2"/>
  <c r="T36" i="2" s="1"/>
  <c r="S41" i="2"/>
  <c r="T41" i="2" s="1"/>
  <c r="S31" i="2"/>
  <c r="T31" i="2" s="1"/>
  <c r="S37" i="2"/>
  <c r="T37" i="2" s="1"/>
  <c r="S43" i="2"/>
  <c r="T43" i="2" s="1"/>
  <c r="S52" i="2"/>
  <c r="T52" i="2" s="1"/>
  <c r="S58" i="2"/>
  <c r="T58" i="2" s="1"/>
  <c r="S53" i="2"/>
  <c r="T53" i="2" s="1"/>
  <c r="S34" i="2"/>
  <c r="T34" i="2" s="1"/>
  <c r="S40" i="2"/>
  <c r="T40" i="2" s="1"/>
  <c r="S42" i="2"/>
  <c r="T42" i="2" s="1"/>
  <c r="S29" i="2"/>
  <c r="T29" i="2" s="1"/>
  <c r="S39" i="2"/>
  <c r="T39" i="2" s="1"/>
  <c r="S141" i="2"/>
  <c r="T141" i="2" s="1"/>
  <c r="K24" i="2"/>
  <c r="R61" i="2" s="1"/>
  <c r="R181" i="2" l="1"/>
  <c r="R91" i="2"/>
  <c r="R78" i="2"/>
  <c r="R97" i="2"/>
  <c r="R149" i="2"/>
  <c r="R74" i="2"/>
  <c r="R148" i="2"/>
  <c r="R147" i="2"/>
  <c r="R50" i="2"/>
  <c r="R59" i="2"/>
  <c r="R42" i="2"/>
  <c r="R79" i="2"/>
  <c r="R95" i="2"/>
  <c r="R47" i="2"/>
  <c r="R33" i="2"/>
  <c r="R73" i="2"/>
  <c r="R90" i="2"/>
  <c r="R87" i="2"/>
  <c r="R65" i="2"/>
  <c r="R48" i="2"/>
  <c r="R38" i="2"/>
  <c r="R54" i="2"/>
  <c r="R36" i="2"/>
  <c r="R55" i="2"/>
  <c r="R49" i="2"/>
  <c r="R68" i="2"/>
  <c r="R45" i="2"/>
  <c r="R94" i="2"/>
  <c r="R40" i="2"/>
  <c r="R44" i="2"/>
  <c r="R53" i="2"/>
  <c r="R141" i="2"/>
  <c r="R46" i="2"/>
  <c r="R39" i="2"/>
  <c r="R81" i="2"/>
  <c r="R86" i="2"/>
  <c r="R99" i="2"/>
  <c r="R96" i="2"/>
  <c r="R31" i="2"/>
  <c r="R34" i="2"/>
  <c r="R77" i="2"/>
  <c r="R142" i="2"/>
  <c r="R75" i="2"/>
  <c r="R70" i="2"/>
  <c r="R35" i="2"/>
  <c r="R41" i="2"/>
  <c r="R72" i="2"/>
  <c r="R62" i="2"/>
  <c r="R85" i="2"/>
  <c r="R63" i="2"/>
  <c r="R37" i="2"/>
  <c r="R76" i="2"/>
  <c r="R51" i="2"/>
  <c r="R80" i="2"/>
  <c r="R43" i="2"/>
  <c r="R67" i="2"/>
  <c r="R57" i="2"/>
  <c r="R82" i="2"/>
  <c r="R52" i="2"/>
  <c r="R69" i="2"/>
  <c r="R58" i="2"/>
  <c r="R66" i="2"/>
  <c r="R93" i="2"/>
  <c r="R32" i="2"/>
  <c r="R92" i="2"/>
  <c r="R84" i="2"/>
  <c r="R89" i="2"/>
  <c r="R71" i="2"/>
  <c r="R64" i="2"/>
  <c r="R60" i="2"/>
  <c r="R98" i="2"/>
  <c r="R88" i="2"/>
  <c r="R56" i="2"/>
</calcChain>
</file>

<file path=xl/sharedStrings.xml><?xml version="1.0" encoding="utf-8"?>
<sst xmlns="http://schemas.openxmlformats.org/spreadsheetml/2006/main" count="1049" uniqueCount="100">
  <si>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</si>
  <si>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</si>
  <si>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</si>
  <si>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</si>
  <si>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</si>
  <si>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</si>
  <si>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</si>
  <si>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</si>
  <si>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</si>
  <si>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</si>
  <si>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</si>
  <si>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</si>
  <si>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</si>
  <si>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</si>
  <si>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</si>
  <si>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</si>
  <si>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</si>
  <si>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</si>
  <si>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</si>
  <si>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</si>
  <si>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</si>
  <si>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</si>
  <si>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</si>
  <si>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</si>
  <si>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</si>
  <si>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</si>
  <si>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</si>
  <si>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</si>
  <si>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</si>
  <si>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</si>
  <si>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</si>
  <si>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</si>
  <si>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</si>
  <si>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</si>
  <si>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</si>
  <si>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</si>
  <si>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</si>
  <si>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</si>
  <si>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</si>
  <si>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</si>
  <si>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</si>
  <si>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</si>
  <si>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</si>
  <si>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</si>
  <si>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</si>
  <si>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</si>
  <si>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</si>
  <si>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</si>
  <si>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</si>
  <si>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</si>
  <si>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</si>
  <si>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</si>
  <si>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</si>
  <si>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</si>
  <si>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</si>
  <si>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</si>
  <si>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</si>
  <si>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</si>
  <si>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</si>
  <si>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</si>
  <si>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</si>
  <si>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</si>
  <si>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</si>
  <si>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</si>
  <si>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Blank</t>
  </si>
  <si>
    <t>A</t>
  </si>
  <si>
    <t>F</t>
  </si>
  <si>
    <t>B</t>
  </si>
  <si>
    <t>C</t>
  </si>
  <si>
    <t>D</t>
  </si>
  <si>
    <t>E</t>
  </si>
  <si>
    <t>NB Blank</t>
  </si>
  <si>
    <t>NBCT</t>
  </si>
  <si>
    <t>NBWS</t>
  </si>
  <si>
    <t>NBBC</t>
  </si>
  <si>
    <t>ISST Indirect</t>
  </si>
  <si>
    <t>IS Blank</t>
  </si>
  <si>
    <t>ISSR 7 2</t>
  </si>
  <si>
    <t>ISLM 1</t>
  </si>
  <si>
    <t>ISLM 2</t>
  </si>
  <si>
    <t>ISSR 7 1</t>
  </si>
  <si>
    <t>time wait</t>
  </si>
  <si>
    <t>NBS18</t>
  </si>
  <si>
    <t>NBS19</t>
  </si>
  <si>
    <t>UTM</t>
  </si>
  <si>
    <t>??</t>
  </si>
  <si>
    <t>Var5</t>
  </si>
  <si>
    <t>Var6</t>
  </si>
  <si>
    <t>Var7</t>
  </si>
  <si>
    <t>Var8</t>
  </si>
  <si>
    <t>Var9</t>
  </si>
  <si>
    <t>Standards</t>
  </si>
  <si>
    <t>Mass</t>
  </si>
  <si>
    <t>Unknown</t>
  </si>
  <si>
    <t>wait</t>
  </si>
  <si>
    <t>carbs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</si>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</sst>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0" fillId="0" borderId="0" xfId="0" applyNumberFormat="1"/>
    <xf numFmtId="14" fontId="9" fillId="0" borderId="0" xfId="0" applyNumberFormat="1" applyFon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6"/>
                <c:pt idx="0">
                  <c:v>22.0</c:v>
                </c:pt>
                <c:pt idx="1">
                  <c:v>52.9</c:v>
                </c:pt>
                <c:pt idx="5">
                  <c:v>33.6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11.752398857995034</c:v>
                </c:pt>
                <c:pt idx="1">
                  <c:v>27.56523722410514</c:v>
                </c:pt>
                <c:pt idx="2">
                  <c:v>43.594251102055736</c:v>
                </c:pt>
                <c:pt idx="3">
                  <c:v>62.684035719081251</c:v>
                </c:pt>
                <c:pt idx="4" formatCode="0.0">
                  <c:v>114.45292376888302</c:v>
                </c:pt>
                <c:pt idx="5">
                  <c:v>17.625738822550215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30</c:v>
                </c:pt>
                <c:pt idx="1">
                  <c:v>38</c:v>
                </c:pt>
                <c:pt idx="2">
                  <c:v>46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-19.408999999999999</c:v>
                </c:pt>
                <c:pt idx="1">
                  <c:v>-19.384</c:v>
                </c:pt>
                <c:pt idx="2">
                  <c:v>-19.512999999999998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1"/>
                <c:pt idx="0">
                  <c:v>21.5</c:v>
                </c:pt>
                <c:pt idx="1">
                  <c:v>22.6</c:v>
                </c:pt>
                <c:pt idx="6">
                  <c:v>51.6</c:v>
                </c:pt>
                <c:pt idx="7">
                  <c:v>52.7</c:v>
                </c:pt>
                <c:pt idx="8">
                  <c:v>54.5</c:v>
                </c:pt>
                <c:pt idx="40">
                  <c:v>33.6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-19.438499999999998</c:v>
                </c:pt>
                <c:pt idx="1">
                  <c:v>-19.3825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-19.408999999999999</c:v>
                </c:pt>
                <c:pt idx="7">
                  <c:v>-19.384</c:v>
                </c:pt>
                <c:pt idx="8">
                  <c:v>-19.512999999999998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-19.456499999999998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53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71</v>
      </c>
      <c r="B2" s="48">
        <v>41368</v>
      </c>
      <c r="C2" s="46">
        <v>15</v>
      </c>
      <c r="D2" s="9" t="s">
        <v>71</v>
      </c>
      <c r="E2" s="40">
        <v>0.4</v>
      </c>
      <c r="G2" s="26">
        <v>1.232</v>
      </c>
      <c r="H2" s="26">
        <v>-9.9086645744097037</v>
      </c>
      <c r="I2" s="26">
        <v>4.8517666019771068E-2</v>
      </c>
      <c r="J2" s="40" t="s">
        <v>96</v>
      </c>
      <c r="L2" s="9">
        <v>50</v>
      </c>
      <c r="M2" s="9">
        <v>2</v>
      </c>
      <c r="N2" s="48">
        <v>41354</v>
      </c>
    </row>
    <row r="3" spans="1:15" x14ac:dyDescent="0.2">
      <c r="A3" s="9" t="s">
        <v>72</v>
      </c>
      <c r="B3" s="48">
        <v>41368</v>
      </c>
      <c r="C3" s="46">
        <v>16</v>
      </c>
      <c r="D3" s="9" t="s">
        <v>72</v>
      </c>
      <c r="E3" s="40">
        <v>0.4</v>
      </c>
      <c r="G3" s="26">
        <v>29.129000000000001</v>
      </c>
      <c r="H3" s="26">
        <v>-8.7804036723555132</v>
      </c>
      <c r="I3" s="26">
        <v>4.8517666019771068E-2</v>
      </c>
      <c r="J3" s="40" t="s">
        <v>96</v>
      </c>
      <c r="L3" s="9">
        <v>50</v>
      </c>
      <c r="M3" s="9">
        <v>2</v>
      </c>
      <c r="N3" s="48">
        <v>41354</v>
      </c>
    </row>
    <row r="4" spans="1:15" x14ac:dyDescent="0.2">
      <c r="A4" s="9" t="s">
        <v>73</v>
      </c>
      <c r="B4" s="48">
        <v>41368</v>
      </c>
      <c r="C4" s="46">
        <v>17</v>
      </c>
      <c r="D4" s="9" t="s">
        <v>73</v>
      </c>
      <c r="E4" s="40">
        <v>0.4</v>
      </c>
      <c r="G4" s="26">
        <v>61.832999999999998</v>
      </c>
      <c r="H4" s="26">
        <v>-13.436595538386662</v>
      </c>
      <c r="I4" s="26">
        <v>4.8517666019771068E-2</v>
      </c>
      <c r="J4" s="40" t="s">
        <v>96</v>
      </c>
      <c r="L4" s="9">
        <v>50</v>
      </c>
      <c r="M4" s="9">
        <v>2</v>
      </c>
      <c r="N4" s="48">
        <v>41354</v>
      </c>
    </row>
    <row r="5" spans="1:15" x14ac:dyDescent="0.2">
      <c r="A5" s="9" t="s">
        <v>74</v>
      </c>
      <c r="B5" s="48">
        <v>41368</v>
      </c>
      <c r="C5" s="46">
        <v>18</v>
      </c>
      <c r="D5" s="9" t="s">
        <v>74</v>
      </c>
      <c r="E5" s="40">
        <v>0.4</v>
      </c>
      <c r="G5" s="26">
        <v>52.762999999999998</v>
      </c>
      <c r="H5" s="26">
        <v>-9.2026137131348946</v>
      </c>
      <c r="I5" s="26">
        <v>4.8517666019771068E-2</v>
      </c>
      <c r="J5" s="40" t="s">
        <v>96</v>
      </c>
      <c r="L5" s="9">
        <v>50</v>
      </c>
      <c r="M5" s="9">
        <v>2</v>
      </c>
      <c r="N5" s="48">
        <v>41354</v>
      </c>
    </row>
    <row r="6" spans="1:15" x14ac:dyDescent="0.2">
      <c r="A6" s="9" t="s">
        <v>75</v>
      </c>
      <c r="B6" s="48">
        <v>41368</v>
      </c>
      <c r="C6" s="47">
        <v>19</v>
      </c>
      <c r="D6" s="9" t="s">
        <v>75</v>
      </c>
      <c r="E6" s="40">
        <v>0.4</v>
      </c>
      <c r="G6" s="40">
        <v>27.922999999999998</v>
      </c>
      <c r="H6" s="40">
        <v>-7.5352690518719303</v>
      </c>
      <c r="I6" s="26">
        <v>4.8517666019771068E-2</v>
      </c>
      <c r="J6" s="40" t="s">
        <v>96</v>
      </c>
      <c r="L6" s="9">
        <v>50</v>
      </c>
      <c r="M6" s="9">
        <v>2</v>
      </c>
      <c r="N6" s="48">
        <v>41350</v>
      </c>
    </row>
    <row r="7" spans="1:15" x14ac:dyDescent="0.2">
      <c r="A7" s="9" t="s">
        <v>76</v>
      </c>
      <c r="B7" s="48">
        <v>41368</v>
      </c>
      <c r="C7" s="46">
        <v>20</v>
      </c>
      <c r="D7" s="9" t="s">
        <v>76</v>
      </c>
      <c r="E7" s="40">
        <v>0.4</v>
      </c>
      <c r="G7" s="26">
        <v>1.046</v>
      </c>
      <c r="H7" s="26">
        <v>-7.3829275550379583</v>
      </c>
      <c r="I7" s="26">
        <v>4.8517666019771068E-2</v>
      </c>
      <c r="J7" s="40" t="s">
        <v>96</v>
      </c>
      <c r="L7" s="9">
        <v>50</v>
      </c>
      <c r="M7" s="9">
        <v>2</v>
      </c>
      <c r="N7" s="48">
        <v>41350</v>
      </c>
    </row>
    <row r="8" spans="1:15" x14ac:dyDescent="0.2">
      <c r="A8" s="9" t="s">
        <v>77</v>
      </c>
      <c r="B8" s="48">
        <v>41368</v>
      </c>
      <c r="C8" s="46">
        <v>21</v>
      </c>
      <c r="D8" s="9" t="s">
        <v>77</v>
      </c>
      <c r="E8" s="40">
        <v>0.4</v>
      </c>
      <c r="G8" s="26">
        <v>38.713999999999999</v>
      </c>
      <c r="H8" s="26">
        <v>-10.391456334065909</v>
      </c>
      <c r="I8" s="26">
        <v>4.8517666019771068E-2</v>
      </c>
      <c r="J8" s="40" t="s">
        <v>96</v>
      </c>
      <c r="L8" s="9">
        <v>50</v>
      </c>
      <c r="M8" s="9">
        <v>2</v>
      </c>
      <c r="N8" s="48">
        <v>41350</v>
      </c>
    </row>
    <row r="9" spans="1:15" x14ac:dyDescent="0.2">
      <c r="A9" s="9" t="s">
        <v>78</v>
      </c>
      <c r="B9" s="48">
        <v>41368</v>
      </c>
      <c r="C9" s="47">
        <v>23</v>
      </c>
      <c r="D9" s="9" t="s">
        <v>78</v>
      </c>
      <c r="E9" s="40">
        <v>0.4</v>
      </c>
      <c r="G9" s="40">
        <v>17.917999999999999</v>
      </c>
      <c r="H9" s="40">
        <v>-12.657452626971015</v>
      </c>
      <c r="I9" s="26">
        <v>4.8517666019771068E-2</v>
      </c>
      <c r="J9" s="40" t="s">
        <v>96</v>
      </c>
      <c r="L9" s="9">
        <v>50</v>
      </c>
      <c r="M9" s="9">
        <v>2</v>
      </c>
      <c r="N9" s="48">
        <v>41350</v>
      </c>
    </row>
    <row r="10" spans="1:15" x14ac:dyDescent="0.2">
      <c r="A10" s="9" t="s">
        <v>79</v>
      </c>
      <c r="B10" s="48">
        <v>41368</v>
      </c>
      <c r="C10" s="47">
        <v>24</v>
      </c>
      <c r="D10" s="9" t="s">
        <v>79</v>
      </c>
      <c r="E10" s="40">
        <v>0.4</v>
      </c>
      <c r="G10" s="40">
        <v>20.376999999999999</v>
      </c>
      <c r="H10" s="40">
        <v>-12.184963200981962</v>
      </c>
      <c r="I10" s="26">
        <v>4.8517666019771068E-2</v>
      </c>
      <c r="J10" s="40" t="s">
        <v>96</v>
      </c>
      <c r="L10" s="9">
        <v>50</v>
      </c>
      <c r="M10" s="9">
        <v>2</v>
      </c>
      <c r="N10" s="48">
        <v>41350</v>
      </c>
    </row>
    <row r="11" spans="1:15" x14ac:dyDescent="0.2">
      <c r="A11" s="9" t="s">
        <v>80</v>
      </c>
      <c r="B11" s="48">
        <v>41368</v>
      </c>
      <c r="C11" s="47">
        <v>25</v>
      </c>
      <c r="D11" s="9" t="s">
        <v>80</v>
      </c>
      <c r="E11" s="40">
        <v>0.4</v>
      </c>
      <c r="G11" s="40">
        <v>36.137</v>
      </c>
      <c r="H11" s="40">
        <v>-10.368658561409202</v>
      </c>
      <c r="I11" s="26">
        <v>4.8517666019771068E-2</v>
      </c>
      <c r="J11" s="40" t="s">
        <v>96</v>
      </c>
      <c r="L11" s="9">
        <v>50</v>
      </c>
      <c r="M11" s="9">
        <v>2</v>
      </c>
    </row>
    <row r="12" spans="1:15" x14ac:dyDescent="0.2">
      <c r="A12" s="9">
        <v>1</v>
      </c>
      <c r="B12" s="48">
        <v>41368</v>
      </c>
      <c r="C12" s="47">
        <v>26</v>
      </c>
      <c r="D12" s="9">
        <v>1</v>
      </c>
      <c r="E12" s="40"/>
      <c r="G12" s="40">
        <v>50.965000000000003</v>
      </c>
      <c r="H12" s="40">
        <v>0.92595832693733315</v>
      </c>
      <c r="I12" s="26">
        <v>4.8517666019771068E-2</v>
      </c>
      <c r="J12" s="40" t="s">
        <v>96</v>
      </c>
      <c r="L12" s="9">
        <v>50</v>
      </c>
      <c r="M12" s="9">
        <v>2</v>
      </c>
      <c r="N12" s="48">
        <v>41350</v>
      </c>
    </row>
    <row r="13" spans="1:15" x14ac:dyDescent="0.2">
      <c r="A13" s="9">
        <v>2</v>
      </c>
      <c r="B13" s="48">
        <v>41368</v>
      </c>
      <c r="C13" s="47">
        <v>27</v>
      </c>
      <c r="D13" s="9">
        <v>2</v>
      </c>
      <c r="E13" s="40"/>
      <c r="G13" s="40">
        <v>53.018999999999998</v>
      </c>
      <c r="H13" s="40">
        <v>0.79664889107378667</v>
      </c>
      <c r="I13" s="26">
        <v>4.8517666019771068E-2</v>
      </c>
      <c r="J13" s="40" t="s">
        <v>96</v>
      </c>
      <c r="L13" s="9">
        <v>50</v>
      </c>
      <c r="M13" s="9">
        <v>2</v>
      </c>
      <c r="N13" s="9" t="s">
        <v>93</v>
      </c>
    </row>
    <row r="14" spans="1:15" x14ac:dyDescent="0.2">
      <c r="A14" s="9">
        <v>3</v>
      </c>
      <c r="B14" s="48">
        <v>41368</v>
      </c>
      <c r="C14" s="47">
        <v>28</v>
      </c>
      <c r="D14" s="9">
        <v>3</v>
      </c>
      <c r="E14" s="40"/>
      <c r="G14" s="40">
        <v>52.715000000000003</v>
      </c>
      <c r="H14" s="40">
        <v>0.84959941509067105</v>
      </c>
      <c r="I14" s="26">
        <v>4.8517666019771068E-2</v>
      </c>
      <c r="J14" s="40" t="s">
        <v>96</v>
      </c>
      <c r="L14" s="9">
        <v>50</v>
      </c>
      <c r="M14" s="9">
        <v>2</v>
      </c>
      <c r="N14" s="9" t="s">
        <v>93</v>
      </c>
    </row>
    <row r="15" spans="1:15" x14ac:dyDescent="0.2">
      <c r="A15" s="9">
        <v>4</v>
      </c>
      <c r="B15" s="48">
        <v>41368</v>
      </c>
      <c r="C15" s="47">
        <v>29</v>
      </c>
      <c r="D15" s="9">
        <v>4</v>
      </c>
      <c r="E15" s="40"/>
      <c r="G15" s="40">
        <v>51.298999999999999</v>
      </c>
      <c r="H15" s="40">
        <v>0.55122936039128689</v>
      </c>
      <c r="I15" s="26">
        <v>4.8517666019771068E-2</v>
      </c>
      <c r="J15" s="40" t="s">
        <v>96</v>
      </c>
      <c r="L15" s="9">
        <v>50</v>
      </c>
      <c r="M15" s="9">
        <v>2</v>
      </c>
      <c r="N15" s="9" t="s">
        <v>93</v>
      </c>
    </row>
    <row r="16" spans="1:15" x14ac:dyDescent="0.2">
      <c r="A16" s="9">
        <v>5</v>
      </c>
      <c r="B16" s="48">
        <v>41368</v>
      </c>
      <c r="C16" s="47">
        <v>31</v>
      </c>
      <c r="D16" s="9">
        <v>5</v>
      </c>
      <c r="E16" s="40"/>
      <c r="G16" s="40">
        <v>51.521999999999998</v>
      </c>
      <c r="H16" s="40">
        <v>0.57074362867075623</v>
      </c>
      <c r="I16" s="26">
        <v>4.8517666019771068E-2</v>
      </c>
      <c r="J16" s="40" t="s">
        <v>96</v>
      </c>
      <c r="L16" s="9">
        <v>50</v>
      </c>
      <c r="M16" s="9">
        <v>2</v>
      </c>
      <c r="N16" s="9" t="s">
        <v>93</v>
      </c>
    </row>
    <row r="17" spans="1:14" x14ac:dyDescent="0.2">
      <c r="A17" s="9">
        <v>6</v>
      </c>
      <c r="B17" s="48">
        <v>41368</v>
      </c>
      <c r="C17" s="47">
        <v>32</v>
      </c>
      <c r="D17" s="9">
        <v>6</v>
      </c>
      <c r="E17" s="40"/>
      <c r="G17" s="40">
        <v>51.884</v>
      </c>
      <c r="H17" s="40">
        <v>0.72568561440080126</v>
      </c>
      <c r="I17" s="26">
        <v>4.8517666019771068E-2</v>
      </c>
      <c r="J17" s="40" t="s">
        <v>96</v>
      </c>
      <c r="L17" s="9">
        <v>50</v>
      </c>
      <c r="M17" s="9">
        <v>2</v>
      </c>
      <c r="N17" s="9" t="s">
        <v>93</v>
      </c>
    </row>
    <row r="18" spans="1:14" x14ac:dyDescent="0.2">
      <c r="A18" s="9">
        <v>7</v>
      </c>
      <c r="B18" s="48">
        <v>41368</v>
      </c>
      <c r="C18" s="47">
        <v>33</v>
      </c>
      <c r="D18" s="9">
        <v>7</v>
      </c>
      <c r="E18" s="40"/>
      <c r="G18" s="40">
        <v>53.298000000000002</v>
      </c>
      <c r="H18" s="40">
        <v>0.55190390301710024</v>
      </c>
      <c r="I18" s="26">
        <v>4.8517666019771068E-2</v>
      </c>
      <c r="J18" s="40" t="s">
        <v>96</v>
      </c>
      <c r="L18" s="9">
        <v>50</v>
      </c>
      <c r="M18" s="9">
        <v>2</v>
      </c>
      <c r="N18" s="9" t="s">
        <v>93</v>
      </c>
    </row>
    <row r="19" spans="1:14" x14ac:dyDescent="0.2">
      <c r="A19" s="9">
        <v>8</v>
      </c>
      <c r="B19" s="48">
        <v>41368</v>
      </c>
      <c r="C19" s="47">
        <v>34</v>
      </c>
      <c r="D19" s="9">
        <v>8</v>
      </c>
      <c r="E19" s="40"/>
      <c r="G19" s="40">
        <v>53.494</v>
      </c>
      <c r="H19" s="40">
        <v>0.7177233922841052</v>
      </c>
      <c r="I19" s="26">
        <v>4.8517666019771068E-2</v>
      </c>
      <c r="J19" s="40" t="s">
        <v>96</v>
      </c>
      <c r="L19" s="9">
        <v>50</v>
      </c>
      <c r="M19" s="9">
        <v>2</v>
      </c>
      <c r="N19" s="9" t="s">
        <v>93</v>
      </c>
    </row>
    <row r="20" spans="1:14" x14ac:dyDescent="0.2">
      <c r="A20" s="9">
        <v>9</v>
      </c>
      <c r="B20" s="48">
        <v>41368</v>
      </c>
      <c r="C20" s="47">
        <v>35</v>
      </c>
      <c r="D20" s="9">
        <v>9</v>
      </c>
      <c r="E20" s="40"/>
      <c r="G20" s="40">
        <v>52.732999999999997</v>
      </c>
      <c r="H20" s="40">
        <v>0.55483668206237924</v>
      </c>
      <c r="I20" s="26">
        <v>4.8517666019771068E-2</v>
      </c>
      <c r="J20" s="40" t="s">
        <v>96</v>
      </c>
      <c r="L20" s="9">
        <v>50</v>
      </c>
      <c r="M20" s="9">
        <v>2</v>
      </c>
      <c r="N20" s="9" t="s">
        <v>93</v>
      </c>
    </row>
    <row r="21" spans="1:14" x14ac:dyDescent="0.2">
      <c r="A21" s="9">
        <v>10</v>
      </c>
      <c r="B21" s="48">
        <v>41368</v>
      </c>
      <c r="C21" s="47">
        <v>36</v>
      </c>
      <c r="D21" s="9">
        <v>10</v>
      </c>
      <c r="E21" s="40"/>
      <c r="G21" s="40">
        <v>51.603999999999999</v>
      </c>
      <c r="H21" s="40">
        <v>0.31117841341656455</v>
      </c>
      <c r="I21" s="26">
        <v>4.8517666019771068E-2</v>
      </c>
      <c r="J21" s="40" t="s">
        <v>96</v>
      </c>
      <c r="L21" s="9">
        <v>50</v>
      </c>
      <c r="M21" s="9">
        <v>2</v>
      </c>
      <c r="N21" s="9" t="s">
        <v>93</v>
      </c>
    </row>
    <row r="22" spans="1:14" x14ac:dyDescent="0.2">
      <c r="A22" s="9">
        <v>11</v>
      </c>
      <c r="B22" s="48">
        <v>41368</v>
      </c>
      <c r="C22" s="47">
        <v>37</v>
      </c>
      <c r="D22" s="9">
        <v>11</v>
      </c>
      <c r="E22" s="40"/>
      <c r="G22" s="40">
        <v>52.155000000000001</v>
      </c>
      <c r="H22" s="40">
        <v>0.35725986801115522</v>
      </c>
      <c r="I22" s="26">
        <v>4.8517666019771068E-2</v>
      </c>
      <c r="J22" s="40" t="s">
        <v>96</v>
      </c>
      <c r="L22" s="9">
        <v>50</v>
      </c>
      <c r="M22" s="9">
        <v>2</v>
      </c>
      <c r="N22" s="9" t="s">
        <v>93</v>
      </c>
    </row>
    <row r="23" spans="1:14" x14ac:dyDescent="0.2">
      <c r="A23" s="9">
        <v>12</v>
      </c>
      <c r="B23" s="48">
        <v>41368</v>
      </c>
      <c r="C23" s="47">
        <v>39</v>
      </c>
      <c r="D23" s="9">
        <v>12</v>
      </c>
      <c r="E23" s="40"/>
      <c r="G23" s="40">
        <v>49.558999999999997</v>
      </c>
      <c r="H23" s="40">
        <v>0.42519391021044417</v>
      </c>
      <c r="I23" s="26">
        <v>4.8517666019771068E-2</v>
      </c>
      <c r="J23" s="40" t="s">
        <v>96</v>
      </c>
      <c r="L23" s="9">
        <v>50</v>
      </c>
      <c r="M23" s="9">
        <v>2</v>
      </c>
      <c r="N23" s="9" t="s">
        <v>93</v>
      </c>
    </row>
    <row r="24" spans="1:14" x14ac:dyDescent="0.2">
      <c r="A24" s="9">
        <v>13</v>
      </c>
      <c r="B24" s="48">
        <v>41368</v>
      </c>
      <c r="C24" s="47">
        <v>40</v>
      </c>
      <c r="D24" s="9">
        <v>13</v>
      </c>
      <c r="E24" s="40"/>
      <c r="G24" s="40">
        <v>52.408000000000001</v>
      </c>
      <c r="H24" s="40">
        <v>0.51797112909458931</v>
      </c>
      <c r="I24" s="26">
        <v>4.8517666019771068E-2</v>
      </c>
      <c r="J24" s="40" t="s">
        <v>96</v>
      </c>
      <c r="L24" s="9">
        <v>50</v>
      </c>
      <c r="M24" s="9">
        <v>2</v>
      </c>
      <c r="N24" s="9" t="s">
        <v>93</v>
      </c>
    </row>
    <row r="25" spans="1:14" x14ac:dyDescent="0.2">
      <c r="A25" s="9">
        <v>14</v>
      </c>
      <c r="B25" s="48">
        <v>41368</v>
      </c>
      <c r="C25" s="47">
        <v>41</v>
      </c>
      <c r="D25" s="9">
        <v>14</v>
      </c>
      <c r="E25" s="40"/>
      <c r="G25" s="40">
        <v>52.204000000000001</v>
      </c>
      <c r="H25" s="40">
        <v>0.40049544616149785</v>
      </c>
      <c r="I25" s="26">
        <v>4.8517666019771068E-2</v>
      </c>
      <c r="J25" s="40" t="s">
        <v>96</v>
      </c>
      <c r="L25" s="9">
        <v>50</v>
      </c>
      <c r="M25" s="9">
        <v>2</v>
      </c>
      <c r="N25" s="9" t="s">
        <v>93</v>
      </c>
    </row>
    <row r="26" spans="1:14" x14ac:dyDescent="0.2">
      <c r="A26" s="9">
        <v>15</v>
      </c>
      <c r="B26" s="48">
        <v>41368</v>
      </c>
      <c r="C26" s="47">
        <v>42</v>
      </c>
      <c r="D26" s="9">
        <v>15</v>
      </c>
      <c r="E26" s="40"/>
      <c r="G26" s="40">
        <v>51.192</v>
      </c>
      <c r="H26" s="40">
        <v>0.71892351538421129</v>
      </c>
      <c r="I26" s="26">
        <v>4.8517666019771068E-2</v>
      </c>
      <c r="J26" s="40" t="s">
        <v>96</v>
      </c>
      <c r="L26" s="9">
        <v>50</v>
      </c>
      <c r="M26" s="9">
        <v>2</v>
      </c>
      <c r="N26" s="9" t="s">
        <v>93</v>
      </c>
    </row>
    <row r="27" spans="1:14" x14ac:dyDescent="0.2">
      <c r="A27" s="9">
        <v>16</v>
      </c>
      <c r="B27" s="48">
        <v>41368</v>
      </c>
      <c r="C27" s="47">
        <v>43</v>
      </c>
      <c r="D27" s="9">
        <v>16</v>
      </c>
      <c r="E27" s="40"/>
      <c r="G27" s="40">
        <v>50.491999999999997</v>
      </c>
      <c r="H27" s="40">
        <v>0.7650818189230002</v>
      </c>
      <c r="I27" s="26">
        <v>4.8517666019771068E-2</v>
      </c>
      <c r="J27" s="40" t="s">
        <v>96</v>
      </c>
      <c r="L27" s="9">
        <v>50</v>
      </c>
      <c r="M27" s="9">
        <v>2</v>
      </c>
      <c r="N27" s="9" t="s">
        <v>93</v>
      </c>
    </row>
    <row r="28" spans="1:14" x14ac:dyDescent="0.2">
      <c r="A28" s="9">
        <v>17</v>
      </c>
      <c r="B28" s="48">
        <v>41368</v>
      </c>
      <c r="C28" s="47">
        <v>44</v>
      </c>
      <c r="D28" s="9">
        <v>17</v>
      </c>
      <c r="E28" s="40"/>
      <c r="G28" s="40">
        <v>55.524000000000001</v>
      </c>
      <c r="H28" s="40">
        <v>0.29896994008917205</v>
      </c>
      <c r="I28" s="26">
        <v>4.8517666019771068E-2</v>
      </c>
      <c r="J28" s="40" t="s">
        <v>96</v>
      </c>
      <c r="L28" s="9">
        <v>50</v>
      </c>
      <c r="M28" s="9">
        <v>2</v>
      </c>
      <c r="N28" s="9" t="s">
        <v>93</v>
      </c>
    </row>
    <row r="29" spans="1:14" x14ac:dyDescent="0.2">
      <c r="A29" s="9">
        <v>18</v>
      </c>
      <c r="B29" s="48">
        <v>41368</v>
      </c>
      <c r="C29" s="47">
        <v>45</v>
      </c>
      <c r="D29" s="9">
        <v>18</v>
      </c>
      <c r="E29" s="40"/>
      <c r="G29" s="40">
        <v>53.634999999999998</v>
      </c>
      <c r="H29" s="40">
        <v>0.23025084426317399</v>
      </c>
      <c r="I29" s="26">
        <v>4.8517666019771068E-2</v>
      </c>
      <c r="J29" s="40" t="s">
        <v>96</v>
      </c>
      <c r="L29" s="9">
        <v>50</v>
      </c>
      <c r="M29" s="9">
        <v>2</v>
      </c>
      <c r="N29" s="9" t="s">
        <v>93</v>
      </c>
    </row>
    <row r="30" spans="1:14" x14ac:dyDescent="0.2">
      <c r="A30" s="9">
        <v>19</v>
      </c>
      <c r="B30" s="48">
        <v>41368</v>
      </c>
      <c r="C30" s="47">
        <v>47</v>
      </c>
      <c r="D30" s="9">
        <v>19</v>
      </c>
      <c r="E30" s="40"/>
      <c r="G30" s="40">
        <v>52.058</v>
      </c>
      <c r="H30" s="40">
        <v>0.41193683764220884</v>
      </c>
      <c r="I30" s="26">
        <v>4.8517666019771068E-2</v>
      </c>
      <c r="J30" s="40" t="s">
        <v>96</v>
      </c>
      <c r="L30" s="9">
        <v>50</v>
      </c>
      <c r="M30" s="9">
        <v>2</v>
      </c>
      <c r="N30" s="9" t="s">
        <v>93</v>
      </c>
    </row>
    <row r="31" spans="1:14" x14ac:dyDescent="0.2">
      <c r="A31" s="9">
        <v>20</v>
      </c>
      <c r="B31" s="48">
        <v>41368</v>
      </c>
      <c r="C31" s="47">
        <v>48</v>
      </c>
      <c r="D31" s="9">
        <v>20</v>
      </c>
      <c r="E31" s="40"/>
      <c r="G31" s="40">
        <v>52.88</v>
      </c>
      <c r="H31" s="40">
        <v>0.52871827140236483</v>
      </c>
      <c r="I31" s="26">
        <v>4.8517666019771068E-2</v>
      </c>
      <c r="J31" s="40" t="s">
        <v>96</v>
      </c>
      <c r="L31" s="9">
        <v>50</v>
      </c>
      <c r="M31" s="9">
        <v>2</v>
      </c>
      <c r="N31" s="9" t="s">
        <v>93</v>
      </c>
    </row>
    <row r="32" spans="1:14" x14ac:dyDescent="0.2">
      <c r="A32" s="9">
        <v>21</v>
      </c>
      <c r="B32" s="48">
        <v>41368</v>
      </c>
      <c r="C32" s="47">
        <v>49</v>
      </c>
      <c r="D32" s="9">
        <v>21</v>
      </c>
      <c r="E32" s="40"/>
      <c r="G32" s="40">
        <v>52.523000000000003</v>
      </c>
      <c r="H32" s="40">
        <v>0.63662968510273643</v>
      </c>
      <c r="I32" s="26">
        <v>4.8517666019771068E-2</v>
      </c>
      <c r="J32" s="40" t="s">
        <v>96</v>
      </c>
      <c r="L32" s="9">
        <v>50</v>
      </c>
      <c r="M32" s="9">
        <v>2</v>
      </c>
      <c r="N32" s="9" t="s">
        <v>93</v>
      </c>
    </row>
    <row r="33" spans="1:14" x14ac:dyDescent="0.2">
      <c r="A33" s="9">
        <v>22</v>
      </c>
      <c r="B33" s="48">
        <v>41368</v>
      </c>
      <c r="C33" s="47">
        <v>50</v>
      </c>
      <c r="D33" s="9">
        <v>22</v>
      </c>
      <c r="E33" s="40"/>
      <c r="G33" s="40">
        <v>53.731999999999999</v>
      </c>
      <c r="H33" s="40">
        <v>0.15969669796648592</v>
      </c>
      <c r="I33" s="26">
        <v>4.8517666019771068E-2</v>
      </c>
      <c r="J33" s="40" t="s">
        <v>96</v>
      </c>
      <c r="L33" s="9">
        <v>50</v>
      </c>
      <c r="M33" s="9">
        <v>2</v>
      </c>
      <c r="N33" s="9" t="s">
        <v>93</v>
      </c>
    </row>
    <row r="34" spans="1:14" x14ac:dyDescent="0.2">
      <c r="A34" s="9">
        <v>23</v>
      </c>
      <c r="B34" s="48">
        <v>41368</v>
      </c>
      <c r="C34" s="47">
        <v>51</v>
      </c>
      <c r="D34" s="9">
        <v>23</v>
      </c>
      <c r="E34" s="40"/>
      <c r="G34" s="40">
        <v>56.933999999999997</v>
      </c>
      <c r="H34" s="40">
        <v>0.38123440631721622</v>
      </c>
      <c r="I34" s="26">
        <v>4.8517666019771068E-2</v>
      </c>
      <c r="J34" s="40" t="s">
        <v>96</v>
      </c>
      <c r="L34" s="9">
        <v>50</v>
      </c>
      <c r="M34" s="9">
        <v>2</v>
      </c>
      <c r="N34" s="9" t="s">
        <v>93</v>
      </c>
    </row>
    <row r="35" spans="1:14" x14ac:dyDescent="0.2">
      <c r="A35" s="9">
        <v>24</v>
      </c>
      <c r="B35" s="48">
        <v>41368</v>
      </c>
      <c r="C35" s="47">
        <v>52</v>
      </c>
      <c r="D35" s="9">
        <v>24</v>
      </c>
      <c r="E35" s="40"/>
      <c r="G35" s="40">
        <v>51.872</v>
      </c>
      <c r="H35" s="40">
        <v>0.19467385701395257</v>
      </c>
      <c r="I35" s="26">
        <v>4.8517666019771068E-2</v>
      </c>
      <c r="J35" s="40" t="s">
        <v>96</v>
      </c>
      <c r="L35" s="9">
        <v>50</v>
      </c>
      <c r="M35" s="9">
        <v>2</v>
      </c>
      <c r="N35" s="9" t="s">
        <v>93</v>
      </c>
    </row>
    <row r="36" spans="1:14" x14ac:dyDescent="0.2">
      <c r="A36" s="9">
        <v>25</v>
      </c>
      <c r="B36" s="48">
        <v>41368</v>
      </c>
      <c r="C36" s="47">
        <v>53</v>
      </c>
      <c r="D36" s="9">
        <v>25</v>
      </c>
      <c r="E36" s="40"/>
      <c r="G36" s="40">
        <v>52.984000000000002</v>
      </c>
      <c r="H36" s="40">
        <v>0.68816929061917853</v>
      </c>
      <c r="I36" s="26">
        <v>4.8517666019771068E-2</v>
      </c>
      <c r="J36" s="40" t="s">
        <v>96</v>
      </c>
      <c r="L36" s="9">
        <v>50</v>
      </c>
      <c r="M36" s="9">
        <v>2</v>
      </c>
      <c r="N36" s="9" t="s">
        <v>93</v>
      </c>
    </row>
    <row r="37" spans="1:14" x14ac:dyDescent="0.2">
      <c r="A37" s="9" t="s">
        <v>81</v>
      </c>
      <c r="B37" s="48">
        <v>41368</v>
      </c>
      <c r="C37" s="47">
        <v>55</v>
      </c>
      <c r="D37" s="9" t="s">
        <v>81</v>
      </c>
      <c r="E37" s="40">
        <v>1</v>
      </c>
      <c r="G37" s="40"/>
      <c r="H37" s="40"/>
      <c r="I37" s="26">
        <v>4.8517666019771068E-2</v>
      </c>
      <c r="J37" s="40" t="s">
        <v>96</v>
      </c>
      <c r="L37" s="9">
        <v>50</v>
      </c>
      <c r="M37" s="9">
        <v>2</v>
      </c>
    </row>
    <row r="38" spans="1:14" x14ac:dyDescent="0.2">
      <c r="A38" s="9" t="s">
        <v>82</v>
      </c>
      <c r="B38" s="48">
        <v>41368</v>
      </c>
      <c r="C38" s="47">
        <v>56</v>
      </c>
      <c r="D38" s="9" t="s">
        <v>82</v>
      </c>
      <c r="E38" s="40"/>
      <c r="G38" s="40">
        <v>96.974000000000004</v>
      </c>
      <c r="H38" s="40">
        <v>3.9996554179916659</v>
      </c>
      <c r="I38" s="26">
        <v>4.8517666019771068E-2</v>
      </c>
      <c r="J38" s="40" t="s">
        <v>96</v>
      </c>
      <c r="L38" s="9">
        <v>50</v>
      </c>
      <c r="M38" s="9">
        <v>2</v>
      </c>
      <c r="N38" s="9" t="s">
        <v>94</v>
      </c>
    </row>
    <row r="39" spans="1:14" x14ac:dyDescent="0.2">
      <c r="A39" s="9" t="s">
        <v>82</v>
      </c>
      <c r="B39" s="48">
        <v>41368</v>
      </c>
      <c r="C39" s="47">
        <v>57</v>
      </c>
      <c r="D39" s="9" t="s">
        <v>82</v>
      </c>
      <c r="E39" s="40"/>
      <c r="G39" s="40">
        <v>93.834999999999994</v>
      </c>
      <c r="H39" s="40">
        <v>-5.1589860909596332</v>
      </c>
      <c r="I39" s="26">
        <v>4.8517666019771068E-2</v>
      </c>
      <c r="J39" s="40" t="s">
        <v>96</v>
      </c>
      <c r="L39" s="9">
        <v>50</v>
      </c>
      <c r="M39" s="9">
        <v>2</v>
      </c>
      <c r="N39" s="9" t="s">
        <v>95</v>
      </c>
    </row>
    <row r="40" spans="1:14" x14ac:dyDescent="0.2">
      <c r="A40" s="9" t="s">
        <v>83</v>
      </c>
      <c r="B40" s="48">
        <v>41368</v>
      </c>
      <c r="C40" s="47">
        <v>58</v>
      </c>
      <c r="D40" s="9" t="s">
        <v>83</v>
      </c>
      <c r="E40" s="40"/>
      <c r="G40" s="40">
        <v>111.78100000000001</v>
      </c>
      <c r="H40" s="40">
        <v>-5.5905683353133462</v>
      </c>
      <c r="I40" s="26">
        <v>4.8517666019771068E-2</v>
      </c>
      <c r="J40" s="40" t="s">
        <v>96</v>
      </c>
      <c r="L40" s="9">
        <v>50</v>
      </c>
      <c r="M40" s="9">
        <v>2</v>
      </c>
      <c r="N40" s="9" t="s">
        <v>95</v>
      </c>
    </row>
    <row r="41" spans="1:14" x14ac:dyDescent="0.2">
      <c r="A41" s="9" t="s">
        <v>83</v>
      </c>
      <c r="B41" s="48">
        <v>41368</v>
      </c>
      <c r="C41" s="47">
        <v>59</v>
      </c>
      <c r="D41" s="9" t="s">
        <v>83</v>
      </c>
      <c r="E41" s="40"/>
      <c r="G41" s="40">
        <v>104.872</v>
      </c>
      <c r="H41" s="40">
        <v>1.6415081577494448</v>
      </c>
      <c r="I41" s="26">
        <v>4.8517666019771068E-2</v>
      </c>
      <c r="J41" s="40" t="s">
        <v>96</v>
      </c>
      <c r="L41" s="9">
        <v>50</v>
      </c>
      <c r="M41" s="9">
        <v>2</v>
      </c>
      <c r="N41" s="9" t="s">
        <v>95</v>
      </c>
    </row>
    <row r="42" spans="1:14" x14ac:dyDescent="0.2">
      <c r="A42" s="9" t="s">
        <v>84</v>
      </c>
      <c r="B42" s="48">
        <v>41368</v>
      </c>
      <c r="C42" s="47">
        <v>60</v>
      </c>
      <c r="D42" s="9" t="s">
        <v>84</v>
      </c>
      <c r="E42" s="40"/>
      <c r="G42" s="40">
        <v>113.337</v>
      </c>
      <c r="H42" s="40">
        <v>1.5114295943229448</v>
      </c>
      <c r="I42" s="26">
        <v>4.8517666019771068E-2</v>
      </c>
      <c r="J42" s="40" t="s">
        <v>96</v>
      </c>
      <c r="L42" s="9">
        <v>50</v>
      </c>
      <c r="M42" s="9">
        <v>2</v>
      </c>
      <c r="N42" s="9" t="s">
        <v>95</v>
      </c>
    </row>
    <row r="43" spans="1:14" x14ac:dyDescent="0.2">
      <c r="A43" s="9">
        <v>1</v>
      </c>
      <c r="B43" s="48">
        <v>41368</v>
      </c>
      <c r="C43" s="47">
        <v>61</v>
      </c>
      <c r="D43" s="9">
        <v>1</v>
      </c>
      <c r="E43" s="40"/>
      <c r="G43" s="40">
        <v>109.721</v>
      </c>
      <c r="H43" s="40">
        <v>4.1909360925230308</v>
      </c>
      <c r="I43" s="26">
        <v>4.8517666019771068E-2</v>
      </c>
      <c r="J43" s="40" t="s">
        <v>96</v>
      </c>
      <c r="L43" s="9">
        <v>50</v>
      </c>
      <c r="M43" s="9">
        <v>2</v>
      </c>
      <c r="N43" s="9" t="s">
        <v>95</v>
      </c>
    </row>
    <row r="44" spans="1:14" x14ac:dyDescent="0.2">
      <c r="A44" s="9">
        <v>2</v>
      </c>
      <c r="B44" s="48">
        <v>41368</v>
      </c>
      <c r="C44" s="47">
        <v>62</v>
      </c>
      <c r="D44" s="9">
        <v>2</v>
      </c>
      <c r="E44" s="40"/>
      <c r="G44" s="40">
        <v>72.138000000000005</v>
      </c>
      <c r="H44" s="40">
        <v>0.25737730542141962</v>
      </c>
      <c r="I44" s="26">
        <v>4.8517666019771068E-2</v>
      </c>
      <c r="J44" s="40" t="s">
        <v>96</v>
      </c>
      <c r="L44" s="9">
        <v>50</v>
      </c>
      <c r="M44" s="9">
        <v>2</v>
      </c>
      <c r="N44" s="9" t="s">
        <v>95</v>
      </c>
    </row>
    <row r="45" spans="1:14" x14ac:dyDescent="0.2">
      <c r="A45" s="9">
        <v>3</v>
      </c>
      <c r="B45" s="48">
        <v>41368</v>
      </c>
      <c r="C45" s="47">
        <v>63</v>
      </c>
      <c r="D45" s="9">
        <v>3</v>
      </c>
      <c r="E45" s="40"/>
      <c r="G45" s="40">
        <v>93.010999999999996</v>
      </c>
      <c r="H45" s="40">
        <v>1.2399549836419137</v>
      </c>
      <c r="I45" s="26">
        <v>4.8517666019771068E-2</v>
      </c>
      <c r="J45" s="40" t="s">
        <v>96</v>
      </c>
      <c r="L45" s="9">
        <v>50</v>
      </c>
      <c r="M45" s="9">
        <v>2</v>
      </c>
      <c r="N45" s="9" t="s">
        <v>95</v>
      </c>
    </row>
    <row r="46" spans="1:14" x14ac:dyDescent="0.2">
      <c r="A46" s="9" t="s">
        <v>84</v>
      </c>
      <c r="B46" s="48">
        <v>41368</v>
      </c>
      <c r="C46" s="47">
        <v>64</v>
      </c>
      <c r="D46" s="9" t="s">
        <v>84</v>
      </c>
      <c r="E46" s="40"/>
      <c r="G46" s="40">
        <v>164.94800000000001</v>
      </c>
      <c r="H46" s="40">
        <v>-4.218285655073271</v>
      </c>
      <c r="I46" s="26">
        <v>4.8517666019771068E-2</v>
      </c>
      <c r="J46" s="40" t="s">
        <v>96</v>
      </c>
      <c r="L46" s="9">
        <v>50</v>
      </c>
      <c r="M46" s="9">
        <v>2</v>
      </c>
      <c r="N46" s="9" t="s">
        <v>95</v>
      </c>
    </row>
    <row r="47" spans="1:14" x14ac:dyDescent="0.2">
      <c r="A47" s="9" t="s">
        <v>82</v>
      </c>
      <c r="B47" s="48">
        <v>41368</v>
      </c>
      <c r="C47" s="47">
        <v>65</v>
      </c>
      <c r="D47" s="9" t="s">
        <v>82</v>
      </c>
      <c r="E47" s="40"/>
      <c r="G47" s="40">
        <v>113.539</v>
      </c>
      <c r="H47" s="40">
        <v>4.2209529307287825</v>
      </c>
      <c r="I47" s="26">
        <v>4.8517666019771068E-2</v>
      </c>
      <c r="J47" s="40" t="s">
        <v>96</v>
      </c>
      <c r="L47" s="9">
        <v>50</v>
      </c>
      <c r="M47" s="9">
        <v>2</v>
      </c>
      <c r="N47" s="9" t="s">
        <v>95</v>
      </c>
    </row>
    <row r="48" spans="1:14" x14ac:dyDescent="0.2">
      <c r="A48" s="9">
        <v>4</v>
      </c>
      <c r="B48" s="48">
        <v>41368</v>
      </c>
      <c r="C48" s="47">
        <v>66</v>
      </c>
      <c r="D48" s="9">
        <v>4</v>
      </c>
      <c r="E48" s="40"/>
      <c r="G48" s="40">
        <v>133.51300000000001</v>
      </c>
      <c r="H48" s="40">
        <v>-5.2466327905704402</v>
      </c>
      <c r="I48" s="26">
        <v>4.8517666019771068E-2</v>
      </c>
      <c r="J48" s="40" t="s">
        <v>96</v>
      </c>
      <c r="L48" s="9">
        <v>50</v>
      </c>
      <c r="M48" s="9">
        <v>2</v>
      </c>
      <c r="N48" s="9" t="s">
        <v>95</v>
      </c>
    </row>
    <row r="49" spans="1:14" x14ac:dyDescent="0.2">
      <c r="A49" s="9">
        <v>5</v>
      </c>
      <c r="B49" s="48">
        <v>41368</v>
      </c>
      <c r="C49" s="47">
        <v>67</v>
      </c>
      <c r="D49" s="9">
        <v>5</v>
      </c>
      <c r="E49" s="40"/>
      <c r="G49" s="40">
        <v>330.76499999999999</v>
      </c>
      <c r="H49" s="40">
        <v>-97.385899668647895</v>
      </c>
      <c r="I49" s="26">
        <v>4.8517666019771068E-2</v>
      </c>
      <c r="J49" s="40" t="s">
        <v>96</v>
      </c>
      <c r="L49" s="9">
        <v>50</v>
      </c>
      <c r="M49" s="9">
        <v>2</v>
      </c>
      <c r="N49" s="9" t="s">
        <v>95</v>
      </c>
    </row>
    <row r="50" spans="1:14" x14ac:dyDescent="0.2">
      <c r="A50" s="9" t="s">
        <v>83</v>
      </c>
      <c r="B50" s="48">
        <v>41368</v>
      </c>
      <c r="C50" s="47">
        <v>68</v>
      </c>
      <c r="D50" s="9" t="s">
        <v>83</v>
      </c>
      <c r="E50" s="40"/>
      <c r="G50" s="40">
        <v>30.692</v>
      </c>
      <c r="H50" s="40">
        <v>-3.7096578327578347</v>
      </c>
      <c r="I50" s="26">
        <v>4.8517666019771068E-2</v>
      </c>
      <c r="J50" s="40" t="s">
        <v>96</v>
      </c>
      <c r="L50" s="9">
        <v>50</v>
      </c>
      <c r="M50" s="9">
        <v>2</v>
      </c>
      <c r="N50" s="9" t="s">
        <v>95</v>
      </c>
    </row>
    <row r="51" spans="1:14" x14ac:dyDescent="0.2">
      <c r="A51" s="9" t="s">
        <v>84</v>
      </c>
      <c r="B51" s="48">
        <v>41368</v>
      </c>
      <c r="C51" s="47">
        <v>69</v>
      </c>
      <c r="D51" s="9" t="s">
        <v>84</v>
      </c>
      <c r="E51" s="40"/>
      <c r="G51" s="40">
        <v>118.295</v>
      </c>
      <c r="H51" s="40">
        <v>1.7271619477437605</v>
      </c>
      <c r="I51" s="26">
        <v>4.8517666019771068E-2</v>
      </c>
      <c r="J51" s="40" t="s">
        <v>96</v>
      </c>
      <c r="L51" s="9">
        <v>50</v>
      </c>
      <c r="M51" s="9">
        <v>2</v>
      </c>
      <c r="N51" s="9" t="s">
        <v>95</v>
      </c>
    </row>
    <row r="52" spans="1:14" x14ac:dyDescent="0.2">
      <c r="A52" s="9" t="s">
        <v>84</v>
      </c>
      <c r="B52" s="48">
        <v>41368</v>
      </c>
      <c r="C52" s="47">
        <v>70</v>
      </c>
      <c r="D52" s="9" t="s">
        <v>84</v>
      </c>
      <c r="E52" s="40"/>
      <c r="G52" s="40">
        <v>98.56</v>
      </c>
      <c r="H52" s="40">
        <v>3.9537737442104564</v>
      </c>
      <c r="I52" s="26">
        <v>4.8517666019771068E-2</v>
      </c>
      <c r="J52" s="40" t="s">
        <v>96</v>
      </c>
      <c r="L52" s="9">
        <v>50</v>
      </c>
      <c r="M52" s="9">
        <v>2</v>
      </c>
      <c r="N52" s="9" t="s">
        <v>95</v>
      </c>
    </row>
    <row r="53" spans="1:14" x14ac:dyDescent="0.2">
      <c r="A53" s="9" t="s">
        <v>85</v>
      </c>
      <c r="B53" s="48">
        <v>41368</v>
      </c>
      <c r="C53" s="47">
        <v>71</v>
      </c>
      <c r="D53" s="9" t="s">
        <v>85</v>
      </c>
      <c r="E53" s="40"/>
      <c r="G53" s="40">
        <v>101.523</v>
      </c>
      <c r="H53" s="40">
        <v>4.1526350871716291</v>
      </c>
      <c r="I53" s="26">
        <v>4.8517666019771068E-2</v>
      </c>
      <c r="J53" s="40" t="s">
        <v>96</v>
      </c>
      <c r="L53" s="9">
        <v>50</v>
      </c>
      <c r="M53" s="9">
        <v>2</v>
      </c>
      <c r="N53" s="9" t="s">
        <v>95</v>
      </c>
    </row>
    <row r="54" spans="1:14" x14ac:dyDescent="0.2">
      <c r="B54" s="48"/>
      <c r="C54" s="47"/>
      <c r="E54" s="40"/>
      <c r="G54" s="40"/>
      <c r="H54" s="40"/>
      <c r="I54" s="26"/>
      <c r="J54" s="40"/>
    </row>
    <row r="55" spans="1:14" x14ac:dyDescent="0.2">
      <c r="B55" s="48"/>
      <c r="C55" s="47"/>
      <c r="E55" s="40"/>
      <c r="G55" s="40"/>
      <c r="H55" s="40"/>
      <c r="I55" s="26"/>
      <c r="J55" s="40"/>
    </row>
    <row r="56" spans="1:14" x14ac:dyDescent="0.2">
      <c r="B56" s="48"/>
      <c r="C56" s="47"/>
      <c r="E56" s="40"/>
      <c r="G56" s="40"/>
      <c r="H56" s="40"/>
      <c r="I56" s="26"/>
      <c r="J56" s="40"/>
    </row>
    <row r="57" spans="1:14" x14ac:dyDescent="0.2">
      <c r="B57" s="48"/>
      <c r="C57" s="47"/>
      <c r="E57" s="40"/>
      <c r="G57" s="40"/>
      <c r="H57" s="40"/>
      <c r="I57" s="26"/>
      <c r="J57" s="40"/>
    </row>
    <row r="58" spans="1:14" x14ac:dyDescent="0.2">
      <c r="B58" s="48"/>
      <c r="C58" s="47"/>
      <c r="E58" s="40"/>
      <c r="G58" s="40"/>
      <c r="H58" s="40"/>
      <c r="I58" s="26"/>
      <c r="J58" s="40"/>
    </row>
    <row r="59" spans="1:14" x14ac:dyDescent="0.2">
      <c r="B59" s="48"/>
      <c r="C59" s="47"/>
      <c r="E59" s="40"/>
      <c r="G59" s="40"/>
      <c r="H59" s="40"/>
      <c r="I59" s="26"/>
      <c r="J59" s="40"/>
    </row>
    <row r="60" spans="1:14" x14ac:dyDescent="0.2">
      <c r="B60" s="48"/>
      <c r="C60" s="47"/>
      <c r="E60" s="40"/>
      <c r="G60" s="40"/>
      <c r="H60" s="40"/>
      <c r="I60" s="26"/>
      <c r="J60" s="40"/>
    </row>
    <row r="61" spans="1:14" x14ac:dyDescent="0.2">
      <c r="B61" s="48"/>
      <c r="C61" s="47"/>
      <c r="E61" s="40"/>
      <c r="G61" s="40"/>
      <c r="H61" s="40"/>
      <c r="I61" s="26"/>
      <c r="J61" s="40"/>
    </row>
    <row r="62" spans="1:14" x14ac:dyDescent="0.2">
      <c r="B62" s="48"/>
      <c r="C62" s="47"/>
      <c r="E62" s="40"/>
      <c r="G62" s="40"/>
      <c r="H62" s="40"/>
      <c r="I62" s="26"/>
      <c r="J62" s="40"/>
    </row>
    <row r="63" spans="1:14" x14ac:dyDescent="0.2">
      <c r="B63" s="48"/>
      <c r="C63" s="47"/>
      <c r="E63" s="40"/>
      <c r="G63" s="40"/>
      <c r="H63" s="40"/>
      <c r="I63" s="26"/>
      <c r="J63" s="40"/>
    </row>
    <row r="64" spans="1:14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64" zoomScale="85" zoomScaleNormal="85" workbookViewId="0">
      <selection activeCell="B181" sqref="B181:J181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10">
        <v>41368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96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97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98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99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99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65</v>
      </c>
      <c r="F16" s="53">
        <v>41.1</v>
      </c>
      <c r="G16" s="53">
        <v>500</v>
      </c>
      <c r="H16" s="53">
        <f t="shared" ref="H16:H21" si="0">IF(F16&lt;&gt;"",(F16/(22.9898+1.00794+12.0107+(15.9994*3)))/G16*1000,"")</f>
        <v>0.97849408094407775</v>
      </c>
      <c r="I16" s="53">
        <f>IF(F16&lt;&gt;"",H16*12.0107,"")</f>
        <v>11.752398857995034</v>
      </c>
      <c r="J16" s="53">
        <f t="shared" ref="J16:J21" si="1">IF(F16&lt;&gt;"",H16*(1.00794+12.0107+(15.9994*3)),"")</f>
        <v>59.704616777911838</v>
      </c>
      <c r="K16" s="53">
        <f>IF(G16&lt;&gt;"",AVERAGE(D141:D146)*I16,"")</f>
        <v>11.752398857995034</v>
      </c>
      <c r="L16" s="95">
        <f>IF(K141&lt;&gt;"",AVERAGE(K141:K146),"")</f>
        <v>22.038499999999999</v>
      </c>
      <c r="M16" s="96">
        <f>IF(P141&lt;&gt;"",AVERAGE(P141:P146),"")</f>
        <v>-19.393799981448034</v>
      </c>
    </row>
    <row r="17" spans="1:25" x14ac:dyDescent="0.2">
      <c r="E17" s="97" t="s">
        <v>67</v>
      </c>
      <c r="F17" s="23">
        <v>48.2</v>
      </c>
      <c r="G17" s="23">
        <v>250</v>
      </c>
      <c r="H17" s="23">
        <f t="shared" si="0"/>
        <v>2.2950566764722407</v>
      </c>
      <c r="I17" s="23">
        <f t="shared" ref="I17:I21" si="2">IF(F17&lt;&gt;"",H17*12.0107,"")</f>
        <v>27.56523722410514</v>
      </c>
      <c r="J17" s="23">
        <f t="shared" si="1"/>
        <v>140.03710601923845</v>
      </c>
      <c r="K17" s="23">
        <f>IF(G17&lt;&gt;"",AVERAGE(D147:D162)*I17,"")</f>
        <v>27.56523722410514</v>
      </c>
      <c r="L17" s="25">
        <f>IF(K147&lt;&gt;"",AVERAGE(K147:K162),"")</f>
        <v>52.936</v>
      </c>
      <c r="M17" s="98">
        <f>IF(P147&lt;&gt;"",AVERAGE(P147:P162),"")</f>
        <v>-19.389800613481125</v>
      </c>
    </row>
    <row r="18" spans="1:25" x14ac:dyDescent="0.2">
      <c r="E18" s="97" t="s">
        <v>68</v>
      </c>
      <c r="F18" s="23">
        <v>76.227999999999994</v>
      </c>
      <c r="G18" s="23">
        <v>250</v>
      </c>
      <c r="H18" s="23">
        <f t="shared" si="0"/>
        <v>3.6296178492557249</v>
      </c>
      <c r="I18" s="23">
        <f t="shared" si="2"/>
        <v>43.594251102055736</v>
      </c>
      <c r="J18" s="23">
        <f t="shared" si="1"/>
        <v>221.46781156918067</v>
      </c>
      <c r="K18" s="23" t="e">
        <f>IF(G18&lt;&gt;"",AVERAGE(D163:D168)*I18,"")</f>
        <v>#DIV/0!</v>
      </c>
      <c r="L18" s="25" t="str">
        <f>IF(K163&lt;&gt;"",AVERAGE(K163:K168),"")</f>
        <v/>
      </c>
      <c r="M18" s="98" t="str">
        <f>IF(P163&lt;&gt;"",AVERAGE(P163:P168),"")</f>
        <v/>
      </c>
    </row>
    <row r="19" spans="1:25" x14ac:dyDescent="0.2">
      <c r="E19" s="97" t="s">
        <v>69</v>
      </c>
      <c r="F19" s="23">
        <v>109.608</v>
      </c>
      <c r="G19" s="23">
        <v>250</v>
      </c>
      <c r="H19" s="23">
        <f t="shared" si="0"/>
        <v>5.2190160206383682</v>
      </c>
      <c r="I19" s="23">
        <f t="shared" si="2"/>
        <v>62.684035719081251</v>
      </c>
      <c r="J19" s="23">
        <f t="shared" si="1"/>
        <v>318.44786548872798</v>
      </c>
      <c r="K19" s="23" t="e">
        <f>IF(G19&lt;&gt;"",AVERAGE(D169:D174)*I19,"")</f>
        <v>#DIV/0!</v>
      </c>
      <c r="L19" s="25" t="str">
        <f>IF(K169&lt;&gt;"",AVERAGE(K169:K174),"")</f>
        <v/>
      </c>
      <c r="M19" s="98" t="str">
        <f>IF(P169&lt;&gt;"",AVERAGE(P169:P174),"")</f>
        <v/>
      </c>
    </row>
    <row r="20" spans="1:25" x14ac:dyDescent="0.2">
      <c r="E20" s="97" t="s">
        <v>70</v>
      </c>
      <c r="F20" s="23">
        <v>200.13</v>
      </c>
      <c r="G20" s="23">
        <v>250</v>
      </c>
      <c r="H20" s="23">
        <f t="shared" si="0"/>
        <v>9.5292467357342225</v>
      </c>
      <c r="I20" s="25">
        <f t="shared" si="2"/>
        <v>114.45292376888302</v>
      </c>
      <c r="J20" s="25">
        <f t="shared" si="1"/>
        <v>581.44452339481734</v>
      </c>
      <c r="K20" s="25" t="e">
        <f>IF(G20&lt;&gt;"",AVERAGE(D175:D180)*I20,"")</f>
        <v>#DIV/0!</v>
      </c>
      <c r="L20" s="25" t="str">
        <f>IF(K175&lt;&gt;"",AVERAGE(K175:K180),"")</f>
        <v/>
      </c>
      <c r="M20" s="98" t="str">
        <f>IF(P175&lt;&gt;"",AVERAGE(P175:P180),"")</f>
        <v/>
      </c>
    </row>
    <row r="21" spans="1:25" ht="12" customHeight="1" thickBot="1" x14ac:dyDescent="0.25">
      <c r="E21" s="99" t="s">
        <v>66</v>
      </c>
      <c r="F21" s="100">
        <v>30.82</v>
      </c>
      <c r="G21" s="100">
        <v>250</v>
      </c>
      <c r="H21" s="100">
        <f t="shared" si="0"/>
        <v>1.4675030449973954</v>
      </c>
      <c r="I21" s="100">
        <f t="shared" si="2"/>
        <v>17.625738822550215</v>
      </c>
      <c r="J21" s="100">
        <f t="shared" si="1"/>
        <v>89.542398496118864</v>
      </c>
      <c r="K21" s="100">
        <f>IF(G21&lt;&gt;"",AVERAGE(D181:D186)*I21,"")</f>
        <v>17.625738822550215</v>
      </c>
      <c r="L21" s="101">
        <f>IF(K181&lt;&gt;"",AVERAGE(K181:K186),"")</f>
        <v>33.549999999999997</v>
      </c>
      <c r="M21" s="102">
        <f>IF(P181&lt;&gt;"",AVERAGE(P181:P186),"")</f>
        <v>-19.430868157272112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-7.379305002414272E-4</v>
      </c>
      <c r="J24" s="86">
        <f>SLOPE($N$141:$N$186,$B$141:$B$186)</f>
        <v>-1.7485488895744322E-4</v>
      </c>
      <c r="K24" s="88">
        <f>-19.44-AVERAGE(P141:P186)</f>
        <v>-4.2021673231410261E-2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64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1</v>
      </c>
      <c r="E31" s="33">
        <v>4107</v>
      </c>
      <c r="F31" s="35">
        <v>21.501999999999999</v>
      </c>
      <c r="G31" s="35">
        <v>-19.438499999999998</v>
      </c>
      <c r="H31" s="35">
        <v>28.646500000000003</v>
      </c>
      <c r="I31" s="41">
        <v>0.1972827919510467</v>
      </c>
      <c r="J31" s="41">
        <v>0.5918483758531401</v>
      </c>
      <c r="K31" s="35">
        <f t="shared" si="3"/>
        <v>21.501999999999999</v>
      </c>
      <c r="L31" s="41">
        <f t="shared" si="4"/>
        <v>-19.438499999999998</v>
      </c>
      <c r="M31" s="41"/>
      <c r="N31" s="52">
        <f t="shared" si="5"/>
        <v>-19.422633018383806</v>
      </c>
      <c r="O31" s="41"/>
      <c r="P31" s="52">
        <f t="shared" si="6"/>
        <v>-19.422283308605891</v>
      </c>
      <c r="Q31" s="52"/>
      <c r="R31" s="41">
        <f t="shared" si="7"/>
        <v>-19.464304981837302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65</v>
      </c>
      <c r="D32" s="24">
        <v>1</v>
      </c>
      <c r="E32" s="37">
        <v>4247</v>
      </c>
      <c r="F32" s="38">
        <v>22.574999999999999</v>
      </c>
      <c r="G32" s="38">
        <v>-19.3825</v>
      </c>
      <c r="H32" s="38">
        <v>28.259</v>
      </c>
      <c r="I32" s="39">
        <v>9.6873629022557334E-2</v>
      </c>
      <c r="J32" s="39">
        <v>6.7882250993908627E-2</v>
      </c>
      <c r="K32" s="38">
        <f t="shared" si="3"/>
        <v>22.574999999999999</v>
      </c>
      <c r="L32" s="39">
        <f t="shared" si="4"/>
        <v>-19.3825</v>
      </c>
      <c r="M32" s="39"/>
      <c r="N32" s="39">
        <f t="shared" si="5"/>
        <v>-19.365841218957051</v>
      </c>
      <c r="O32" s="39"/>
      <c r="P32" s="39">
        <f t="shared" si="6"/>
        <v>-19.365316654290179</v>
      </c>
      <c r="Q32" s="39"/>
      <c r="R32" s="39">
        <f t="shared" si="7"/>
        <v>-19.40733832752159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1</v>
      </c>
      <c r="E33" s="33">
        <v>6298</v>
      </c>
      <c r="F33" s="35">
        <v>33.103999999999999</v>
      </c>
      <c r="G33" s="35">
        <v>-19.532499999999999</v>
      </c>
      <c r="H33" s="35">
        <v>28.2715</v>
      </c>
      <c r="I33" s="41">
        <v>0.29769195487953609</v>
      </c>
      <c r="J33" s="41">
        <v>0.22839549032325512</v>
      </c>
      <c r="K33" s="35">
        <f t="shared" si="3"/>
        <v>33.103999999999999</v>
      </c>
      <c r="L33" s="41">
        <f t="shared" si="4"/>
        <v>-19.532499999999999</v>
      </c>
      <c r="M33" s="41"/>
      <c r="N33" s="52">
        <f t="shared" si="5"/>
        <v>-19.508071548720007</v>
      </c>
      <c r="O33" s="41"/>
      <c r="P33" s="52">
        <f t="shared" si="6"/>
        <v>-19.507372129164178</v>
      </c>
      <c r="Q33" s="52"/>
      <c r="R33" s="41">
        <f t="shared" si="7"/>
        <v>-19.549393802395588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66</v>
      </c>
      <c r="D34" s="24">
        <v>1</v>
      </c>
      <c r="E34" s="37">
        <v>6353</v>
      </c>
      <c r="F34" s="38">
        <v>33.549999999999997</v>
      </c>
      <c r="G34" s="38">
        <v>-19.456499999999998</v>
      </c>
      <c r="H34" s="38">
        <v>28.29</v>
      </c>
      <c r="I34" s="39">
        <v>0.19304015126392726</v>
      </c>
      <c r="J34" s="39">
        <v>0.25597265478952902</v>
      </c>
      <c r="K34" s="38">
        <f t="shared" si="3"/>
        <v>33.549999999999997</v>
      </c>
      <c r="L34" s="39">
        <f t="shared" si="4"/>
        <v>-19.456499999999998</v>
      </c>
      <c r="M34" s="39"/>
      <c r="N34" s="39">
        <f t="shared" si="5"/>
        <v>-19.431742431716899</v>
      </c>
      <c r="O34" s="39"/>
      <c r="P34" s="39">
        <f t="shared" si="6"/>
        <v>-19.430868157272112</v>
      </c>
      <c r="Q34" s="39"/>
      <c r="R34" s="39">
        <f t="shared" si="7"/>
        <v>-19.472889830503522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1</v>
      </c>
      <c r="E35" s="33">
        <v>10067</v>
      </c>
      <c r="F35" s="35">
        <v>53.139000000000003</v>
      </c>
      <c r="G35" s="35">
        <v>-19.491500000000002</v>
      </c>
      <c r="H35" s="35">
        <v>28.308500000000002</v>
      </c>
      <c r="I35" s="41">
        <v>0.24819448019648005</v>
      </c>
      <c r="J35" s="41">
        <v>0.20435385976291076</v>
      </c>
      <c r="K35" s="35">
        <f t="shared" si="3"/>
        <v>53.139000000000003</v>
      </c>
      <c r="L35" s="41">
        <f t="shared" si="4"/>
        <v>-19.491500000000002</v>
      </c>
      <c r="M35" s="41"/>
      <c r="N35" s="52">
        <f t="shared" si="5"/>
        <v>-19.452287111147673</v>
      </c>
      <c r="O35" s="41"/>
      <c r="P35" s="52">
        <f t="shared" si="6"/>
        <v>-19.451237981813929</v>
      </c>
      <c r="Q35" s="52"/>
      <c r="R35" s="41">
        <f t="shared" si="7"/>
        <v>-19.493259655045339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67</v>
      </c>
      <c r="D36" s="24">
        <v>1</v>
      </c>
      <c r="E36" s="37">
        <v>10301</v>
      </c>
      <c r="F36" s="38">
        <v>54.01</v>
      </c>
      <c r="G36" s="38">
        <v>-19.518999999999998</v>
      </c>
      <c r="H36" s="38">
        <v>28.283000000000001</v>
      </c>
      <c r="I36" s="39">
        <v>0.24324473272817068</v>
      </c>
      <c r="J36" s="39">
        <v>0.34931074990615429</v>
      </c>
      <c r="K36" s="38">
        <f t="shared" si="3"/>
        <v>54.01</v>
      </c>
      <c r="L36" s="39">
        <f t="shared" si="4"/>
        <v>-19.518999999999998</v>
      </c>
      <c r="M36" s="39"/>
      <c r="N36" s="39">
        <f t="shared" si="5"/>
        <v>-19.479144373681958</v>
      </c>
      <c r="O36" s="39"/>
      <c r="P36" s="39">
        <f t="shared" si="6"/>
        <v>-19.477920389459257</v>
      </c>
      <c r="Q36" s="39"/>
      <c r="R36" s="39">
        <f t="shared" si="7"/>
        <v>-19.519942062690667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1</v>
      </c>
      <c r="E37" s="33">
        <v>15835</v>
      </c>
      <c r="F37" s="35">
        <v>84.100999999999999</v>
      </c>
      <c r="G37" s="35">
        <v>-19.546999999999997</v>
      </c>
      <c r="H37" s="35">
        <v>28.18</v>
      </c>
      <c r="I37" s="41">
        <v>0.24465894629054549</v>
      </c>
      <c r="J37" s="41">
        <v>9.616652224137244E-2</v>
      </c>
      <c r="K37" s="35">
        <f t="shared" si="3"/>
        <v>84.100999999999999</v>
      </c>
      <c r="L37" s="41">
        <f t="shared" si="4"/>
        <v>-19.546999999999997</v>
      </c>
      <c r="M37" s="41"/>
      <c r="N37" s="52">
        <f t="shared" si="5"/>
        <v>-19.484939306999191</v>
      </c>
      <c r="O37" s="41"/>
      <c r="P37" s="52">
        <f t="shared" si="6"/>
        <v>-19.483540467887533</v>
      </c>
      <c r="Q37" s="52"/>
      <c r="R37" s="41">
        <f t="shared" si="7"/>
        <v>-19.525562141118943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68</v>
      </c>
      <c r="D38" s="24">
        <v>1</v>
      </c>
      <c r="E38" s="37">
        <v>15899</v>
      </c>
      <c r="F38" s="38">
        <v>83.120999999999995</v>
      </c>
      <c r="G38" s="38">
        <v>-19.629000000000001</v>
      </c>
      <c r="H38" s="38">
        <v>28.475000000000001</v>
      </c>
      <c r="I38" s="39">
        <v>0.32526911934581249</v>
      </c>
      <c r="J38" s="39">
        <v>0.61942554031941655</v>
      </c>
      <c r="K38" s="38">
        <f t="shared" si="3"/>
        <v>83.120999999999995</v>
      </c>
      <c r="L38" s="39">
        <f t="shared" si="4"/>
        <v>-19.629000000000001</v>
      </c>
      <c r="M38" s="39"/>
      <c r="N38" s="39">
        <f t="shared" si="5"/>
        <v>-19.567662478889435</v>
      </c>
      <c r="O38" s="39"/>
      <c r="P38" s="39">
        <f t="shared" si="6"/>
        <v>-19.566088784888819</v>
      </c>
      <c r="Q38" s="39"/>
      <c r="R38" s="39">
        <f t="shared" si="7"/>
        <v>-19.60811045812023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1</v>
      </c>
      <c r="E39" s="33">
        <v>22978</v>
      </c>
      <c r="F39" s="35">
        <v>122.785</v>
      </c>
      <c r="G39" s="35">
        <v>-19.552500000000002</v>
      </c>
      <c r="H39" s="35">
        <v>28.1875</v>
      </c>
      <c r="I39" s="41">
        <v>0.31890515831513078</v>
      </c>
      <c r="J39" s="41">
        <v>0.14495689014324104</v>
      </c>
      <c r="K39" s="35">
        <f t="shared" si="3"/>
        <v>122.785</v>
      </c>
      <c r="L39" s="41">
        <f t="shared" si="4"/>
        <v>-19.552500000000002</v>
      </c>
      <c r="M39" s="41"/>
      <c r="N39" s="52">
        <f t="shared" si="5"/>
        <v>-19.461893203527858</v>
      </c>
      <c r="O39" s="41"/>
      <c r="P39" s="52">
        <f t="shared" si="6"/>
        <v>-19.460144654638285</v>
      </c>
      <c r="Q39" s="52"/>
      <c r="R39" s="41">
        <f t="shared" si="7"/>
        <v>-19.502166327869695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69</v>
      </c>
      <c r="D40" s="24">
        <v>1</v>
      </c>
      <c r="E40" s="37">
        <v>22874</v>
      </c>
      <c r="F40" s="38">
        <v>120.364</v>
      </c>
      <c r="G40" s="38">
        <v>-19.770499999999998</v>
      </c>
      <c r="H40" s="38">
        <v>28.520000000000003</v>
      </c>
      <c r="I40" s="39">
        <v>0.63710320984907909</v>
      </c>
      <c r="J40" s="39">
        <v>0.80751594411503691</v>
      </c>
      <c r="K40" s="38">
        <f t="shared" si="3"/>
        <v>120.364</v>
      </c>
      <c r="L40" s="39">
        <f t="shared" si="4"/>
        <v>-19.770499999999998</v>
      </c>
      <c r="M40" s="39"/>
      <c r="N40" s="39">
        <f t="shared" si="5"/>
        <v>-19.68167973326894</v>
      </c>
      <c r="O40" s="39"/>
      <c r="P40" s="39">
        <f t="shared" si="6"/>
        <v>-19.679756329490409</v>
      </c>
      <c r="Q40" s="39"/>
      <c r="R40" s="39">
        <f t="shared" si="7"/>
        <v>-19.72177800272182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1</v>
      </c>
      <c r="E41" s="33">
        <v>40644</v>
      </c>
      <c r="F41" s="35">
        <v>221.06399999999999</v>
      </c>
      <c r="G41" s="35">
        <v>-18.276000000000003</v>
      </c>
      <c r="H41" s="35">
        <v>-1.7690000000000001</v>
      </c>
      <c r="I41" s="41">
        <v>0.42143564158718239</v>
      </c>
      <c r="J41" s="41">
        <v>7.5038171619516421</v>
      </c>
      <c r="K41" s="35">
        <f t="shared" si="3"/>
        <v>221.06399999999999</v>
      </c>
      <c r="L41" s="41">
        <f t="shared" si="4"/>
        <v>-18.276000000000003</v>
      </c>
      <c r="M41" s="41"/>
      <c r="N41" s="52">
        <f t="shared" si="5"/>
        <v>-18.112870131894631</v>
      </c>
      <c r="O41" s="41"/>
      <c r="P41" s="52">
        <f t="shared" si="6"/>
        <v>-18.110771873227144</v>
      </c>
      <c r="Q41" s="52"/>
      <c r="R41" s="41">
        <f t="shared" si="7"/>
        <v>-18.152793546458554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70</v>
      </c>
      <c r="D42" s="24">
        <v>1</v>
      </c>
      <c r="E42" s="37">
        <v>41354</v>
      </c>
      <c r="F42" s="38">
        <v>222.755</v>
      </c>
      <c r="G42" s="38">
        <v>-19.318999999999999</v>
      </c>
      <c r="H42" s="38">
        <v>-7.9725000000000001</v>
      </c>
      <c r="I42" s="39">
        <v>2.2330432149871178</v>
      </c>
      <c r="J42" s="39">
        <v>6.3618397103353681</v>
      </c>
      <c r="K42" s="38">
        <f t="shared" si="3"/>
        <v>222.755</v>
      </c>
      <c r="L42" s="39">
        <f t="shared" si="4"/>
        <v>-19.318999999999999</v>
      </c>
      <c r="M42" s="39"/>
      <c r="N42" s="39">
        <f t="shared" si="5"/>
        <v>-19.154622291418718</v>
      </c>
      <c r="O42" s="39"/>
      <c r="P42" s="39">
        <f t="shared" si="6"/>
        <v>-19.15234917786227</v>
      </c>
      <c r="Q42" s="39"/>
      <c r="R42" s="39">
        <f t="shared" si="7"/>
        <v>-19.19437085109368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0.4</v>
      </c>
      <c r="E43" s="33">
        <v>233</v>
      </c>
      <c r="F43" s="35">
        <v>1.232</v>
      </c>
      <c r="G43" s="35">
        <v>-9.870000000000001</v>
      </c>
      <c r="H43" s="35">
        <v>26.9345</v>
      </c>
      <c r="I43" s="41">
        <v>0.13859292911256313</v>
      </c>
      <c r="J43" s="41">
        <v>1.6263455967292884E-2</v>
      </c>
      <c r="K43" s="35">
        <f t="shared" si="3"/>
        <v>1.232</v>
      </c>
      <c r="L43" s="41">
        <f t="shared" si="4"/>
        <v>-9.870000000000001</v>
      </c>
      <c r="M43" s="41"/>
      <c r="N43" s="52">
        <f t="shared" si="5"/>
        <v>-9.8690908696237027</v>
      </c>
      <c r="O43" s="41"/>
      <c r="P43" s="52">
        <f t="shared" si="6"/>
        <v>-9.8666429011782988</v>
      </c>
      <c r="Q43" s="52"/>
      <c r="R43" s="41">
        <f t="shared" si="7"/>
        <v>-9.908664574409709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72</v>
      </c>
      <c r="D44" s="24">
        <v>0.4</v>
      </c>
      <c r="E44" s="37">
        <v>5567</v>
      </c>
      <c r="F44" s="38">
        <v>29.129000000000001</v>
      </c>
      <c r="G44" s="38">
        <v>-8.7624999999999993</v>
      </c>
      <c r="H44" s="38">
        <v>23.189500000000002</v>
      </c>
      <c r="I44" s="39">
        <v>0.4235569619307421</v>
      </c>
      <c r="J44" s="39">
        <v>0.34860364312496689</v>
      </c>
      <c r="K44" s="38">
        <f t="shared" si="3"/>
        <v>29.129000000000001</v>
      </c>
      <c r="L44" s="39">
        <f t="shared" si="4"/>
        <v>-8.7624999999999993</v>
      </c>
      <c r="M44" s="39"/>
      <c r="N44" s="39">
        <f t="shared" si="5"/>
        <v>-8.741004822458466</v>
      </c>
      <c r="O44" s="39"/>
      <c r="P44" s="39">
        <f t="shared" si="6"/>
        <v>-8.7383819991241047</v>
      </c>
      <c r="Q44" s="39"/>
      <c r="R44" s="39">
        <f t="shared" si="7"/>
        <v>-8.780403672355515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73</v>
      </c>
      <c r="D45" s="34">
        <v>0.4</v>
      </c>
      <c r="E45" s="33">
        <v>11591</v>
      </c>
      <c r="F45" s="35">
        <v>61.832999999999998</v>
      </c>
      <c r="G45" s="35">
        <v>-13.443</v>
      </c>
      <c r="H45" s="35">
        <v>22.826999999999998</v>
      </c>
      <c r="I45" s="41">
        <v>9.8994949366117052E-2</v>
      </c>
      <c r="J45" s="41">
        <v>0.12869343417595067</v>
      </c>
      <c r="K45" s="35">
        <f t="shared" si="3"/>
        <v>61.832999999999998</v>
      </c>
      <c r="L45" s="41">
        <f t="shared" si="4"/>
        <v>-13.443</v>
      </c>
      <c r="M45" s="41"/>
      <c r="N45" s="52">
        <f t="shared" si="5"/>
        <v>-13.397371543378572</v>
      </c>
      <c r="O45" s="41"/>
      <c r="P45" s="52">
        <f t="shared" si="6"/>
        <v>-13.394573865155254</v>
      </c>
      <c r="Q45" s="52"/>
      <c r="R45" s="41">
        <f t="shared" si="7"/>
        <v>-13.436595538386664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74</v>
      </c>
      <c r="D46" s="24">
        <v>0.4</v>
      </c>
      <c r="E46" s="37">
        <v>10025</v>
      </c>
      <c r="F46" s="38">
        <v>52.762999999999998</v>
      </c>
      <c r="G46" s="38">
        <v>-9.2025000000000006</v>
      </c>
      <c r="H46" s="38">
        <v>23.2075</v>
      </c>
      <c r="I46" s="39">
        <v>0.26657925650732889</v>
      </c>
      <c r="J46" s="39">
        <v>0.40375797205751718</v>
      </c>
      <c r="K46" s="38">
        <f t="shared" si="3"/>
        <v>52.762999999999998</v>
      </c>
      <c r="L46" s="39">
        <f t="shared" si="4"/>
        <v>-9.2025000000000006</v>
      </c>
      <c r="M46" s="39"/>
      <c r="N46" s="39">
        <f t="shared" si="5"/>
        <v>-9.163564573015762</v>
      </c>
      <c r="O46" s="39"/>
      <c r="P46" s="39">
        <f t="shared" si="6"/>
        <v>-9.1605920399034861</v>
      </c>
      <c r="Q46" s="39"/>
      <c r="R46" s="39">
        <f t="shared" si="7"/>
        <v>-9.2026137131348964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75</v>
      </c>
      <c r="D47" s="34">
        <v>0.4</v>
      </c>
      <c r="E47" s="33">
        <v>5288</v>
      </c>
      <c r="F47" s="35">
        <v>27.922999999999998</v>
      </c>
      <c r="G47" s="35">
        <v>-7.5169999999999995</v>
      </c>
      <c r="H47" s="35">
        <v>22.798999999999999</v>
      </c>
      <c r="I47" s="41">
        <v>0.24607315985291844</v>
      </c>
      <c r="J47" s="41">
        <v>0.12869343417595316</v>
      </c>
      <c r="K47" s="35">
        <f t="shared" si="3"/>
        <v>27.922999999999998</v>
      </c>
      <c r="L47" s="41">
        <f t="shared" si="4"/>
        <v>-7.5169999999999995</v>
      </c>
      <c r="M47" s="41"/>
      <c r="N47" s="52">
        <f t="shared" si="5"/>
        <v>-7.4963947666417585</v>
      </c>
      <c r="O47" s="41"/>
      <c r="P47" s="52">
        <f t="shared" si="6"/>
        <v>-7.4932473786405245</v>
      </c>
      <c r="Q47" s="52"/>
      <c r="R47" s="41">
        <f t="shared" si="7"/>
        <v>-7.5352690518719347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76</v>
      </c>
      <c r="D48" s="24">
        <v>0.4</v>
      </c>
      <c r="E48" s="37">
        <v>199</v>
      </c>
      <c r="F48" s="38">
        <v>1.046</v>
      </c>
      <c r="G48" s="38">
        <v>-7.3450000000000006</v>
      </c>
      <c r="H48" s="38">
        <v>26.562000000000001</v>
      </c>
      <c r="I48" s="39">
        <v>6.9296464556281565E-2</v>
      </c>
      <c r="J48" s="39">
        <v>0.39880822458921283</v>
      </c>
      <c r="K48" s="38">
        <f t="shared" si="3"/>
        <v>1.046</v>
      </c>
      <c r="L48" s="39">
        <f t="shared" si="4"/>
        <v>-7.3450000000000006</v>
      </c>
      <c r="M48" s="39"/>
      <c r="N48" s="39">
        <f t="shared" si="5"/>
        <v>-7.3442281246967482</v>
      </c>
      <c r="O48" s="39"/>
      <c r="P48" s="39">
        <f t="shared" si="6"/>
        <v>-7.3409058818065569</v>
      </c>
      <c r="Q48" s="39"/>
      <c r="R48" s="39">
        <f t="shared" si="7"/>
        <v>-7.3829275550379672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77</v>
      </c>
      <c r="D49" s="34">
        <v>0.4</v>
      </c>
      <c r="E49" s="33">
        <v>7406</v>
      </c>
      <c r="F49" s="35">
        <v>38.713999999999999</v>
      </c>
      <c r="G49" s="35">
        <v>-10.381499999999999</v>
      </c>
      <c r="H49" s="35">
        <v>22.820499999999999</v>
      </c>
      <c r="I49" s="41">
        <v>0.23688077169749278</v>
      </c>
      <c r="J49" s="41">
        <v>0.38395898218429481</v>
      </c>
      <c r="K49" s="35">
        <f t="shared" si="3"/>
        <v>38.713999999999999</v>
      </c>
      <c r="L49" s="41">
        <f t="shared" si="4"/>
        <v>-10.381499999999999</v>
      </c>
      <c r="M49" s="41"/>
      <c r="N49" s="52">
        <f t="shared" si="5"/>
        <v>-10.352931758613652</v>
      </c>
      <c r="O49" s="41"/>
      <c r="P49" s="52">
        <f t="shared" si="6"/>
        <v>-10.349434660834502</v>
      </c>
      <c r="Q49" s="52"/>
      <c r="R49" s="41">
        <f t="shared" si="7"/>
        <v>-10.391456334065913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67</v>
      </c>
      <c r="D50" s="24">
        <v>1</v>
      </c>
      <c r="E50" s="37">
        <v>9776</v>
      </c>
      <c r="F50" s="38">
        <v>51.631999999999998</v>
      </c>
      <c r="G50" s="38">
        <v>-19.474499999999999</v>
      </c>
      <c r="H50" s="38">
        <v>28.244500000000002</v>
      </c>
      <c r="I50" s="39">
        <v>0.20718228688765791</v>
      </c>
      <c r="J50" s="39">
        <v>0.149199530830363</v>
      </c>
      <c r="K50" s="38">
        <f t="shared" si="3"/>
        <v>51.631999999999998</v>
      </c>
      <c r="L50" s="39">
        <f t="shared" si="4"/>
        <v>-19.474499999999999</v>
      </c>
      <c r="M50" s="39"/>
      <c r="N50" s="39">
        <f t="shared" si="5"/>
        <v>-19.436399172411534</v>
      </c>
      <c r="O50" s="39"/>
      <c r="P50" s="39">
        <f t="shared" si="6"/>
        <v>-19.432727219743427</v>
      </c>
      <c r="Q50" s="39"/>
      <c r="R50" s="39">
        <f t="shared" si="7"/>
        <v>-19.474748892974837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78</v>
      </c>
      <c r="D51" s="34">
        <v>0.4</v>
      </c>
      <c r="E51" s="33">
        <v>3460</v>
      </c>
      <c r="F51" s="35">
        <v>17.917999999999999</v>
      </c>
      <c r="G51" s="35">
        <v>-12.6325</v>
      </c>
      <c r="H51" s="35">
        <v>22.448999999999998</v>
      </c>
      <c r="I51" s="41">
        <v>0.32880465325174452</v>
      </c>
      <c r="J51" s="41">
        <v>0.41436457377531832</v>
      </c>
      <c r="K51" s="35">
        <f t="shared" si="3"/>
        <v>17.917999999999999</v>
      </c>
      <c r="L51" s="41">
        <f t="shared" si="4"/>
        <v>-12.6325</v>
      </c>
      <c r="M51" s="41"/>
      <c r="N51" s="52">
        <f t="shared" si="5"/>
        <v>-12.619277761296674</v>
      </c>
      <c r="O51" s="41"/>
      <c r="P51" s="52">
        <f t="shared" si="6"/>
        <v>-12.61543095373961</v>
      </c>
      <c r="Q51" s="52"/>
      <c r="R51" s="41">
        <f t="shared" si="7"/>
        <v>-12.65745262697102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79</v>
      </c>
      <c r="D52" s="24">
        <v>0.4</v>
      </c>
      <c r="E52" s="37">
        <v>3871</v>
      </c>
      <c r="F52" s="38">
        <v>20.376999999999999</v>
      </c>
      <c r="G52" s="38">
        <v>-12.161999999999999</v>
      </c>
      <c r="H52" s="38">
        <v>22.672000000000001</v>
      </c>
      <c r="I52" s="39">
        <v>0.23617366491630787</v>
      </c>
      <c r="J52" s="39">
        <v>0.12869343417595316</v>
      </c>
      <c r="K52" s="38">
        <f t="shared" si="3"/>
        <v>20.376999999999999</v>
      </c>
      <c r="L52" s="39">
        <f t="shared" si="4"/>
        <v>-12.161999999999999</v>
      </c>
      <c r="M52" s="39"/>
      <c r="N52" s="39">
        <f t="shared" si="5"/>
        <v>-12.14696319019658</v>
      </c>
      <c r="O52" s="39"/>
      <c r="P52" s="39">
        <f t="shared" si="6"/>
        <v>-12.142941527750558</v>
      </c>
      <c r="Q52" s="39"/>
      <c r="R52" s="39">
        <f t="shared" si="7"/>
        <v>-12.184963200981969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80</v>
      </c>
      <c r="D53" s="34">
        <v>0.4</v>
      </c>
      <c r="E53" s="33">
        <v>6961</v>
      </c>
      <c r="F53" s="35">
        <v>36.137</v>
      </c>
      <c r="G53" s="35">
        <v>-10.3575</v>
      </c>
      <c r="H53" s="35">
        <v>23.148000000000003</v>
      </c>
      <c r="I53" s="41">
        <v>0.2340523445727469</v>
      </c>
      <c r="J53" s="41">
        <v>0.55720014357499958</v>
      </c>
      <c r="K53" s="35">
        <f t="shared" si="3"/>
        <v>36.137</v>
      </c>
      <c r="L53" s="41">
        <f t="shared" si="4"/>
        <v>-10.3575</v>
      </c>
      <c r="M53" s="41"/>
      <c r="N53" s="52">
        <f t="shared" si="5"/>
        <v>-10.330833405512776</v>
      </c>
      <c r="O53" s="41"/>
      <c r="P53" s="52">
        <f t="shared" si="6"/>
        <v>-10.326636888177797</v>
      </c>
      <c r="Q53" s="52"/>
      <c r="R53" s="41">
        <f t="shared" si="7"/>
        <v>-10.368658561409207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>
        <v>1</v>
      </c>
      <c r="D54" s="24"/>
      <c r="E54" s="37">
        <v>9611</v>
      </c>
      <c r="F54" s="38">
        <v>50.965000000000003</v>
      </c>
      <c r="G54" s="38">
        <v>0.92599999999999993</v>
      </c>
      <c r="H54" s="38">
        <v>27.938499999999998</v>
      </c>
      <c r="I54" s="39">
        <v>0.13152186130069779</v>
      </c>
      <c r="J54" s="39">
        <v>8.6974134085946134E-2</v>
      </c>
      <c r="K54" s="38">
        <f t="shared" si="3"/>
        <v>50.965000000000003</v>
      </c>
      <c r="L54" s="39">
        <f t="shared" si="4"/>
        <v>0.92599999999999993</v>
      </c>
      <c r="M54" s="39"/>
      <c r="N54" s="39">
        <f t="shared" si="5"/>
        <v>0.96360862794480429</v>
      </c>
      <c r="O54" s="39"/>
      <c r="P54" s="39">
        <f t="shared" si="6"/>
        <v>0.96798000016874042</v>
      </c>
      <c r="Q54" s="39"/>
      <c r="R54" s="39">
        <f t="shared" si="7"/>
        <v>0.92595832693733016</v>
      </c>
      <c r="S54" s="39" t="str">
        <f t="shared" si="8"/>
        <v/>
      </c>
      <c r="T54" s="68" t="str">
        <f t="shared" si="9"/>
        <v/>
      </c>
    </row>
    <row r="55" spans="2:20" x14ac:dyDescent="0.2">
      <c r="B55" s="65">
        <v>27</v>
      </c>
      <c r="C55" s="34">
        <v>2</v>
      </c>
      <c r="D55" s="34"/>
      <c r="E55" s="33">
        <v>10172</v>
      </c>
      <c r="F55" s="35">
        <v>53.018999999999998</v>
      </c>
      <c r="G55" s="35">
        <v>0.79500000000000004</v>
      </c>
      <c r="H55" s="35">
        <v>28.154</v>
      </c>
      <c r="I55" s="41">
        <v>0.38890872965260115</v>
      </c>
      <c r="J55" s="41">
        <v>0.42002142802481007</v>
      </c>
      <c r="K55" s="35">
        <f t="shared" si="3"/>
        <v>53.018999999999998</v>
      </c>
      <c r="L55" s="41">
        <f t="shared" si="4"/>
        <v>0.79500000000000004</v>
      </c>
      <c r="M55" s="41"/>
      <c r="N55" s="52">
        <f t="shared" si="5"/>
        <v>0.83412433719230028</v>
      </c>
      <c r="O55" s="41"/>
      <c r="P55" s="52">
        <f t="shared" si="6"/>
        <v>0.83867056430519382</v>
      </c>
      <c r="Q55" s="52"/>
      <c r="R55" s="41">
        <f t="shared" si="7"/>
        <v>0.79664889107378356</v>
      </c>
      <c r="S55" s="41" t="str">
        <f t="shared" si="8"/>
        <v/>
      </c>
      <c r="T55" s="66" t="str">
        <f t="shared" si="9"/>
        <v/>
      </c>
    </row>
    <row r="56" spans="2:20" x14ac:dyDescent="0.2">
      <c r="B56" s="67">
        <v>28</v>
      </c>
      <c r="C56" s="24">
        <v>3</v>
      </c>
      <c r="D56" s="24"/>
      <c r="E56" s="37">
        <v>9913</v>
      </c>
      <c r="F56" s="38">
        <v>52.715000000000003</v>
      </c>
      <c r="G56" s="38">
        <v>0.84800000000000009</v>
      </c>
      <c r="H56" s="38">
        <v>27.939499999999999</v>
      </c>
      <c r="I56" s="39">
        <v>9.8994949366116664E-2</v>
      </c>
      <c r="J56" s="39">
        <v>7.5660425586960095E-2</v>
      </c>
      <c r="K56" s="38">
        <f t="shared" si="3"/>
        <v>52.715000000000003</v>
      </c>
      <c r="L56" s="39">
        <f t="shared" si="4"/>
        <v>0.84800000000000009</v>
      </c>
      <c r="M56" s="39"/>
      <c r="N56" s="39">
        <f t="shared" si="5"/>
        <v>0.88690000632022692</v>
      </c>
      <c r="O56" s="39"/>
      <c r="P56" s="39">
        <f t="shared" si="6"/>
        <v>0.89162108832207787</v>
      </c>
      <c r="Q56" s="39"/>
      <c r="R56" s="39">
        <f t="shared" si="7"/>
        <v>0.84959941509066761</v>
      </c>
      <c r="S56" s="39" t="str">
        <f t="shared" si="8"/>
        <v/>
      </c>
      <c r="T56" s="68" t="str">
        <f t="shared" si="9"/>
        <v/>
      </c>
    </row>
    <row r="57" spans="2:20" x14ac:dyDescent="0.2">
      <c r="B57" s="65">
        <v>29</v>
      </c>
      <c r="C57" s="34">
        <v>4</v>
      </c>
      <c r="D57" s="34"/>
      <c r="E57" s="33">
        <v>9804</v>
      </c>
      <c r="F57" s="35">
        <v>51.298999999999999</v>
      </c>
      <c r="G57" s="35">
        <v>0.55049999999999999</v>
      </c>
      <c r="H57" s="35">
        <v>28.3645</v>
      </c>
      <c r="I57" s="41">
        <v>0.45466966030295008</v>
      </c>
      <c r="J57" s="41">
        <v>0.67104433534603225</v>
      </c>
      <c r="K57" s="35">
        <f t="shared" si="3"/>
        <v>51.298999999999999</v>
      </c>
      <c r="L57" s="41">
        <f t="shared" si="4"/>
        <v>0.55049999999999999</v>
      </c>
      <c r="M57" s="41"/>
      <c r="N57" s="52">
        <f t="shared" si="5"/>
        <v>0.58835509673188491</v>
      </c>
      <c r="O57" s="41"/>
      <c r="P57" s="52">
        <f t="shared" si="6"/>
        <v>0.59325103362269327</v>
      </c>
      <c r="Q57" s="52"/>
      <c r="R57" s="41">
        <f t="shared" si="7"/>
        <v>0.55122936039128301</v>
      </c>
      <c r="S57" s="41" t="str">
        <f t="shared" si="8"/>
        <v/>
      </c>
      <c r="T57" s="66" t="str">
        <f t="shared" si="9"/>
        <v/>
      </c>
    </row>
    <row r="58" spans="2:20" x14ac:dyDescent="0.2">
      <c r="B58" s="67">
        <v>30</v>
      </c>
      <c r="C58" s="24" t="s">
        <v>67</v>
      </c>
      <c r="D58" s="24">
        <v>1</v>
      </c>
      <c r="E58" s="37">
        <v>9682</v>
      </c>
      <c r="F58" s="38">
        <v>51.637</v>
      </c>
      <c r="G58" s="38">
        <v>-19.408999999999999</v>
      </c>
      <c r="H58" s="38">
        <v>28.241</v>
      </c>
      <c r="I58" s="39">
        <v>9.1923881554250478E-2</v>
      </c>
      <c r="J58" s="39">
        <v>7.4953318805775201E-2</v>
      </c>
      <c r="K58" s="38">
        <f t="shared" si="3"/>
        <v>51.637</v>
      </c>
      <c r="L58" s="39">
        <f t="shared" si="4"/>
        <v>-19.408999999999999</v>
      </c>
      <c r="M58" s="39"/>
      <c r="N58" s="39">
        <f t="shared" si="5"/>
        <v>-19.370895482759032</v>
      </c>
      <c r="O58" s="39"/>
      <c r="P58" s="39">
        <f t="shared" si="6"/>
        <v>-19.365824690979267</v>
      </c>
      <c r="Q58" s="39"/>
      <c r="R58" s="39">
        <f t="shared" si="7"/>
        <v>-19.407846364210677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>
        <v>5</v>
      </c>
      <c r="D59" s="34"/>
      <c r="E59" s="33">
        <v>9819</v>
      </c>
      <c r="F59" s="35">
        <v>51.521999999999998</v>
      </c>
      <c r="G59" s="35">
        <v>0.56950000000000001</v>
      </c>
      <c r="H59" s="35">
        <v>28.306000000000001</v>
      </c>
      <c r="I59" s="41">
        <v>0.36981684656056435</v>
      </c>
      <c r="J59" s="41">
        <v>0.51760216382855229</v>
      </c>
      <c r="K59" s="35">
        <f t="shared" si="3"/>
        <v>51.521999999999998</v>
      </c>
      <c r="L59" s="41">
        <f t="shared" si="4"/>
        <v>0.56950000000000001</v>
      </c>
      <c r="M59" s="41"/>
      <c r="N59" s="52">
        <f t="shared" si="5"/>
        <v>0.60751965523343876</v>
      </c>
      <c r="O59" s="41"/>
      <c r="P59" s="52">
        <f t="shared" si="6"/>
        <v>0.61276530190216205</v>
      </c>
      <c r="Q59" s="52"/>
      <c r="R59" s="41">
        <f t="shared" si="7"/>
        <v>0.57074362867075179</v>
      </c>
      <c r="S59" s="41" t="str">
        <f t="shared" si="8"/>
        <v/>
      </c>
      <c r="T59" s="66" t="str">
        <f t="shared" si="9"/>
        <v/>
      </c>
    </row>
    <row r="60" spans="2:20" x14ac:dyDescent="0.2">
      <c r="B60" s="67">
        <v>32</v>
      </c>
      <c r="C60" s="24">
        <v>6</v>
      </c>
      <c r="D60" s="24"/>
      <c r="E60" s="37">
        <v>9800</v>
      </c>
      <c r="F60" s="38">
        <v>51.884</v>
      </c>
      <c r="G60" s="38">
        <v>0.72399999999999998</v>
      </c>
      <c r="H60" s="38">
        <v>28.139499999999998</v>
      </c>
      <c r="I60" s="39">
        <v>0.14000714267493639</v>
      </c>
      <c r="J60" s="39">
        <v>0.13505739520662982</v>
      </c>
      <c r="K60" s="38">
        <f t="shared" si="3"/>
        <v>51.884</v>
      </c>
      <c r="L60" s="39">
        <f t="shared" si="4"/>
        <v>0.72399999999999998</v>
      </c>
      <c r="M60" s="39"/>
      <c r="N60" s="39">
        <f t="shared" si="5"/>
        <v>0.76228678607452616</v>
      </c>
      <c r="O60" s="39"/>
      <c r="P60" s="39">
        <f t="shared" si="6"/>
        <v>0.76770728763220686</v>
      </c>
      <c r="Q60" s="39"/>
      <c r="R60" s="39">
        <f t="shared" si="7"/>
        <v>0.7256856144007966</v>
      </c>
      <c r="S60" s="39" t="str">
        <f t="shared" si="8"/>
        <v/>
      </c>
      <c r="T60" s="68" t="str">
        <f t="shared" si="9"/>
        <v/>
      </c>
    </row>
    <row r="61" spans="2:20" x14ac:dyDescent="0.2">
      <c r="B61" s="65">
        <v>33</v>
      </c>
      <c r="C61" s="34">
        <v>7</v>
      </c>
      <c r="D61" s="34"/>
      <c r="E61" s="33">
        <v>10211</v>
      </c>
      <c r="F61" s="35">
        <v>53.298000000000002</v>
      </c>
      <c r="G61" s="35">
        <v>0.54900000000000004</v>
      </c>
      <c r="H61" s="35">
        <v>28.389499999999998</v>
      </c>
      <c r="I61" s="41">
        <v>0.32951176003293114</v>
      </c>
      <c r="J61" s="41">
        <v>0.57487781310466235</v>
      </c>
      <c r="K61" s="35">
        <f t="shared" si="3"/>
        <v>53.298000000000002</v>
      </c>
      <c r="L61" s="41">
        <f t="shared" si="4"/>
        <v>0.54900000000000004</v>
      </c>
      <c r="M61" s="41"/>
      <c r="N61" s="52">
        <f t="shared" si="5"/>
        <v>0.58833021980186762</v>
      </c>
      <c r="O61" s="41"/>
      <c r="P61" s="52">
        <f t="shared" si="6"/>
        <v>0.59392557624850584</v>
      </c>
      <c r="Q61" s="52"/>
      <c r="R61" s="41">
        <f t="shared" si="7"/>
        <v>0.55190390301709558</v>
      </c>
      <c r="S61" s="41" t="str">
        <f t="shared" si="8"/>
        <v/>
      </c>
      <c r="T61" s="66" t="str">
        <f t="shared" si="9"/>
        <v/>
      </c>
    </row>
    <row r="62" spans="2:20" x14ac:dyDescent="0.2">
      <c r="B62" s="67">
        <v>34</v>
      </c>
      <c r="C62" s="24">
        <v>8</v>
      </c>
      <c r="D62" s="24"/>
      <c r="E62" s="37">
        <v>10056</v>
      </c>
      <c r="F62" s="38">
        <v>53.494</v>
      </c>
      <c r="G62" s="38">
        <v>0.71450000000000002</v>
      </c>
      <c r="H62" s="38">
        <v>28.14</v>
      </c>
      <c r="I62" s="39">
        <v>0.11808683245815346</v>
      </c>
      <c r="J62" s="39">
        <v>0.10889444430272825</v>
      </c>
      <c r="K62" s="38">
        <f t="shared" si="3"/>
        <v>53.494</v>
      </c>
      <c r="L62" s="39">
        <f t="shared" si="4"/>
        <v>0.71450000000000002</v>
      </c>
      <c r="M62" s="39"/>
      <c r="N62" s="39">
        <f t="shared" si="5"/>
        <v>0.75397485417991494</v>
      </c>
      <c r="O62" s="39"/>
      <c r="P62" s="39">
        <f t="shared" si="6"/>
        <v>0.75974506551551058</v>
      </c>
      <c r="Q62" s="39"/>
      <c r="R62" s="39">
        <f t="shared" si="7"/>
        <v>0.71772339228410031</v>
      </c>
      <c r="S62" s="39" t="str">
        <f t="shared" si="8"/>
        <v/>
      </c>
      <c r="T62" s="68" t="str">
        <f t="shared" si="9"/>
        <v/>
      </c>
    </row>
    <row r="63" spans="2:20" x14ac:dyDescent="0.2">
      <c r="B63" s="65">
        <v>35</v>
      </c>
      <c r="C63" s="34">
        <v>9</v>
      </c>
      <c r="D63" s="34"/>
      <c r="E63" s="33">
        <v>10109</v>
      </c>
      <c r="F63" s="35">
        <v>52.732999999999997</v>
      </c>
      <c r="G63" s="35">
        <v>0.55200000000000005</v>
      </c>
      <c r="H63" s="35">
        <v>28.672499999999999</v>
      </c>
      <c r="I63" s="41">
        <v>0.24748737341529162</v>
      </c>
      <c r="J63" s="41">
        <v>0.7276128778409573</v>
      </c>
      <c r="K63" s="35">
        <f t="shared" si="3"/>
        <v>52.732999999999997</v>
      </c>
      <c r="L63" s="41">
        <f t="shared" si="4"/>
        <v>0.55200000000000005</v>
      </c>
      <c r="M63" s="41"/>
      <c r="N63" s="52">
        <f t="shared" si="5"/>
        <v>0.59091328906923124</v>
      </c>
      <c r="O63" s="41"/>
      <c r="P63" s="52">
        <f t="shared" si="6"/>
        <v>0.59685835529378428</v>
      </c>
      <c r="Q63" s="52"/>
      <c r="R63" s="41">
        <f t="shared" si="7"/>
        <v>0.55483668206237402</v>
      </c>
      <c r="S63" s="41" t="str">
        <f t="shared" si="8"/>
        <v/>
      </c>
      <c r="T63" s="66" t="str">
        <f t="shared" si="9"/>
        <v/>
      </c>
    </row>
    <row r="64" spans="2:20" x14ac:dyDescent="0.2">
      <c r="B64" s="67">
        <v>36</v>
      </c>
      <c r="C64" s="24">
        <v>10</v>
      </c>
      <c r="D64" s="24"/>
      <c r="E64" s="37">
        <v>9681</v>
      </c>
      <c r="F64" s="38">
        <v>51.603999999999999</v>
      </c>
      <c r="G64" s="38">
        <v>0.309</v>
      </c>
      <c r="H64" s="38">
        <v>28.287500000000001</v>
      </c>
      <c r="I64" s="39">
        <v>0.13293607486307096</v>
      </c>
      <c r="J64" s="39">
        <v>9.5459415460185021E-2</v>
      </c>
      <c r="K64" s="38">
        <f t="shared" si="3"/>
        <v>51.603999999999999</v>
      </c>
      <c r="L64" s="39">
        <f t="shared" si="4"/>
        <v>0.309</v>
      </c>
      <c r="M64" s="39"/>
      <c r="N64" s="39">
        <f t="shared" si="5"/>
        <v>0.34708016553445858</v>
      </c>
      <c r="O64" s="39"/>
      <c r="P64" s="39">
        <f t="shared" si="6"/>
        <v>0.35320008664796909</v>
      </c>
      <c r="Q64" s="39"/>
      <c r="R64" s="39">
        <f t="shared" si="7"/>
        <v>0.31117841341655883</v>
      </c>
      <c r="S64" s="39" t="str">
        <f t="shared" si="8"/>
        <v/>
      </c>
      <c r="T64" s="68" t="str">
        <f t="shared" si="9"/>
        <v/>
      </c>
    </row>
    <row r="65" spans="2:20" x14ac:dyDescent="0.2">
      <c r="B65" s="65">
        <v>37</v>
      </c>
      <c r="C65" s="34">
        <v>11</v>
      </c>
      <c r="D65" s="34"/>
      <c r="E65" s="33">
        <v>9968</v>
      </c>
      <c r="F65" s="35">
        <v>52.155000000000001</v>
      </c>
      <c r="G65" s="35">
        <v>0.35449999999999998</v>
      </c>
      <c r="H65" s="35">
        <v>28.696000000000002</v>
      </c>
      <c r="I65" s="41">
        <v>0.40092954493277244</v>
      </c>
      <c r="J65" s="41">
        <v>0.48507525189397155</v>
      </c>
      <c r="K65" s="35">
        <f t="shared" si="3"/>
        <v>52.155000000000001</v>
      </c>
      <c r="L65" s="41">
        <f t="shared" si="4"/>
        <v>0.35449999999999998</v>
      </c>
      <c r="M65" s="41"/>
      <c r="N65" s="52">
        <f t="shared" si="5"/>
        <v>0.39298676524009163</v>
      </c>
      <c r="O65" s="41"/>
      <c r="P65" s="52">
        <f t="shared" si="6"/>
        <v>0.3992815412425596</v>
      </c>
      <c r="Q65" s="52"/>
      <c r="R65" s="41">
        <f t="shared" si="7"/>
        <v>0.35725986801114934</v>
      </c>
      <c r="S65" s="41" t="str">
        <f t="shared" si="8"/>
        <v/>
      </c>
      <c r="T65" s="66" t="str">
        <f t="shared" si="9"/>
        <v/>
      </c>
    </row>
    <row r="66" spans="2:20" x14ac:dyDescent="0.2">
      <c r="B66" s="67">
        <v>38</v>
      </c>
      <c r="C66" s="24" t="s">
        <v>67</v>
      </c>
      <c r="D66" s="24">
        <v>1</v>
      </c>
      <c r="E66" s="37">
        <v>9846</v>
      </c>
      <c r="F66" s="38">
        <v>52.66</v>
      </c>
      <c r="G66" s="38">
        <v>-19.384</v>
      </c>
      <c r="H66" s="38">
        <v>27.993000000000002</v>
      </c>
      <c r="I66" s="39">
        <v>0.10040916292848936</v>
      </c>
      <c r="J66" s="39">
        <v>8.4852813742386402E-2</v>
      </c>
      <c r="K66" s="38">
        <f t="shared" si="3"/>
        <v>52.66</v>
      </c>
      <c r="L66" s="39">
        <f t="shared" si="4"/>
        <v>-19.384</v>
      </c>
      <c r="M66" s="39"/>
      <c r="N66" s="39">
        <f t="shared" si="5"/>
        <v>-19.345140579857286</v>
      </c>
      <c r="O66" s="39"/>
      <c r="P66" s="39">
        <f t="shared" si="6"/>
        <v>-19.338670948965859</v>
      </c>
      <c r="Q66" s="39"/>
      <c r="R66" s="39">
        <f t="shared" si="7"/>
        <v>-19.38069262219727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>
        <v>12</v>
      </c>
      <c r="D67" s="34"/>
      <c r="E67" s="33">
        <v>9416</v>
      </c>
      <c r="F67" s="35">
        <v>49.558999999999997</v>
      </c>
      <c r="G67" s="35">
        <v>0.42399999999999999</v>
      </c>
      <c r="H67" s="35">
        <v>28.758499999999998</v>
      </c>
      <c r="I67" s="41">
        <v>0.25738686835190328</v>
      </c>
      <c r="J67" s="41">
        <v>0.57487781310466235</v>
      </c>
      <c r="K67" s="35">
        <f t="shared" si="3"/>
        <v>49.558999999999997</v>
      </c>
      <c r="L67" s="41">
        <f t="shared" si="4"/>
        <v>0.42399999999999999</v>
      </c>
      <c r="M67" s="41"/>
      <c r="N67" s="52">
        <f t="shared" si="5"/>
        <v>0.46057109766146487</v>
      </c>
      <c r="O67" s="41"/>
      <c r="P67" s="52">
        <f t="shared" si="6"/>
        <v>0.46721558344184771</v>
      </c>
      <c r="Q67" s="52"/>
      <c r="R67" s="41">
        <f t="shared" si="7"/>
        <v>0.42519391021043745</v>
      </c>
      <c r="S67" s="41" t="str">
        <f t="shared" si="8"/>
        <v/>
      </c>
      <c r="T67" s="66" t="str">
        <f t="shared" si="9"/>
        <v/>
      </c>
    </row>
    <row r="68" spans="2:20" x14ac:dyDescent="0.2">
      <c r="B68" s="67">
        <v>40</v>
      </c>
      <c r="C68" s="24">
        <v>13</v>
      </c>
      <c r="D68" s="24"/>
      <c r="E68" s="37">
        <v>9793</v>
      </c>
      <c r="F68" s="38">
        <v>52.408000000000001</v>
      </c>
      <c r="G68" s="38">
        <v>0.51449999999999996</v>
      </c>
      <c r="H68" s="38">
        <v>28.704499999999999</v>
      </c>
      <c r="I68" s="39">
        <v>8.8388347648318405E-2</v>
      </c>
      <c r="J68" s="39">
        <v>0.11667261889577973</v>
      </c>
      <c r="K68" s="38">
        <f t="shared" si="3"/>
        <v>52.408000000000001</v>
      </c>
      <c r="L68" s="39">
        <f t="shared" si="4"/>
        <v>0.51449999999999996</v>
      </c>
      <c r="M68" s="39"/>
      <c r="N68" s="39">
        <f t="shared" si="5"/>
        <v>0.55317346165665271</v>
      </c>
      <c r="O68" s="39"/>
      <c r="P68" s="39">
        <f t="shared" si="6"/>
        <v>0.55999280232599302</v>
      </c>
      <c r="Q68" s="39"/>
      <c r="R68" s="39">
        <f t="shared" si="7"/>
        <v>0.51797112909458276</v>
      </c>
      <c r="S68" s="39" t="str">
        <f t="shared" si="8"/>
        <v/>
      </c>
      <c r="T68" s="68" t="str">
        <f t="shared" si="9"/>
        <v/>
      </c>
    </row>
    <row r="69" spans="2:20" x14ac:dyDescent="0.2">
      <c r="B69" s="65">
        <v>41</v>
      </c>
      <c r="C69" s="34">
        <v>14</v>
      </c>
      <c r="D69" s="34"/>
      <c r="E69" s="33">
        <v>9901</v>
      </c>
      <c r="F69" s="35">
        <v>52.204000000000001</v>
      </c>
      <c r="G69" s="35">
        <v>0.39700000000000002</v>
      </c>
      <c r="H69" s="35">
        <v>28.795000000000002</v>
      </c>
      <c r="I69" s="41">
        <v>0.29981327522309614</v>
      </c>
      <c r="J69" s="41">
        <v>0.37759502115361809</v>
      </c>
      <c r="K69" s="35">
        <f t="shared" si="3"/>
        <v>52.204000000000001</v>
      </c>
      <c r="L69" s="41">
        <f t="shared" si="4"/>
        <v>0.39700000000000002</v>
      </c>
      <c r="M69" s="41"/>
      <c r="N69" s="52">
        <f t="shared" si="5"/>
        <v>0.4355229238346035</v>
      </c>
      <c r="O69" s="41"/>
      <c r="P69" s="52">
        <f t="shared" si="6"/>
        <v>0.44251711939290123</v>
      </c>
      <c r="Q69" s="52"/>
      <c r="R69" s="41">
        <f t="shared" si="7"/>
        <v>0.40049544616149096</v>
      </c>
      <c r="S69" s="41" t="str">
        <f t="shared" si="8"/>
        <v/>
      </c>
      <c r="T69" s="66" t="str">
        <f t="shared" si="9"/>
        <v/>
      </c>
    </row>
    <row r="70" spans="2:20" x14ac:dyDescent="0.2">
      <c r="B70" s="67">
        <v>42</v>
      </c>
      <c r="C70" s="24">
        <v>15</v>
      </c>
      <c r="D70" s="24"/>
      <c r="E70" s="37">
        <v>9630</v>
      </c>
      <c r="F70" s="38">
        <v>51.192</v>
      </c>
      <c r="G70" s="38">
        <v>0.71599999999999997</v>
      </c>
      <c r="H70" s="38">
        <v>28.575499999999998</v>
      </c>
      <c r="I70" s="39">
        <v>0.22203152929257589</v>
      </c>
      <c r="J70" s="39">
        <v>0.14637110370561335</v>
      </c>
      <c r="K70" s="38">
        <f t="shared" si="3"/>
        <v>51.192</v>
      </c>
      <c r="L70" s="39">
        <f t="shared" si="4"/>
        <v>0.71599999999999997</v>
      </c>
      <c r="M70" s="39"/>
      <c r="N70" s="39">
        <f t="shared" si="5"/>
        <v>0.75377613816835909</v>
      </c>
      <c r="O70" s="39"/>
      <c r="P70" s="39">
        <f t="shared" si="6"/>
        <v>0.76094518861561422</v>
      </c>
      <c r="Q70" s="39"/>
      <c r="R70" s="39">
        <f t="shared" si="7"/>
        <v>0.71892351538420396</v>
      </c>
      <c r="S70" s="39" t="str">
        <f t="shared" si="8"/>
        <v/>
      </c>
      <c r="T70" s="68" t="str">
        <f t="shared" si="9"/>
        <v/>
      </c>
    </row>
    <row r="71" spans="2:20" x14ac:dyDescent="0.2">
      <c r="B71" s="65">
        <v>43</v>
      </c>
      <c r="C71" s="34">
        <v>16</v>
      </c>
      <c r="D71" s="34"/>
      <c r="E71" s="33">
        <v>9563</v>
      </c>
      <c r="F71" s="35">
        <v>50.491999999999997</v>
      </c>
      <c r="G71" s="35">
        <v>0.76249999999999996</v>
      </c>
      <c r="H71" s="35">
        <v>28.849499999999999</v>
      </c>
      <c r="I71" s="41">
        <v>0.12657211383239195</v>
      </c>
      <c r="J71" s="41">
        <v>0.41790010768125035</v>
      </c>
      <c r="K71" s="35">
        <f t="shared" si="3"/>
        <v>50.491999999999997</v>
      </c>
      <c r="L71" s="41">
        <f t="shared" si="4"/>
        <v>0.76249999999999996</v>
      </c>
      <c r="M71" s="41"/>
      <c r="N71" s="52">
        <f t="shared" si="5"/>
        <v>0.79975958681819015</v>
      </c>
      <c r="O71" s="41"/>
      <c r="P71" s="52">
        <f t="shared" si="6"/>
        <v>0.8071034921544028</v>
      </c>
      <c r="Q71" s="52"/>
      <c r="R71" s="41">
        <f t="shared" si="7"/>
        <v>0.76508181892299254</v>
      </c>
      <c r="S71" s="41" t="str">
        <f t="shared" si="8"/>
        <v/>
      </c>
      <c r="T71" s="66" t="str">
        <f t="shared" si="9"/>
        <v/>
      </c>
    </row>
    <row r="72" spans="2:20" x14ac:dyDescent="0.2">
      <c r="B72" s="67">
        <v>44</v>
      </c>
      <c r="C72" s="24">
        <v>17</v>
      </c>
      <c r="D72" s="24"/>
      <c r="E72" s="37">
        <v>10486</v>
      </c>
      <c r="F72" s="38">
        <v>55.524000000000001</v>
      </c>
      <c r="G72" s="38">
        <v>0.29249999999999998</v>
      </c>
      <c r="H72" s="38">
        <v>28.146500000000003</v>
      </c>
      <c r="I72" s="39">
        <v>0.21849599538664319</v>
      </c>
      <c r="J72" s="39">
        <v>0.38678740930904193</v>
      </c>
      <c r="K72" s="38">
        <f t="shared" si="3"/>
        <v>55.524000000000001</v>
      </c>
      <c r="L72" s="39">
        <f t="shared" si="4"/>
        <v>0.29249999999999998</v>
      </c>
      <c r="M72" s="39"/>
      <c r="N72" s="39">
        <f t="shared" si="5"/>
        <v>0.33347285309540498</v>
      </c>
      <c r="O72" s="39"/>
      <c r="P72" s="39">
        <f t="shared" si="6"/>
        <v>0.34099161332057504</v>
      </c>
      <c r="Q72" s="39"/>
      <c r="R72" s="39">
        <f t="shared" si="7"/>
        <v>0.29896994008916478</v>
      </c>
      <c r="S72" s="39" t="str">
        <f t="shared" si="8"/>
        <v/>
      </c>
      <c r="T72" s="68" t="str">
        <f t="shared" si="9"/>
        <v/>
      </c>
    </row>
    <row r="73" spans="2:20" x14ac:dyDescent="0.2">
      <c r="B73" s="65">
        <v>45</v>
      </c>
      <c r="C73" s="34">
        <v>18</v>
      </c>
      <c r="D73" s="34"/>
      <c r="E73" s="33">
        <v>10145</v>
      </c>
      <c r="F73" s="35">
        <v>53.634999999999998</v>
      </c>
      <c r="G73" s="35">
        <v>0.22500000000000001</v>
      </c>
      <c r="H73" s="35">
        <v>28.570999999999998</v>
      </c>
      <c r="I73" s="41">
        <v>0.2913279938488576</v>
      </c>
      <c r="J73" s="41">
        <v>0.20647518010647051</v>
      </c>
      <c r="K73" s="35">
        <f t="shared" si="3"/>
        <v>53.634999999999998</v>
      </c>
      <c r="L73" s="41">
        <f t="shared" si="4"/>
        <v>0.22500000000000001</v>
      </c>
      <c r="M73" s="41"/>
      <c r="N73" s="52">
        <f t="shared" si="5"/>
        <v>0.26457890238044895</v>
      </c>
      <c r="O73" s="41"/>
      <c r="P73" s="52">
        <f t="shared" si="6"/>
        <v>0.27227251749457648</v>
      </c>
      <c r="Q73" s="52"/>
      <c r="R73" s="41">
        <f t="shared" si="7"/>
        <v>0.23025084426316622</v>
      </c>
      <c r="S73" s="41" t="str">
        <f t="shared" si="8"/>
        <v/>
      </c>
      <c r="T73" s="66" t="str">
        <f t="shared" si="9"/>
        <v/>
      </c>
    </row>
    <row r="74" spans="2:20" x14ac:dyDescent="0.2">
      <c r="B74" s="67">
        <v>46</v>
      </c>
      <c r="C74" s="24" t="s">
        <v>67</v>
      </c>
      <c r="D74" s="24">
        <v>1</v>
      </c>
      <c r="E74" s="37">
        <v>10361</v>
      </c>
      <c r="F74" s="38">
        <v>54.511000000000003</v>
      </c>
      <c r="G74" s="38">
        <v>-19.512999999999998</v>
      </c>
      <c r="H74" s="38">
        <v>28.359500000000001</v>
      </c>
      <c r="I74" s="39">
        <v>0.11455129855222253</v>
      </c>
      <c r="J74" s="39">
        <v>0.52396612485923144</v>
      </c>
      <c r="K74" s="38">
        <f t="shared" si="3"/>
        <v>54.511000000000003</v>
      </c>
      <c r="L74" s="39">
        <f t="shared" si="4"/>
        <v>-19.512999999999998</v>
      </c>
      <c r="M74" s="39"/>
      <c r="N74" s="39">
        <f t="shared" si="5"/>
        <v>-19.472774670501337</v>
      </c>
      <c r="O74" s="39"/>
      <c r="P74" s="39">
        <f t="shared" si="6"/>
        <v>-19.464906200498252</v>
      </c>
      <c r="Q74" s="39"/>
      <c r="R74" s="39">
        <f t="shared" si="7"/>
        <v>-19.506927873729662</v>
      </c>
      <c r="S74" s="39" t="e">
        <f t="shared" si="8"/>
        <v>#DIV/0!</v>
      </c>
      <c r="T74" s="68" t="e">
        <f t="shared" si="9"/>
        <v>#DIV/0!</v>
      </c>
    </row>
    <row r="75" spans="2:20" x14ac:dyDescent="0.2">
      <c r="B75" s="65">
        <v>47</v>
      </c>
      <c r="C75" s="34">
        <v>19</v>
      </c>
      <c r="D75" s="34"/>
      <c r="E75" s="33">
        <v>9826</v>
      </c>
      <c r="F75" s="35">
        <v>52.058</v>
      </c>
      <c r="G75" s="35">
        <v>0.40749999999999997</v>
      </c>
      <c r="H75" s="35">
        <v>28.890499999999999</v>
      </c>
      <c r="I75" s="41">
        <v>0.1689985207035849</v>
      </c>
      <c r="J75" s="41">
        <v>0.27365032431919423</v>
      </c>
      <c r="K75" s="35">
        <f t="shared" si="3"/>
        <v>52.058</v>
      </c>
      <c r="L75" s="41">
        <f t="shared" si="4"/>
        <v>0.40749999999999997</v>
      </c>
      <c r="M75" s="41"/>
      <c r="N75" s="52">
        <f t="shared" si="5"/>
        <v>0.44591518598156821</v>
      </c>
      <c r="O75" s="41"/>
      <c r="P75" s="52">
        <f t="shared" si="6"/>
        <v>0.45395851087361061</v>
      </c>
      <c r="Q75" s="52"/>
      <c r="R75" s="41">
        <f t="shared" si="7"/>
        <v>0.41193683764220035</v>
      </c>
      <c r="S75" s="41" t="str">
        <f t="shared" si="8"/>
        <v/>
      </c>
      <c r="T75" s="66" t="str">
        <f t="shared" si="9"/>
        <v/>
      </c>
    </row>
    <row r="76" spans="2:20" x14ac:dyDescent="0.2">
      <c r="B76" s="67">
        <v>48</v>
      </c>
      <c r="C76" s="24">
        <v>20</v>
      </c>
      <c r="D76" s="24"/>
      <c r="E76" s="37">
        <v>10108</v>
      </c>
      <c r="F76" s="38">
        <v>52.88</v>
      </c>
      <c r="G76" s="38">
        <v>0.52349999999999997</v>
      </c>
      <c r="H76" s="38">
        <v>28.834</v>
      </c>
      <c r="I76" s="39">
        <v>0.26799347006970148</v>
      </c>
      <c r="J76" s="39">
        <v>0.45254833995939081</v>
      </c>
      <c r="K76" s="38">
        <f t="shared" si="3"/>
        <v>52.88</v>
      </c>
      <c r="L76" s="39">
        <f t="shared" si="4"/>
        <v>0.52349999999999997</v>
      </c>
      <c r="M76" s="39"/>
      <c r="N76" s="39">
        <f t="shared" si="5"/>
        <v>0.56252176485276661</v>
      </c>
      <c r="O76" s="39"/>
      <c r="P76" s="39">
        <f t="shared" si="6"/>
        <v>0.57073994463376643</v>
      </c>
      <c r="Q76" s="39"/>
      <c r="R76" s="39">
        <f t="shared" si="7"/>
        <v>0.52871827140235617</v>
      </c>
      <c r="S76" s="39" t="str">
        <f t="shared" si="8"/>
        <v/>
      </c>
      <c r="T76" s="68" t="str">
        <f t="shared" si="9"/>
        <v/>
      </c>
    </row>
    <row r="77" spans="2:20" x14ac:dyDescent="0.2">
      <c r="B77" s="65">
        <v>49</v>
      </c>
      <c r="C77" s="34">
        <v>21</v>
      </c>
      <c r="D77" s="34"/>
      <c r="E77" s="33">
        <v>9885</v>
      </c>
      <c r="F77" s="35">
        <v>52.523000000000003</v>
      </c>
      <c r="G77" s="35">
        <v>0.63149999999999995</v>
      </c>
      <c r="H77" s="35">
        <v>28.969000000000001</v>
      </c>
      <c r="I77" s="41">
        <v>0.14354267658086911</v>
      </c>
      <c r="J77" s="41">
        <v>0.13010764773832548</v>
      </c>
      <c r="K77" s="35">
        <f t="shared" si="3"/>
        <v>52.523000000000003</v>
      </c>
      <c r="L77" s="41">
        <f t="shared" si="4"/>
        <v>0.63149999999999995</v>
      </c>
      <c r="M77" s="41"/>
      <c r="N77" s="52">
        <f t="shared" si="5"/>
        <v>0.67025832366418048</v>
      </c>
      <c r="O77" s="41"/>
      <c r="P77" s="52">
        <f t="shared" si="6"/>
        <v>0.6786513583341377</v>
      </c>
      <c r="Q77" s="52"/>
      <c r="R77" s="41">
        <f t="shared" si="7"/>
        <v>0.63662968510272744</v>
      </c>
      <c r="S77" s="41" t="str">
        <f t="shared" si="8"/>
        <v/>
      </c>
      <c r="T77" s="66" t="str">
        <f t="shared" si="9"/>
        <v/>
      </c>
    </row>
    <row r="78" spans="2:20" x14ac:dyDescent="0.2">
      <c r="B78" s="67">
        <v>50</v>
      </c>
      <c r="C78" s="24">
        <v>22</v>
      </c>
      <c r="D78" s="24"/>
      <c r="E78" s="37">
        <v>10283</v>
      </c>
      <c r="F78" s="38">
        <v>53.731999999999999</v>
      </c>
      <c r="G78" s="38">
        <v>0.1535</v>
      </c>
      <c r="H78" s="38">
        <v>28.440999999999999</v>
      </c>
      <c r="I78" s="39">
        <v>0.32031937187750603</v>
      </c>
      <c r="J78" s="39">
        <v>0.53457272657703014</v>
      </c>
      <c r="K78" s="38">
        <f t="shared" si="3"/>
        <v>53.731999999999999</v>
      </c>
      <c r="L78" s="39">
        <f t="shared" si="4"/>
        <v>0.1535</v>
      </c>
      <c r="M78" s="39"/>
      <c r="N78" s="39">
        <f t="shared" si="5"/>
        <v>0.19315048163897236</v>
      </c>
      <c r="O78" s="39"/>
      <c r="P78" s="39">
        <f t="shared" si="6"/>
        <v>0.20171837119788708</v>
      </c>
      <c r="Q78" s="39"/>
      <c r="R78" s="39">
        <f t="shared" si="7"/>
        <v>0.15969669796647681</v>
      </c>
      <c r="S78" s="39" t="str">
        <f t="shared" si="8"/>
        <v/>
      </c>
      <c r="T78" s="68" t="str">
        <f t="shared" si="9"/>
        <v/>
      </c>
    </row>
    <row r="79" spans="2:20" x14ac:dyDescent="0.2">
      <c r="B79" s="65">
        <v>51</v>
      </c>
      <c r="C79" s="34">
        <v>23</v>
      </c>
      <c r="D79" s="34"/>
      <c r="E79" s="33">
        <v>10692</v>
      </c>
      <c r="F79" s="35">
        <v>56.933999999999997</v>
      </c>
      <c r="G79" s="35">
        <v>0.3725</v>
      </c>
      <c r="H79" s="35">
        <v>28.358499999999999</v>
      </c>
      <c r="I79" s="41">
        <v>0.11384419177103418</v>
      </c>
      <c r="J79" s="41">
        <v>0.17465537495307715</v>
      </c>
      <c r="K79" s="35">
        <f t="shared" si="3"/>
        <v>56.933999999999997</v>
      </c>
      <c r="L79" s="41">
        <f t="shared" si="4"/>
        <v>0.3725</v>
      </c>
      <c r="M79" s="41"/>
      <c r="N79" s="52">
        <f t="shared" si="5"/>
        <v>0.41451333510074539</v>
      </c>
      <c r="O79" s="41"/>
      <c r="P79" s="52">
        <f t="shared" si="6"/>
        <v>0.42325607954861755</v>
      </c>
      <c r="Q79" s="52"/>
      <c r="R79" s="41">
        <f t="shared" si="7"/>
        <v>0.38123440631720729</v>
      </c>
      <c r="S79" s="41" t="str">
        <f t="shared" si="8"/>
        <v/>
      </c>
      <c r="T79" s="66" t="str">
        <f t="shared" si="9"/>
        <v/>
      </c>
    </row>
    <row r="80" spans="2:20" x14ac:dyDescent="0.2">
      <c r="B80" s="67">
        <v>52</v>
      </c>
      <c r="C80" s="24">
        <v>24</v>
      </c>
      <c r="D80" s="24"/>
      <c r="E80" s="37">
        <v>9932</v>
      </c>
      <c r="F80" s="38">
        <v>51.872</v>
      </c>
      <c r="G80" s="38">
        <v>0.1895</v>
      </c>
      <c r="H80" s="38">
        <v>29.094999999999999</v>
      </c>
      <c r="I80" s="39">
        <v>0.4362848839920998</v>
      </c>
      <c r="J80" s="39">
        <v>0.64912402512925016</v>
      </c>
      <c r="K80" s="38">
        <f t="shared" si="3"/>
        <v>51.872</v>
      </c>
      <c r="L80" s="39">
        <f t="shared" si="4"/>
        <v>0.1895</v>
      </c>
      <c r="M80" s="39"/>
      <c r="N80" s="39">
        <f t="shared" si="5"/>
        <v>0.22777793090852333</v>
      </c>
      <c r="O80" s="39"/>
      <c r="P80" s="39">
        <f t="shared" si="6"/>
        <v>0.23669553024535295</v>
      </c>
      <c r="Q80" s="39"/>
      <c r="R80" s="39">
        <f t="shared" si="7"/>
        <v>0.19467385701394269</v>
      </c>
      <c r="S80" s="39" t="str">
        <f t="shared" si="8"/>
        <v/>
      </c>
      <c r="T80" s="68" t="str">
        <f t="shared" si="9"/>
        <v/>
      </c>
    </row>
    <row r="81" spans="2:20" x14ac:dyDescent="0.2">
      <c r="B81" s="65">
        <v>53</v>
      </c>
      <c r="C81" s="34">
        <v>25</v>
      </c>
      <c r="D81" s="34"/>
      <c r="E81" s="33">
        <v>9924</v>
      </c>
      <c r="F81" s="35">
        <v>52.984000000000002</v>
      </c>
      <c r="G81" s="35">
        <v>0.68199999999999994</v>
      </c>
      <c r="H81" s="35">
        <v>28.674500000000002</v>
      </c>
      <c r="I81" s="41">
        <v>7.7781745930520216E-2</v>
      </c>
      <c r="J81" s="41">
        <v>0.15344217151748243</v>
      </c>
      <c r="K81" s="35">
        <f t="shared" si="3"/>
        <v>52.984000000000002</v>
      </c>
      <c r="L81" s="41">
        <f t="shared" si="4"/>
        <v>0.68199999999999994</v>
      </c>
      <c r="M81" s="41"/>
      <c r="N81" s="52">
        <f t="shared" si="5"/>
        <v>0.72109850962479172</v>
      </c>
      <c r="O81" s="41"/>
      <c r="P81" s="52">
        <f t="shared" si="6"/>
        <v>0.7301909638505788</v>
      </c>
      <c r="Q81" s="52"/>
      <c r="R81" s="41">
        <f t="shared" si="7"/>
        <v>0.68816929061916854</v>
      </c>
      <c r="S81" s="41" t="str">
        <f t="shared" si="8"/>
        <v/>
      </c>
      <c r="T81" s="66" t="str">
        <f t="shared" si="9"/>
        <v/>
      </c>
    </row>
    <row r="82" spans="2:20" x14ac:dyDescent="0.2">
      <c r="B82" s="67">
        <v>54</v>
      </c>
      <c r="C82" s="24" t="s">
        <v>67</v>
      </c>
      <c r="D82" s="24"/>
      <c r="E82" s="37">
        <v>10307</v>
      </c>
      <c r="F82" s="38">
        <v>54.14</v>
      </c>
      <c r="G82" s="38">
        <v>-19.494500000000002</v>
      </c>
      <c r="H82" s="38">
        <v>28.619500000000002</v>
      </c>
      <c r="I82" s="39">
        <v>0.28354981925580541</v>
      </c>
      <c r="J82" s="39">
        <v>0.74034079990231572</v>
      </c>
      <c r="K82" s="38">
        <f t="shared" si="3"/>
        <v>54.14</v>
      </c>
      <c r="L82" s="39">
        <f t="shared" si="4"/>
        <v>-19.494500000000002</v>
      </c>
      <c r="M82" s="39"/>
      <c r="N82" s="39">
        <f t="shared" si="5"/>
        <v>-19.454548442716931</v>
      </c>
      <c r="O82" s="39"/>
      <c r="P82" s="39">
        <f t="shared" si="6"/>
        <v>-19.445281133602187</v>
      </c>
      <c r="Q82" s="39"/>
      <c r="R82" s="39">
        <f t="shared" si="7"/>
        <v>-19.487302806833597</v>
      </c>
      <c r="S82" s="39" t="str">
        <f t="shared" si="8"/>
        <v/>
      </c>
      <c r="T82" s="68" t="str">
        <f t="shared" si="9"/>
        <v/>
      </c>
    </row>
    <row r="83" spans="2:20" x14ac:dyDescent="0.2">
      <c r="B83" s="65">
        <v>55</v>
      </c>
      <c r="C83" s="34" t="s">
        <v>81</v>
      </c>
      <c r="D83" s="34">
        <v>1</v>
      </c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e">
        <f t="shared" si="8"/>
        <v>#DIV/0!</v>
      </c>
      <c r="T83" s="66" t="e">
        <f t="shared" si="9"/>
        <v>#DIV/0!</v>
      </c>
    </row>
    <row r="84" spans="2:20" x14ac:dyDescent="0.2">
      <c r="B84" s="67">
        <v>56</v>
      </c>
      <c r="C84" s="24" t="s">
        <v>82</v>
      </c>
      <c r="D84" s="24"/>
      <c r="E84" s="37">
        <v>18376</v>
      </c>
      <c r="F84" s="38">
        <v>96.974000000000004</v>
      </c>
      <c r="G84" s="38">
        <v>3.9605000000000001</v>
      </c>
      <c r="H84" s="38">
        <v>27.4115</v>
      </c>
      <c r="I84" s="39">
        <v>0.21425335469952386</v>
      </c>
      <c r="J84" s="39">
        <v>0.77428192539926877</v>
      </c>
      <c r="K84" s="38">
        <f t="shared" si="3"/>
        <v>96.974000000000004</v>
      </c>
      <c r="L84" s="39">
        <f t="shared" si="4"/>
        <v>3.9605000000000001</v>
      </c>
      <c r="M84" s="39"/>
      <c r="N84" s="39">
        <f t="shared" si="5"/>
        <v>4.0320600723304123</v>
      </c>
      <c r="O84" s="39"/>
      <c r="P84" s="39">
        <f t="shared" si="6"/>
        <v>4.0416770912230717</v>
      </c>
      <c r="Q84" s="39"/>
      <c r="R84" s="39">
        <f t="shared" si="7"/>
        <v>3.9996554179916615</v>
      </c>
      <c r="S84" s="39" t="str">
        <f t="shared" si="8"/>
        <v/>
      </c>
      <c r="T84" s="68" t="str">
        <f t="shared" si="9"/>
        <v/>
      </c>
    </row>
    <row r="85" spans="2:20" x14ac:dyDescent="0.2">
      <c r="B85" s="65">
        <v>57</v>
      </c>
      <c r="C85" s="34" t="s">
        <v>82</v>
      </c>
      <c r="D85" s="34"/>
      <c r="E85" s="33">
        <v>17559</v>
      </c>
      <c r="F85" s="35">
        <v>93.834999999999994</v>
      </c>
      <c r="G85" s="35">
        <v>-5.1959999999999997</v>
      </c>
      <c r="H85" s="35">
        <v>7.9655000000000005</v>
      </c>
      <c r="I85" s="41">
        <v>0.20364675298172585</v>
      </c>
      <c r="J85" s="41">
        <v>0.26233661582020884</v>
      </c>
      <c r="K85" s="35">
        <f t="shared" si="3"/>
        <v>93.834999999999994</v>
      </c>
      <c r="L85" s="41">
        <f t="shared" si="4"/>
        <v>-5.1959999999999997</v>
      </c>
      <c r="M85" s="41"/>
      <c r="N85" s="52">
        <f t="shared" si="5"/>
        <v>-5.126756291509845</v>
      </c>
      <c r="O85" s="41"/>
      <c r="P85" s="52">
        <f t="shared" si="6"/>
        <v>-5.1169644177282283</v>
      </c>
      <c r="Q85" s="52"/>
      <c r="R85" s="41">
        <f t="shared" si="7"/>
        <v>-5.1589860909596386</v>
      </c>
      <c r="S85" s="41" t="str">
        <f t="shared" si="8"/>
        <v/>
      </c>
      <c r="T85" s="66" t="str">
        <f t="shared" si="9"/>
        <v/>
      </c>
    </row>
    <row r="86" spans="2:20" x14ac:dyDescent="0.2">
      <c r="B86" s="67">
        <v>58</v>
      </c>
      <c r="C86" s="24" t="s">
        <v>83</v>
      </c>
      <c r="D86" s="24"/>
      <c r="E86" s="37">
        <v>21191</v>
      </c>
      <c r="F86" s="38">
        <v>111.78100000000001</v>
      </c>
      <c r="G86" s="38">
        <v>-5.641</v>
      </c>
      <c r="H86" s="38">
        <v>8.7805</v>
      </c>
      <c r="I86" s="39">
        <v>0.5755849198858497</v>
      </c>
      <c r="J86" s="39">
        <v>0.68377225740739056</v>
      </c>
      <c r="K86" s="38">
        <f t="shared" si="3"/>
        <v>111.78100000000001</v>
      </c>
      <c r="L86" s="39">
        <f t="shared" si="4"/>
        <v>-5.641</v>
      </c>
      <c r="M86" s="39"/>
      <c r="N86" s="39">
        <f t="shared" si="5"/>
        <v>-5.5585133907525126</v>
      </c>
      <c r="O86" s="39"/>
      <c r="P86" s="39">
        <f t="shared" si="6"/>
        <v>-5.5485466620819386</v>
      </c>
      <c r="Q86" s="39"/>
      <c r="R86" s="39">
        <f t="shared" si="7"/>
        <v>-5.5905683353133488</v>
      </c>
      <c r="S86" s="39" t="str">
        <f t="shared" si="8"/>
        <v/>
      </c>
      <c r="T86" s="68" t="str">
        <f t="shared" si="9"/>
        <v/>
      </c>
    </row>
    <row r="87" spans="2:20" x14ac:dyDescent="0.2">
      <c r="B87" s="65">
        <v>59</v>
      </c>
      <c r="C87" s="34" t="s">
        <v>83</v>
      </c>
      <c r="D87" s="34"/>
      <c r="E87" s="33">
        <v>19568</v>
      </c>
      <c r="F87" s="35">
        <v>104.872</v>
      </c>
      <c r="G87" s="35">
        <v>1.5960000000000001</v>
      </c>
      <c r="H87" s="35">
        <v>28.1965</v>
      </c>
      <c r="I87" s="41">
        <v>0.23051681066681437</v>
      </c>
      <c r="J87" s="41">
        <v>0.16475588001646596</v>
      </c>
      <c r="K87" s="35">
        <f t="shared" si="3"/>
        <v>104.872</v>
      </c>
      <c r="L87" s="41">
        <f t="shared" si="4"/>
        <v>1.5960000000000001</v>
      </c>
      <c r="M87" s="41"/>
      <c r="N87" s="52">
        <f t="shared" si="5"/>
        <v>1.6733882474213191</v>
      </c>
      <c r="O87" s="41"/>
      <c r="P87" s="52">
        <f t="shared" si="6"/>
        <v>1.6835298309808508</v>
      </c>
      <c r="Q87" s="52"/>
      <c r="R87" s="41">
        <f t="shared" si="7"/>
        <v>1.6415081577494406</v>
      </c>
      <c r="S87" s="41" t="str">
        <f t="shared" si="8"/>
        <v/>
      </c>
      <c r="T87" s="66" t="str">
        <f t="shared" si="9"/>
        <v/>
      </c>
    </row>
    <row r="88" spans="2:20" x14ac:dyDescent="0.2">
      <c r="B88" s="67">
        <v>60</v>
      </c>
      <c r="C88" s="24" t="s">
        <v>84</v>
      </c>
      <c r="D88" s="24"/>
      <c r="E88" s="37">
        <v>21482</v>
      </c>
      <c r="F88" s="38">
        <v>113.337</v>
      </c>
      <c r="G88" s="38">
        <v>1.4594999999999998</v>
      </c>
      <c r="H88" s="38">
        <v>29.698500000000003</v>
      </c>
      <c r="I88" s="39">
        <v>0.4518412331782039</v>
      </c>
      <c r="J88" s="39">
        <v>0.98641395975523349</v>
      </c>
      <c r="K88" s="38">
        <f t="shared" si="3"/>
        <v>113.337</v>
      </c>
      <c r="L88" s="39">
        <f t="shared" si="4"/>
        <v>1.4594999999999998</v>
      </c>
      <c r="M88" s="39"/>
      <c r="N88" s="39">
        <f t="shared" si="5"/>
        <v>1.5431348291058624</v>
      </c>
      <c r="O88" s="39"/>
      <c r="P88" s="39">
        <f t="shared" si="6"/>
        <v>1.5534512675543515</v>
      </c>
      <c r="Q88" s="39"/>
      <c r="R88" s="39">
        <f t="shared" si="7"/>
        <v>1.5114295943229412</v>
      </c>
      <c r="S88" s="39" t="str">
        <f t="shared" si="8"/>
        <v/>
      </c>
      <c r="T88" s="68" t="str">
        <f t="shared" si="9"/>
        <v/>
      </c>
    </row>
    <row r="89" spans="2:20" x14ac:dyDescent="0.2">
      <c r="B89" s="65">
        <v>61</v>
      </c>
      <c r="C89" s="34">
        <v>1</v>
      </c>
      <c r="D89" s="34"/>
      <c r="E89" s="33">
        <v>20432</v>
      </c>
      <c r="F89" s="35">
        <v>109.721</v>
      </c>
      <c r="G89" s="35">
        <v>4.1415000000000006</v>
      </c>
      <c r="H89" s="35">
        <v>26.894500000000001</v>
      </c>
      <c r="I89" s="41">
        <v>0.16617009357883888</v>
      </c>
      <c r="J89" s="41">
        <v>0.20435385976291329</v>
      </c>
      <c r="K89" s="35">
        <f t="shared" si="3"/>
        <v>109.721</v>
      </c>
      <c r="L89" s="41">
        <f t="shared" si="4"/>
        <v>4.1415000000000006</v>
      </c>
      <c r="M89" s="41"/>
      <c r="N89" s="52">
        <f t="shared" si="5"/>
        <v>4.2224664724169907</v>
      </c>
      <c r="O89" s="41"/>
      <c r="P89" s="52">
        <f t="shared" si="6"/>
        <v>4.2329577657544375</v>
      </c>
      <c r="Q89" s="52"/>
      <c r="R89" s="41">
        <f t="shared" si="7"/>
        <v>4.1909360925230272</v>
      </c>
      <c r="S89" s="41" t="str">
        <f t="shared" si="8"/>
        <v/>
      </c>
      <c r="T89" s="66" t="str">
        <f t="shared" si="9"/>
        <v/>
      </c>
    </row>
    <row r="90" spans="2:20" x14ac:dyDescent="0.2">
      <c r="B90" s="67">
        <v>62</v>
      </c>
      <c r="C90" s="24">
        <v>2</v>
      </c>
      <c r="D90" s="24"/>
      <c r="E90" s="37">
        <v>13748</v>
      </c>
      <c r="F90" s="38">
        <v>72.138000000000005</v>
      </c>
      <c r="G90" s="38">
        <v>0.23550000000000001</v>
      </c>
      <c r="H90" s="38">
        <v>19.468499999999999</v>
      </c>
      <c r="I90" s="39">
        <v>0.6088189386016174</v>
      </c>
      <c r="J90" s="39">
        <v>0.54376511473245637</v>
      </c>
      <c r="K90" s="38">
        <f t="shared" si="3"/>
        <v>72.138000000000005</v>
      </c>
      <c r="L90" s="39">
        <f t="shared" si="4"/>
        <v>0.23550000000000001</v>
      </c>
      <c r="M90" s="39"/>
      <c r="N90" s="39">
        <f t="shared" si="5"/>
        <v>0.28873283042641606</v>
      </c>
      <c r="O90" s="39"/>
      <c r="P90" s="39">
        <f t="shared" si="6"/>
        <v>0.29939897865282011</v>
      </c>
      <c r="Q90" s="39"/>
      <c r="R90" s="39">
        <f t="shared" si="7"/>
        <v>0.25737730542140985</v>
      </c>
      <c r="S90" s="39" t="str">
        <f t="shared" si="8"/>
        <v/>
      </c>
      <c r="T90" s="68" t="str">
        <f t="shared" si="9"/>
        <v/>
      </c>
    </row>
    <row r="91" spans="2:20" x14ac:dyDescent="0.2">
      <c r="B91" s="65">
        <v>63</v>
      </c>
      <c r="C91" s="34">
        <v>3</v>
      </c>
      <c r="D91" s="34"/>
      <c r="E91" s="33">
        <v>17316</v>
      </c>
      <c r="F91" s="35">
        <v>93.010999999999996</v>
      </c>
      <c r="G91" s="35">
        <v>1.2025000000000001</v>
      </c>
      <c r="H91" s="35">
        <v>22.896999999999998</v>
      </c>
      <c r="I91" s="41">
        <v>0.16617009357883875</v>
      </c>
      <c r="J91" s="41">
        <v>0.11455129855222253</v>
      </c>
      <c r="K91" s="35">
        <f t="shared" si="3"/>
        <v>93.010999999999996</v>
      </c>
      <c r="L91" s="41">
        <f t="shared" si="4"/>
        <v>1.2025000000000001</v>
      </c>
      <c r="M91" s="41"/>
      <c r="N91" s="52">
        <f t="shared" si="5"/>
        <v>1.2711356537579555</v>
      </c>
      <c r="O91" s="41"/>
      <c r="P91" s="52">
        <f t="shared" si="6"/>
        <v>1.2819766568733169</v>
      </c>
      <c r="Q91" s="52"/>
      <c r="R91" s="41">
        <f t="shared" si="7"/>
        <v>1.2399549836419066</v>
      </c>
      <c r="S91" s="41" t="str">
        <f t="shared" si="8"/>
        <v/>
      </c>
      <c r="T91" s="66" t="str">
        <f t="shared" si="9"/>
        <v/>
      </c>
    </row>
    <row r="92" spans="2:20" x14ac:dyDescent="0.2">
      <c r="B92" s="67">
        <v>64</v>
      </c>
      <c r="C92" s="24" t="s">
        <v>84</v>
      </c>
      <c r="D92" s="24"/>
      <c r="E92" s="37">
        <v>30880</v>
      </c>
      <c r="F92" s="38">
        <v>164.94800000000001</v>
      </c>
      <c r="G92" s="38">
        <v>-4.3090000000000002</v>
      </c>
      <c r="H92" s="38">
        <v>24.283000000000001</v>
      </c>
      <c r="I92" s="39">
        <v>1.3010764773832477</v>
      </c>
      <c r="J92" s="39">
        <v>0.62649660813128061</v>
      </c>
      <c r="K92" s="38">
        <f t="shared" si="3"/>
        <v>164.94800000000001</v>
      </c>
      <c r="L92" s="39">
        <f t="shared" si="4"/>
        <v>-4.3090000000000002</v>
      </c>
      <c r="M92" s="39"/>
      <c r="N92" s="39">
        <f t="shared" si="5"/>
        <v>-4.1872798398461768</v>
      </c>
      <c r="O92" s="39"/>
      <c r="P92" s="39">
        <f t="shared" si="6"/>
        <v>-4.1762639818418581</v>
      </c>
      <c r="Q92" s="39"/>
      <c r="R92" s="39">
        <f t="shared" si="7"/>
        <v>-4.2182856550732684</v>
      </c>
      <c r="S92" s="39" t="str">
        <f t="shared" si="8"/>
        <v/>
      </c>
      <c r="T92" s="68" t="str">
        <f t="shared" si="9"/>
        <v/>
      </c>
    </row>
    <row r="93" spans="2:20" x14ac:dyDescent="0.2">
      <c r="B93" s="65">
        <v>65</v>
      </c>
      <c r="C93" s="34" t="s">
        <v>82</v>
      </c>
      <c r="D93" s="34"/>
      <c r="E93" s="33">
        <v>21044</v>
      </c>
      <c r="F93" s="35">
        <v>113.539</v>
      </c>
      <c r="G93" s="35">
        <v>4.1680000000000001</v>
      </c>
      <c r="H93" s="35">
        <v>26.8765</v>
      </c>
      <c r="I93" s="41">
        <v>0.17960512242138277</v>
      </c>
      <c r="J93" s="41">
        <v>0.17041273426595771</v>
      </c>
      <c r="K93" s="35">
        <f t="shared" si="3"/>
        <v>113.539</v>
      </c>
      <c r="L93" s="41">
        <f t="shared" si="4"/>
        <v>4.1680000000000001</v>
      </c>
      <c r="M93" s="41"/>
      <c r="N93" s="52">
        <f t="shared" si="5"/>
        <v>4.2517838910669115</v>
      </c>
      <c r="O93" s="41"/>
      <c r="P93" s="52">
        <f t="shared" si="6"/>
        <v>4.2629746039601875</v>
      </c>
      <c r="Q93" s="52"/>
      <c r="R93" s="41">
        <f t="shared" si="7"/>
        <v>4.2209529307287772</v>
      </c>
      <c r="S93" s="41" t="str">
        <f t="shared" si="8"/>
        <v/>
      </c>
      <c r="T93" s="66" t="str">
        <f t="shared" si="9"/>
        <v/>
      </c>
    </row>
    <row r="94" spans="2:20" x14ac:dyDescent="0.2">
      <c r="B94" s="67">
        <v>66</v>
      </c>
      <c r="C94" s="24">
        <v>4</v>
      </c>
      <c r="D94" s="24"/>
      <c r="E94" s="37">
        <v>25056</v>
      </c>
      <c r="F94" s="38">
        <v>133.51300000000001</v>
      </c>
      <c r="G94" s="38">
        <v>-5.3144999999999998</v>
      </c>
      <c r="H94" s="38">
        <v>9.1349999999999998</v>
      </c>
      <c r="I94" s="39">
        <v>0.31466251762801384</v>
      </c>
      <c r="J94" s="39">
        <v>1.2614784976368001</v>
      </c>
      <c r="K94" s="38">
        <f t="shared" ref="K94:K124" si="10">IF(F94&lt;&gt;"",IF(OR($F$9="Yes (Manual)",$F$9="Yes (Auto)"),F94-AVERAGE(F$131:F$134),F94),"")</f>
        <v>133.51300000000001</v>
      </c>
      <c r="L94" s="39">
        <f t="shared" ref="L94:L124" si="11">IF(G94&lt;&gt;"",IF(OR($F$9="Yes (Manual)",$F$9="Yes (Auto)"),(G94*F94-AVERAGE(G$131:G$134)*AVERAGE(F$131:F$134))/AVERAGE(F$131:F$134),G94),"")</f>
        <v>-5.3144999999999998</v>
      </c>
      <c r="M94" s="39"/>
      <c r="N94" s="39">
        <f t="shared" ref="N94:N124" si="12">IF(L94&lt;&gt;"",IF(OR($F$10="Yes (Manual)",$F$10="Yes (Auto)"),L94-K94*$I$24,L94),"")</f>
        <v>-5.2159766851212659</v>
      </c>
      <c r="O94" s="39"/>
      <c r="P94" s="39">
        <f t="shared" ref="P94:P124" si="13">IF(N94&lt;&gt;"",IF(OR($F$11="Yes (Manual)",$F$11="Yes (Auto)"),N94-(B94-$B$29)*$J$24,N94),"")</f>
        <v>-5.2046111173390317</v>
      </c>
      <c r="Q94" s="39"/>
      <c r="R94" s="39">
        <f t="shared" ref="R94:R124" si="14">IF(P94&lt;&gt;"",P94+$K$24,"")</f>
        <v>-5.246632790570442</v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>
        <v>67</v>
      </c>
      <c r="C95" s="34">
        <v>5</v>
      </c>
      <c r="D95" s="34"/>
      <c r="E95" s="33">
        <v>49878</v>
      </c>
      <c r="F95" s="35">
        <v>330.76499999999999</v>
      </c>
      <c r="G95" s="35">
        <v>-97.599500000000006</v>
      </c>
      <c r="H95" s="35">
        <v>-145.29399999999998</v>
      </c>
      <c r="I95" s="41">
        <v>3.4330034226606911</v>
      </c>
      <c r="J95" s="41">
        <v>1.2841059146347722</v>
      </c>
      <c r="K95" s="35">
        <f t="shared" si="10"/>
        <v>330.76499999999999</v>
      </c>
      <c r="L95" s="41">
        <f t="shared" si="11"/>
        <v>-97.599500000000006</v>
      </c>
      <c r="M95" s="41"/>
      <c r="N95" s="52">
        <f t="shared" si="12"/>
        <v>-97.355418418087652</v>
      </c>
      <c r="O95" s="41"/>
      <c r="P95" s="52">
        <f t="shared" si="13"/>
        <v>-97.343877995416463</v>
      </c>
      <c r="Q95" s="52"/>
      <c r="R95" s="41">
        <f t="shared" si="14"/>
        <v>-97.38589966864788</v>
      </c>
      <c r="S95" s="41" t="str">
        <f t="shared" si="15"/>
        <v/>
      </c>
      <c r="T95" s="66" t="str">
        <f t="shared" si="16"/>
        <v/>
      </c>
    </row>
    <row r="96" spans="2:20" x14ac:dyDescent="0.2">
      <c r="B96" s="67">
        <v>68</v>
      </c>
      <c r="C96" s="24" t="s">
        <v>83</v>
      </c>
      <c r="D96" s="24"/>
      <c r="E96" s="37">
        <v>5836</v>
      </c>
      <c r="F96" s="38">
        <v>30.692</v>
      </c>
      <c r="G96" s="38">
        <v>-3.702</v>
      </c>
      <c r="H96" s="38">
        <v>24.0975</v>
      </c>
      <c r="I96" s="39">
        <v>0.25031580054003788</v>
      </c>
      <c r="J96" s="39">
        <v>0.48295393155041183</v>
      </c>
      <c r="K96" s="38">
        <f t="shared" si="10"/>
        <v>30.692</v>
      </c>
      <c r="L96" s="39">
        <f t="shared" si="11"/>
        <v>-3.702</v>
      </c>
      <c r="M96" s="39"/>
      <c r="N96" s="39">
        <f t="shared" si="12"/>
        <v>-3.6793514370865901</v>
      </c>
      <c r="O96" s="39"/>
      <c r="P96" s="39">
        <f t="shared" si="13"/>
        <v>-3.6676361595264413</v>
      </c>
      <c r="Q96" s="39"/>
      <c r="R96" s="39">
        <f t="shared" si="14"/>
        <v>-3.7096578327578515</v>
      </c>
      <c r="S96" s="39" t="str">
        <f t="shared" si="15"/>
        <v/>
      </c>
      <c r="T96" s="68" t="str">
        <f t="shared" si="16"/>
        <v/>
      </c>
    </row>
    <row r="97" spans="2:20" x14ac:dyDescent="0.2">
      <c r="B97" s="65">
        <v>69</v>
      </c>
      <c r="C97" s="34" t="s">
        <v>84</v>
      </c>
      <c r="D97" s="34"/>
      <c r="E97" s="33">
        <v>21939</v>
      </c>
      <c r="F97" s="35">
        <v>118.295</v>
      </c>
      <c r="G97" s="35">
        <v>1.67</v>
      </c>
      <c r="H97" s="35">
        <v>28.945499999999999</v>
      </c>
      <c r="I97" s="41">
        <v>0.21496046148071049</v>
      </c>
      <c r="J97" s="41">
        <v>0.25667976157071642</v>
      </c>
      <c r="K97" s="35">
        <f t="shared" si="10"/>
        <v>118.295</v>
      </c>
      <c r="L97" s="41">
        <f t="shared" si="11"/>
        <v>1.67</v>
      </c>
      <c r="M97" s="41"/>
      <c r="N97" s="52">
        <f t="shared" si="12"/>
        <v>1.7572934885260596</v>
      </c>
      <c r="O97" s="41"/>
      <c r="P97" s="52">
        <f t="shared" si="13"/>
        <v>1.7691836209751657</v>
      </c>
      <c r="Q97" s="52"/>
      <c r="R97" s="41">
        <f t="shared" si="14"/>
        <v>1.7271619477437554</v>
      </c>
      <c r="S97" s="41" t="str">
        <f t="shared" si="15"/>
        <v/>
      </c>
      <c r="T97" s="66" t="str">
        <f t="shared" si="16"/>
        <v/>
      </c>
    </row>
    <row r="98" spans="2:20" x14ac:dyDescent="0.2">
      <c r="B98" s="67">
        <v>70</v>
      </c>
      <c r="C98" s="24" t="s">
        <v>84</v>
      </c>
      <c r="D98" s="24"/>
      <c r="E98" s="37">
        <v>18550</v>
      </c>
      <c r="F98" s="38">
        <v>98.56</v>
      </c>
      <c r="G98" s="38">
        <v>3.9109999999999996</v>
      </c>
      <c r="H98" s="38">
        <v>26.3795</v>
      </c>
      <c r="I98" s="39">
        <v>0.51901637739092554</v>
      </c>
      <c r="J98" s="39">
        <v>0.41365746699413092</v>
      </c>
      <c r="K98" s="38">
        <f t="shared" si="10"/>
        <v>98.56</v>
      </c>
      <c r="L98" s="39">
        <f t="shared" si="11"/>
        <v>3.9109999999999996</v>
      </c>
      <c r="M98" s="39"/>
      <c r="N98" s="39">
        <f t="shared" si="12"/>
        <v>3.9837304301037948</v>
      </c>
      <c r="O98" s="39"/>
      <c r="P98" s="39">
        <f t="shared" si="13"/>
        <v>3.9957954174418582</v>
      </c>
      <c r="Q98" s="39"/>
      <c r="R98" s="39">
        <f t="shared" si="14"/>
        <v>3.9537737442104479</v>
      </c>
      <c r="S98" s="39" t="str">
        <f t="shared" si="15"/>
        <v/>
      </c>
      <c r="T98" s="68" t="str">
        <f t="shared" si="16"/>
        <v/>
      </c>
    </row>
    <row r="99" spans="2:20" x14ac:dyDescent="0.2">
      <c r="B99" s="65">
        <v>71</v>
      </c>
      <c r="C99" s="34" t="s">
        <v>85</v>
      </c>
      <c r="D99" s="34"/>
      <c r="E99" s="33">
        <v>18994</v>
      </c>
      <c r="F99" s="35">
        <v>101.523</v>
      </c>
      <c r="G99" s="35">
        <v>4.1074999999999999</v>
      </c>
      <c r="H99" s="35">
        <v>26.846</v>
      </c>
      <c r="I99" s="41">
        <v>0.30617723625377496</v>
      </c>
      <c r="J99" s="41">
        <v>0.17536248173426205</v>
      </c>
      <c r="K99" s="35">
        <f t="shared" si="10"/>
        <v>101.523</v>
      </c>
      <c r="L99" s="41">
        <f t="shared" si="11"/>
        <v>4.1074999999999999</v>
      </c>
      <c r="M99" s="41"/>
      <c r="N99" s="52">
        <f t="shared" si="12"/>
        <v>4.1824169181760107</v>
      </c>
      <c r="O99" s="41"/>
      <c r="P99" s="52">
        <f t="shared" si="13"/>
        <v>4.1946567604030314</v>
      </c>
      <c r="Q99" s="52"/>
      <c r="R99" s="41">
        <f t="shared" si="14"/>
        <v>4.1526350871716211</v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>
        <v>3</v>
      </c>
      <c r="C141" s="34" t="s">
        <v>65</v>
      </c>
      <c r="D141" s="34">
        <v>1</v>
      </c>
      <c r="E141" s="33">
        <v>4107</v>
      </c>
      <c r="F141" s="35">
        <v>21.501999999999999</v>
      </c>
      <c r="G141" s="35">
        <v>-19.438499999999998</v>
      </c>
      <c r="H141" s="35">
        <v>28.646500000000003</v>
      </c>
      <c r="I141" s="41">
        <v>0.1972827919510467</v>
      </c>
      <c r="J141" s="41">
        <v>0.5918483758531401</v>
      </c>
      <c r="K141" s="35">
        <f t="shared" ref="K141:K182" si="24">IF(F141&lt;&gt;"",IF(OR($F$9="Yes (Manual)",$F$9="Yes (Auto)"),F141-AVERAGE(F$131:F$134),F141),"")</f>
        <v>21.501999999999999</v>
      </c>
      <c r="L141" s="41">
        <f t="shared" ref="L141:L182" si="25">IF(G141&lt;&gt;"",IF(OR($F$9="Yes (Manual)",$F$9="Yes (Auto)"),(G141*F141-AVERAGE(G$131:G$134)*AVERAGE(F$131:F$134))/AVERAGE(F$131:F$134),G141),"")</f>
        <v>-19.438499999999998</v>
      </c>
      <c r="M141" s="41"/>
      <c r="N141" s="52">
        <f t="shared" ref="N141:N182" si="26">IF(L141&lt;&gt;"",IF(OR($F$10="Yes (Manual)",$F$10="Yes (Auto)"),L141-K141*$I$24,L141),"")</f>
        <v>-19.422633018383806</v>
      </c>
      <c r="O141" s="41"/>
      <c r="P141" s="52">
        <f t="shared" ref="P141:P182" si="27">IF(N141&lt;&gt;"",IF(OR($F$11="Yes (Manual)",$F$11="Yes (Auto)"),N141-(B141-$B$29)*$J$24,N141),"")</f>
        <v>-19.422283308605891</v>
      </c>
      <c r="Q141" s="52"/>
      <c r="R141" s="41">
        <f t="shared" ref="R141:R182" si="28">IF(P141&lt;&gt;"",P141+$K$24,"")</f>
        <v>-19.464304981837302</v>
      </c>
      <c r="S141" s="41" t="e">
        <f t="shared" ref="S141:S186" si="29">IF(D141&lt;&gt;"",(F141*$F$24+$G$24)/D141,"")</f>
        <v>#DIV/0!</v>
      </c>
      <c r="T141" s="66" t="e">
        <f t="shared" ref="T141:T182" si="30">IF(S141&lt;&gt;"",S141/12.0107*(1.00794+12.0107+(15.9994*3)),"")</f>
        <v>#DIV/0!</v>
      </c>
    </row>
    <row r="142" spans="1:25" x14ac:dyDescent="0.2">
      <c r="B142" s="67">
        <v>4</v>
      </c>
      <c r="C142" s="24" t="s">
        <v>65</v>
      </c>
      <c r="D142" s="24">
        <v>1</v>
      </c>
      <c r="E142" s="37">
        <v>4247</v>
      </c>
      <c r="F142" s="38">
        <v>22.574999999999999</v>
      </c>
      <c r="G142" s="38">
        <v>-19.3825</v>
      </c>
      <c r="H142" s="38">
        <v>28.259</v>
      </c>
      <c r="I142" s="39">
        <v>9.6873629022557334E-2</v>
      </c>
      <c r="J142" s="39">
        <v>6.7882250993908627E-2</v>
      </c>
      <c r="K142" s="38">
        <f t="shared" si="24"/>
        <v>22.574999999999999</v>
      </c>
      <c r="L142" s="39">
        <f t="shared" si="25"/>
        <v>-19.3825</v>
      </c>
      <c r="M142" s="39"/>
      <c r="N142" s="39">
        <f t="shared" si="26"/>
        <v>-19.365841218957051</v>
      </c>
      <c r="O142" s="39"/>
      <c r="P142" s="39">
        <f t="shared" si="27"/>
        <v>-19.365316654290179</v>
      </c>
      <c r="Q142" s="39"/>
      <c r="R142" s="39">
        <f t="shared" si="28"/>
        <v>-19.40733832752159</v>
      </c>
      <c r="S142" s="39" t="e">
        <f t="shared" si="29"/>
        <v>#DIV/0!</v>
      </c>
      <c r="T142" s="68" t="e">
        <f t="shared" si="30"/>
        <v>#DIV/0!</v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30</v>
      </c>
      <c r="C147" s="76" t="s">
        <v>67</v>
      </c>
      <c r="D147" s="76">
        <v>1</v>
      </c>
      <c r="E147" s="77">
        <v>9682</v>
      </c>
      <c r="F147" s="78">
        <v>51.637</v>
      </c>
      <c r="G147" s="78">
        <v>-19.408999999999999</v>
      </c>
      <c r="H147" s="78">
        <v>28.241</v>
      </c>
      <c r="I147" s="79">
        <v>9.1923881554250478E-2</v>
      </c>
      <c r="J147" s="79">
        <v>7.4953318805775201E-2</v>
      </c>
      <c r="K147" s="78">
        <f t="shared" si="24"/>
        <v>51.637</v>
      </c>
      <c r="L147" s="79">
        <f t="shared" si="25"/>
        <v>-19.408999999999999</v>
      </c>
      <c r="M147" s="79"/>
      <c r="N147" s="79">
        <f t="shared" si="26"/>
        <v>-19.370895482759032</v>
      </c>
      <c r="O147" s="79"/>
      <c r="P147" s="79">
        <f t="shared" si="27"/>
        <v>-19.365824690979267</v>
      </c>
      <c r="Q147" s="79"/>
      <c r="R147" s="79">
        <f t="shared" si="28"/>
        <v>-19.407846364210677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38</v>
      </c>
      <c r="C148" s="24" t="s">
        <v>67</v>
      </c>
      <c r="D148" s="24">
        <v>1</v>
      </c>
      <c r="E148" s="37">
        <v>9846</v>
      </c>
      <c r="F148" s="38">
        <v>52.66</v>
      </c>
      <c r="G148" s="38">
        <v>-19.384</v>
      </c>
      <c r="H148" s="38">
        <v>27.993000000000002</v>
      </c>
      <c r="I148" s="39">
        <v>0.10040916292848936</v>
      </c>
      <c r="J148" s="39">
        <v>8.4852813742386402E-2</v>
      </c>
      <c r="K148" s="38">
        <f t="shared" si="24"/>
        <v>52.66</v>
      </c>
      <c r="L148" s="39">
        <f t="shared" si="25"/>
        <v>-19.384</v>
      </c>
      <c r="M148" s="39"/>
      <c r="N148" s="39">
        <f t="shared" si="26"/>
        <v>-19.345140579857286</v>
      </c>
      <c r="O148" s="39"/>
      <c r="P148" s="39">
        <f t="shared" si="27"/>
        <v>-19.338670948965859</v>
      </c>
      <c r="Q148" s="39"/>
      <c r="R148" s="39">
        <f t="shared" si="28"/>
        <v>-19.38069262219727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46</v>
      </c>
      <c r="C149" s="34" t="s">
        <v>67</v>
      </c>
      <c r="D149" s="34">
        <v>1</v>
      </c>
      <c r="E149" s="33">
        <v>10361</v>
      </c>
      <c r="F149" s="35">
        <v>54.511000000000003</v>
      </c>
      <c r="G149" s="35">
        <v>-19.512999999999998</v>
      </c>
      <c r="H149" s="35">
        <v>28.359500000000001</v>
      </c>
      <c r="I149" s="41">
        <v>0.11455129855222253</v>
      </c>
      <c r="J149" s="41">
        <v>0.52396612485923144</v>
      </c>
      <c r="K149" s="35">
        <f t="shared" si="24"/>
        <v>54.511000000000003</v>
      </c>
      <c r="L149" s="41">
        <f t="shared" si="25"/>
        <v>-19.512999999999998</v>
      </c>
      <c r="M149" s="41"/>
      <c r="N149" s="52">
        <f t="shared" si="26"/>
        <v>-19.472774670501337</v>
      </c>
      <c r="O149" s="41"/>
      <c r="P149" s="52">
        <f t="shared" si="27"/>
        <v>-19.464906200498252</v>
      </c>
      <c r="Q149" s="52"/>
      <c r="R149" s="41">
        <f t="shared" si="28"/>
        <v>-19.506927873729662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/>
      <c r="C150" s="24"/>
      <c r="D150" s="24"/>
      <c r="E150" s="37"/>
      <c r="F150" s="38"/>
      <c r="G150" s="38"/>
      <c r="H150" s="38"/>
      <c r="I150" s="39"/>
      <c r="J150" s="39"/>
      <c r="K150" s="38" t="str">
        <f t="shared" si="24"/>
        <v/>
      </c>
      <c r="L150" s="39" t="str">
        <f t="shared" si="25"/>
        <v/>
      </c>
      <c r="M150" s="39"/>
      <c r="N150" s="39" t="str">
        <f t="shared" si="26"/>
        <v/>
      </c>
      <c r="O150" s="39"/>
      <c r="P150" s="39" t="str">
        <f t="shared" si="27"/>
        <v/>
      </c>
      <c r="Q150" s="39"/>
      <c r="R150" s="39" t="str">
        <f t="shared" si="28"/>
        <v/>
      </c>
      <c r="S150" s="39" t="str">
        <f t="shared" si="29"/>
        <v/>
      </c>
      <c r="T150" s="68" t="str">
        <f t="shared" si="30"/>
        <v/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/>
      <c r="C163" s="76"/>
      <c r="D163" s="76"/>
      <c r="E163" s="77"/>
      <c r="F163" s="78"/>
      <c r="G163" s="78"/>
      <c r="H163" s="78"/>
      <c r="I163" s="79"/>
      <c r="J163" s="79"/>
      <c r="K163" s="78" t="str">
        <f t="shared" si="24"/>
        <v/>
      </c>
      <c r="L163" s="79" t="str">
        <f t="shared" si="25"/>
        <v/>
      </c>
      <c r="M163" s="79"/>
      <c r="N163" s="79" t="str">
        <f t="shared" si="26"/>
        <v/>
      </c>
      <c r="O163" s="79"/>
      <c r="P163" s="79" t="str">
        <f t="shared" si="27"/>
        <v/>
      </c>
      <c r="Q163" s="79"/>
      <c r="R163" s="79" t="str">
        <f t="shared" si="28"/>
        <v/>
      </c>
      <c r="S163" s="79" t="str">
        <f t="shared" si="29"/>
        <v/>
      </c>
      <c r="T163" s="80" t="str">
        <f t="shared" si="30"/>
        <v/>
      </c>
    </row>
    <row r="164" spans="2:20" x14ac:dyDescent="0.2">
      <c r="B164" s="67"/>
      <c r="C164" s="24"/>
      <c r="D164" s="24"/>
      <c r="E164" s="37"/>
      <c r="F164" s="38"/>
      <c r="G164" s="38"/>
      <c r="H164" s="38"/>
      <c r="I164" s="39"/>
      <c r="J164" s="39"/>
      <c r="K164" s="38" t="str">
        <f t="shared" si="24"/>
        <v/>
      </c>
      <c r="L164" s="39" t="str">
        <f t="shared" si="25"/>
        <v/>
      </c>
      <c r="M164" s="39"/>
      <c r="N164" s="39" t="str">
        <f t="shared" si="26"/>
        <v/>
      </c>
      <c r="O164" s="39"/>
      <c r="P164" s="39" t="str">
        <f t="shared" si="27"/>
        <v/>
      </c>
      <c r="Q164" s="39"/>
      <c r="R164" s="39" t="str">
        <f t="shared" si="28"/>
        <v/>
      </c>
      <c r="S164" s="39" t="str">
        <f t="shared" si="29"/>
        <v/>
      </c>
      <c r="T164" s="68" t="str">
        <f t="shared" si="30"/>
        <v/>
      </c>
    </row>
    <row r="165" spans="2:20" x14ac:dyDescent="0.2">
      <c r="B165" s="65"/>
      <c r="C165" s="34"/>
      <c r="D165" s="34"/>
      <c r="E165" s="33"/>
      <c r="F165" s="35"/>
      <c r="G165" s="35"/>
      <c r="H165" s="35"/>
      <c r="I165" s="41"/>
      <c r="J165" s="41"/>
      <c r="K165" s="35" t="str">
        <f t="shared" si="24"/>
        <v/>
      </c>
      <c r="L165" s="41" t="str">
        <f t="shared" si="25"/>
        <v/>
      </c>
      <c r="M165" s="41"/>
      <c r="N165" s="52" t="str">
        <f t="shared" si="26"/>
        <v/>
      </c>
      <c r="O165" s="41"/>
      <c r="P165" s="52" t="str">
        <f t="shared" si="27"/>
        <v/>
      </c>
      <c r="Q165" s="52"/>
      <c r="R165" s="41" t="str">
        <f t="shared" si="28"/>
        <v/>
      </c>
      <c r="S165" s="41" t="str">
        <f t="shared" si="29"/>
        <v/>
      </c>
      <c r="T165" s="66" t="str">
        <f t="shared" si="30"/>
        <v/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/>
      <c r="C169" s="76"/>
      <c r="D169" s="76"/>
      <c r="E169" s="77"/>
      <c r="F169" s="78"/>
      <c r="G169" s="78"/>
      <c r="H169" s="78"/>
      <c r="I169" s="79"/>
      <c r="J169" s="79"/>
      <c r="K169" s="78" t="str">
        <f t="shared" si="24"/>
        <v/>
      </c>
      <c r="L169" s="79" t="str">
        <f t="shared" si="25"/>
        <v/>
      </c>
      <c r="M169" s="79"/>
      <c r="N169" s="79" t="str">
        <f t="shared" si="26"/>
        <v/>
      </c>
      <c r="O169" s="79"/>
      <c r="P169" s="79" t="str">
        <f t="shared" si="27"/>
        <v/>
      </c>
      <c r="Q169" s="79"/>
      <c r="R169" s="79" t="str">
        <f t="shared" si="28"/>
        <v/>
      </c>
      <c r="S169" s="79" t="str">
        <f t="shared" si="29"/>
        <v/>
      </c>
      <c r="T169" s="80" t="str">
        <f t="shared" si="30"/>
        <v/>
      </c>
    </row>
    <row r="170" spans="2:20" x14ac:dyDescent="0.2">
      <c r="B170" s="67"/>
      <c r="C170" s="24"/>
      <c r="D170" s="24"/>
      <c r="E170" s="37"/>
      <c r="F170" s="38"/>
      <c r="G170" s="38"/>
      <c r="H170" s="38"/>
      <c r="I170" s="39"/>
      <c r="J170" s="39"/>
      <c r="K170" s="38" t="str">
        <f t="shared" si="24"/>
        <v/>
      </c>
      <c r="L170" s="39" t="str">
        <f t="shared" si="25"/>
        <v/>
      </c>
      <c r="M170" s="39"/>
      <c r="N170" s="39" t="str">
        <f t="shared" si="26"/>
        <v/>
      </c>
      <c r="O170" s="39"/>
      <c r="P170" s="39" t="str">
        <f t="shared" si="27"/>
        <v/>
      </c>
      <c r="Q170" s="39"/>
      <c r="R170" s="39" t="str">
        <f t="shared" si="28"/>
        <v/>
      </c>
      <c r="S170" s="39" t="str">
        <f t="shared" si="29"/>
        <v/>
      </c>
      <c r="T170" s="68" t="str">
        <f t="shared" si="30"/>
        <v/>
      </c>
    </row>
    <row r="171" spans="2:20" x14ac:dyDescent="0.2">
      <c r="B171" s="65"/>
      <c r="C171" s="34"/>
      <c r="D171" s="34"/>
      <c r="E171" s="33"/>
      <c r="F171" s="35"/>
      <c r="G171" s="35"/>
      <c r="H171" s="35"/>
      <c r="I171" s="41"/>
      <c r="J171" s="41"/>
      <c r="K171" s="35" t="str">
        <f t="shared" si="24"/>
        <v/>
      </c>
      <c r="L171" s="41" t="str">
        <f t="shared" si="25"/>
        <v/>
      </c>
      <c r="M171" s="41"/>
      <c r="N171" s="52" t="str">
        <f t="shared" si="26"/>
        <v/>
      </c>
      <c r="O171" s="41"/>
      <c r="P171" s="52" t="str">
        <f t="shared" si="27"/>
        <v/>
      </c>
      <c r="Q171" s="52"/>
      <c r="R171" s="41" t="str">
        <f t="shared" si="28"/>
        <v/>
      </c>
      <c r="S171" s="41" t="str">
        <f t="shared" si="29"/>
        <v/>
      </c>
      <c r="T171" s="66" t="str">
        <f t="shared" si="30"/>
        <v/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/>
      <c r="C175" s="76"/>
      <c r="D175" s="76"/>
      <c r="E175" s="77"/>
      <c r="F175" s="78"/>
      <c r="G175" s="78"/>
      <c r="H175" s="78"/>
      <c r="I175" s="79"/>
      <c r="J175" s="79"/>
      <c r="K175" s="78" t="str">
        <f t="shared" si="24"/>
        <v/>
      </c>
      <c r="L175" s="79" t="str">
        <f t="shared" si="25"/>
        <v/>
      </c>
      <c r="M175" s="79"/>
      <c r="N175" s="79" t="str">
        <f t="shared" si="26"/>
        <v/>
      </c>
      <c r="O175" s="79"/>
      <c r="P175" s="79" t="str">
        <f t="shared" si="27"/>
        <v/>
      </c>
      <c r="Q175" s="79"/>
      <c r="R175" s="79" t="str">
        <f t="shared" si="28"/>
        <v/>
      </c>
      <c r="S175" s="79" t="str">
        <f t="shared" si="29"/>
        <v/>
      </c>
      <c r="T175" s="80" t="str">
        <f t="shared" si="30"/>
        <v/>
      </c>
    </row>
    <row r="176" spans="2:20" x14ac:dyDescent="0.2">
      <c r="B176" s="67"/>
      <c r="C176" s="24"/>
      <c r="D176" s="24"/>
      <c r="E176" s="37"/>
      <c r="F176" s="38"/>
      <c r="G176" s="38"/>
      <c r="H176" s="38"/>
      <c r="I176" s="39"/>
      <c r="J176" s="39"/>
      <c r="K176" s="38" t="str">
        <f t="shared" si="24"/>
        <v/>
      </c>
      <c r="L176" s="39" t="str">
        <f t="shared" si="25"/>
        <v/>
      </c>
      <c r="M176" s="39"/>
      <c r="N176" s="39" t="str">
        <f t="shared" si="26"/>
        <v/>
      </c>
      <c r="O176" s="39"/>
      <c r="P176" s="39" t="str">
        <f t="shared" si="27"/>
        <v/>
      </c>
      <c r="Q176" s="39"/>
      <c r="R176" s="39" t="str">
        <f t="shared" si="28"/>
        <v/>
      </c>
      <c r="S176" s="39" t="str">
        <f t="shared" si="29"/>
        <v/>
      </c>
      <c r="T176" s="68" t="str">
        <f t="shared" si="30"/>
        <v/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6</v>
      </c>
      <c r="C181" s="76" t="s">
        <v>66</v>
      </c>
      <c r="D181" s="76">
        <v>1</v>
      </c>
      <c r="E181" s="77">
        <v>6353</v>
      </c>
      <c r="F181" s="78">
        <v>33.549999999999997</v>
      </c>
      <c r="G181" s="78">
        <v>-19.456499999999998</v>
      </c>
      <c r="H181" s="78">
        <v>28.29</v>
      </c>
      <c r="I181" s="79">
        <v>0.19304015126392726</v>
      </c>
      <c r="J181" s="79">
        <v>0.25597265478952902</v>
      </c>
      <c r="K181" s="78">
        <f t="shared" si="24"/>
        <v>33.549999999999997</v>
      </c>
      <c r="L181" s="79">
        <f t="shared" si="25"/>
        <v>-19.456499999999998</v>
      </c>
      <c r="M181" s="79"/>
      <c r="N181" s="79">
        <f t="shared" si="26"/>
        <v>-19.431742431716899</v>
      </c>
      <c r="O181" s="79"/>
      <c r="P181" s="79">
        <f t="shared" si="27"/>
        <v>-19.430868157272112</v>
      </c>
      <c r="Q181" s="79"/>
      <c r="R181" s="79">
        <f t="shared" si="28"/>
        <v>-19.472889830503522</v>
      </c>
      <c r="S181" s="79" t="e">
        <f t="shared" si="29"/>
        <v>#DIV/0!</v>
      </c>
      <c r="T181" s="80" t="e">
        <f t="shared" si="30"/>
        <v>#DIV/0!</v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I1122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9" x14ac:dyDescent="0.2">
      <c r="A1" t="s">
        <v>0</v>
      </c>
      <c r="B1" s="1" t="s">
        <v>37</v>
      </c>
      <c r="C1" t="s">
        <v>43</v>
      </c>
      <c r="D1" t="s">
        <v>18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 x14ac:dyDescent="0.2">
      <c r="A2">
        <v>1</v>
      </c>
      <c r="B2" t="s">
        <v>64</v>
      </c>
      <c r="C2">
        <v>0</v>
      </c>
    </row>
    <row r="3" spans="1:9" x14ac:dyDescent="0.2">
      <c r="A3">
        <v>2</v>
      </c>
      <c r="B3" t="s">
        <v>64</v>
      </c>
      <c r="C3">
        <v>0</v>
      </c>
    </row>
    <row r="4" spans="1:9" x14ac:dyDescent="0.2">
      <c r="A4">
        <v>3</v>
      </c>
      <c r="B4" t="s">
        <v>65</v>
      </c>
      <c r="C4">
        <v>1</v>
      </c>
    </row>
    <row r="5" spans="1:9" x14ac:dyDescent="0.2">
      <c r="A5">
        <v>4</v>
      </c>
      <c r="B5" t="s">
        <v>65</v>
      </c>
      <c r="C5">
        <v>1</v>
      </c>
      <c r="G5" t="s">
        <v>91</v>
      </c>
      <c r="H5" t="s">
        <v>92</v>
      </c>
      <c r="I5" t="s">
        <v>43</v>
      </c>
    </row>
    <row r="6" spans="1:9" s="5" customFormat="1" x14ac:dyDescent="0.2">
      <c r="A6" s="5">
        <v>5</v>
      </c>
      <c r="B6" s="5" t="s">
        <v>66</v>
      </c>
      <c r="C6" s="5">
        <v>1</v>
      </c>
      <c r="G6" s="5" t="s">
        <v>65</v>
      </c>
      <c r="H6" s="5">
        <v>41.1</v>
      </c>
      <c r="I6" s="5">
        <v>500</v>
      </c>
    </row>
    <row r="7" spans="1:9" x14ac:dyDescent="0.2">
      <c r="A7">
        <v>6</v>
      </c>
      <c r="B7" t="s">
        <v>66</v>
      </c>
      <c r="C7">
        <v>1</v>
      </c>
      <c r="G7" t="s">
        <v>67</v>
      </c>
      <c r="H7">
        <v>48.2</v>
      </c>
      <c r="I7">
        <v>250</v>
      </c>
    </row>
    <row r="8" spans="1:9" x14ac:dyDescent="0.2">
      <c r="A8">
        <v>7</v>
      </c>
      <c r="B8" t="s">
        <v>67</v>
      </c>
      <c r="C8">
        <v>1</v>
      </c>
      <c r="G8" t="s">
        <v>68</v>
      </c>
      <c r="H8">
        <v>76.227999999999994</v>
      </c>
      <c r="I8">
        <v>250</v>
      </c>
    </row>
    <row r="9" spans="1:9" x14ac:dyDescent="0.2">
      <c r="A9">
        <v>8</v>
      </c>
      <c r="B9" t="s">
        <v>67</v>
      </c>
      <c r="C9">
        <v>1</v>
      </c>
      <c r="G9" t="s">
        <v>69</v>
      </c>
      <c r="H9">
        <v>109.608</v>
      </c>
      <c r="I9">
        <v>250</v>
      </c>
    </row>
    <row r="10" spans="1:9" x14ac:dyDescent="0.2">
      <c r="A10">
        <v>9</v>
      </c>
      <c r="B10" t="s">
        <v>68</v>
      </c>
      <c r="C10">
        <v>1</v>
      </c>
      <c r="G10" t="s">
        <v>70</v>
      </c>
      <c r="H10">
        <v>200.13</v>
      </c>
      <c r="I10">
        <v>250</v>
      </c>
    </row>
    <row r="11" spans="1:9" x14ac:dyDescent="0.2">
      <c r="A11">
        <v>10</v>
      </c>
      <c r="B11" t="s">
        <v>68</v>
      </c>
      <c r="C11">
        <v>1</v>
      </c>
      <c r="G11" t="s">
        <v>66</v>
      </c>
      <c r="H11">
        <v>30.82</v>
      </c>
      <c r="I11">
        <v>250</v>
      </c>
    </row>
    <row r="12" spans="1:9" x14ac:dyDescent="0.2">
      <c r="A12">
        <v>11</v>
      </c>
      <c r="B12" t="s">
        <v>69</v>
      </c>
      <c r="C12">
        <v>1</v>
      </c>
    </row>
    <row r="13" spans="1:9" x14ac:dyDescent="0.2">
      <c r="A13">
        <v>12</v>
      </c>
      <c r="B13" t="s">
        <v>69</v>
      </c>
      <c r="C13">
        <v>1</v>
      </c>
    </row>
    <row r="14" spans="1:9" x14ac:dyDescent="0.2">
      <c r="A14">
        <v>13</v>
      </c>
      <c r="B14" t="s">
        <v>70</v>
      </c>
      <c r="C14">
        <v>1</v>
      </c>
    </row>
    <row r="15" spans="1:9" x14ac:dyDescent="0.2">
      <c r="A15">
        <v>14</v>
      </c>
      <c r="B15" t="s">
        <v>70</v>
      </c>
      <c r="C15">
        <v>1</v>
      </c>
    </row>
    <row r="16" spans="1:9" x14ac:dyDescent="0.2">
      <c r="A16">
        <v>15</v>
      </c>
      <c r="B16" t="s">
        <v>71</v>
      </c>
      <c r="C16">
        <v>0.4</v>
      </c>
      <c r="D16" s="108">
        <v>41354</v>
      </c>
    </row>
    <row r="17" spans="1:4" x14ac:dyDescent="0.2">
      <c r="A17">
        <v>16</v>
      </c>
      <c r="B17" t="s">
        <v>72</v>
      </c>
      <c r="C17">
        <v>0.4</v>
      </c>
      <c r="D17" s="108">
        <v>41354</v>
      </c>
    </row>
    <row r="18" spans="1:4" x14ac:dyDescent="0.2">
      <c r="A18">
        <v>17</v>
      </c>
      <c r="B18" t="s">
        <v>73</v>
      </c>
      <c r="C18">
        <v>0.4</v>
      </c>
      <c r="D18" s="108">
        <v>41354</v>
      </c>
    </row>
    <row r="19" spans="1:4" s="5" customFormat="1" x14ac:dyDescent="0.2">
      <c r="A19" s="5">
        <v>18</v>
      </c>
      <c r="B19" s="5" t="s">
        <v>74</v>
      </c>
      <c r="C19" s="5">
        <v>0.4</v>
      </c>
      <c r="D19" s="109">
        <v>41354</v>
      </c>
    </row>
    <row r="20" spans="1:4" x14ac:dyDescent="0.2">
      <c r="A20">
        <v>19</v>
      </c>
      <c r="B20" t="s">
        <v>75</v>
      </c>
      <c r="C20">
        <v>0.4</v>
      </c>
      <c r="D20" s="108">
        <v>41350</v>
      </c>
    </row>
    <row r="21" spans="1:4" s="5" customFormat="1" x14ac:dyDescent="0.2">
      <c r="A21" s="5">
        <v>20</v>
      </c>
      <c r="B21" s="5" t="s">
        <v>76</v>
      </c>
      <c r="C21" s="5">
        <v>0.4</v>
      </c>
      <c r="D21" s="109">
        <v>41350</v>
      </c>
    </row>
    <row r="22" spans="1:4" x14ac:dyDescent="0.2">
      <c r="A22">
        <v>21</v>
      </c>
      <c r="B22" t="s">
        <v>77</v>
      </c>
      <c r="C22">
        <v>0.4</v>
      </c>
      <c r="D22" s="108">
        <v>41350</v>
      </c>
    </row>
    <row r="23" spans="1:4" s="5" customFormat="1" x14ac:dyDescent="0.2">
      <c r="A23" s="5">
        <v>22</v>
      </c>
      <c r="B23" s="5" t="s">
        <v>67</v>
      </c>
      <c r="C23" s="5">
        <v>1</v>
      </c>
    </row>
    <row r="24" spans="1:4" s="5" customFormat="1" x14ac:dyDescent="0.2">
      <c r="A24" s="5">
        <v>23</v>
      </c>
      <c r="B24" s="5" t="s">
        <v>78</v>
      </c>
      <c r="C24" s="5">
        <v>0.4</v>
      </c>
      <c r="D24" s="109">
        <v>41350</v>
      </c>
    </row>
    <row r="25" spans="1:4" x14ac:dyDescent="0.2">
      <c r="A25">
        <v>24</v>
      </c>
      <c r="B25" t="s">
        <v>79</v>
      </c>
      <c r="C25">
        <v>0.4</v>
      </c>
      <c r="D25" s="108">
        <v>41350</v>
      </c>
    </row>
    <row r="26" spans="1:4" x14ac:dyDescent="0.2">
      <c r="A26">
        <v>25</v>
      </c>
      <c r="B26" t="s">
        <v>80</v>
      </c>
      <c r="C26">
        <v>0.4</v>
      </c>
    </row>
    <row r="27" spans="1:4" x14ac:dyDescent="0.2">
      <c r="A27">
        <v>26</v>
      </c>
      <c r="B27">
        <v>1</v>
      </c>
      <c r="D27" s="108">
        <v>41350</v>
      </c>
    </row>
    <row r="28" spans="1:4" x14ac:dyDescent="0.2">
      <c r="A28">
        <v>27</v>
      </c>
      <c r="B28">
        <v>2</v>
      </c>
      <c r="D28" t="s">
        <v>93</v>
      </c>
    </row>
    <row r="29" spans="1:4" x14ac:dyDescent="0.2">
      <c r="A29">
        <v>28</v>
      </c>
      <c r="B29">
        <v>3</v>
      </c>
      <c r="D29" t="s">
        <v>93</v>
      </c>
    </row>
    <row r="30" spans="1:4" x14ac:dyDescent="0.2">
      <c r="A30">
        <v>29</v>
      </c>
      <c r="B30">
        <v>4</v>
      </c>
      <c r="D30" t="s">
        <v>93</v>
      </c>
    </row>
    <row r="31" spans="1:4" x14ac:dyDescent="0.2">
      <c r="A31">
        <v>30</v>
      </c>
      <c r="B31" t="s">
        <v>67</v>
      </c>
      <c r="C31">
        <v>1</v>
      </c>
      <c r="D31" t="s">
        <v>93</v>
      </c>
    </row>
    <row r="32" spans="1:4" x14ac:dyDescent="0.2">
      <c r="A32">
        <v>31</v>
      </c>
      <c r="B32">
        <v>5</v>
      </c>
      <c r="D32" t="s">
        <v>93</v>
      </c>
    </row>
    <row r="33" spans="1:4" x14ac:dyDescent="0.2">
      <c r="A33">
        <v>32</v>
      </c>
      <c r="B33">
        <v>6</v>
      </c>
      <c r="D33" t="s">
        <v>93</v>
      </c>
    </row>
    <row r="34" spans="1:4" x14ac:dyDescent="0.2">
      <c r="A34">
        <v>33</v>
      </c>
      <c r="B34">
        <v>7</v>
      </c>
      <c r="D34" t="s">
        <v>93</v>
      </c>
    </row>
    <row r="35" spans="1:4" x14ac:dyDescent="0.2">
      <c r="A35">
        <v>34</v>
      </c>
      <c r="B35">
        <v>8</v>
      </c>
      <c r="D35" t="s">
        <v>93</v>
      </c>
    </row>
    <row r="36" spans="1:4" x14ac:dyDescent="0.2">
      <c r="A36">
        <v>35</v>
      </c>
      <c r="B36">
        <v>9</v>
      </c>
      <c r="D36" t="s">
        <v>93</v>
      </c>
    </row>
    <row r="37" spans="1:4" x14ac:dyDescent="0.2">
      <c r="A37">
        <v>36</v>
      </c>
      <c r="B37">
        <v>10</v>
      </c>
      <c r="D37" t="s">
        <v>93</v>
      </c>
    </row>
    <row r="38" spans="1:4" x14ac:dyDescent="0.2">
      <c r="A38">
        <v>37</v>
      </c>
      <c r="B38">
        <v>11</v>
      </c>
      <c r="D38" t="s">
        <v>93</v>
      </c>
    </row>
    <row r="39" spans="1:4" x14ac:dyDescent="0.2">
      <c r="A39">
        <v>38</v>
      </c>
      <c r="B39" t="s">
        <v>67</v>
      </c>
      <c r="C39">
        <v>1</v>
      </c>
      <c r="D39" t="s">
        <v>93</v>
      </c>
    </row>
    <row r="40" spans="1:4" x14ac:dyDescent="0.2">
      <c r="A40">
        <v>39</v>
      </c>
      <c r="B40">
        <v>12</v>
      </c>
      <c r="D40" t="s">
        <v>93</v>
      </c>
    </row>
    <row r="41" spans="1:4" x14ac:dyDescent="0.2">
      <c r="A41">
        <v>40</v>
      </c>
      <c r="B41">
        <v>13</v>
      </c>
      <c r="D41" t="s">
        <v>93</v>
      </c>
    </row>
    <row r="42" spans="1:4" x14ac:dyDescent="0.2">
      <c r="A42">
        <v>41</v>
      </c>
      <c r="B42">
        <v>14</v>
      </c>
      <c r="D42" t="s">
        <v>93</v>
      </c>
    </row>
    <row r="43" spans="1:4" x14ac:dyDescent="0.2">
      <c r="A43">
        <v>42</v>
      </c>
      <c r="B43">
        <v>15</v>
      </c>
      <c r="D43" t="s">
        <v>93</v>
      </c>
    </row>
    <row r="44" spans="1:4" x14ac:dyDescent="0.2">
      <c r="A44">
        <v>43</v>
      </c>
      <c r="B44">
        <v>16</v>
      </c>
      <c r="D44" t="s">
        <v>93</v>
      </c>
    </row>
    <row r="45" spans="1:4" x14ac:dyDescent="0.2">
      <c r="A45">
        <v>44</v>
      </c>
      <c r="B45">
        <v>17</v>
      </c>
      <c r="D45" t="s">
        <v>93</v>
      </c>
    </row>
    <row r="46" spans="1:4" s="5" customFormat="1" x14ac:dyDescent="0.2">
      <c r="A46" s="5">
        <v>45</v>
      </c>
      <c r="B46" s="5">
        <v>18</v>
      </c>
      <c r="D46" s="5" t="s">
        <v>93</v>
      </c>
    </row>
    <row r="47" spans="1:4" x14ac:dyDescent="0.2">
      <c r="A47">
        <v>46</v>
      </c>
      <c r="B47" t="s">
        <v>67</v>
      </c>
      <c r="C47">
        <v>1</v>
      </c>
      <c r="D47" t="s">
        <v>93</v>
      </c>
    </row>
    <row r="48" spans="1:4" x14ac:dyDescent="0.2">
      <c r="A48">
        <v>47</v>
      </c>
      <c r="B48">
        <v>19</v>
      </c>
      <c r="D48" t="s">
        <v>93</v>
      </c>
    </row>
    <row r="49" spans="1:4" x14ac:dyDescent="0.2">
      <c r="A49">
        <v>48</v>
      </c>
      <c r="B49">
        <v>20</v>
      </c>
      <c r="D49" t="s">
        <v>93</v>
      </c>
    </row>
    <row r="50" spans="1:4" x14ac:dyDescent="0.2">
      <c r="A50">
        <v>49</v>
      </c>
      <c r="B50">
        <v>21</v>
      </c>
      <c r="D50" t="s">
        <v>93</v>
      </c>
    </row>
    <row r="51" spans="1:4" x14ac:dyDescent="0.2">
      <c r="A51">
        <v>50</v>
      </c>
      <c r="B51">
        <v>22</v>
      </c>
      <c r="D51" t="s">
        <v>93</v>
      </c>
    </row>
    <row r="52" spans="1:4" x14ac:dyDescent="0.2">
      <c r="A52">
        <v>51</v>
      </c>
      <c r="B52">
        <v>23</v>
      </c>
      <c r="D52" t="s">
        <v>93</v>
      </c>
    </row>
    <row r="53" spans="1:4" x14ac:dyDescent="0.2">
      <c r="A53">
        <v>52</v>
      </c>
      <c r="B53">
        <v>24</v>
      </c>
      <c r="D53" t="s">
        <v>93</v>
      </c>
    </row>
    <row r="54" spans="1:4" x14ac:dyDescent="0.2">
      <c r="A54">
        <v>53</v>
      </c>
      <c r="B54">
        <v>25</v>
      </c>
      <c r="D54" t="s">
        <v>93</v>
      </c>
    </row>
    <row r="55" spans="1:4" x14ac:dyDescent="0.2">
      <c r="A55">
        <v>53</v>
      </c>
      <c r="B55">
        <v>25</v>
      </c>
      <c r="D55" t="s">
        <v>93</v>
      </c>
    </row>
    <row r="56" spans="1:4" x14ac:dyDescent="0.2">
      <c r="A56">
        <v>54</v>
      </c>
      <c r="B56" t="s">
        <v>67</v>
      </c>
      <c r="C56">
        <v>1</v>
      </c>
    </row>
    <row r="57" spans="1:4" x14ac:dyDescent="0.2">
      <c r="A57">
        <v>55</v>
      </c>
      <c r="B57" t="s">
        <v>81</v>
      </c>
      <c r="D57" t="s">
        <v>94</v>
      </c>
    </row>
    <row r="58" spans="1:4" s="5" customFormat="1" x14ac:dyDescent="0.2">
      <c r="A58" s="5">
        <v>56</v>
      </c>
      <c r="B58" s="5" t="s">
        <v>82</v>
      </c>
      <c r="D58" s="5" t="s">
        <v>95</v>
      </c>
    </row>
    <row r="59" spans="1:4" x14ac:dyDescent="0.2">
      <c r="A59">
        <v>57</v>
      </c>
      <c r="B59" t="s">
        <v>82</v>
      </c>
      <c r="D59" t="s">
        <v>95</v>
      </c>
    </row>
    <row r="60" spans="1:4" x14ac:dyDescent="0.2">
      <c r="A60">
        <v>58</v>
      </c>
      <c r="B60" t="s">
        <v>83</v>
      </c>
      <c r="D60" t="s">
        <v>95</v>
      </c>
    </row>
    <row r="61" spans="1:4" x14ac:dyDescent="0.2">
      <c r="A61">
        <v>59</v>
      </c>
      <c r="B61" t="s">
        <v>83</v>
      </c>
      <c r="D61" t="s">
        <v>95</v>
      </c>
    </row>
    <row r="62" spans="1:4" x14ac:dyDescent="0.2">
      <c r="A62">
        <v>60</v>
      </c>
      <c r="B62" t="s">
        <v>84</v>
      </c>
      <c r="D62" t="s">
        <v>95</v>
      </c>
    </row>
    <row r="63" spans="1:4" x14ac:dyDescent="0.2">
      <c r="A63">
        <v>61</v>
      </c>
      <c r="B63">
        <v>1</v>
      </c>
      <c r="D63" t="s">
        <v>95</v>
      </c>
    </row>
    <row r="64" spans="1:4" x14ac:dyDescent="0.2">
      <c r="A64">
        <v>62</v>
      </c>
      <c r="B64">
        <v>2</v>
      </c>
      <c r="D64" t="s">
        <v>95</v>
      </c>
    </row>
    <row r="65" spans="1:4" x14ac:dyDescent="0.2">
      <c r="A65">
        <v>63</v>
      </c>
      <c r="B65">
        <v>3</v>
      </c>
      <c r="D65" t="s">
        <v>95</v>
      </c>
    </row>
    <row r="66" spans="1:4" x14ac:dyDescent="0.2">
      <c r="A66">
        <v>64</v>
      </c>
      <c r="B66" t="s">
        <v>84</v>
      </c>
      <c r="D66" t="s">
        <v>95</v>
      </c>
    </row>
    <row r="67" spans="1:4" x14ac:dyDescent="0.2">
      <c r="A67">
        <v>65</v>
      </c>
      <c r="B67" t="s">
        <v>82</v>
      </c>
      <c r="D67" t="s">
        <v>95</v>
      </c>
    </row>
    <row r="68" spans="1:4" x14ac:dyDescent="0.2">
      <c r="A68">
        <v>66</v>
      </c>
      <c r="B68">
        <v>4</v>
      </c>
      <c r="D68" t="s">
        <v>95</v>
      </c>
    </row>
    <row r="69" spans="1:4" x14ac:dyDescent="0.2">
      <c r="A69">
        <v>67</v>
      </c>
      <c r="B69">
        <v>5</v>
      </c>
      <c r="D69" t="s">
        <v>95</v>
      </c>
    </row>
    <row r="70" spans="1:4" x14ac:dyDescent="0.2">
      <c r="A70">
        <v>68</v>
      </c>
      <c r="B70" t="s">
        <v>83</v>
      </c>
      <c r="D70" t="s">
        <v>95</v>
      </c>
    </row>
    <row r="71" spans="1:4" x14ac:dyDescent="0.2">
      <c r="A71">
        <v>69</v>
      </c>
      <c r="B71" t="s">
        <v>84</v>
      </c>
      <c r="D71" t="s">
        <v>95</v>
      </c>
    </row>
    <row r="72" spans="1:4" x14ac:dyDescent="0.2">
      <c r="A72">
        <v>70</v>
      </c>
      <c r="B72" t="s">
        <v>84</v>
      </c>
      <c r="D72" t="s">
        <v>95</v>
      </c>
    </row>
    <row r="73" spans="1:4" x14ac:dyDescent="0.2">
      <c r="A73">
        <v>71</v>
      </c>
      <c r="B73" t="s">
        <v>85</v>
      </c>
      <c r="D73" t="s">
        <v>95</v>
      </c>
    </row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1122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4482</v>
      </c>
      <c r="D2" s="42">
        <v>63.837000000000003</v>
      </c>
      <c r="E2" s="42">
        <v>-4.5579999999999998</v>
      </c>
      <c r="F2" s="42">
        <v>19.68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4468</v>
      </c>
      <c r="D3" s="42">
        <v>64.144000000000005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4477</v>
      </c>
      <c r="D4" s="42">
        <v>64.221999999999994</v>
      </c>
      <c r="E4" s="42">
        <v>-4.5860000000000003</v>
      </c>
      <c r="F4" s="42">
        <v>19.620999999999999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4475</v>
      </c>
      <c r="D5" s="42">
        <v>64.206999999999994</v>
      </c>
      <c r="E5" s="42">
        <v>-4.6020000000000003</v>
      </c>
      <c r="F5" s="42">
        <v>19.616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4475</v>
      </c>
      <c r="D6" s="42">
        <v>64.245999999999995</v>
      </c>
      <c r="E6" s="42">
        <v>-4.601</v>
      </c>
      <c r="F6" s="42">
        <v>19.625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1</v>
      </c>
      <c r="B7" s="42" t="s">
        <v>64</v>
      </c>
      <c r="C7" s="42">
        <v>73</v>
      </c>
      <c r="D7" s="42">
        <v>0.38700000000000001</v>
      </c>
      <c r="E7" s="42">
        <v>-14.696999999999999</v>
      </c>
      <c r="F7" s="42">
        <v>26.343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1</v>
      </c>
      <c r="B8" s="42" t="s">
        <v>64</v>
      </c>
      <c r="C8" s="42">
        <v>70</v>
      </c>
      <c r="D8" s="42">
        <v>0.36799999999999999</v>
      </c>
      <c r="E8" s="42">
        <v>-15.188000000000001</v>
      </c>
      <c r="F8" s="42">
        <v>27.076000000000001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1</v>
      </c>
      <c r="B9" s="42" t="s">
        <v>64</v>
      </c>
      <c r="C9" s="42">
        <v>68</v>
      </c>
      <c r="D9" s="42">
        <v>0.35499999999999998</v>
      </c>
      <c r="E9" s="42">
        <v>-14.202</v>
      </c>
      <c r="F9" s="42">
        <v>26.795999999999999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1</v>
      </c>
      <c r="B10" s="42" t="s">
        <v>64</v>
      </c>
      <c r="C10" s="42">
        <v>66</v>
      </c>
      <c r="D10" s="42">
        <v>0.34399999999999997</v>
      </c>
      <c r="E10" s="42">
        <v>-14.811999999999999</v>
      </c>
      <c r="F10" s="42">
        <v>26.481000000000002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1</v>
      </c>
      <c r="B11" s="42" t="s">
        <v>64</v>
      </c>
      <c r="C11" s="42">
        <v>63</v>
      </c>
      <c r="D11" s="42">
        <v>0.33300000000000002</v>
      </c>
      <c r="E11" s="42">
        <v>-15.035</v>
      </c>
      <c r="F11" s="42">
        <v>26.594999999999999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1</v>
      </c>
      <c r="B12" s="42" t="s">
        <v>64</v>
      </c>
      <c r="C12" s="42">
        <v>62</v>
      </c>
      <c r="D12" s="42">
        <v>0.32300000000000001</v>
      </c>
      <c r="E12" s="42">
        <v>-15.52</v>
      </c>
      <c r="F12" s="42">
        <v>28.346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1</v>
      </c>
      <c r="B13" s="42" t="s">
        <v>64</v>
      </c>
      <c r="C13" s="42">
        <v>60</v>
      </c>
      <c r="D13" s="42">
        <v>0.311</v>
      </c>
      <c r="E13" s="42">
        <v>-14.459</v>
      </c>
      <c r="F13" s="42">
        <v>27.58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1</v>
      </c>
      <c r="B14" s="42" t="s">
        <v>64</v>
      </c>
      <c r="C14" s="42">
        <v>58</v>
      </c>
      <c r="D14" s="42">
        <v>0.30199999999999999</v>
      </c>
      <c r="E14" s="42">
        <v>-14.273</v>
      </c>
      <c r="F14" s="42">
        <v>26.65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1</v>
      </c>
      <c r="B15" s="42" t="s">
        <v>64</v>
      </c>
      <c r="C15" s="42">
        <v>56</v>
      </c>
      <c r="D15" s="42">
        <v>0.29199999999999998</v>
      </c>
      <c r="E15" s="42">
        <v>-15.275</v>
      </c>
      <c r="F15" s="42">
        <v>25.779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2</v>
      </c>
      <c r="B16" s="42" t="s">
        <v>64</v>
      </c>
      <c r="C16" s="42">
        <v>4474</v>
      </c>
      <c r="D16" s="42">
        <v>63.62</v>
      </c>
      <c r="E16" s="42">
        <v>-4.524</v>
      </c>
      <c r="F16" s="42">
        <v>19.744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2</v>
      </c>
      <c r="B17" s="42" t="s">
        <v>64</v>
      </c>
      <c r="C17" s="42">
        <v>4471</v>
      </c>
      <c r="D17" s="42">
        <v>64.119</v>
      </c>
      <c r="E17" s="42">
        <v>-4.57</v>
      </c>
      <c r="F17" s="42">
        <v>19.670000000000002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2</v>
      </c>
      <c r="B18" s="42" t="s">
        <v>64</v>
      </c>
      <c r="C18" s="42">
        <v>4467</v>
      </c>
      <c r="D18" s="42">
        <v>64.117999999999995</v>
      </c>
      <c r="E18" s="42">
        <v>-4.5579999999999998</v>
      </c>
      <c r="F18" s="42">
        <v>19.715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2</v>
      </c>
      <c r="B19" s="42" t="s">
        <v>64</v>
      </c>
      <c r="C19" s="42">
        <v>4468</v>
      </c>
      <c r="D19" s="42">
        <v>64.12</v>
      </c>
      <c r="E19" s="42">
        <v>-4.5579999999999998</v>
      </c>
      <c r="F19" s="42">
        <v>19.71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2</v>
      </c>
      <c r="B20" s="42" t="s">
        <v>64</v>
      </c>
      <c r="C20" s="42">
        <v>4469</v>
      </c>
      <c r="D20" s="42">
        <v>64.150999999999996</v>
      </c>
      <c r="E20" s="42">
        <v>-4.5890000000000004</v>
      </c>
      <c r="F20" s="42">
        <v>19.681000000000001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2</v>
      </c>
      <c r="B21" s="42" t="s">
        <v>64</v>
      </c>
      <c r="C21" s="42">
        <v>73</v>
      </c>
      <c r="D21" s="42">
        <v>0.38100000000000001</v>
      </c>
      <c r="E21" s="42">
        <v>-14.702</v>
      </c>
      <c r="F21" s="42">
        <v>28.777999999999999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2</v>
      </c>
      <c r="B22" s="42" t="s">
        <v>64</v>
      </c>
      <c r="C22" s="42">
        <v>70</v>
      </c>
      <c r="D22" s="42">
        <v>0.36699999999999999</v>
      </c>
      <c r="E22" s="42">
        <v>-14.54</v>
      </c>
      <c r="F22" s="42">
        <v>27.228000000000002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2</v>
      </c>
      <c r="B23" s="42" t="s">
        <v>64</v>
      </c>
      <c r="C23" s="42">
        <v>68</v>
      </c>
      <c r="D23" s="42">
        <v>0.35699999999999998</v>
      </c>
      <c r="E23" s="42">
        <v>-14.084</v>
      </c>
      <c r="F23" s="42">
        <v>27.911000000000001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2</v>
      </c>
      <c r="B24" s="42" t="s">
        <v>64</v>
      </c>
      <c r="C24" s="42">
        <v>66</v>
      </c>
      <c r="D24" s="42">
        <v>0.34599999999999997</v>
      </c>
      <c r="E24" s="42">
        <v>-14.67</v>
      </c>
      <c r="F24" s="42">
        <v>27.33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2</v>
      </c>
      <c r="B25" s="42" t="s">
        <v>64</v>
      </c>
      <c r="C25" s="42">
        <v>63</v>
      </c>
      <c r="D25" s="42">
        <v>0.33400000000000002</v>
      </c>
      <c r="E25" s="42">
        <v>-14.12</v>
      </c>
      <c r="F25" s="42">
        <v>27.863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2</v>
      </c>
      <c r="B26" s="42" t="s">
        <v>64</v>
      </c>
      <c r="C26" s="42">
        <v>61</v>
      </c>
      <c r="D26" s="42">
        <v>0.32300000000000001</v>
      </c>
      <c r="E26" s="42">
        <v>-14.19</v>
      </c>
      <c r="F26" s="42">
        <v>26.8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2</v>
      </c>
      <c r="B27" s="42" t="s">
        <v>64</v>
      </c>
      <c r="C27" s="42">
        <v>59</v>
      </c>
      <c r="D27" s="42">
        <v>0.312</v>
      </c>
      <c r="E27" s="42">
        <v>-14.523</v>
      </c>
      <c r="F27" s="42">
        <v>27.32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2</v>
      </c>
      <c r="B28" s="42" t="s">
        <v>64</v>
      </c>
      <c r="C28" s="42">
        <v>57</v>
      </c>
      <c r="D28" s="42">
        <v>0.30199999999999999</v>
      </c>
      <c r="E28" s="42">
        <v>-13.794</v>
      </c>
      <c r="F28" s="42">
        <v>27.265000000000001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2</v>
      </c>
      <c r="B29" s="42" t="s">
        <v>64</v>
      </c>
      <c r="C29" s="42">
        <v>55</v>
      </c>
      <c r="D29" s="42">
        <v>0.29199999999999998</v>
      </c>
      <c r="E29" s="42">
        <v>-12.834</v>
      </c>
      <c r="F29" s="42">
        <v>26.196000000000002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2</v>
      </c>
      <c r="B30" s="42" t="s">
        <v>64</v>
      </c>
      <c r="C30" s="42">
        <v>53</v>
      </c>
      <c r="D30" s="42">
        <v>0.27600000000000002</v>
      </c>
      <c r="E30" s="42">
        <v>-14.893000000000001</v>
      </c>
      <c r="F30" s="42">
        <v>26.741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3</v>
      </c>
      <c r="B31" s="42" t="s">
        <v>65</v>
      </c>
      <c r="C31" s="42">
        <v>4467</v>
      </c>
      <c r="D31" s="42">
        <v>63.561999999999998</v>
      </c>
      <c r="E31" s="42">
        <v>-4.5259999999999998</v>
      </c>
      <c r="F31" s="42">
        <v>19.72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3</v>
      </c>
      <c r="B32" s="42" t="s">
        <v>65</v>
      </c>
      <c r="C32" s="42">
        <v>4458</v>
      </c>
      <c r="D32" s="42">
        <v>63.953000000000003</v>
      </c>
      <c r="E32" s="42">
        <v>-4.57</v>
      </c>
      <c r="F32" s="42">
        <v>19.670000000000002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3</v>
      </c>
      <c r="B33" s="42" t="s">
        <v>65</v>
      </c>
      <c r="C33" s="42">
        <v>4459</v>
      </c>
      <c r="D33" s="42">
        <v>64.003</v>
      </c>
      <c r="E33" s="42">
        <v>-4.5419999999999998</v>
      </c>
      <c r="F33" s="42">
        <v>19.693000000000001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3</v>
      </c>
      <c r="B34" s="42" t="s">
        <v>65</v>
      </c>
      <c r="C34" s="42">
        <v>4455</v>
      </c>
      <c r="D34" s="42">
        <v>63.951999999999998</v>
      </c>
      <c r="E34" s="42">
        <v>-4.5670000000000002</v>
      </c>
      <c r="F34" s="42">
        <v>19.681999999999999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3</v>
      </c>
      <c r="B35" s="42" t="s">
        <v>65</v>
      </c>
      <c r="C35" s="42">
        <v>4456</v>
      </c>
      <c r="D35" s="42">
        <v>63.948</v>
      </c>
      <c r="E35" s="42">
        <v>-4.55</v>
      </c>
      <c r="F35" s="42">
        <v>19.696000000000002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3</v>
      </c>
      <c r="B36" s="42" t="s">
        <v>65</v>
      </c>
      <c r="C36" s="42">
        <v>1246</v>
      </c>
      <c r="D36" s="42">
        <v>3.4390000000000001</v>
      </c>
      <c r="E36" s="42">
        <v>-19.763999999999999</v>
      </c>
      <c r="F36" s="42">
        <v>28.414999999999999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3</v>
      </c>
      <c r="B37" s="42" t="s">
        <v>65</v>
      </c>
      <c r="C37" s="42">
        <v>5302</v>
      </c>
      <c r="D37" s="42">
        <v>28.123000000000001</v>
      </c>
      <c r="E37" s="42">
        <v>-19.3</v>
      </c>
      <c r="F37" s="42">
        <v>28.28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3</v>
      </c>
      <c r="B38" s="42" t="s">
        <v>65</v>
      </c>
      <c r="C38" s="42">
        <v>5144</v>
      </c>
      <c r="D38" s="42">
        <v>27.186</v>
      </c>
      <c r="E38" s="42">
        <v>-19.288</v>
      </c>
      <c r="F38" s="42">
        <v>28.321999999999999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3</v>
      </c>
      <c r="B39" s="42" t="s">
        <v>65</v>
      </c>
      <c r="C39" s="42">
        <v>4986</v>
      </c>
      <c r="D39" s="42">
        <v>26.297999999999998</v>
      </c>
      <c r="E39" s="42">
        <v>-19.303999999999998</v>
      </c>
      <c r="F39" s="42">
        <v>28.271000000000001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3</v>
      </c>
      <c r="B40" s="42" t="s">
        <v>65</v>
      </c>
      <c r="C40" s="42">
        <v>4827</v>
      </c>
      <c r="D40" s="42">
        <v>25.425999999999998</v>
      </c>
      <c r="E40" s="42">
        <v>-19.321999999999999</v>
      </c>
      <c r="F40" s="42">
        <v>28.286999999999999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3</v>
      </c>
      <c r="B41" s="42" t="s">
        <v>65</v>
      </c>
      <c r="C41" s="42">
        <v>4674</v>
      </c>
      <c r="D41" s="42">
        <v>24.594999999999999</v>
      </c>
      <c r="E41" s="42">
        <v>-19.286000000000001</v>
      </c>
      <c r="F41" s="42">
        <v>28.292999999999999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3</v>
      </c>
      <c r="B42" s="42" t="s">
        <v>65</v>
      </c>
      <c r="C42" s="42">
        <v>4523</v>
      </c>
      <c r="D42" s="42">
        <v>23.765999999999998</v>
      </c>
      <c r="E42" s="42">
        <v>-19.344000000000001</v>
      </c>
      <c r="F42" s="42">
        <v>28.282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3</v>
      </c>
      <c r="B43" s="42" t="s">
        <v>65</v>
      </c>
      <c r="C43" s="42">
        <v>4384</v>
      </c>
      <c r="D43" s="42">
        <v>22.998999999999999</v>
      </c>
      <c r="E43" s="42">
        <v>-19.309000000000001</v>
      </c>
      <c r="F43" s="42">
        <v>28.321999999999999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3</v>
      </c>
      <c r="B44" s="42" t="s">
        <v>65</v>
      </c>
      <c r="C44" s="42">
        <v>4241</v>
      </c>
      <c r="D44" s="42">
        <v>22.236000000000001</v>
      </c>
      <c r="E44" s="42">
        <v>-19.353999999999999</v>
      </c>
      <c r="F44" s="42">
        <v>28.248999999999999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3</v>
      </c>
      <c r="B45" s="42" t="s">
        <v>65</v>
      </c>
      <c r="C45" s="42">
        <v>4107</v>
      </c>
      <c r="D45" s="42">
        <v>21.501999999999999</v>
      </c>
      <c r="E45" s="42">
        <v>-19.298999999999999</v>
      </c>
      <c r="F45" s="42">
        <v>28.228000000000002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3</v>
      </c>
      <c r="B46" s="42" t="s">
        <v>65</v>
      </c>
      <c r="C46" s="42">
        <v>3971</v>
      </c>
      <c r="D46" s="42">
        <v>18.489999999999998</v>
      </c>
      <c r="E46" s="42">
        <v>-19.577999999999999</v>
      </c>
      <c r="F46" s="42">
        <v>29.065000000000001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4</v>
      </c>
      <c r="B47" s="42" t="s">
        <v>65</v>
      </c>
      <c r="C47" s="42">
        <v>4459</v>
      </c>
      <c r="D47" s="42">
        <v>63.436</v>
      </c>
      <c r="E47" s="42">
        <v>-4.5460000000000003</v>
      </c>
      <c r="F47" s="42">
        <v>19.704000000000001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4</v>
      </c>
      <c r="B48" s="42" t="s">
        <v>65</v>
      </c>
      <c r="C48" s="42">
        <v>4451</v>
      </c>
      <c r="D48" s="42">
        <v>63.854999999999997</v>
      </c>
      <c r="E48" s="42">
        <v>-4.57</v>
      </c>
      <c r="F48" s="42">
        <v>19.670000000000002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4</v>
      </c>
      <c r="B49" s="42" t="s">
        <v>65</v>
      </c>
      <c r="C49" s="42">
        <v>4451</v>
      </c>
      <c r="D49" s="42">
        <v>63.86</v>
      </c>
      <c r="E49" s="42">
        <v>-4.5590000000000002</v>
      </c>
      <c r="F49" s="42">
        <v>19.715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4</v>
      </c>
      <c r="B50" s="42" t="s">
        <v>65</v>
      </c>
      <c r="C50" s="42">
        <v>4447</v>
      </c>
      <c r="D50" s="42">
        <v>63.832999999999998</v>
      </c>
      <c r="E50" s="42">
        <v>-4.5549999999999997</v>
      </c>
      <c r="F50" s="42">
        <v>19.646999999999998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4</v>
      </c>
      <c r="B51" s="42" t="s">
        <v>65</v>
      </c>
      <c r="C51" s="42">
        <v>4449</v>
      </c>
      <c r="D51" s="42">
        <v>63.86</v>
      </c>
      <c r="E51" s="42">
        <v>-4.5549999999999997</v>
      </c>
      <c r="F51" s="42">
        <v>19.657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4</v>
      </c>
      <c r="B52" s="42" t="s">
        <v>65</v>
      </c>
      <c r="C52" s="42">
        <v>1289</v>
      </c>
      <c r="D52" s="42">
        <v>3.5369999999999999</v>
      </c>
      <c r="E52" s="42">
        <v>-20.341000000000001</v>
      </c>
      <c r="F52" s="42">
        <v>27.821999999999999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4</v>
      </c>
      <c r="B53" s="42" t="s">
        <v>65</v>
      </c>
      <c r="C53" s="42">
        <v>5585</v>
      </c>
      <c r="D53" s="42">
        <v>29.123999999999999</v>
      </c>
      <c r="E53" s="42">
        <v>-19.378</v>
      </c>
      <c r="F53" s="42">
        <v>28.175000000000001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4</v>
      </c>
      <c r="B54" s="42" t="s">
        <v>65</v>
      </c>
      <c r="C54" s="42">
        <v>5405</v>
      </c>
      <c r="D54" s="42">
        <v>28.17</v>
      </c>
      <c r="E54" s="42">
        <v>-19.390999999999998</v>
      </c>
      <c r="F54" s="42">
        <v>28.248999999999999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4</v>
      </c>
      <c r="B55" s="42" t="s">
        <v>65</v>
      </c>
      <c r="C55" s="42">
        <v>5235</v>
      </c>
      <c r="D55" s="42">
        <v>27.341999999999999</v>
      </c>
      <c r="E55" s="42">
        <v>-19.324000000000002</v>
      </c>
      <c r="F55" s="42">
        <v>28.175999999999998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4</v>
      </c>
      <c r="B56" s="42" t="s">
        <v>65</v>
      </c>
      <c r="C56" s="42">
        <v>5072</v>
      </c>
      <c r="D56" s="42">
        <v>26.606000000000002</v>
      </c>
      <c r="E56" s="42">
        <v>-19.32</v>
      </c>
      <c r="F56" s="42">
        <v>28.231000000000002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4</v>
      </c>
      <c r="B57" s="42" t="s">
        <v>65</v>
      </c>
      <c r="C57" s="42">
        <v>4903</v>
      </c>
      <c r="D57" s="42">
        <v>25.780999999999999</v>
      </c>
      <c r="E57" s="42">
        <v>-19.306000000000001</v>
      </c>
      <c r="F57" s="42">
        <v>28.195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4</v>
      </c>
      <c r="B58" s="42" t="s">
        <v>65</v>
      </c>
      <c r="C58" s="42">
        <v>4734</v>
      </c>
      <c r="D58" s="42">
        <v>24.949000000000002</v>
      </c>
      <c r="E58" s="42">
        <v>-19.355</v>
      </c>
      <c r="F58" s="42">
        <v>28.199000000000002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4</v>
      </c>
      <c r="B59" s="42" t="s">
        <v>65</v>
      </c>
      <c r="C59" s="42">
        <v>4563</v>
      </c>
      <c r="D59" s="42">
        <v>24.158000000000001</v>
      </c>
      <c r="E59" s="42">
        <v>-19.317</v>
      </c>
      <c r="F59" s="42">
        <v>28.166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4</v>
      </c>
      <c r="B60" s="42" t="s">
        <v>65</v>
      </c>
      <c r="C60" s="42">
        <v>4402</v>
      </c>
      <c r="D60" s="42">
        <v>23.364999999999998</v>
      </c>
      <c r="E60" s="42">
        <v>-19.306000000000001</v>
      </c>
      <c r="F60" s="42">
        <v>28.228999999999999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4</v>
      </c>
      <c r="B61" s="42" t="s">
        <v>65</v>
      </c>
      <c r="C61" s="42">
        <v>4247</v>
      </c>
      <c r="D61" s="42">
        <v>22.574999999999999</v>
      </c>
      <c r="E61" s="42">
        <v>-19.314</v>
      </c>
      <c r="F61" s="42">
        <v>28.210999999999999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4</v>
      </c>
      <c r="B62" s="42" t="s">
        <v>65</v>
      </c>
      <c r="C62" s="42">
        <v>4096</v>
      </c>
      <c r="D62" s="42">
        <v>21.068000000000001</v>
      </c>
      <c r="E62" s="42">
        <v>-19.451000000000001</v>
      </c>
      <c r="F62" s="42">
        <v>28.306999999999999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5</v>
      </c>
      <c r="B63" s="42" t="s">
        <v>66</v>
      </c>
      <c r="C63" s="42">
        <v>4449</v>
      </c>
      <c r="D63" s="42">
        <v>63.387</v>
      </c>
      <c r="E63" s="42">
        <v>-4.5620000000000003</v>
      </c>
      <c r="F63" s="42">
        <v>19.739000000000001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5</v>
      </c>
      <c r="B64" s="42" t="s">
        <v>66</v>
      </c>
      <c r="C64" s="42">
        <v>4441</v>
      </c>
      <c r="D64" s="42">
        <v>63.72</v>
      </c>
      <c r="E64" s="42">
        <v>-4.57</v>
      </c>
      <c r="F64" s="42">
        <v>19.670000000000002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5</v>
      </c>
      <c r="B65" s="42" t="s">
        <v>66</v>
      </c>
      <c r="C65" s="42">
        <v>4442</v>
      </c>
      <c r="D65" s="42">
        <v>63.734000000000002</v>
      </c>
      <c r="E65" s="42">
        <v>-4.5869999999999997</v>
      </c>
      <c r="F65" s="42">
        <v>19.716000000000001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5</v>
      </c>
      <c r="B66" s="42" t="s">
        <v>66</v>
      </c>
      <c r="C66" s="42">
        <v>4441</v>
      </c>
      <c r="D66" s="42">
        <v>63.709000000000003</v>
      </c>
      <c r="E66" s="42">
        <v>-4.5670000000000002</v>
      </c>
      <c r="F66" s="42">
        <v>19.675999999999998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5</v>
      </c>
      <c r="B67" s="42" t="s">
        <v>66</v>
      </c>
      <c r="C67" s="42">
        <v>4441</v>
      </c>
      <c r="D67" s="42">
        <v>63.662999999999997</v>
      </c>
      <c r="E67" s="42">
        <v>-4.58</v>
      </c>
      <c r="F67" s="42">
        <v>19.692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5</v>
      </c>
      <c r="B68" s="42" t="s">
        <v>66</v>
      </c>
      <c r="C68" s="42">
        <v>1897</v>
      </c>
      <c r="D68" s="42">
        <v>5.242</v>
      </c>
      <c r="E68" s="42">
        <v>-19.652999999999999</v>
      </c>
      <c r="F68" s="42">
        <v>28.21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5</v>
      </c>
      <c r="B69" s="42" t="s">
        <v>66</v>
      </c>
      <c r="C69" s="42">
        <v>8119</v>
      </c>
      <c r="D69" s="42">
        <v>43.203000000000003</v>
      </c>
      <c r="E69" s="42">
        <v>-19.323</v>
      </c>
      <c r="F69" s="42">
        <v>28.116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5</v>
      </c>
      <c r="B70" s="42" t="s">
        <v>66</v>
      </c>
      <c r="C70" s="42">
        <v>7836</v>
      </c>
      <c r="D70" s="42">
        <v>41.582999999999998</v>
      </c>
      <c r="E70" s="42">
        <v>-19.329999999999998</v>
      </c>
      <c r="F70" s="42">
        <v>28.071999999999999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5</v>
      </c>
      <c r="B71" s="42" t="s">
        <v>66</v>
      </c>
      <c r="C71" s="42">
        <v>7612</v>
      </c>
      <c r="D71" s="42">
        <v>40.313000000000002</v>
      </c>
      <c r="E71" s="42">
        <v>-19.306000000000001</v>
      </c>
      <c r="F71" s="42">
        <v>28.158999999999999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5</v>
      </c>
      <c r="B72" s="42" t="s">
        <v>66</v>
      </c>
      <c r="C72" s="42">
        <v>7374</v>
      </c>
      <c r="D72" s="42">
        <v>38.987000000000002</v>
      </c>
      <c r="E72" s="42">
        <v>-19.335999999999999</v>
      </c>
      <c r="F72" s="42">
        <v>28.076000000000001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5</v>
      </c>
      <c r="B73" s="42" t="s">
        <v>66</v>
      </c>
      <c r="C73" s="42">
        <v>7148</v>
      </c>
      <c r="D73" s="42">
        <v>37.750999999999998</v>
      </c>
      <c r="E73" s="42">
        <v>-19.337</v>
      </c>
      <c r="F73" s="42">
        <v>28.103999999999999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5</v>
      </c>
      <c r="B74" s="42" t="s">
        <v>66</v>
      </c>
      <c r="C74" s="42">
        <v>6927</v>
      </c>
      <c r="D74" s="42">
        <v>36.530999999999999</v>
      </c>
      <c r="E74" s="42">
        <v>-19.332999999999998</v>
      </c>
      <c r="F74" s="42">
        <v>28.1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5</v>
      </c>
      <c r="B75" s="42" t="s">
        <v>66</v>
      </c>
      <c r="C75" s="42">
        <v>6710</v>
      </c>
      <c r="D75" s="42">
        <v>35.359000000000002</v>
      </c>
      <c r="E75" s="42">
        <v>-19.331</v>
      </c>
      <c r="F75" s="42">
        <v>28.106000000000002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5</v>
      </c>
      <c r="B76" s="42" t="s">
        <v>66</v>
      </c>
      <c r="C76" s="42">
        <v>6498</v>
      </c>
      <c r="D76" s="42">
        <v>34.213000000000001</v>
      </c>
      <c r="E76" s="42">
        <v>-19.34</v>
      </c>
      <c r="F76" s="42">
        <v>28.152999999999999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5</v>
      </c>
      <c r="B77" s="42" t="s">
        <v>66</v>
      </c>
      <c r="C77" s="42">
        <v>6298</v>
      </c>
      <c r="D77" s="42">
        <v>33.103999999999999</v>
      </c>
      <c r="E77" s="42">
        <v>-19.321999999999999</v>
      </c>
      <c r="F77" s="42">
        <v>28.11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5</v>
      </c>
      <c r="B78" s="42" t="s">
        <v>66</v>
      </c>
      <c r="C78" s="42">
        <v>6096</v>
      </c>
      <c r="D78" s="42">
        <v>29.698</v>
      </c>
      <c r="E78" s="42">
        <v>-19.742999999999999</v>
      </c>
      <c r="F78" s="42">
        <v>28.433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6</v>
      </c>
      <c r="B79" s="42" t="s">
        <v>66</v>
      </c>
      <c r="C79" s="42">
        <v>4442</v>
      </c>
      <c r="D79" s="42">
        <v>63.182000000000002</v>
      </c>
      <c r="E79" s="42">
        <v>-4.58</v>
      </c>
      <c r="F79" s="42">
        <v>19.666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6</v>
      </c>
      <c r="B80" s="42" t="s">
        <v>66</v>
      </c>
      <c r="C80" s="42">
        <v>4434</v>
      </c>
      <c r="D80" s="42">
        <v>63.604999999999997</v>
      </c>
      <c r="E80" s="42">
        <v>-4.57</v>
      </c>
      <c r="F80" s="42">
        <v>19.670000000000002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6</v>
      </c>
      <c r="B81" s="42" t="s">
        <v>66</v>
      </c>
      <c r="C81" s="42">
        <v>4433</v>
      </c>
      <c r="D81" s="42">
        <v>63.628</v>
      </c>
      <c r="E81" s="42">
        <v>-4.601</v>
      </c>
      <c r="F81" s="42">
        <v>19.667999999999999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6</v>
      </c>
      <c r="B82" s="42" t="s">
        <v>66</v>
      </c>
      <c r="C82" s="42">
        <v>4434</v>
      </c>
      <c r="D82" s="42">
        <v>63.634</v>
      </c>
      <c r="E82" s="42">
        <v>-4.5949999999999998</v>
      </c>
      <c r="F82" s="42">
        <v>19.64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6</v>
      </c>
      <c r="B83" s="42" t="s">
        <v>66</v>
      </c>
      <c r="C83" s="42">
        <v>4432</v>
      </c>
      <c r="D83" s="42">
        <v>63.593000000000004</v>
      </c>
      <c r="E83" s="42">
        <v>-4.6070000000000002</v>
      </c>
      <c r="F83" s="42">
        <v>19.611999999999998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6</v>
      </c>
      <c r="B84" s="42" t="s">
        <v>66</v>
      </c>
      <c r="C84" s="42">
        <v>1887</v>
      </c>
      <c r="D84" s="42">
        <v>5.1639999999999997</v>
      </c>
      <c r="E84" s="42">
        <v>-20.265999999999998</v>
      </c>
      <c r="F84" s="42">
        <v>27.632000000000001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6</v>
      </c>
      <c r="B85" s="42" t="s">
        <v>66</v>
      </c>
      <c r="C85" s="42">
        <v>8085</v>
      </c>
      <c r="D85" s="42">
        <v>42.277000000000001</v>
      </c>
      <c r="E85" s="42">
        <v>-19.376000000000001</v>
      </c>
      <c r="F85" s="42">
        <v>28.084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6</v>
      </c>
      <c r="B86" s="42" t="s">
        <v>66</v>
      </c>
      <c r="C86" s="42">
        <v>7863</v>
      </c>
      <c r="D86" s="42">
        <v>40.975000000000001</v>
      </c>
      <c r="E86" s="42">
        <v>-19.419</v>
      </c>
      <c r="F86" s="42">
        <v>28.126999999999999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6</v>
      </c>
      <c r="B87" s="42" t="s">
        <v>66</v>
      </c>
      <c r="C87" s="42">
        <v>7658</v>
      </c>
      <c r="D87" s="42">
        <v>39.856000000000002</v>
      </c>
      <c r="E87" s="42">
        <v>-19.41</v>
      </c>
      <c r="F87" s="42">
        <v>28.117999999999999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6</v>
      </c>
      <c r="B88" s="42" t="s">
        <v>66</v>
      </c>
      <c r="C88" s="42">
        <v>7441</v>
      </c>
      <c r="D88" s="42">
        <v>38.756</v>
      </c>
      <c r="E88" s="42">
        <v>-19.407</v>
      </c>
      <c r="F88" s="42">
        <v>28.122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6</v>
      </c>
      <c r="B89" s="42" t="s">
        <v>66</v>
      </c>
      <c r="C89" s="42">
        <v>7231</v>
      </c>
      <c r="D89" s="42">
        <v>37.704999999999998</v>
      </c>
      <c r="E89" s="42">
        <v>-19.318000000000001</v>
      </c>
      <c r="F89" s="42">
        <v>28.123999999999999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6</v>
      </c>
      <c r="B90" s="42" t="s">
        <v>66</v>
      </c>
      <c r="C90" s="42">
        <v>7020</v>
      </c>
      <c r="D90" s="42">
        <v>36.720999999999997</v>
      </c>
      <c r="E90" s="42">
        <v>-19.364000000000001</v>
      </c>
      <c r="F90" s="42">
        <v>28.111999999999998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6</v>
      </c>
      <c r="B91" s="42" t="s">
        <v>66</v>
      </c>
      <c r="C91" s="42">
        <v>6795</v>
      </c>
      <c r="D91" s="42">
        <v>35.636000000000003</v>
      </c>
      <c r="E91" s="42">
        <v>-19.393000000000001</v>
      </c>
      <c r="F91" s="42">
        <v>28.117000000000001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6</v>
      </c>
      <c r="B92" s="42" t="s">
        <v>66</v>
      </c>
      <c r="C92" s="42">
        <v>6571</v>
      </c>
      <c r="D92" s="42">
        <v>34.57</v>
      </c>
      <c r="E92" s="42">
        <v>-19.358000000000001</v>
      </c>
      <c r="F92" s="42">
        <v>28.067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6</v>
      </c>
      <c r="B93" s="42" t="s">
        <v>66</v>
      </c>
      <c r="C93" s="42">
        <v>6353</v>
      </c>
      <c r="D93" s="42">
        <v>33.549999999999997</v>
      </c>
      <c r="E93" s="42">
        <v>-19.32</v>
      </c>
      <c r="F93" s="42">
        <v>28.109000000000002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6</v>
      </c>
      <c r="B94" s="42" t="s">
        <v>66</v>
      </c>
      <c r="C94" s="42">
        <v>6128</v>
      </c>
      <c r="D94" s="42">
        <v>30.87</v>
      </c>
      <c r="E94" s="42">
        <v>-19.593</v>
      </c>
      <c r="F94" s="42">
        <v>28.471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7</v>
      </c>
      <c r="B95" s="42" t="s">
        <v>67</v>
      </c>
      <c r="C95" s="42">
        <v>4434</v>
      </c>
      <c r="D95" s="42">
        <v>63.177</v>
      </c>
      <c r="E95" s="42">
        <v>-4.5670000000000002</v>
      </c>
      <c r="F95" s="42">
        <v>19.658000000000001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7</v>
      </c>
      <c r="B96" s="42" t="s">
        <v>67</v>
      </c>
      <c r="C96" s="42">
        <v>4428</v>
      </c>
      <c r="D96" s="42">
        <v>63.543999999999997</v>
      </c>
      <c r="E96" s="42">
        <v>-4.57</v>
      </c>
      <c r="F96" s="42">
        <v>19.670000000000002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7</v>
      </c>
      <c r="B97" s="42" t="s">
        <v>67</v>
      </c>
      <c r="C97" s="42">
        <v>4427</v>
      </c>
      <c r="D97" s="42">
        <v>63.540999999999997</v>
      </c>
      <c r="E97" s="42">
        <v>-4.5869999999999997</v>
      </c>
      <c r="F97" s="42">
        <v>19.670999999999999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7</v>
      </c>
      <c r="B98" s="42" t="s">
        <v>67</v>
      </c>
      <c r="C98" s="42">
        <v>4428</v>
      </c>
      <c r="D98" s="42">
        <v>63.545999999999999</v>
      </c>
      <c r="E98" s="42">
        <v>-4.5739999999999998</v>
      </c>
      <c r="F98" s="42">
        <v>19.635999999999999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7</v>
      </c>
      <c r="B99" s="42" t="s">
        <v>67</v>
      </c>
      <c r="C99" s="42">
        <v>4426</v>
      </c>
      <c r="D99" s="42">
        <v>63.533999999999999</v>
      </c>
      <c r="E99" s="42">
        <v>-4.58</v>
      </c>
      <c r="F99" s="42">
        <v>19.62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7</v>
      </c>
      <c r="B100" s="42" t="s">
        <v>67</v>
      </c>
      <c r="C100" s="42">
        <v>3072</v>
      </c>
      <c r="D100" s="42">
        <v>8.4960000000000004</v>
      </c>
      <c r="E100" s="42">
        <v>-19.635999999999999</v>
      </c>
      <c r="F100" s="42">
        <v>28.332000000000001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7</v>
      </c>
      <c r="B101" s="42" t="s">
        <v>67</v>
      </c>
      <c r="C101" s="42">
        <v>13056</v>
      </c>
      <c r="D101" s="42">
        <v>69.88</v>
      </c>
      <c r="E101" s="42">
        <v>-19.363</v>
      </c>
      <c r="F101" s="42">
        <v>28.128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7</v>
      </c>
      <c r="B102" s="42" t="s">
        <v>67</v>
      </c>
      <c r="C102" s="42">
        <v>12608</v>
      </c>
      <c r="D102" s="42">
        <v>67.200999999999993</v>
      </c>
      <c r="E102" s="42">
        <v>-19.364000000000001</v>
      </c>
      <c r="F102" s="42">
        <v>28.128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7</v>
      </c>
      <c r="B103" s="42" t="s">
        <v>67</v>
      </c>
      <c r="C103" s="42">
        <v>12221</v>
      </c>
      <c r="D103" s="42">
        <v>65.034999999999997</v>
      </c>
      <c r="E103" s="42">
        <v>-19.359000000000002</v>
      </c>
      <c r="F103" s="42">
        <v>28.113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7</v>
      </c>
      <c r="B104" s="42" t="s">
        <v>67</v>
      </c>
      <c r="C104" s="42">
        <v>11830</v>
      </c>
      <c r="D104" s="42">
        <v>62.887999999999998</v>
      </c>
      <c r="E104" s="42">
        <v>-19.335999999999999</v>
      </c>
      <c r="F104" s="42">
        <v>28.161000000000001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7</v>
      </c>
      <c r="B105" s="42" t="s">
        <v>67</v>
      </c>
      <c r="C105" s="42">
        <v>11461</v>
      </c>
      <c r="D105" s="42">
        <v>60.814</v>
      </c>
      <c r="E105" s="42">
        <v>-19.343</v>
      </c>
      <c r="F105" s="42">
        <v>28.135999999999999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7</v>
      </c>
      <c r="B106" s="42" t="s">
        <v>67</v>
      </c>
      <c r="C106" s="42">
        <v>11104</v>
      </c>
      <c r="D106" s="42">
        <v>58.834000000000003</v>
      </c>
      <c r="E106" s="42">
        <v>-19.388000000000002</v>
      </c>
      <c r="F106" s="42">
        <v>28.161000000000001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7</v>
      </c>
      <c r="B107" s="42" t="s">
        <v>67</v>
      </c>
      <c r="C107" s="42">
        <v>10736</v>
      </c>
      <c r="D107" s="42">
        <v>56.856000000000002</v>
      </c>
      <c r="E107" s="42">
        <v>-19.369</v>
      </c>
      <c r="F107" s="42">
        <v>28.157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7</v>
      </c>
      <c r="B108" s="42" t="s">
        <v>67</v>
      </c>
      <c r="C108" s="42">
        <v>10399</v>
      </c>
      <c r="D108" s="42">
        <v>55.012</v>
      </c>
      <c r="E108" s="42">
        <v>-19.353000000000002</v>
      </c>
      <c r="F108" s="42">
        <v>28.173999999999999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7</v>
      </c>
      <c r="B109" s="42" t="s">
        <v>67</v>
      </c>
      <c r="C109" s="42">
        <v>10067</v>
      </c>
      <c r="D109" s="42">
        <v>53.139000000000003</v>
      </c>
      <c r="E109" s="42">
        <v>-19.315999999999999</v>
      </c>
      <c r="F109" s="42">
        <v>28.164000000000001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7</v>
      </c>
      <c r="B110" s="42" t="s">
        <v>67</v>
      </c>
      <c r="C110" s="42">
        <v>9740</v>
      </c>
      <c r="D110" s="42">
        <v>48.548999999999999</v>
      </c>
      <c r="E110" s="42">
        <v>-19.667000000000002</v>
      </c>
      <c r="F110" s="42">
        <v>28.452999999999999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8</v>
      </c>
      <c r="B111" s="42" t="s">
        <v>67</v>
      </c>
      <c r="C111" s="42">
        <v>4429</v>
      </c>
      <c r="D111" s="42">
        <v>63.045000000000002</v>
      </c>
      <c r="E111" s="42">
        <v>-4.5330000000000004</v>
      </c>
      <c r="F111" s="42">
        <v>19.709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8</v>
      </c>
      <c r="B112" s="42" t="s">
        <v>67</v>
      </c>
      <c r="C112" s="42">
        <v>4423</v>
      </c>
      <c r="D112" s="42">
        <v>63.472000000000001</v>
      </c>
      <c r="E112" s="42">
        <v>-4.57</v>
      </c>
      <c r="F112" s="42">
        <v>19.670000000000002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8</v>
      </c>
      <c r="B113" s="42" t="s">
        <v>67</v>
      </c>
      <c r="C113" s="42">
        <v>4423</v>
      </c>
      <c r="D113" s="42">
        <v>63.487000000000002</v>
      </c>
      <c r="E113" s="42">
        <v>-4.5579999999999998</v>
      </c>
      <c r="F113" s="42">
        <v>19.625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8</v>
      </c>
      <c r="B114" s="42" t="s">
        <v>67</v>
      </c>
      <c r="C114" s="42">
        <v>4420</v>
      </c>
      <c r="D114" s="42">
        <v>63.456000000000003</v>
      </c>
      <c r="E114" s="42">
        <v>-4.5609999999999999</v>
      </c>
      <c r="F114" s="42">
        <v>19.667000000000002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8</v>
      </c>
      <c r="B115" s="42" t="s">
        <v>67</v>
      </c>
      <c r="C115" s="42">
        <v>4422</v>
      </c>
      <c r="D115" s="42">
        <v>63.457999999999998</v>
      </c>
      <c r="E115" s="42">
        <v>-4.5410000000000004</v>
      </c>
      <c r="F115" s="42">
        <v>19.634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8</v>
      </c>
      <c r="B116" s="42" t="s">
        <v>67</v>
      </c>
      <c r="C116" s="42">
        <v>3047</v>
      </c>
      <c r="D116" s="42">
        <v>8.4109999999999996</v>
      </c>
      <c r="E116" s="42">
        <v>-20.036999999999999</v>
      </c>
      <c r="F116" s="42">
        <v>27.803999999999998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8</v>
      </c>
      <c r="B117" s="42" t="s">
        <v>67</v>
      </c>
      <c r="C117" s="42">
        <v>13002</v>
      </c>
      <c r="D117" s="42">
        <v>68.492000000000004</v>
      </c>
      <c r="E117" s="42">
        <v>-19.355</v>
      </c>
      <c r="F117" s="42">
        <v>27.984999999999999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8</v>
      </c>
      <c r="B118" s="42" t="s">
        <v>67</v>
      </c>
      <c r="C118" s="42">
        <v>12557</v>
      </c>
      <c r="D118" s="42">
        <v>65.906999999999996</v>
      </c>
      <c r="E118" s="42">
        <v>-19.361999999999998</v>
      </c>
      <c r="F118" s="42">
        <v>28.010999999999999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8</v>
      </c>
      <c r="B119" s="42" t="s">
        <v>67</v>
      </c>
      <c r="C119" s="42">
        <v>12203</v>
      </c>
      <c r="D119" s="42">
        <v>63.94</v>
      </c>
      <c r="E119" s="42">
        <v>-19.405999999999999</v>
      </c>
      <c r="F119" s="42">
        <v>27.99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8</v>
      </c>
      <c r="B120" s="42" t="s">
        <v>67</v>
      </c>
      <c r="C120" s="42">
        <v>11895</v>
      </c>
      <c r="D120" s="42">
        <v>62.173999999999999</v>
      </c>
      <c r="E120" s="42">
        <v>-19.382000000000001</v>
      </c>
      <c r="F120" s="42">
        <v>28.003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8</v>
      </c>
      <c r="B121" s="42" t="s">
        <v>67</v>
      </c>
      <c r="C121" s="42">
        <v>11583</v>
      </c>
      <c r="D121" s="42">
        <v>60.497</v>
      </c>
      <c r="E121" s="42">
        <v>-19.356000000000002</v>
      </c>
      <c r="F121" s="42">
        <v>28.047999999999998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8</v>
      </c>
      <c r="B122" s="42" t="s">
        <v>67</v>
      </c>
      <c r="C122" s="42">
        <v>11262</v>
      </c>
      <c r="D122" s="42">
        <v>58.774999999999999</v>
      </c>
      <c r="E122" s="42">
        <v>-19.390999999999998</v>
      </c>
      <c r="F122" s="42">
        <v>28.026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8</v>
      </c>
      <c r="B123" s="42" t="s">
        <v>67</v>
      </c>
      <c r="C123" s="42">
        <v>10933</v>
      </c>
      <c r="D123" s="42">
        <v>57.12</v>
      </c>
      <c r="E123" s="42">
        <v>-19.382999999999999</v>
      </c>
      <c r="F123" s="42">
        <v>28.004000000000001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8</v>
      </c>
      <c r="B124" s="42" t="s">
        <v>67</v>
      </c>
      <c r="C124" s="42">
        <v>10615</v>
      </c>
      <c r="D124" s="42">
        <v>55.500999999999998</v>
      </c>
      <c r="E124" s="42">
        <v>-19.36</v>
      </c>
      <c r="F124" s="42">
        <v>27.995000000000001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8</v>
      </c>
      <c r="B125" s="42" t="s">
        <v>67</v>
      </c>
      <c r="C125" s="42">
        <v>10301</v>
      </c>
      <c r="D125" s="42">
        <v>54.01</v>
      </c>
      <c r="E125" s="42">
        <v>-19.347000000000001</v>
      </c>
      <c r="F125" s="42">
        <v>28.036000000000001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8</v>
      </c>
      <c r="B126" s="42" t="s">
        <v>67</v>
      </c>
      <c r="C126" s="42">
        <v>9963</v>
      </c>
      <c r="D126" s="42">
        <v>48.555999999999997</v>
      </c>
      <c r="E126" s="42">
        <v>-19.690999999999999</v>
      </c>
      <c r="F126" s="42">
        <v>28.53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9</v>
      </c>
      <c r="B127" s="42" t="s">
        <v>68</v>
      </c>
      <c r="C127" s="42">
        <v>4428</v>
      </c>
      <c r="D127" s="42">
        <v>63.061999999999998</v>
      </c>
      <c r="E127" s="42">
        <v>-4.5629999999999997</v>
      </c>
      <c r="F127" s="42">
        <v>19.7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9</v>
      </c>
      <c r="B128" s="42" t="s">
        <v>68</v>
      </c>
      <c r="C128" s="42">
        <v>4421</v>
      </c>
      <c r="D128" s="42">
        <v>63.387999999999998</v>
      </c>
      <c r="E128" s="42">
        <v>-4.57</v>
      </c>
      <c r="F128" s="42">
        <v>19.670000000000002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9</v>
      </c>
      <c r="B129" s="42" t="s">
        <v>68</v>
      </c>
      <c r="C129" s="42">
        <v>4417</v>
      </c>
      <c r="D129" s="42">
        <v>63.435000000000002</v>
      </c>
      <c r="E129" s="42">
        <v>-4.5540000000000003</v>
      </c>
      <c r="F129" s="42">
        <v>19.657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9</v>
      </c>
      <c r="B130" s="42" t="s">
        <v>68</v>
      </c>
      <c r="C130" s="42">
        <v>4419</v>
      </c>
      <c r="D130" s="42">
        <v>63.415999999999997</v>
      </c>
      <c r="E130" s="42">
        <v>-4.556</v>
      </c>
      <c r="F130" s="42">
        <v>19.645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9</v>
      </c>
      <c r="B131" s="42" t="s">
        <v>68</v>
      </c>
      <c r="C131" s="42">
        <v>4418</v>
      </c>
      <c r="D131" s="42">
        <v>63.390999999999998</v>
      </c>
      <c r="E131" s="42">
        <v>-4.5590000000000002</v>
      </c>
      <c r="F131" s="42">
        <v>19.652999999999999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9</v>
      </c>
      <c r="B132" s="42" t="s">
        <v>68</v>
      </c>
      <c r="C132" s="42">
        <v>4840</v>
      </c>
      <c r="D132" s="42">
        <v>13.458</v>
      </c>
      <c r="E132" s="42">
        <v>-19.472000000000001</v>
      </c>
      <c r="F132" s="42">
        <v>28.361999999999998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9</v>
      </c>
      <c r="B133" s="42" t="s">
        <v>68</v>
      </c>
      <c r="C133" s="42">
        <v>20589</v>
      </c>
      <c r="D133" s="42">
        <v>111.044</v>
      </c>
      <c r="E133" s="42">
        <v>-19.375</v>
      </c>
      <c r="F133" s="42">
        <v>28.021000000000001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9</v>
      </c>
      <c r="B134" s="42" t="s">
        <v>68</v>
      </c>
      <c r="C134" s="42">
        <v>19860</v>
      </c>
      <c r="D134" s="42">
        <v>106.70699999999999</v>
      </c>
      <c r="E134" s="42">
        <v>-19.373999999999999</v>
      </c>
      <c r="F134" s="42">
        <v>28.015999999999998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9</v>
      </c>
      <c r="B135" s="42" t="s">
        <v>68</v>
      </c>
      <c r="C135" s="42">
        <v>19227</v>
      </c>
      <c r="D135" s="42">
        <v>103.09399999999999</v>
      </c>
      <c r="E135" s="42">
        <v>-19.373000000000001</v>
      </c>
      <c r="F135" s="42">
        <v>28.024999999999999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9</v>
      </c>
      <c r="B136" s="42" t="s">
        <v>68</v>
      </c>
      <c r="C136" s="42">
        <v>18612</v>
      </c>
      <c r="D136" s="42">
        <v>99.632000000000005</v>
      </c>
      <c r="E136" s="42">
        <v>-19.376999999999999</v>
      </c>
      <c r="F136" s="42">
        <v>28.042999999999999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9</v>
      </c>
      <c r="B137" s="42" t="s">
        <v>68</v>
      </c>
      <c r="C137" s="42">
        <v>18021</v>
      </c>
      <c r="D137" s="42">
        <v>96.295000000000002</v>
      </c>
      <c r="E137" s="42">
        <v>-19.364000000000001</v>
      </c>
      <c r="F137" s="42">
        <v>28.039000000000001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9</v>
      </c>
      <c r="B138" s="42" t="s">
        <v>68</v>
      </c>
      <c r="C138" s="42">
        <v>17432</v>
      </c>
      <c r="D138" s="42">
        <v>93.111999999999995</v>
      </c>
      <c r="E138" s="42">
        <v>-19.369</v>
      </c>
      <c r="F138" s="42">
        <v>28.067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9</v>
      </c>
      <c r="B139" s="42" t="s">
        <v>68</v>
      </c>
      <c r="C139" s="42">
        <v>16908</v>
      </c>
      <c r="D139" s="42">
        <v>90.055000000000007</v>
      </c>
      <c r="E139" s="42">
        <v>-19.414000000000001</v>
      </c>
      <c r="F139" s="42">
        <v>28.07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9</v>
      </c>
      <c r="B140" s="42" t="s">
        <v>68</v>
      </c>
      <c r="C140" s="42">
        <v>16352</v>
      </c>
      <c r="D140" s="42">
        <v>87.040999999999997</v>
      </c>
      <c r="E140" s="42">
        <v>-19.385000000000002</v>
      </c>
      <c r="F140" s="42">
        <v>28.085999999999999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9</v>
      </c>
      <c r="B141" s="42" t="s">
        <v>68</v>
      </c>
      <c r="C141" s="42">
        <v>15835</v>
      </c>
      <c r="D141" s="42">
        <v>84.100999999999999</v>
      </c>
      <c r="E141" s="42">
        <v>-19.373999999999999</v>
      </c>
      <c r="F141" s="42">
        <v>28.111999999999998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9</v>
      </c>
      <c r="B142" s="42" t="s">
        <v>68</v>
      </c>
      <c r="C142" s="42">
        <v>15338</v>
      </c>
      <c r="D142" s="42">
        <v>78.037999999999997</v>
      </c>
      <c r="E142" s="42">
        <v>-19.72</v>
      </c>
      <c r="F142" s="42">
        <v>28.248000000000001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10</v>
      </c>
      <c r="B143" s="42" t="s">
        <v>68</v>
      </c>
      <c r="C143" s="42">
        <v>4423</v>
      </c>
      <c r="D143" s="42">
        <v>62.960999999999999</v>
      </c>
      <c r="E143" s="42">
        <v>-4.5549999999999997</v>
      </c>
      <c r="F143" s="42">
        <v>19.704000000000001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10</v>
      </c>
      <c r="B144" s="42" t="s">
        <v>68</v>
      </c>
      <c r="C144" s="42">
        <v>4412</v>
      </c>
      <c r="D144" s="42">
        <v>63.311</v>
      </c>
      <c r="E144" s="42">
        <v>-4.57</v>
      </c>
      <c r="F144" s="42">
        <v>19.670000000000002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10</v>
      </c>
      <c r="B145" s="42" t="s">
        <v>68</v>
      </c>
      <c r="C145" s="42">
        <v>4416</v>
      </c>
      <c r="D145" s="42">
        <v>63.362000000000002</v>
      </c>
      <c r="E145" s="42">
        <v>-4.5679999999999996</v>
      </c>
      <c r="F145" s="42">
        <v>19.661999999999999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10</v>
      </c>
      <c r="B146" s="42" t="s">
        <v>68</v>
      </c>
      <c r="C146" s="42">
        <v>4414</v>
      </c>
      <c r="D146" s="42">
        <v>63.34</v>
      </c>
      <c r="E146" s="42">
        <v>-4.5730000000000004</v>
      </c>
      <c r="F146" s="42">
        <v>19.652999999999999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10</v>
      </c>
      <c r="B147" s="42" t="s">
        <v>68</v>
      </c>
      <c r="C147" s="42">
        <v>4413</v>
      </c>
      <c r="D147" s="42">
        <v>63.343000000000004</v>
      </c>
      <c r="E147" s="42">
        <v>-4.55</v>
      </c>
      <c r="F147" s="42">
        <v>19.593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10</v>
      </c>
      <c r="B148" s="42" t="s">
        <v>68</v>
      </c>
      <c r="C148" s="42">
        <v>4650</v>
      </c>
      <c r="D148" s="42">
        <v>12.920999999999999</v>
      </c>
      <c r="E148" s="42">
        <v>-19.834</v>
      </c>
      <c r="F148" s="42">
        <v>28.01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10</v>
      </c>
      <c r="B149" s="42" t="s">
        <v>68</v>
      </c>
      <c r="C149" s="42">
        <v>20026</v>
      </c>
      <c r="D149" s="42">
        <v>106.485</v>
      </c>
      <c r="E149" s="42">
        <v>-19.381</v>
      </c>
      <c r="F149" s="42">
        <v>27.960999999999999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10</v>
      </c>
      <c r="B150" s="42" t="s">
        <v>68</v>
      </c>
      <c r="C150" s="42">
        <v>19390</v>
      </c>
      <c r="D150" s="42">
        <v>102.68600000000001</v>
      </c>
      <c r="E150" s="42">
        <v>-19.422000000000001</v>
      </c>
      <c r="F150" s="42">
        <v>27.994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10</v>
      </c>
      <c r="B151" s="42" t="s">
        <v>68</v>
      </c>
      <c r="C151" s="42">
        <v>18804</v>
      </c>
      <c r="D151" s="42">
        <v>99.350999999999999</v>
      </c>
      <c r="E151" s="42">
        <v>-19.385000000000002</v>
      </c>
      <c r="F151" s="42">
        <v>28.007000000000001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10</v>
      </c>
      <c r="B152" s="42" t="s">
        <v>68</v>
      </c>
      <c r="C152" s="42">
        <v>18256</v>
      </c>
      <c r="D152" s="42">
        <v>96.177000000000007</v>
      </c>
      <c r="E152" s="42">
        <v>-19.385999999999999</v>
      </c>
      <c r="F152" s="42">
        <v>27.989000000000001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10</v>
      </c>
      <c r="B153" s="42" t="s">
        <v>68</v>
      </c>
      <c r="C153" s="42">
        <v>17733</v>
      </c>
      <c r="D153" s="42">
        <v>93.283000000000001</v>
      </c>
      <c r="E153" s="42">
        <v>-19.396999999999998</v>
      </c>
      <c r="F153" s="42">
        <v>28.003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10</v>
      </c>
      <c r="B154" s="42" t="s">
        <v>68</v>
      </c>
      <c r="C154" s="42">
        <v>17237</v>
      </c>
      <c r="D154" s="42">
        <v>90.539000000000001</v>
      </c>
      <c r="E154" s="42">
        <v>-19.399000000000001</v>
      </c>
      <c r="F154" s="42">
        <v>28.03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10</v>
      </c>
      <c r="B155" s="42" t="s">
        <v>68</v>
      </c>
      <c r="C155" s="42">
        <v>16768</v>
      </c>
      <c r="D155" s="42">
        <v>87.947999999999993</v>
      </c>
      <c r="E155" s="42">
        <v>-19.405000000000001</v>
      </c>
      <c r="F155" s="42">
        <v>28.029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10</v>
      </c>
      <c r="B156" s="42" t="s">
        <v>68</v>
      </c>
      <c r="C156" s="42">
        <v>16328</v>
      </c>
      <c r="D156" s="42">
        <v>85.54</v>
      </c>
      <c r="E156" s="42">
        <v>-19.408999999999999</v>
      </c>
      <c r="F156" s="42">
        <v>28.021000000000001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10</v>
      </c>
      <c r="B157" s="42" t="s">
        <v>68</v>
      </c>
      <c r="C157" s="42">
        <v>15899</v>
      </c>
      <c r="D157" s="42">
        <v>83.120999999999995</v>
      </c>
      <c r="E157" s="42">
        <v>-19.399000000000001</v>
      </c>
      <c r="F157" s="42">
        <v>28.036999999999999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10</v>
      </c>
      <c r="B158" s="42" t="s">
        <v>68</v>
      </c>
      <c r="C158" s="42">
        <v>15429</v>
      </c>
      <c r="D158" s="42">
        <v>72.930000000000007</v>
      </c>
      <c r="E158" s="42">
        <v>-19.859000000000002</v>
      </c>
      <c r="F158" s="42">
        <v>28.913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11</v>
      </c>
      <c r="B159" s="42" t="s">
        <v>69</v>
      </c>
      <c r="C159" s="42">
        <v>4418</v>
      </c>
      <c r="D159" s="42">
        <v>62.942</v>
      </c>
      <c r="E159" s="42">
        <v>-4.54</v>
      </c>
      <c r="F159" s="42">
        <v>19.725999999999999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11</v>
      </c>
      <c r="B160" s="42" t="s">
        <v>69</v>
      </c>
      <c r="C160" s="42">
        <v>4410</v>
      </c>
      <c r="D160" s="42">
        <v>63.286000000000001</v>
      </c>
      <c r="E160" s="42">
        <v>-4.57</v>
      </c>
      <c r="F160" s="42">
        <v>19.670000000000002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11</v>
      </c>
      <c r="B161" s="42" t="s">
        <v>69</v>
      </c>
      <c r="C161" s="42">
        <v>4411</v>
      </c>
      <c r="D161" s="42">
        <v>63.29</v>
      </c>
      <c r="E161" s="42">
        <v>-4.5540000000000003</v>
      </c>
      <c r="F161" s="42">
        <v>19.678999999999998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11</v>
      </c>
      <c r="B162" s="42" t="s">
        <v>69</v>
      </c>
      <c r="C162" s="42">
        <v>4409</v>
      </c>
      <c r="D162" s="42">
        <v>63.273000000000003</v>
      </c>
      <c r="E162" s="42">
        <v>-4.5629999999999997</v>
      </c>
      <c r="F162" s="42">
        <v>19.663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11</v>
      </c>
      <c r="B163" s="42" t="s">
        <v>69</v>
      </c>
      <c r="C163" s="42">
        <v>4409</v>
      </c>
      <c r="D163" s="42">
        <v>63.305</v>
      </c>
      <c r="E163" s="42">
        <v>-4.5620000000000003</v>
      </c>
      <c r="F163" s="42">
        <v>19.666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11</v>
      </c>
      <c r="B164" s="42" t="s">
        <v>69</v>
      </c>
      <c r="C164" s="42">
        <v>6963</v>
      </c>
      <c r="D164" s="42">
        <v>19.545999999999999</v>
      </c>
      <c r="E164" s="42">
        <v>-19.489999999999998</v>
      </c>
      <c r="F164" s="42">
        <v>28.353999999999999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11</v>
      </c>
      <c r="B165" s="42" t="s">
        <v>69</v>
      </c>
      <c r="C165" s="42">
        <v>30059</v>
      </c>
      <c r="D165" s="42">
        <v>162.65199999999999</v>
      </c>
      <c r="E165" s="42">
        <v>-19.341000000000001</v>
      </c>
      <c r="F165" s="42">
        <v>27.974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11</v>
      </c>
      <c r="B166" s="42" t="s">
        <v>69</v>
      </c>
      <c r="C166" s="42">
        <v>28839</v>
      </c>
      <c r="D166" s="42">
        <v>155.76599999999999</v>
      </c>
      <c r="E166" s="42">
        <v>-19.341000000000001</v>
      </c>
      <c r="F166" s="42">
        <v>27.995999999999999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11</v>
      </c>
      <c r="B167" s="42" t="s">
        <v>69</v>
      </c>
      <c r="C167" s="42">
        <v>27873</v>
      </c>
      <c r="D167" s="42">
        <v>150.369</v>
      </c>
      <c r="E167" s="42">
        <v>-19.332999999999998</v>
      </c>
      <c r="F167" s="42">
        <v>28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11</v>
      </c>
      <c r="B168" s="42" t="s">
        <v>69</v>
      </c>
      <c r="C168" s="42">
        <v>26973</v>
      </c>
      <c r="D168" s="42">
        <v>145.41300000000001</v>
      </c>
      <c r="E168" s="42">
        <v>-19.335000000000001</v>
      </c>
      <c r="F168" s="42">
        <v>28.004999999999999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11</v>
      </c>
      <c r="B169" s="42" t="s">
        <v>69</v>
      </c>
      <c r="C169" s="42">
        <v>26089</v>
      </c>
      <c r="D169" s="42">
        <v>140.46700000000001</v>
      </c>
      <c r="E169" s="42">
        <v>-19.364000000000001</v>
      </c>
      <c r="F169" s="42">
        <v>28.021999999999998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11</v>
      </c>
      <c r="B170" s="42" t="s">
        <v>69</v>
      </c>
      <c r="C170" s="42">
        <v>25263</v>
      </c>
      <c r="D170" s="42">
        <v>135.80600000000001</v>
      </c>
      <c r="E170" s="42">
        <v>-19.364999999999998</v>
      </c>
      <c r="F170" s="42">
        <v>28.033000000000001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11</v>
      </c>
      <c r="B171" s="42" t="s">
        <v>69</v>
      </c>
      <c r="C171" s="42">
        <v>24449</v>
      </c>
      <c r="D171" s="42">
        <v>131.31800000000001</v>
      </c>
      <c r="E171" s="42">
        <v>-19.363</v>
      </c>
      <c r="F171" s="42">
        <v>28.065000000000001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11</v>
      </c>
      <c r="B172" s="42" t="s">
        <v>69</v>
      </c>
      <c r="C172" s="42">
        <v>23722</v>
      </c>
      <c r="D172" s="42">
        <v>127.081</v>
      </c>
      <c r="E172" s="42">
        <v>-19.36</v>
      </c>
      <c r="F172" s="42">
        <v>28.079000000000001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11</v>
      </c>
      <c r="B173" s="42" t="s">
        <v>69</v>
      </c>
      <c r="C173" s="42">
        <v>22978</v>
      </c>
      <c r="D173" s="42">
        <v>122.785</v>
      </c>
      <c r="E173" s="42">
        <v>-19.327000000000002</v>
      </c>
      <c r="F173" s="42">
        <v>28.085000000000001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11</v>
      </c>
      <c r="B174" s="42" t="s">
        <v>69</v>
      </c>
      <c r="C174" s="42">
        <v>22232</v>
      </c>
      <c r="D174" s="42">
        <v>114.425</v>
      </c>
      <c r="E174" s="42">
        <v>-19.777999999999999</v>
      </c>
      <c r="F174" s="42">
        <v>28.29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12</v>
      </c>
      <c r="B175" s="42" t="s">
        <v>69</v>
      </c>
      <c r="C175" s="42">
        <v>4417</v>
      </c>
      <c r="D175" s="42">
        <v>62.865000000000002</v>
      </c>
      <c r="E175" s="42">
        <v>-4.5199999999999996</v>
      </c>
      <c r="F175" s="42">
        <v>19.698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12</v>
      </c>
      <c r="B176" s="42" t="s">
        <v>69</v>
      </c>
      <c r="C176" s="42">
        <v>4410</v>
      </c>
      <c r="D176" s="42">
        <v>63.279000000000003</v>
      </c>
      <c r="E176" s="42">
        <v>-4.57</v>
      </c>
      <c r="F176" s="42">
        <v>19.670000000000002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12</v>
      </c>
      <c r="B177" s="42" t="s">
        <v>69</v>
      </c>
      <c r="C177" s="42">
        <v>4412</v>
      </c>
      <c r="D177" s="42">
        <v>63.305</v>
      </c>
      <c r="E177" s="42">
        <v>-4.569</v>
      </c>
      <c r="F177" s="42">
        <v>19.638999999999999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12</v>
      </c>
      <c r="B178" s="42" t="s">
        <v>69</v>
      </c>
      <c r="C178" s="42">
        <v>4411</v>
      </c>
      <c r="D178" s="42">
        <v>63.279000000000003</v>
      </c>
      <c r="E178" s="42">
        <v>-4.5810000000000004</v>
      </c>
      <c r="F178" s="42">
        <v>19.684000000000001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12</v>
      </c>
      <c r="B179" s="42" t="s">
        <v>69</v>
      </c>
      <c r="C179" s="42">
        <v>4408</v>
      </c>
      <c r="D179" s="42">
        <v>63.284999999999997</v>
      </c>
      <c r="E179" s="42">
        <v>-4.5599999999999996</v>
      </c>
      <c r="F179" s="42">
        <v>19.63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12</v>
      </c>
      <c r="B180" s="42" t="s">
        <v>69</v>
      </c>
      <c r="C180" s="42">
        <v>6771</v>
      </c>
      <c r="D180" s="42">
        <v>18.954999999999998</v>
      </c>
      <c r="E180" s="42">
        <v>-19.64</v>
      </c>
      <c r="F180" s="42">
        <v>28.074000000000002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12</v>
      </c>
      <c r="B181" s="42" t="s">
        <v>69</v>
      </c>
      <c r="C181" s="42">
        <v>29230</v>
      </c>
      <c r="D181" s="42">
        <v>156.858</v>
      </c>
      <c r="E181" s="42">
        <v>-19.323</v>
      </c>
      <c r="F181" s="42">
        <v>27.867999999999999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12</v>
      </c>
      <c r="B182" s="42" t="s">
        <v>69</v>
      </c>
      <c r="C182" s="42">
        <v>28207</v>
      </c>
      <c r="D182" s="42">
        <v>150.708</v>
      </c>
      <c r="E182" s="42">
        <v>-19.347999999999999</v>
      </c>
      <c r="F182" s="42">
        <v>27.890999999999998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12</v>
      </c>
      <c r="B183" s="42" t="s">
        <v>69</v>
      </c>
      <c r="C183" s="42">
        <v>27346</v>
      </c>
      <c r="D183" s="42">
        <v>145.791</v>
      </c>
      <c r="E183" s="42">
        <v>-19.353999999999999</v>
      </c>
      <c r="F183" s="42">
        <v>27.888000000000002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12</v>
      </c>
      <c r="B184" s="42" t="s">
        <v>69</v>
      </c>
      <c r="C184" s="42">
        <v>26474</v>
      </c>
      <c r="D184" s="42">
        <v>140.827</v>
      </c>
      <c r="E184" s="42">
        <v>-19.337</v>
      </c>
      <c r="F184" s="42">
        <v>27.925000000000001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12</v>
      </c>
      <c r="B185" s="42" t="s">
        <v>69</v>
      </c>
      <c r="C185" s="42">
        <v>25644</v>
      </c>
      <c r="D185" s="42">
        <v>136.22800000000001</v>
      </c>
      <c r="E185" s="42">
        <v>-19.343</v>
      </c>
      <c r="F185" s="42">
        <v>27.925999999999998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12</v>
      </c>
      <c r="B186" s="42" t="s">
        <v>69</v>
      </c>
      <c r="C186" s="42">
        <v>24867</v>
      </c>
      <c r="D186" s="42">
        <v>131.833</v>
      </c>
      <c r="E186" s="42">
        <v>-19.352</v>
      </c>
      <c r="F186" s="42">
        <v>27.925000000000001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12</v>
      </c>
      <c r="B187" s="42" t="s">
        <v>69</v>
      </c>
      <c r="C187" s="42">
        <v>24163</v>
      </c>
      <c r="D187" s="42">
        <v>127.667</v>
      </c>
      <c r="E187" s="42">
        <v>-19.364999999999998</v>
      </c>
      <c r="F187" s="42">
        <v>27.908999999999999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12</v>
      </c>
      <c r="B188" s="42" t="s">
        <v>69</v>
      </c>
      <c r="C188" s="42">
        <v>23490</v>
      </c>
      <c r="D188" s="42">
        <v>123.806</v>
      </c>
      <c r="E188" s="42">
        <v>-19.369</v>
      </c>
      <c r="F188" s="42">
        <v>27.93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12</v>
      </c>
      <c r="B189" s="42" t="s">
        <v>69</v>
      </c>
      <c r="C189" s="42">
        <v>22874</v>
      </c>
      <c r="D189" s="42">
        <v>120.364</v>
      </c>
      <c r="E189" s="42">
        <v>-19.32</v>
      </c>
      <c r="F189" s="42">
        <v>27.949000000000002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12</v>
      </c>
      <c r="B190" s="42" t="s">
        <v>69</v>
      </c>
      <c r="C190" s="42">
        <v>22269</v>
      </c>
      <c r="D190" s="42">
        <v>105.081</v>
      </c>
      <c r="E190" s="42">
        <v>-20.221</v>
      </c>
      <c r="F190" s="42">
        <v>29.091000000000001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13</v>
      </c>
      <c r="B191" s="42" t="s">
        <v>70</v>
      </c>
      <c r="C191" s="42">
        <v>4416</v>
      </c>
      <c r="D191" s="42">
        <v>62.935000000000002</v>
      </c>
      <c r="E191" s="42">
        <v>-4.5449999999999999</v>
      </c>
      <c r="F191" s="42">
        <v>19.661999999999999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13</v>
      </c>
      <c r="B192" s="42" t="s">
        <v>70</v>
      </c>
      <c r="C192" s="42">
        <v>4410</v>
      </c>
      <c r="D192" s="42">
        <v>63.256</v>
      </c>
      <c r="E192" s="42">
        <v>-4.57</v>
      </c>
      <c r="F192" s="42">
        <v>19.670000000000002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13</v>
      </c>
      <c r="B193" s="42" t="s">
        <v>70</v>
      </c>
      <c r="C193" s="42">
        <v>4411</v>
      </c>
      <c r="D193" s="42">
        <v>63.262999999999998</v>
      </c>
      <c r="E193" s="42">
        <v>-4.5609999999999999</v>
      </c>
      <c r="F193" s="42">
        <v>19.687000000000001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13</v>
      </c>
      <c r="B194" s="42" t="s">
        <v>70</v>
      </c>
      <c r="C194" s="42">
        <v>4408</v>
      </c>
      <c r="D194" s="42">
        <v>63.265999999999998</v>
      </c>
      <c r="E194" s="42">
        <v>-4.5540000000000003</v>
      </c>
      <c r="F194" s="42">
        <v>19.637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13</v>
      </c>
      <c r="B195" s="42" t="s">
        <v>70</v>
      </c>
      <c r="C195" s="42">
        <v>4406</v>
      </c>
      <c r="D195" s="42">
        <v>63.24</v>
      </c>
      <c r="E195" s="42">
        <v>-4.5439999999999996</v>
      </c>
      <c r="F195" s="42">
        <v>19.623000000000001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13</v>
      </c>
      <c r="B196" s="42" t="s">
        <v>70</v>
      </c>
      <c r="C196" s="42">
        <v>12019</v>
      </c>
      <c r="D196" s="42">
        <v>34.540999999999997</v>
      </c>
      <c r="E196" s="42">
        <v>-19.358000000000001</v>
      </c>
      <c r="F196" s="42">
        <v>28.210999999999999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13</v>
      </c>
      <c r="B197" s="42" t="s">
        <v>70</v>
      </c>
      <c r="C197" s="42">
        <v>49889</v>
      </c>
      <c r="D197" s="42">
        <v>288.36399999999998</v>
      </c>
      <c r="E197" s="42">
        <v>-82.156000000000006</v>
      </c>
      <c r="F197" s="42">
        <v>-111.063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13</v>
      </c>
      <c r="B198" s="42" t="s">
        <v>70</v>
      </c>
      <c r="C198" s="42">
        <v>49866</v>
      </c>
      <c r="D198" s="42">
        <v>279.24700000000001</v>
      </c>
      <c r="E198" s="42">
        <v>-74.099000000000004</v>
      </c>
      <c r="F198" s="42">
        <v>-100.71299999999999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13</v>
      </c>
      <c r="B199" s="42" t="s">
        <v>70</v>
      </c>
      <c r="C199" s="42">
        <v>49035</v>
      </c>
      <c r="D199" s="42">
        <v>270.46600000000001</v>
      </c>
      <c r="E199" s="42">
        <v>-63.179000000000002</v>
      </c>
      <c r="F199" s="42">
        <v>-87.671000000000006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13</v>
      </c>
      <c r="B200" s="42" t="s">
        <v>70</v>
      </c>
      <c r="C200" s="42">
        <v>47455</v>
      </c>
      <c r="D200" s="42">
        <v>261.47899999999998</v>
      </c>
      <c r="E200" s="42">
        <v>-51.317999999999998</v>
      </c>
      <c r="F200" s="42">
        <v>-73.081000000000003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13</v>
      </c>
      <c r="B201" s="42" t="s">
        <v>70</v>
      </c>
      <c r="C201" s="42">
        <v>45976</v>
      </c>
      <c r="D201" s="42">
        <v>252.834</v>
      </c>
      <c r="E201" s="42">
        <v>-40.357999999999997</v>
      </c>
      <c r="F201" s="42">
        <v>-58.680999999999997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13</v>
      </c>
      <c r="B202" s="42" t="s">
        <v>70</v>
      </c>
      <c r="C202" s="42">
        <v>44544</v>
      </c>
      <c r="D202" s="42">
        <v>244.44900000000001</v>
      </c>
      <c r="E202" s="42">
        <v>-30.745999999999999</v>
      </c>
      <c r="F202" s="42">
        <v>-44.843000000000004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13</v>
      </c>
      <c r="B203" s="42" t="s">
        <v>70</v>
      </c>
      <c r="C203" s="42">
        <v>43192</v>
      </c>
      <c r="D203" s="42">
        <v>236.44300000000001</v>
      </c>
      <c r="E203" s="42">
        <v>-23.152999999999999</v>
      </c>
      <c r="F203" s="42">
        <v>-31.654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13</v>
      </c>
      <c r="B204" s="42" t="s">
        <v>70</v>
      </c>
      <c r="C204" s="42">
        <v>41904</v>
      </c>
      <c r="D204" s="42">
        <v>228.65199999999999</v>
      </c>
      <c r="E204" s="42">
        <v>-18.137</v>
      </c>
      <c r="F204" s="42">
        <v>-18.986000000000001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13</v>
      </c>
      <c r="B205" s="42" t="s">
        <v>70</v>
      </c>
      <c r="C205" s="42">
        <v>40644</v>
      </c>
      <c r="D205" s="42">
        <v>221.06399999999999</v>
      </c>
      <c r="E205" s="42">
        <v>-17.978000000000002</v>
      </c>
      <c r="F205" s="42">
        <v>-7.0750000000000002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13</v>
      </c>
      <c r="B206" s="42" t="s">
        <v>70</v>
      </c>
      <c r="C206" s="42">
        <v>39354</v>
      </c>
      <c r="D206" s="42">
        <v>207.10499999999999</v>
      </c>
      <c r="E206" s="42">
        <v>-18.574000000000002</v>
      </c>
      <c r="F206" s="42">
        <v>3.5369999999999999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14</v>
      </c>
      <c r="B207" s="42" t="s">
        <v>70</v>
      </c>
      <c r="C207" s="42">
        <v>4412</v>
      </c>
      <c r="D207" s="42">
        <v>62.823999999999998</v>
      </c>
      <c r="E207" s="42">
        <v>-4.5549999999999997</v>
      </c>
      <c r="F207" s="42">
        <v>19.701000000000001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14</v>
      </c>
      <c r="B208" s="42" t="s">
        <v>70</v>
      </c>
      <c r="C208" s="42">
        <v>4408</v>
      </c>
      <c r="D208" s="42">
        <v>63.226999999999997</v>
      </c>
      <c r="E208" s="42">
        <v>-4.57</v>
      </c>
      <c r="F208" s="42">
        <v>19.670000000000002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14</v>
      </c>
      <c r="B209" s="42" t="s">
        <v>70</v>
      </c>
      <c r="C209" s="42">
        <v>4403</v>
      </c>
      <c r="D209" s="42">
        <v>63.228999999999999</v>
      </c>
      <c r="E209" s="42">
        <v>-4.5739999999999998</v>
      </c>
      <c r="F209" s="42">
        <v>19.681999999999999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14</v>
      </c>
      <c r="B210" s="42" t="s">
        <v>70</v>
      </c>
      <c r="C210" s="42">
        <v>4406</v>
      </c>
      <c r="D210" s="42">
        <v>63.234000000000002</v>
      </c>
      <c r="E210" s="42">
        <v>-4.5780000000000003</v>
      </c>
      <c r="F210" s="42">
        <v>19.678000000000001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14</v>
      </c>
      <c r="B211" s="42" t="s">
        <v>70</v>
      </c>
      <c r="C211" s="42">
        <v>4406</v>
      </c>
      <c r="D211" s="42">
        <v>63.23</v>
      </c>
      <c r="E211" s="42">
        <v>-4.5679999999999996</v>
      </c>
      <c r="F211" s="42">
        <v>19.64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14</v>
      </c>
      <c r="B212" s="42" t="s">
        <v>70</v>
      </c>
      <c r="C212" s="42">
        <v>12217</v>
      </c>
      <c r="D212" s="42">
        <v>35.091999999999999</v>
      </c>
      <c r="E212" s="42">
        <v>-19.416</v>
      </c>
      <c r="F212" s="42">
        <v>28.137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14</v>
      </c>
      <c r="B213" s="42" t="s">
        <v>70</v>
      </c>
      <c r="C213" s="42">
        <v>49888</v>
      </c>
      <c r="D213" s="42">
        <v>289.16500000000002</v>
      </c>
      <c r="E213" s="42">
        <v>-82.647000000000006</v>
      </c>
      <c r="F213" s="42">
        <v>-110.327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14</v>
      </c>
      <c r="B214" s="42" t="s">
        <v>70</v>
      </c>
      <c r="C214" s="42">
        <v>49868</v>
      </c>
      <c r="D214" s="42">
        <v>279.67899999999997</v>
      </c>
      <c r="E214" s="42">
        <v>-75.105999999999995</v>
      </c>
      <c r="F214" s="42">
        <v>-100.298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14</v>
      </c>
      <c r="B215" s="42" t="s">
        <v>70</v>
      </c>
      <c r="C215" s="42">
        <v>49256</v>
      </c>
      <c r="D215" s="42">
        <v>270.68400000000003</v>
      </c>
      <c r="E215" s="42">
        <v>-64.998000000000005</v>
      </c>
      <c r="F215" s="42">
        <v>-87.816000000000003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14</v>
      </c>
      <c r="B216" s="42" t="s">
        <v>70</v>
      </c>
      <c r="C216" s="42">
        <v>47755</v>
      </c>
      <c r="D216" s="42">
        <v>261.44</v>
      </c>
      <c r="E216" s="42">
        <v>-53.424999999999997</v>
      </c>
      <c r="F216" s="42">
        <v>-73.599999999999994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14</v>
      </c>
      <c r="B217" s="42" t="s">
        <v>70</v>
      </c>
      <c r="C217" s="42">
        <v>46446</v>
      </c>
      <c r="D217" s="42">
        <v>253.483</v>
      </c>
      <c r="E217" s="42">
        <v>-43.845999999999997</v>
      </c>
      <c r="F217" s="42">
        <v>-60.853000000000002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14</v>
      </c>
      <c r="B218" s="42" t="s">
        <v>70</v>
      </c>
      <c r="C218" s="42">
        <v>45094</v>
      </c>
      <c r="D218" s="42">
        <v>245.65700000000001</v>
      </c>
      <c r="E218" s="42">
        <v>-34.89</v>
      </c>
      <c r="F218" s="42">
        <v>-48.338000000000001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14</v>
      </c>
      <c r="B219" s="42" t="s">
        <v>70</v>
      </c>
      <c r="C219" s="42">
        <v>43756</v>
      </c>
      <c r="D219" s="42">
        <v>237.67</v>
      </c>
      <c r="E219" s="42">
        <v>-26.829000000000001</v>
      </c>
      <c r="F219" s="42">
        <v>-35.424999999999997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14</v>
      </c>
      <c r="B220" s="42" t="s">
        <v>70</v>
      </c>
      <c r="C220" s="42">
        <v>42485</v>
      </c>
      <c r="D220" s="42">
        <v>230.01300000000001</v>
      </c>
      <c r="E220" s="42">
        <v>-20.646999999999998</v>
      </c>
      <c r="F220" s="42">
        <v>-23.529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14</v>
      </c>
      <c r="B221" s="42" t="s">
        <v>70</v>
      </c>
      <c r="C221" s="42">
        <v>41354</v>
      </c>
      <c r="D221" s="42">
        <v>222.755</v>
      </c>
      <c r="E221" s="42">
        <v>-17.739999999999998</v>
      </c>
      <c r="F221" s="42">
        <v>-12.471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14</v>
      </c>
      <c r="B222" s="42" t="s">
        <v>70</v>
      </c>
      <c r="C222" s="42">
        <v>40226</v>
      </c>
      <c r="D222" s="42">
        <v>196.89599999999999</v>
      </c>
      <c r="E222" s="42">
        <v>-20.898</v>
      </c>
      <c r="F222" s="42">
        <v>-3.4740000000000002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15</v>
      </c>
      <c r="B223" s="42" t="s">
        <v>71</v>
      </c>
      <c r="C223" s="42">
        <v>4412</v>
      </c>
      <c r="D223" s="42">
        <v>62.874000000000002</v>
      </c>
      <c r="E223" s="42">
        <v>-4.5430000000000001</v>
      </c>
      <c r="F223" s="42">
        <v>19.696000000000002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15</v>
      </c>
      <c r="B224" s="42" t="s">
        <v>71</v>
      </c>
      <c r="C224" s="42">
        <v>4407</v>
      </c>
      <c r="D224" s="42">
        <v>63.231000000000002</v>
      </c>
      <c r="E224" s="42">
        <v>-4.57</v>
      </c>
      <c r="F224" s="42">
        <v>19.670000000000002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15</v>
      </c>
      <c r="B225" s="42" t="s">
        <v>71</v>
      </c>
      <c r="C225" s="42">
        <v>4404</v>
      </c>
      <c r="D225" s="42">
        <v>63.241</v>
      </c>
      <c r="E225" s="42">
        <v>-4.5599999999999996</v>
      </c>
      <c r="F225" s="42">
        <v>19.661000000000001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15</v>
      </c>
      <c r="B226" s="42" t="s">
        <v>71</v>
      </c>
      <c r="C226" s="42">
        <v>4402</v>
      </c>
      <c r="D226" s="42">
        <v>63.161000000000001</v>
      </c>
      <c r="E226" s="42">
        <v>-4.5730000000000004</v>
      </c>
      <c r="F226" s="42">
        <v>19.664000000000001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15</v>
      </c>
      <c r="B227" s="42" t="s">
        <v>71</v>
      </c>
      <c r="C227" s="42">
        <v>4402</v>
      </c>
      <c r="D227" s="42">
        <v>63.171999999999997</v>
      </c>
      <c r="E227" s="42">
        <v>-4.5570000000000004</v>
      </c>
      <c r="F227" s="42">
        <v>19.635999999999999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15</v>
      </c>
      <c r="B228" s="42" t="s">
        <v>71</v>
      </c>
      <c r="C228" s="42">
        <v>251</v>
      </c>
      <c r="D228" s="42">
        <v>0.70199999999999996</v>
      </c>
      <c r="E228" s="42">
        <v>-16.545999999999999</v>
      </c>
      <c r="F228" s="42">
        <v>30.18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15</v>
      </c>
      <c r="B229" s="42" t="s">
        <v>71</v>
      </c>
      <c r="C229" s="42">
        <v>365</v>
      </c>
      <c r="D229" s="42">
        <v>1.911</v>
      </c>
      <c r="E229" s="42">
        <v>-11.96</v>
      </c>
      <c r="F229" s="42">
        <v>26.477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15</v>
      </c>
      <c r="B230" s="42" t="s">
        <v>71</v>
      </c>
      <c r="C230" s="42">
        <v>311</v>
      </c>
      <c r="D230" s="42">
        <v>1.629</v>
      </c>
      <c r="E230" s="42">
        <v>-10.590999999999999</v>
      </c>
      <c r="F230" s="42">
        <v>26.922999999999998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15</v>
      </c>
      <c r="B231" s="42" t="s">
        <v>71</v>
      </c>
      <c r="C231" s="42">
        <v>292</v>
      </c>
      <c r="D231" s="42">
        <v>1.5329999999999999</v>
      </c>
      <c r="E231" s="42">
        <v>-9.9339999999999993</v>
      </c>
      <c r="F231" s="42">
        <v>26.875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15</v>
      </c>
      <c r="B232" s="42" t="s">
        <v>71</v>
      </c>
      <c r="C232" s="42">
        <v>278</v>
      </c>
      <c r="D232" s="42">
        <v>1.4690000000000001</v>
      </c>
      <c r="E232" s="42">
        <v>-9.7439999999999998</v>
      </c>
      <c r="F232" s="42">
        <v>26.891999999999999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15</v>
      </c>
      <c r="B233" s="42" t="s">
        <v>71</v>
      </c>
      <c r="C233" s="42">
        <v>267</v>
      </c>
      <c r="D233" s="42">
        <v>1.4139999999999999</v>
      </c>
      <c r="E233" s="42">
        <v>-9.907</v>
      </c>
      <c r="F233" s="42">
        <v>26.76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15</v>
      </c>
      <c r="B234" s="42" t="s">
        <v>71</v>
      </c>
      <c r="C234" s="42">
        <v>257</v>
      </c>
      <c r="D234" s="42">
        <v>1.363</v>
      </c>
      <c r="E234" s="42">
        <v>-9.6940000000000008</v>
      </c>
      <c r="F234" s="42">
        <v>27.298999999999999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15</v>
      </c>
      <c r="B235" s="42" t="s">
        <v>71</v>
      </c>
      <c r="C235" s="42">
        <v>249</v>
      </c>
      <c r="D235" s="42">
        <v>1.3169999999999999</v>
      </c>
      <c r="E235" s="42">
        <v>-9.6029999999999998</v>
      </c>
      <c r="F235" s="42">
        <v>27.132999999999999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15</v>
      </c>
      <c r="B236" s="42" t="s">
        <v>71</v>
      </c>
      <c r="C236" s="42">
        <v>241</v>
      </c>
      <c r="D236" s="42">
        <v>1.274</v>
      </c>
      <c r="E236" s="42">
        <v>-9.9499999999999993</v>
      </c>
      <c r="F236" s="42">
        <v>27.085000000000001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15</v>
      </c>
      <c r="B237" s="42" t="s">
        <v>71</v>
      </c>
      <c r="C237" s="42">
        <v>233</v>
      </c>
      <c r="D237" s="42">
        <v>1.232</v>
      </c>
      <c r="E237" s="42">
        <v>-9.7720000000000002</v>
      </c>
      <c r="F237" s="42">
        <v>26.946000000000002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15</v>
      </c>
      <c r="B238" s="42" t="s">
        <v>71</v>
      </c>
      <c r="C238" s="42">
        <v>225</v>
      </c>
      <c r="D238" s="42">
        <v>1.1539999999999999</v>
      </c>
      <c r="E238" s="42">
        <v>-9.968</v>
      </c>
      <c r="F238" s="42">
        <v>26.922999999999998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16</v>
      </c>
      <c r="B239" s="42" t="s">
        <v>72</v>
      </c>
      <c r="C239" s="42">
        <v>4405</v>
      </c>
      <c r="D239" s="42">
        <v>62.579000000000001</v>
      </c>
      <c r="E239" s="42">
        <v>-4.532</v>
      </c>
      <c r="F239" s="42">
        <v>19.707999999999998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16</v>
      </c>
      <c r="B240" s="42" t="s">
        <v>72</v>
      </c>
      <c r="C240" s="42">
        <v>4396</v>
      </c>
      <c r="D240" s="42">
        <v>63.069000000000003</v>
      </c>
      <c r="E240" s="42">
        <v>-4.57</v>
      </c>
      <c r="F240" s="42">
        <v>19.670000000000002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16</v>
      </c>
      <c r="B241" s="42" t="s">
        <v>72</v>
      </c>
      <c r="C241" s="42">
        <v>4400</v>
      </c>
      <c r="D241" s="42">
        <v>63.116999999999997</v>
      </c>
      <c r="E241" s="42">
        <v>-4.5439999999999996</v>
      </c>
      <c r="F241" s="42">
        <v>19.689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16</v>
      </c>
      <c r="B242" s="42" t="s">
        <v>72</v>
      </c>
      <c r="C242" s="42">
        <v>4398</v>
      </c>
      <c r="D242" s="42">
        <v>63.098999999999997</v>
      </c>
      <c r="E242" s="42">
        <v>-4.5739999999999998</v>
      </c>
      <c r="F242" s="42">
        <v>19.675999999999998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16</v>
      </c>
      <c r="B243" s="42" t="s">
        <v>72</v>
      </c>
      <c r="C243" s="42">
        <v>4398</v>
      </c>
      <c r="D243" s="42">
        <v>63.134</v>
      </c>
      <c r="E243" s="42">
        <v>-4.5810000000000004</v>
      </c>
      <c r="F243" s="42">
        <v>19.651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16</v>
      </c>
      <c r="B244" s="42" t="s">
        <v>72</v>
      </c>
      <c r="C244" s="42">
        <v>1507</v>
      </c>
      <c r="D244" s="42">
        <v>4.1390000000000002</v>
      </c>
      <c r="E244" s="42">
        <v>-9.1869999999999994</v>
      </c>
      <c r="F244" s="42">
        <v>23.074000000000002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16</v>
      </c>
      <c r="B245" s="42" t="s">
        <v>72</v>
      </c>
      <c r="C245" s="42">
        <v>7093</v>
      </c>
      <c r="D245" s="42">
        <v>37.46</v>
      </c>
      <c r="E245" s="42">
        <v>-8.4429999999999996</v>
      </c>
      <c r="F245" s="42">
        <v>22.956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16</v>
      </c>
      <c r="B246" s="42" t="s">
        <v>72</v>
      </c>
      <c r="C246" s="42">
        <v>6854</v>
      </c>
      <c r="D246" s="42">
        <v>36.122999999999998</v>
      </c>
      <c r="E246" s="42">
        <v>-8.484</v>
      </c>
      <c r="F246" s="42">
        <v>22.945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16</v>
      </c>
      <c r="B247" s="42" t="s">
        <v>72</v>
      </c>
      <c r="C247" s="42">
        <v>6665</v>
      </c>
      <c r="D247" s="42">
        <v>35.091999999999999</v>
      </c>
      <c r="E247" s="42">
        <v>-8.4700000000000006</v>
      </c>
      <c r="F247" s="42">
        <v>22.928999999999998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16</v>
      </c>
      <c r="B248" s="42" t="s">
        <v>72</v>
      </c>
      <c r="C248" s="42">
        <v>6470</v>
      </c>
      <c r="D248" s="42">
        <v>34.03</v>
      </c>
      <c r="E248" s="42">
        <v>-8.4659999999999993</v>
      </c>
      <c r="F248" s="42">
        <v>22.956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16</v>
      </c>
      <c r="B249" s="42" t="s">
        <v>72</v>
      </c>
      <c r="C249" s="42">
        <v>6281</v>
      </c>
      <c r="D249" s="42">
        <v>33.003</v>
      </c>
      <c r="E249" s="42">
        <v>-8.4610000000000003</v>
      </c>
      <c r="F249" s="42">
        <v>22.969000000000001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16</v>
      </c>
      <c r="B250" s="42" t="s">
        <v>72</v>
      </c>
      <c r="C250" s="42">
        <v>6093</v>
      </c>
      <c r="D250" s="42">
        <v>31.972000000000001</v>
      </c>
      <c r="E250" s="42">
        <v>-8.4710000000000001</v>
      </c>
      <c r="F250" s="42">
        <v>22.96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16</v>
      </c>
      <c r="B251" s="42" t="s">
        <v>72</v>
      </c>
      <c r="C251" s="42">
        <v>5913</v>
      </c>
      <c r="D251" s="42">
        <v>31.015999999999998</v>
      </c>
      <c r="E251" s="42">
        <v>-8.4580000000000002</v>
      </c>
      <c r="F251" s="42">
        <v>22.992000000000001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16</v>
      </c>
      <c r="B252" s="42" t="s">
        <v>72</v>
      </c>
      <c r="C252" s="42">
        <v>5736</v>
      </c>
      <c r="D252" s="42">
        <v>30.048999999999999</v>
      </c>
      <c r="E252" s="42">
        <v>-8.4920000000000009</v>
      </c>
      <c r="F252" s="42">
        <v>22.963999999999999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16</v>
      </c>
      <c r="B253" s="42" t="s">
        <v>72</v>
      </c>
      <c r="C253" s="42">
        <v>5567</v>
      </c>
      <c r="D253" s="42">
        <v>29.129000000000001</v>
      </c>
      <c r="E253" s="42">
        <v>-8.4629999999999992</v>
      </c>
      <c r="F253" s="42">
        <v>22.943000000000001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16</v>
      </c>
      <c r="B254" s="42" t="s">
        <v>72</v>
      </c>
      <c r="C254" s="42">
        <v>5409</v>
      </c>
      <c r="D254" s="42">
        <v>25.146000000000001</v>
      </c>
      <c r="E254" s="42">
        <v>-9.0619999999999994</v>
      </c>
      <c r="F254" s="42">
        <v>23.436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17</v>
      </c>
      <c r="B255" s="42" t="s">
        <v>73</v>
      </c>
      <c r="C255" s="42">
        <v>4401</v>
      </c>
      <c r="D255" s="42">
        <v>62.731000000000002</v>
      </c>
      <c r="E255" s="42">
        <v>-4.5270000000000001</v>
      </c>
      <c r="F255" s="42">
        <v>19.68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17</v>
      </c>
      <c r="B256" s="42" t="s">
        <v>73</v>
      </c>
      <c r="C256" s="42">
        <v>4396</v>
      </c>
      <c r="D256" s="42">
        <v>63.067999999999998</v>
      </c>
      <c r="E256" s="42">
        <v>-4.57</v>
      </c>
      <c r="F256" s="42">
        <v>19.670000000000002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17</v>
      </c>
      <c r="B257" s="42" t="s">
        <v>73</v>
      </c>
      <c r="C257" s="42">
        <v>4397</v>
      </c>
      <c r="D257" s="42">
        <v>63.097999999999999</v>
      </c>
      <c r="E257" s="42">
        <v>-4.5599999999999996</v>
      </c>
      <c r="F257" s="42">
        <v>19.686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17</v>
      </c>
      <c r="B258" s="42" t="s">
        <v>73</v>
      </c>
      <c r="C258" s="42">
        <v>4397</v>
      </c>
      <c r="D258" s="42">
        <v>63.078000000000003</v>
      </c>
      <c r="E258" s="42">
        <v>-4.5670000000000002</v>
      </c>
      <c r="F258" s="42">
        <v>19.649999999999999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17</v>
      </c>
      <c r="B259" s="42" t="s">
        <v>73</v>
      </c>
      <c r="C259" s="42">
        <v>4397</v>
      </c>
      <c r="D259" s="42">
        <v>63.079000000000001</v>
      </c>
      <c r="E259" s="42">
        <v>-4.5750000000000002</v>
      </c>
      <c r="F259" s="42">
        <v>19.614999999999998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17</v>
      </c>
      <c r="B260" s="42" t="s">
        <v>73</v>
      </c>
      <c r="C260" s="42">
        <v>893</v>
      </c>
      <c r="D260" s="42">
        <v>2.4510000000000001</v>
      </c>
      <c r="E260" s="42">
        <v>-9.6709999999999994</v>
      </c>
      <c r="F260" s="42">
        <v>22.521999999999998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17</v>
      </c>
      <c r="B261" s="42" t="s">
        <v>73</v>
      </c>
      <c r="C261" s="42">
        <v>15182</v>
      </c>
      <c r="D261" s="42">
        <v>79.435000000000002</v>
      </c>
      <c r="E261" s="42">
        <v>-13.420999999999999</v>
      </c>
      <c r="F261" s="42">
        <v>22.759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17</v>
      </c>
      <c r="B262" s="42" t="s">
        <v>73</v>
      </c>
      <c r="C262" s="42">
        <v>14523</v>
      </c>
      <c r="D262" s="42">
        <v>76.099000000000004</v>
      </c>
      <c r="E262" s="42">
        <v>-13.483000000000001</v>
      </c>
      <c r="F262" s="42">
        <v>22.702000000000002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17</v>
      </c>
      <c r="B263" s="42" t="s">
        <v>73</v>
      </c>
      <c r="C263" s="42">
        <v>14109</v>
      </c>
      <c r="D263" s="42">
        <v>74.197000000000003</v>
      </c>
      <c r="E263" s="42">
        <v>-13.430999999999999</v>
      </c>
      <c r="F263" s="42">
        <v>22.71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17</v>
      </c>
      <c r="B264" s="42" t="s">
        <v>73</v>
      </c>
      <c r="C264" s="42">
        <v>13694</v>
      </c>
      <c r="D264" s="42">
        <v>72.224999999999994</v>
      </c>
      <c r="E264" s="42">
        <v>-13.41</v>
      </c>
      <c r="F264" s="42">
        <v>22.713999999999999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17</v>
      </c>
      <c r="B265" s="42" t="s">
        <v>73</v>
      </c>
      <c r="C265" s="42">
        <v>13247</v>
      </c>
      <c r="D265" s="42">
        <v>70.088999999999999</v>
      </c>
      <c r="E265" s="42">
        <v>-13.407999999999999</v>
      </c>
      <c r="F265" s="42">
        <v>22.692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17</v>
      </c>
      <c r="B266" s="42" t="s">
        <v>73</v>
      </c>
      <c r="C266" s="42">
        <v>12816</v>
      </c>
      <c r="D266" s="42">
        <v>68.076999999999998</v>
      </c>
      <c r="E266" s="42">
        <v>-13.367000000000001</v>
      </c>
      <c r="F266" s="42">
        <v>22.681000000000001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17</v>
      </c>
      <c r="B267" s="42" t="s">
        <v>73</v>
      </c>
      <c r="C267" s="42">
        <v>12390</v>
      </c>
      <c r="D267" s="42">
        <v>65.98</v>
      </c>
      <c r="E267" s="42">
        <v>-13.372999999999999</v>
      </c>
      <c r="F267" s="42">
        <v>22.74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17</v>
      </c>
      <c r="B268" s="42" t="s">
        <v>73</v>
      </c>
      <c r="C268" s="42">
        <v>11970</v>
      </c>
      <c r="D268" s="42">
        <v>63.841999999999999</v>
      </c>
      <c r="E268" s="42">
        <v>-13.403</v>
      </c>
      <c r="F268" s="42">
        <v>22.698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17</v>
      </c>
      <c r="B269" s="42" t="s">
        <v>73</v>
      </c>
      <c r="C269" s="42">
        <v>11591</v>
      </c>
      <c r="D269" s="42">
        <v>61.832999999999998</v>
      </c>
      <c r="E269" s="42">
        <v>-13.372999999999999</v>
      </c>
      <c r="F269" s="42">
        <v>22.736000000000001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17</v>
      </c>
      <c r="B270" s="42" t="s">
        <v>73</v>
      </c>
      <c r="C270" s="42">
        <v>11214</v>
      </c>
      <c r="D270" s="42">
        <v>57.994999999999997</v>
      </c>
      <c r="E270" s="42">
        <v>-13.513</v>
      </c>
      <c r="F270" s="42">
        <v>22.917999999999999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18</v>
      </c>
      <c r="B271" s="42" t="s">
        <v>74</v>
      </c>
      <c r="C271" s="42">
        <v>4401</v>
      </c>
      <c r="D271" s="42">
        <v>62.619</v>
      </c>
      <c r="E271" s="42">
        <v>-4.5140000000000002</v>
      </c>
      <c r="F271" s="42">
        <v>19.652000000000001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18</v>
      </c>
      <c r="B272" s="42" t="s">
        <v>74</v>
      </c>
      <c r="C272" s="42">
        <v>4395</v>
      </c>
      <c r="D272" s="42">
        <v>63.057000000000002</v>
      </c>
      <c r="E272" s="42">
        <v>-4.57</v>
      </c>
      <c r="F272" s="42">
        <v>19.670000000000002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18</v>
      </c>
      <c r="B273" s="42" t="s">
        <v>74</v>
      </c>
      <c r="C273" s="42">
        <v>4395</v>
      </c>
      <c r="D273" s="42">
        <v>63.070999999999998</v>
      </c>
      <c r="E273" s="42">
        <v>-4.5640000000000001</v>
      </c>
      <c r="F273" s="42">
        <v>19.686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18</v>
      </c>
      <c r="B274" s="42" t="s">
        <v>74</v>
      </c>
      <c r="C274" s="42">
        <v>4393</v>
      </c>
      <c r="D274" s="42">
        <v>63.058</v>
      </c>
      <c r="E274" s="42">
        <v>-4.5519999999999996</v>
      </c>
      <c r="F274" s="42">
        <v>19.646999999999998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18</v>
      </c>
      <c r="B275" s="42" t="s">
        <v>74</v>
      </c>
      <c r="C275" s="42">
        <v>4396</v>
      </c>
      <c r="D275" s="42">
        <v>63.064999999999998</v>
      </c>
      <c r="E275" s="42">
        <v>-4.5739999999999998</v>
      </c>
      <c r="F275" s="42">
        <v>19.600000000000001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18</v>
      </c>
      <c r="B276" s="42" t="s">
        <v>74</v>
      </c>
      <c r="C276" s="42">
        <v>2856</v>
      </c>
      <c r="D276" s="42">
        <v>7.87</v>
      </c>
      <c r="E276" s="42">
        <v>-9.9280000000000008</v>
      </c>
      <c r="F276" s="42">
        <v>23.271000000000001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18</v>
      </c>
      <c r="B277" s="42" t="s">
        <v>74</v>
      </c>
      <c r="C277" s="42">
        <v>12868</v>
      </c>
      <c r="D277" s="42">
        <v>68.44</v>
      </c>
      <c r="E277" s="42">
        <v>-9.0139999999999993</v>
      </c>
      <c r="F277" s="42">
        <v>22.934999999999999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18</v>
      </c>
      <c r="B278" s="42" t="s">
        <v>74</v>
      </c>
      <c r="C278" s="42">
        <v>12382</v>
      </c>
      <c r="D278" s="42">
        <v>65.710999999999999</v>
      </c>
      <c r="E278" s="42">
        <v>-9.0489999999999995</v>
      </c>
      <c r="F278" s="42">
        <v>22.928999999999998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18</v>
      </c>
      <c r="B279" s="42" t="s">
        <v>74</v>
      </c>
      <c r="C279" s="42">
        <v>12026</v>
      </c>
      <c r="D279" s="42">
        <v>63.741</v>
      </c>
      <c r="E279" s="42">
        <v>-9.0449999999999999</v>
      </c>
      <c r="F279" s="42">
        <v>22.945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18</v>
      </c>
      <c r="B280" s="42" t="s">
        <v>74</v>
      </c>
      <c r="C280" s="42">
        <v>11654</v>
      </c>
      <c r="D280" s="42">
        <v>61.71</v>
      </c>
      <c r="E280" s="42">
        <v>-9.0220000000000002</v>
      </c>
      <c r="F280" s="42">
        <v>22.928999999999998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18</v>
      </c>
      <c r="B281" s="42" t="s">
        <v>74</v>
      </c>
      <c r="C281" s="42">
        <v>11306</v>
      </c>
      <c r="D281" s="42">
        <v>59.789000000000001</v>
      </c>
      <c r="E281" s="42">
        <v>-9.0139999999999993</v>
      </c>
      <c r="F281" s="42">
        <v>22.891999999999999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18</v>
      </c>
      <c r="B282" s="42" t="s">
        <v>74</v>
      </c>
      <c r="C282" s="42">
        <v>10975</v>
      </c>
      <c r="D282" s="42">
        <v>57.987000000000002</v>
      </c>
      <c r="E282" s="42">
        <v>-9.0410000000000004</v>
      </c>
      <c r="F282" s="42">
        <v>22.928000000000001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18</v>
      </c>
      <c r="B283" s="42" t="s">
        <v>74</v>
      </c>
      <c r="C283" s="42">
        <v>10660</v>
      </c>
      <c r="D283" s="42">
        <v>56.253</v>
      </c>
      <c r="E283" s="42">
        <v>-9.016</v>
      </c>
      <c r="F283" s="42">
        <v>22.940999999999999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18</v>
      </c>
      <c r="B284" s="42" t="s">
        <v>74</v>
      </c>
      <c r="C284" s="42">
        <v>10328</v>
      </c>
      <c r="D284" s="42">
        <v>54.459000000000003</v>
      </c>
      <c r="E284" s="42">
        <v>-9.0399999999999991</v>
      </c>
      <c r="F284" s="42">
        <v>22.939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18</v>
      </c>
      <c r="B285" s="42" t="s">
        <v>74</v>
      </c>
      <c r="C285" s="42">
        <v>10025</v>
      </c>
      <c r="D285" s="42">
        <v>52.762999999999998</v>
      </c>
      <c r="E285" s="42">
        <v>-9.0139999999999993</v>
      </c>
      <c r="F285" s="42">
        <v>22.922000000000001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18</v>
      </c>
      <c r="B286" s="42" t="s">
        <v>74</v>
      </c>
      <c r="C286" s="42">
        <v>9740</v>
      </c>
      <c r="D286" s="42">
        <v>47.347999999999999</v>
      </c>
      <c r="E286" s="42">
        <v>-9.391</v>
      </c>
      <c r="F286" s="42">
        <v>23.492999999999999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19</v>
      </c>
      <c r="B287" s="42" t="s">
        <v>75</v>
      </c>
      <c r="C287" s="42">
        <v>4398</v>
      </c>
      <c r="D287" s="42">
        <v>62.649000000000001</v>
      </c>
      <c r="E287" s="42">
        <v>-4.5590000000000002</v>
      </c>
      <c r="F287" s="42">
        <v>19.649000000000001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19</v>
      </c>
      <c r="B288" s="42" t="s">
        <v>75</v>
      </c>
      <c r="C288" s="42">
        <v>4392</v>
      </c>
      <c r="D288" s="42">
        <v>63.018999999999998</v>
      </c>
      <c r="E288" s="42">
        <v>-4.57</v>
      </c>
      <c r="F288" s="42">
        <v>19.670000000000002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19</v>
      </c>
      <c r="B289" s="42" t="s">
        <v>75</v>
      </c>
      <c r="C289" s="42">
        <v>4395</v>
      </c>
      <c r="D289" s="42">
        <v>63.057000000000002</v>
      </c>
      <c r="E289" s="42">
        <v>-4.5979999999999999</v>
      </c>
      <c r="F289" s="42">
        <v>19.63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19</v>
      </c>
      <c r="B290" s="42" t="s">
        <v>75</v>
      </c>
      <c r="C290" s="42">
        <v>4391</v>
      </c>
      <c r="D290" s="42">
        <v>63.018000000000001</v>
      </c>
      <c r="E290" s="42">
        <v>-4.5759999999999996</v>
      </c>
      <c r="F290" s="42">
        <v>19.603999999999999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19</v>
      </c>
      <c r="B291" s="42" t="s">
        <v>75</v>
      </c>
      <c r="C291" s="42">
        <v>4391</v>
      </c>
      <c r="D291" s="42">
        <v>62.993000000000002</v>
      </c>
      <c r="E291" s="42">
        <v>-4.5679999999999996</v>
      </c>
      <c r="F291" s="42">
        <v>19.587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19</v>
      </c>
      <c r="B292" s="42" t="s">
        <v>75</v>
      </c>
      <c r="C292" s="42">
        <v>1563</v>
      </c>
      <c r="D292" s="42">
        <v>4.2679999999999998</v>
      </c>
      <c r="E292" s="42">
        <v>-8.3949999999999996</v>
      </c>
      <c r="F292" s="42">
        <v>22.385000000000002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19</v>
      </c>
      <c r="B293" s="42" t="s">
        <v>75</v>
      </c>
      <c r="C293" s="42">
        <v>6730</v>
      </c>
      <c r="D293" s="42">
        <v>35.158000000000001</v>
      </c>
      <c r="E293" s="42">
        <v>-7.3789999999999996</v>
      </c>
      <c r="F293" s="42">
        <v>22.696000000000002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19</v>
      </c>
      <c r="B294" s="42" t="s">
        <v>75</v>
      </c>
      <c r="C294" s="42">
        <v>6489</v>
      </c>
      <c r="D294" s="42">
        <v>33.777000000000001</v>
      </c>
      <c r="E294" s="42">
        <v>-7.4249999999999998</v>
      </c>
      <c r="F294" s="42">
        <v>22.704999999999998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19</v>
      </c>
      <c r="B295" s="42" t="s">
        <v>75</v>
      </c>
      <c r="C295" s="42">
        <v>6319</v>
      </c>
      <c r="D295" s="42">
        <v>32.853999999999999</v>
      </c>
      <c r="E295" s="42">
        <v>-7.37</v>
      </c>
      <c r="F295" s="42">
        <v>22.716999999999999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19</v>
      </c>
      <c r="B296" s="42" t="s">
        <v>75</v>
      </c>
      <c r="C296" s="42">
        <v>6162</v>
      </c>
      <c r="D296" s="42">
        <v>32.061999999999998</v>
      </c>
      <c r="E296" s="42">
        <v>-7.43</v>
      </c>
      <c r="F296" s="42">
        <v>22.684000000000001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19</v>
      </c>
      <c r="B297" s="42" t="s">
        <v>75</v>
      </c>
      <c r="C297" s="42">
        <v>5987</v>
      </c>
      <c r="D297" s="42">
        <v>31.210999999999999</v>
      </c>
      <c r="E297" s="42">
        <v>-7.3789999999999996</v>
      </c>
      <c r="F297" s="42">
        <v>22.686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19</v>
      </c>
      <c r="B298" s="42" t="s">
        <v>75</v>
      </c>
      <c r="C298" s="42">
        <v>5809</v>
      </c>
      <c r="D298" s="42">
        <v>30.361999999999998</v>
      </c>
      <c r="E298" s="42">
        <v>-7.3550000000000004</v>
      </c>
      <c r="F298" s="42">
        <v>22.696999999999999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19</v>
      </c>
      <c r="B299" s="42" t="s">
        <v>75</v>
      </c>
      <c r="C299" s="42">
        <v>5639</v>
      </c>
      <c r="D299" s="42">
        <v>29.596</v>
      </c>
      <c r="E299" s="42">
        <v>-7.3949999999999996</v>
      </c>
      <c r="F299" s="42">
        <v>22.712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19</v>
      </c>
      <c r="B300" s="42" t="s">
        <v>75</v>
      </c>
      <c r="C300" s="42">
        <v>5460</v>
      </c>
      <c r="D300" s="42">
        <v>28.734999999999999</v>
      </c>
      <c r="E300" s="42">
        <v>-7.367</v>
      </c>
      <c r="F300" s="42">
        <v>22.7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19</v>
      </c>
      <c r="B301" s="42" t="s">
        <v>75</v>
      </c>
      <c r="C301" s="42">
        <v>5288</v>
      </c>
      <c r="D301" s="42">
        <v>27.922999999999998</v>
      </c>
      <c r="E301" s="42">
        <v>-7.343</v>
      </c>
      <c r="F301" s="42">
        <v>22.707999999999998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19</v>
      </c>
      <c r="B302" s="42" t="s">
        <v>75</v>
      </c>
      <c r="C302" s="42">
        <v>5107</v>
      </c>
      <c r="D302" s="42">
        <v>25.867999999999999</v>
      </c>
      <c r="E302" s="42">
        <v>-7.6909999999999998</v>
      </c>
      <c r="F302" s="42">
        <v>22.89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20</v>
      </c>
      <c r="B303" s="42" t="s">
        <v>76</v>
      </c>
      <c r="C303" s="42">
        <v>4395</v>
      </c>
      <c r="D303" s="42">
        <v>62.494</v>
      </c>
      <c r="E303" s="42">
        <v>-4.5679999999999996</v>
      </c>
      <c r="F303" s="42">
        <v>19.658000000000001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20</v>
      </c>
      <c r="B304" s="42" t="s">
        <v>76</v>
      </c>
      <c r="C304" s="42">
        <v>4389</v>
      </c>
      <c r="D304" s="42">
        <v>62.975000000000001</v>
      </c>
      <c r="E304" s="42">
        <v>-4.57</v>
      </c>
      <c r="F304" s="42">
        <v>19.670000000000002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20</v>
      </c>
      <c r="B305" s="42" t="s">
        <v>76</v>
      </c>
      <c r="C305" s="42">
        <v>4389</v>
      </c>
      <c r="D305" s="42">
        <v>63.012</v>
      </c>
      <c r="E305" s="42">
        <v>-4.5609999999999999</v>
      </c>
      <c r="F305" s="42">
        <v>19.649999999999999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20</v>
      </c>
      <c r="B306" s="42" t="s">
        <v>76</v>
      </c>
      <c r="C306" s="42">
        <v>4388</v>
      </c>
      <c r="D306" s="42">
        <v>62.994999999999997</v>
      </c>
      <c r="E306" s="42">
        <v>-4.5869999999999997</v>
      </c>
      <c r="F306" s="42">
        <v>19.614999999999998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20</v>
      </c>
      <c r="B307" s="42" t="s">
        <v>76</v>
      </c>
      <c r="C307" s="42">
        <v>4388</v>
      </c>
      <c r="D307" s="42">
        <v>62.991</v>
      </c>
      <c r="E307" s="42">
        <v>-4.5949999999999998</v>
      </c>
      <c r="F307" s="42">
        <v>19.646999999999998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20</v>
      </c>
      <c r="B308" s="42" t="s">
        <v>76</v>
      </c>
      <c r="C308" s="42">
        <v>54</v>
      </c>
      <c r="D308" s="42">
        <v>0.153</v>
      </c>
      <c r="E308" s="42">
        <v>-6.9939999999999998</v>
      </c>
      <c r="F308" s="42">
        <v>29.443000000000001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20</v>
      </c>
      <c r="B309" s="42" t="s">
        <v>76</v>
      </c>
      <c r="C309" s="42">
        <v>230</v>
      </c>
      <c r="D309" s="42">
        <v>1.2230000000000001</v>
      </c>
      <c r="E309" s="42">
        <v>-7.2960000000000003</v>
      </c>
      <c r="F309" s="42">
        <v>26.231999999999999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20</v>
      </c>
      <c r="B310" s="42" t="s">
        <v>76</v>
      </c>
      <c r="C310" s="42">
        <v>219</v>
      </c>
      <c r="D310" s="42">
        <v>1.1579999999999999</v>
      </c>
      <c r="E310" s="42">
        <v>-7.3810000000000002</v>
      </c>
      <c r="F310" s="42">
        <v>26.794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20</v>
      </c>
      <c r="B311" s="42" t="s">
        <v>76</v>
      </c>
      <c r="C311" s="42">
        <v>212</v>
      </c>
      <c r="D311" s="42">
        <v>1.117</v>
      </c>
      <c r="E311" s="42">
        <v>-7.3929999999999998</v>
      </c>
      <c r="F311" s="42">
        <v>26.498000000000001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20</v>
      </c>
      <c r="B312" s="42" t="s">
        <v>76</v>
      </c>
      <c r="C312" s="42">
        <v>205</v>
      </c>
      <c r="D312" s="42">
        <v>1.081</v>
      </c>
      <c r="E312" s="42">
        <v>-7.2050000000000001</v>
      </c>
      <c r="F312" s="42">
        <v>25.992999999999999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20</v>
      </c>
      <c r="B313" s="42" t="s">
        <v>76</v>
      </c>
      <c r="C313" s="42">
        <v>199</v>
      </c>
      <c r="D313" s="42">
        <v>1.046</v>
      </c>
      <c r="E313" s="42">
        <v>-7.3940000000000001</v>
      </c>
      <c r="F313" s="42">
        <v>26.844000000000001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20</v>
      </c>
      <c r="B314" s="42" t="s">
        <v>76</v>
      </c>
      <c r="C314" s="42">
        <v>193</v>
      </c>
      <c r="D314" s="42">
        <v>1.012</v>
      </c>
      <c r="E314" s="42">
        <v>-7.2960000000000003</v>
      </c>
      <c r="F314" s="42">
        <v>26.28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20</v>
      </c>
      <c r="B315" s="42" t="s">
        <v>76</v>
      </c>
      <c r="C315" s="42">
        <v>187</v>
      </c>
      <c r="D315" s="42">
        <v>0.98</v>
      </c>
      <c r="E315" s="42">
        <v>-7.4589999999999996</v>
      </c>
      <c r="F315" s="42">
        <v>26.824999999999999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20</v>
      </c>
      <c r="B316" s="42" t="s">
        <v>76</v>
      </c>
      <c r="C316" s="42">
        <v>181</v>
      </c>
      <c r="D316" s="42">
        <v>0.94899999999999995</v>
      </c>
      <c r="E316" s="42">
        <v>-7.569</v>
      </c>
      <c r="F316" s="42">
        <v>26.370999999999999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20</v>
      </c>
      <c r="B317" s="42" t="s">
        <v>76</v>
      </c>
      <c r="C317" s="42">
        <v>176</v>
      </c>
      <c r="D317" s="42">
        <v>0.92100000000000004</v>
      </c>
      <c r="E317" s="42">
        <v>-7.4189999999999996</v>
      </c>
      <c r="F317" s="42">
        <v>26.452999999999999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20</v>
      </c>
      <c r="B318" s="42" t="s">
        <v>76</v>
      </c>
      <c r="C318" s="42">
        <v>170</v>
      </c>
      <c r="D318" s="42">
        <v>0.83699999999999997</v>
      </c>
      <c r="E318" s="42">
        <v>-7.633</v>
      </c>
      <c r="F318" s="42">
        <v>26.606000000000002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21</v>
      </c>
      <c r="B319" s="42" t="s">
        <v>77</v>
      </c>
      <c r="C319" s="42">
        <v>4388</v>
      </c>
      <c r="D319" s="42">
        <v>62.468000000000004</v>
      </c>
      <c r="E319" s="42">
        <v>-4.55</v>
      </c>
      <c r="F319" s="42">
        <v>19.673999999999999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21</v>
      </c>
      <c r="B320" s="42" t="s">
        <v>77</v>
      </c>
      <c r="C320" s="42">
        <v>4380</v>
      </c>
      <c r="D320" s="42">
        <v>62.84</v>
      </c>
      <c r="E320" s="42">
        <v>-4.57</v>
      </c>
      <c r="F320" s="42">
        <v>19.670000000000002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21</v>
      </c>
      <c r="B321" s="42" t="s">
        <v>77</v>
      </c>
      <c r="C321" s="42">
        <v>4384</v>
      </c>
      <c r="D321" s="42">
        <v>62.893999999999998</v>
      </c>
      <c r="E321" s="42">
        <v>-4.5880000000000001</v>
      </c>
      <c r="F321" s="42">
        <v>19.648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21</v>
      </c>
      <c r="B322" s="42" t="s">
        <v>77</v>
      </c>
      <c r="C322" s="42">
        <v>4384</v>
      </c>
      <c r="D322" s="42">
        <v>62.893000000000001</v>
      </c>
      <c r="E322" s="42">
        <v>-4.6040000000000001</v>
      </c>
      <c r="F322" s="42">
        <v>19.664999999999999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21</v>
      </c>
      <c r="B323" s="42" t="s">
        <v>77</v>
      </c>
      <c r="C323" s="42">
        <v>4383</v>
      </c>
      <c r="D323" s="42">
        <v>62.902999999999999</v>
      </c>
      <c r="E323" s="42">
        <v>-4.5979999999999999</v>
      </c>
      <c r="F323" s="42">
        <v>19.628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21</v>
      </c>
      <c r="B324" s="42" t="s">
        <v>77</v>
      </c>
      <c r="C324" s="42">
        <v>9212</v>
      </c>
      <c r="D324" s="42">
        <v>48.286000000000001</v>
      </c>
      <c r="E324" s="42">
        <v>-10.241</v>
      </c>
      <c r="F324" s="42">
        <v>22.613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21</v>
      </c>
      <c r="B325" s="42" t="s">
        <v>77</v>
      </c>
      <c r="C325" s="42">
        <v>8894</v>
      </c>
      <c r="D325" s="42">
        <v>46.463000000000001</v>
      </c>
      <c r="E325" s="42">
        <v>-10.228</v>
      </c>
      <c r="F325" s="42">
        <v>22.574999999999999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21</v>
      </c>
      <c r="B326" s="42" t="s">
        <v>77</v>
      </c>
      <c r="C326" s="42">
        <v>8661</v>
      </c>
      <c r="D326" s="42">
        <v>45.165999999999997</v>
      </c>
      <c r="E326" s="42">
        <v>-10.227</v>
      </c>
      <c r="F326" s="42">
        <v>22.582999999999998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21</v>
      </c>
      <c r="B327" s="42" t="s">
        <v>77</v>
      </c>
      <c r="C327" s="42">
        <v>8451</v>
      </c>
      <c r="D327" s="42">
        <v>43.991999999999997</v>
      </c>
      <c r="E327" s="42">
        <v>-10.224</v>
      </c>
      <c r="F327" s="42">
        <v>22.577000000000002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21</v>
      </c>
      <c r="B328" s="42" t="s">
        <v>77</v>
      </c>
      <c r="C328" s="42">
        <v>8245</v>
      </c>
      <c r="D328" s="42">
        <v>42.911000000000001</v>
      </c>
      <c r="E328" s="42">
        <v>-10.215999999999999</v>
      </c>
      <c r="F328" s="42">
        <v>22.58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21</v>
      </c>
      <c r="B329" s="42" t="s">
        <v>77</v>
      </c>
      <c r="C329" s="42">
        <v>8036</v>
      </c>
      <c r="D329" s="42">
        <v>41.825000000000003</v>
      </c>
      <c r="E329" s="42">
        <v>-10.233000000000001</v>
      </c>
      <c r="F329" s="42">
        <v>22.576000000000001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21</v>
      </c>
      <c r="B330" s="42" t="s">
        <v>77</v>
      </c>
      <c r="C330" s="42">
        <v>7827</v>
      </c>
      <c r="D330" s="42">
        <v>40.749000000000002</v>
      </c>
      <c r="E330" s="42">
        <v>-10.24</v>
      </c>
      <c r="F330" s="42">
        <v>22.614999999999998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21</v>
      </c>
      <c r="B331" s="42" t="s">
        <v>77</v>
      </c>
      <c r="C331" s="42">
        <v>7613</v>
      </c>
      <c r="D331" s="42">
        <v>39.707000000000001</v>
      </c>
      <c r="E331" s="42">
        <v>-10.212</v>
      </c>
      <c r="F331" s="42">
        <v>22.555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21</v>
      </c>
      <c r="B332" s="42" t="s">
        <v>77</v>
      </c>
      <c r="C332" s="42">
        <v>7406</v>
      </c>
      <c r="D332" s="42">
        <v>38.713999999999999</v>
      </c>
      <c r="E332" s="42">
        <v>-10.214</v>
      </c>
      <c r="F332" s="42">
        <v>22.548999999999999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21</v>
      </c>
      <c r="B333" s="42" t="s">
        <v>77</v>
      </c>
      <c r="C333" s="42">
        <v>7183</v>
      </c>
      <c r="D333" s="42">
        <v>34.994</v>
      </c>
      <c r="E333" s="42">
        <v>-10.548999999999999</v>
      </c>
      <c r="F333" s="42">
        <v>23.091999999999999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22</v>
      </c>
      <c r="B334" s="42" t="s">
        <v>67</v>
      </c>
      <c r="C334" s="42">
        <v>4395</v>
      </c>
      <c r="D334" s="42">
        <v>62.475999999999999</v>
      </c>
      <c r="E334" s="42">
        <v>-4.548</v>
      </c>
      <c r="F334" s="42">
        <v>19.677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22</v>
      </c>
      <c r="B335" s="42" t="s">
        <v>67</v>
      </c>
      <c r="C335" s="42">
        <v>4385</v>
      </c>
      <c r="D335" s="42">
        <v>62.927</v>
      </c>
      <c r="E335" s="42">
        <v>-4.57</v>
      </c>
      <c r="F335" s="42">
        <v>19.670000000000002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22</v>
      </c>
      <c r="B336" s="42" t="s">
        <v>67</v>
      </c>
      <c r="C336" s="42">
        <v>4384</v>
      </c>
      <c r="D336" s="42">
        <v>62.94</v>
      </c>
      <c r="E336" s="42">
        <v>-4.58</v>
      </c>
      <c r="F336" s="42">
        <v>19.672999999999998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22</v>
      </c>
      <c r="B337" s="42" t="s">
        <v>67</v>
      </c>
      <c r="C337" s="42">
        <v>4384</v>
      </c>
      <c r="D337" s="42">
        <v>62.91</v>
      </c>
      <c r="E337" s="42">
        <v>-4.58</v>
      </c>
      <c r="F337" s="42">
        <v>19.646000000000001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22</v>
      </c>
      <c r="B338" s="42" t="s">
        <v>67</v>
      </c>
      <c r="C338" s="42">
        <v>4386</v>
      </c>
      <c r="D338" s="42">
        <v>62.957999999999998</v>
      </c>
      <c r="E338" s="42">
        <v>-4.5720000000000001</v>
      </c>
      <c r="F338" s="42">
        <v>19.640999999999998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22</v>
      </c>
      <c r="B339" s="42" t="s">
        <v>67</v>
      </c>
      <c r="C339" s="42">
        <v>2993</v>
      </c>
      <c r="D339" s="42">
        <v>8.282</v>
      </c>
      <c r="E339" s="42">
        <v>-19.652999999999999</v>
      </c>
      <c r="F339" s="42">
        <v>28.346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22</v>
      </c>
      <c r="B340" s="42" t="s">
        <v>67</v>
      </c>
      <c r="C340" s="42">
        <v>12760</v>
      </c>
      <c r="D340" s="42">
        <v>68.370999999999995</v>
      </c>
      <c r="E340" s="42">
        <v>-19.347000000000001</v>
      </c>
      <c r="F340" s="42">
        <v>28.13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22</v>
      </c>
      <c r="B341" s="42" t="s">
        <v>67</v>
      </c>
      <c r="C341" s="42">
        <v>12248</v>
      </c>
      <c r="D341" s="42">
        <v>65.45</v>
      </c>
      <c r="E341" s="42">
        <v>-19.37</v>
      </c>
      <c r="F341" s="42">
        <v>28.113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22</v>
      </c>
      <c r="B342" s="42" t="s">
        <v>67</v>
      </c>
      <c r="C342" s="42">
        <v>11889</v>
      </c>
      <c r="D342" s="42">
        <v>63.369</v>
      </c>
      <c r="E342" s="42">
        <v>-19.363</v>
      </c>
      <c r="F342" s="42">
        <v>28.141999999999999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22</v>
      </c>
      <c r="B343" s="42" t="s">
        <v>67</v>
      </c>
      <c r="C343" s="42">
        <v>11499</v>
      </c>
      <c r="D343" s="42">
        <v>61.162999999999997</v>
      </c>
      <c r="E343" s="42">
        <v>-19.363</v>
      </c>
      <c r="F343" s="42">
        <v>28.126000000000001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22</v>
      </c>
      <c r="B344" s="42" t="s">
        <v>67</v>
      </c>
      <c r="C344" s="42">
        <v>11122</v>
      </c>
      <c r="D344" s="42">
        <v>59.110999999999997</v>
      </c>
      <c r="E344" s="42">
        <v>-19.364999999999998</v>
      </c>
      <c r="F344" s="42">
        <v>28.126000000000001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22</v>
      </c>
      <c r="B345" s="42" t="s">
        <v>67</v>
      </c>
      <c r="C345" s="42">
        <v>10774</v>
      </c>
      <c r="D345" s="42">
        <v>57.161999999999999</v>
      </c>
      <c r="E345" s="42">
        <v>-19.396000000000001</v>
      </c>
      <c r="F345" s="42">
        <v>28.126999999999999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22</v>
      </c>
      <c r="B346" s="42" t="s">
        <v>67</v>
      </c>
      <c r="C346" s="42">
        <v>10423</v>
      </c>
      <c r="D346" s="42">
        <v>55.225999999999999</v>
      </c>
      <c r="E346" s="42">
        <v>-19.361000000000001</v>
      </c>
      <c r="F346" s="42">
        <v>28.096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22</v>
      </c>
      <c r="B347" s="42" t="s">
        <v>67</v>
      </c>
      <c r="C347" s="42">
        <v>10100</v>
      </c>
      <c r="D347" s="42">
        <v>53.424999999999997</v>
      </c>
      <c r="E347" s="42">
        <v>-19.388999999999999</v>
      </c>
      <c r="F347" s="42">
        <v>28.141999999999999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22</v>
      </c>
      <c r="B348" s="42" t="s">
        <v>67</v>
      </c>
      <c r="C348" s="42">
        <v>9776</v>
      </c>
      <c r="D348" s="42">
        <v>51.631999999999998</v>
      </c>
      <c r="E348" s="42">
        <v>-19.327999999999999</v>
      </c>
      <c r="F348" s="42">
        <v>28.138999999999999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22</v>
      </c>
      <c r="B349" s="42" t="s">
        <v>67</v>
      </c>
      <c r="C349" s="42">
        <v>9456</v>
      </c>
      <c r="D349" s="42">
        <v>47.82</v>
      </c>
      <c r="E349" s="42">
        <v>-19.620999999999999</v>
      </c>
      <c r="F349" s="42">
        <v>28.35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23</v>
      </c>
      <c r="B350" s="42" t="s">
        <v>78</v>
      </c>
      <c r="C350" s="42">
        <v>4394</v>
      </c>
      <c r="D350" s="42">
        <v>62.564</v>
      </c>
      <c r="E350" s="42">
        <v>-4.5460000000000003</v>
      </c>
      <c r="F350" s="42">
        <v>19.626000000000001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23</v>
      </c>
      <c r="B351" s="42" t="s">
        <v>78</v>
      </c>
      <c r="C351" s="42">
        <v>4389</v>
      </c>
      <c r="D351" s="42">
        <v>62.957000000000001</v>
      </c>
      <c r="E351" s="42">
        <v>-4.57</v>
      </c>
      <c r="F351" s="42">
        <v>19.670000000000002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23</v>
      </c>
      <c r="B352" s="42" t="s">
        <v>78</v>
      </c>
      <c r="C352" s="42">
        <v>4388</v>
      </c>
      <c r="D352" s="42">
        <v>62.984000000000002</v>
      </c>
      <c r="E352" s="42">
        <v>-4.5579999999999998</v>
      </c>
      <c r="F352" s="42">
        <v>19.591000000000001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23</v>
      </c>
      <c r="B353" s="42" t="s">
        <v>78</v>
      </c>
      <c r="C353" s="42">
        <v>4389</v>
      </c>
      <c r="D353" s="42">
        <v>62.975999999999999</v>
      </c>
      <c r="E353" s="42">
        <v>-4.5599999999999996</v>
      </c>
      <c r="F353" s="42">
        <v>19.619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23</v>
      </c>
      <c r="B354" s="42" t="s">
        <v>78</v>
      </c>
      <c r="C354" s="42">
        <v>4390</v>
      </c>
      <c r="D354" s="42">
        <v>62.962000000000003</v>
      </c>
      <c r="E354" s="42">
        <v>-4.5869999999999997</v>
      </c>
      <c r="F354" s="42">
        <v>19.652999999999999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23</v>
      </c>
      <c r="B355" s="42" t="s">
        <v>78</v>
      </c>
      <c r="C355" s="42">
        <v>1050</v>
      </c>
      <c r="D355" s="42">
        <v>2.8780000000000001</v>
      </c>
      <c r="E355" s="42">
        <v>-13.536</v>
      </c>
      <c r="F355" s="42">
        <v>21.594000000000001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23</v>
      </c>
      <c r="B356" s="42" t="s">
        <v>78</v>
      </c>
      <c r="C356" s="42">
        <v>4196</v>
      </c>
      <c r="D356" s="42">
        <v>23.268999999999998</v>
      </c>
      <c r="E356" s="42">
        <v>-12.387</v>
      </c>
      <c r="F356" s="42">
        <v>22.077999999999999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23</v>
      </c>
      <c r="B357" s="42" t="s">
        <v>78</v>
      </c>
      <c r="C357" s="42">
        <v>4043</v>
      </c>
      <c r="D357" s="42">
        <v>21.427</v>
      </c>
      <c r="E357" s="42">
        <v>-12.427</v>
      </c>
      <c r="F357" s="42">
        <v>21.983000000000001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23</v>
      </c>
      <c r="B358" s="42" t="s">
        <v>78</v>
      </c>
      <c r="C358" s="42">
        <v>3947</v>
      </c>
      <c r="D358" s="42">
        <v>20.622</v>
      </c>
      <c r="E358" s="42">
        <v>-12.451000000000001</v>
      </c>
      <c r="F358" s="42">
        <v>22.062999999999999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23</v>
      </c>
      <c r="B359" s="42" t="s">
        <v>78</v>
      </c>
      <c r="C359" s="42">
        <v>3855</v>
      </c>
      <c r="D359" s="42">
        <v>20.038</v>
      </c>
      <c r="E359" s="42">
        <v>-12.459</v>
      </c>
      <c r="F359" s="42">
        <v>22.077000000000002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23</v>
      </c>
      <c r="B360" s="42" t="s">
        <v>78</v>
      </c>
      <c r="C360" s="42">
        <v>3793</v>
      </c>
      <c r="D360" s="42">
        <v>19.672000000000001</v>
      </c>
      <c r="E360" s="42">
        <v>-12.407999999999999</v>
      </c>
      <c r="F360" s="42">
        <v>22.140999999999998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23</v>
      </c>
      <c r="B361" s="42" t="s">
        <v>78</v>
      </c>
      <c r="C361" s="42">
        <v>3709</v>
      </c>
      <c r="D361" s="42">
        <v>19.2</v>
      </c>
      <c r="E361" s="42">
        <v>-12.401</v>
      </c>
      <c r="F361" s="42">
        <v>22.122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23</v>
      </c>
      <c r="B362" s="42" t="s">
        <v>78</v>
      </c>
      <c r="C362" s="42">
        <v>3630</v>
      </c>
      <c r="D362" s="42">
        <v>18.788</v>
      </c>
      <c r="E362" s="42">
        <v>-12.382</v>
      </c>
      <c r="F362" s="42">
        <v>22.135999999999999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23</v>
      </c>
      <c r="B363" s="42" t="s">
        <v>78</v>
      </c>
      <c r="C363" s="42">
        <v>3546</v>
      </c>
      <c r="D363" s="42">
        <v>18.353000000000002</v>
      </c>
      <c r="E363" s="42">
        <v>-12.422000000000001</v>
      </c>
      <c r="F363" s="42">
        <v>22.082999999999998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23</v>
      </c>
      <c r="B364" s="42" t="s">
        <v>78</v>
      </c>
      <c r="C364" s="42">
        <v>3460</v>
      </c>
      <c r="D364" s="42">
        <v>17.917999999999999</v>
      </c>
      <c r="E364" s="42">
        <v>-12.4</v>
      </c>
      <c r="F364" s="42">
        <v>22.155999999999999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23</v>
      </c>
      <c r="B365" s="42" t="s">
        <v>78</v>
      </c>
      <c r="C365" s="42">
        <v>3367</v>
      </c>
      <c r="D365" s="42">
        <v>15.851000000000001</v>
      </c>
      <c r="E365" s="42">
        <v>-12.865</v>
      </c>
      <c r="F365" s="42">
        <v>22.742000000000001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24</v>
      </c>
      <c r="B366" s="42" t="s">
        <v>79</v>
      </c>
      <c r="C366" s="42">
        <v>4390</v>
      </c>
      <c r="D366" s="42">
        <v>62.41</v>
      </c>
      <c r="E366" s="42">
        <v>-4.5229999999999997</v>
      </c>
      <c r="F366" s="42">
        <v>19.655999999999999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24</v>
      </c>
      <c r="B367" s="42" t="s">
        <v>79</v>
      </c>
      <c r="C367" s="42">
        <v>4384</v>
      </c>
      <c r="D367" s="42">
        <v>62.878999999999998</v>
      </c>
      <c r="E367" s="42">
        <v>-4.57</v>
      </c>
      <c r="F367" s="42">
        <v>19.670000000000002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24</v>
      </c>
      <c r="B368" s="42" t="s">
        <v>79</v>
      </c>
      <c r="C368" s="42">
        <v>4384</v>
      </c>
      <c r="D368" s="42">
        <v>62.905000000000001</v>
      </c>
      <c r="E368" s="42">
        <v>-4.5839999999999996</v>
      </c>
      <c r="F368" s="42">
        <v>19.632999999999999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24</v>
      </c>
      <c r="B369" s="42" t="s">
        <v>79</v>
      </c>
      <c r="C369" s="42">
        <v>4384</v>
      </c>
      <c r="D369" s="42">
        <v>62.902999999999999</v>
      </c>
      <c r="E369" s="42">
        <v>-4.5650000000000004</v>
      </c>
      <c r="F369" s="42">
        <v>19.61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24</v>
      </c>
      <c r="B370" s="42" t="s">
        <v>79</v>
      </c>
      <c r="C370" s="42">
        <v>4386</v>
      </c>
      <c r="D370" s="42">
        <v>62.892000000000003</v>
      </c>
      <c r="E370" s="42">
        <v>-4.5670000000000002</v>
      </c>
      <c r="F370" s="42">
        <v>19.606999999999999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24</v>
      </c>
      <c r="B371" s="42" t="s">
        <v>79</v>
      </c>
      <c r="C371" s="42">
        <v>1187</v>
      </c>
      <c r="D371" s="42">
        <v>3.2650000000000001</v>
      </c>
      <c r="E371" s="42">
        <v>-13.121</v>
      </c>
      <c r="F371" s="42">
        <v>22.495999999999999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24</v>
      </c>
      <c r="B372" s="42" t="s">
        <v>79</v>
      </c>
      <c r="C372" s="42">
        <v>4894</v>
      </c>
      <c r="D372" s="42">
        <v>27.303999999999998</v>
      </c>
      <c r="E372" s="42">
        <v>-11.961</v>
      </c>
      <c r="F372" s="42">
        <v>22.574000000000002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24</v>
      </c>
      <c r="B373" s="42" t="s">
        <v>79</v>
      </c>
      <c r="C373" s="42">
        <v>4704</v>
      </c>
      <c r="D373" s="42">
        <v>25.324999999999999</v>
      </c>
      <c r="E373" s="42">
        <v>-12.026</v>
      </c>
      <c r="F373" s="42">
        <v>22.579000000000001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24</v>
      </c>
      <c r="B374" s="42" t="s">
        <v>79</v>
      </c>
      <c r="C374" s="42">
        <v>4578</v>
      </c>
      <c r="D374" s="42">
        <v>24.402000000000001</v>
      </c>
      <c r="E374" s="42">
        <v>-12.023</v>
      </c>
      <c r="F374" s="42">
        <v>22.594000000000001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24</v>
      </c>
      <c r="B375" s="42" t="s">
        <v>79</v>
      </c>
      <c r="C375" s="42">
        <v>4451</v>
      </c>
      <c r="D375" s="42">
        <v>23.632000000000001</v>
      </c>
      <c r="E375" s="42">
        <v>-11.987</v>
      </c>
      <c r="F375" s="42">
        <v>22.576000000000001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24</v>
      </c>
      <c r="B376" s="42" t="s">
        <v>79</v>
      </c>
      <c r="C376" s="42">
        <v>4331</v>
      </c>
      <c r="D376" s="42">
        <v>22.943000000000001</v>
      </c>
      <c r="E376" s="42">
        <v>-12.02</v>
      </c>
      <c r="F376" s="42">
        <v>22.571000000000002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24</v>
      </c>
      <c r="B377" s="42" t="s">
        <v>79</v>
      </c>
      <c r="C377" s="42">
        <v>4212</v>
      </c>
      <c r="D377" s="42">
        <v>22.288</v>
      </c>
      <c r="E377" s="42">
        <v>-12.013</v>
      </c>
      <c r="F377" s="42">
        <v>22.568000000000001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24</v>
      </c>
      <c r="B378" s="42" t="s">
        <v>79</v>
      </c>
      <c r="C378" s="42">
        <v>4093</v>
      </c>
      <c r="D378" s="42">
        <v>21.617000000000001</v>
      </c>
      <c r="E378" s="42">
        <v>-11.98</v>
      </c>
      <c r="F378" s="42">
        <v>22.596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24</v>
      </c>
      <c r="B379" s="42" t="s">
        <v>79</v>
      </c>
      <c r="C379" s="42">
        <v>3981</v>
      </c>
      <c r="D379" s="42">
        <v>20.992999999999999</v>
      </c>
      <c r="E379" s="42">
        <v>-12.026</v>
      </c>
      <c r="F379" s="42">
        <v>22.608000000000001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24</v>
      </c>
      <c r="B380" s="42" t="s">
        <v>79</v>
      </c>
      <c r="C380" s="42">
        <v>3871</v>
      </c>
      <c r="D380" s="42">
        <v>20.376999999999999</v>
      </c>
      <c r="E380" s="42">
        <v>-11.994999999999999</v>
      </c>
      <c r="F380" s="42">
        <v>22.581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24</v>
      </c>
      <c r="B381" s="42" t="s">
        <v>79</v>
      </c>
      <c r="C381" s="42">
        <v>3761</v>
      </c>
      <c r="D381" s="42">
        <v>19.103999999999999</v>
      </c>
      <c r="E381" s="42">
        <v>-12.329000000000001</v>
      </c>
      <c r="F381" s="42">
        <v>22.763000000000002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25</v>
      </c>
      <c r="B382" s="42" t="s">
        <v>80</v>
      </c>
      <c r="C382" s="42">
        <v>4391</v>
      </c>
      <c r="D382" s="42">
        <v>62.49</v>
      </c>
      <c r="E382" s="42">
        <v>-4.5730000000000004</v>
      </c>
      <c r="F382" s="42">
        <v>19.673999999999999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25</v>
      </c>
      <c r="B383" s="42" t="s">
        <v>80</v>
      </c>
      <c r="C383" s="42">
        <v>4384</v>
      </c>
      <c r="D383" s="42">
        <v>62.857999999999997</v>
      </c>
      <c r="E383" s="42">
        <v>-4.57</v>
      </c>
      <c r="F383" s="42">
        <v>19.670000000000002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25</v>
      </c>
      <c r="B384" s="42" t="s">
        <v>80</v>
      </c>
      <c r="C384" s="42">
        <v>4382</v>
      </c>
      <c r="D384" s="42">
        <v>62.866999999999997</v>
      </c>
      <c r="E384" s="42">
        <v>-4.5830000000000002</v>
      </c>
      <c r="F384" s="42">
        <v>19.623000000000001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25</v>
      </c>
      <c r="B385" s="42" t="s">
        <v>80</v>
      </c>
      <c r="C385" s="42">
        <v>4382</v>
      </c>
      <c r="D385" s="42">
        <v>62.875999999999998</v>
      </c>
      <c r="E385" s="42">
        <v>-4.6059999999999999</v>
      </c>
      <c r="F385" s="42">
        <v>19.640999999999998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25</v>
      </c>
      <c r="B386" s="42" t="s">
        <v>80</v>
      </c>
      <c r="C386" s="42">
        <v>4380</v>
      </c>
      <c r="D386" s="42">
        <v>62.883000000000003</v>
      </c>
      <c r="E386" s="42">
        <v>-4.5979999999999999</v>
      </c>
      <c r="F386" s="42">
        <v>19.629000000000001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25</v>
      </c>
      <c r="B387" s="42" t="s">
        <v>80</v>
      </c>
      <c r="C387" s="42">
        <v>632</v>
      </c>
      <c r="D387" s="42">
        <v>1.734</v>
      </c>
      <c r="E387" s="42">
        <v>-13.379</v>
      </c>
      <c r="F387" s="42">
        <v>22.178999999999998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25</v>
      </c>
      <c r="B388" s="42" t="s">
        <v>80</v>
      </c>
      <c r="C388" s="42">
        <v>8701</v>
      </c>
      <c r="D388" s="42">
        <v>45.747</v>
      </c>
      <c r="E388" s="42">
        <v>-10.205</v>
      </c>
      <c r="F388" s="42">
        <v>22.783000000000001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25</v>
      </c>
      <c r="B389" s="42" t="s">
        <v>80</v>
      </c>
      <c r="C389" s="42">
        <v>8363</v>
      </c>
      <c r="D389" s="42">
        <v>43.906999999999996</v>
      </c>
      <c r="E389" s="42">
        <v>-10.201000000000001</v>
      </c>
      <c r="F389" s="42">
        <v>22.763999999999999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25</v>
      </c>
      <c r="B390" s="42" t="s">
        <v>80</v>
      </c>
      <c r="C390" s="42">
        <v>8128</v>
      </c>
      <c r="D390" s="42">
        <v>42.625999999999998</v>
      </c>
      <c r="E390" s="42">
        <v>-10.23</v>
      </c>
      <c r="F390" s="42">
        <v>22.731000000000002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25</v>
      </c>
      <c r="B391" s="42" t="s">
        <v>80</v>
      </c>
      <c r="C391" s="42">
        <v>7906</v>
      </c>
      <c r="D391" s="42">
        <v>41.372</v>
      </c>
      <c r="E391" s="42">
        <v>-10.250999999999999</v>
      </c>
      <c r="F391" s="42">
        <v>22.728000000000002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25</v>
      </c>
      <c r="B392" s="42" t="s">
        <v>80</v>
      </c>
      <c r="C392" s="42">
        <v>7685</v>
      </c>
      <c r="D392" s="42">
        <v>40.161000000000001</v>
      </c>
      <c r="E392" s="42">
        <v>-10.179</v>
      </c>
      <c r="F392" s="42">
        <v>22.754999999999999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25</v>
      </c>
      <c r="B393" s="42" t="s">
        <v>80</v>
      </c>
      <c r="C393" s="42">
        <v>7483</v>
      </c>
      <c r="D393" s="42">
        <v>39.021000000000001</v>
      </c>
      <c r="E393" s="42">
        <v>-10.233000000000001</v>
      </c>
      <c r="F393" s="42">
        <v>22.747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25</v>
      </c>
      <c r="B394" s="42" t="s">
        <v>80</v>
      </c>
      <c r="C394" s="42">
        <v>7294</v>
      </c>
      <c r="D394" s="42">
        <v>37.97</v>
      </c>
      <c r="E394" s="42">
        <v>-10.214</v>
      </c>
      <c r="F394" s="42">
        <v>22.768999999999998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25</v>
      </c>
      <c r="B395" s="42" t="s">
        <v>80</v>
      </c>
      <c r="C395" s="42">
        <v>7123</v>
      </c>
      <c r="D395" s="42">
        <v>37.015999999999998</v>
      </c>
      <c r="E395" s="42">
        <v>-10.233000000000001</v>
      </c>
      <c r="F395" s="42">
        <v>22.733000000000001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25</v>
      </c>
      <c r="B396" s="42" t="s">
        <v>80</v>
      </c>
      <c r="C396" s="42">
        <v>6961</v>
      </c>
      <c r="D396" s="42">
        <v>36.137</v>
      </c>
      <c r="E396" s="42">
        <v>-10.192</v>
      </c>
      <c r="F396" s="42">
        <v>22.754000000000001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25</v>
      </c>
      <c r="B397" s="42" t="s">
        <v>80</v>
      </c>
      <c r="C397" s="42">
        <v>6784</v>
      </c>
      <c r="D397" s="42">
        <v>31.552</v>
      </c>
      <c r="E397" s="42">
        <v>-10.523</v>
      </c>
      <c r="F397" s="42">
        <v>23.542000000000002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26</v>
      </c>
      <c r="B398" s="42">
        <v>1</v>
      </c>
      <c r="C398" s="42">
        <v>4388</v>
      </c>
      <c r="D398" s="42">
        <v>62.438000000000002</v>
      </c>
      <c r="E398" s="42">
        <v>-4.532</v>
      </c>
      <c r="F398" s="42">
        <v>19.675999999999998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26</v>
      </c>
      <c r="B399" s="42">
        <v>1</v>
      </c>
      <c r="C399" s="42">
        <v>4385</v>
      </c>
      <c r="D399" s="42">
        <v>62.914000000000001</v>
      </c>
      <c r="E399" s="42">
        <v>-4.57</v>
      </c>
      <c r="F399" s="42">
        <v>19.670000000000002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26</v>
      </c>
      <c r="B400" s="42">
        <v>1</v>
      </c>
      <c r="C400" s="42">
        <v>4381</v>
      </c>
      <c r="D400" s="42">
        <v>62.872999999999998</v>
      </c>
      <c r="E400" s="42">
        <v>-4.5860000000000003</v>
      </c>
      <c r="F400" s="42">
        <v>19.62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26</v>
      </c>
      <c r="B401" s="42">
        <v>1</v>
      </c>
      <c r="C401" s="42">
        <v>4376</v>
      </c>
      <c r="D401" s="42">
        <v>62.84</v>
      </c>
      <c r="E401" s="42">
        <v>-4.5739999999999998</v>
      </c>
      <c r="F401" s="42">
        <v>19.664999999999999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26</v>
      </c>
      <c r="B402" s="42">
        <v>1</v>
      </c>
      <c r="C402" s="42">
        <v>4383</v>
      </c>
      <c r="D402" s="42">
        <v>62.865000000000002</v>
      </c>
      <c r="E402" s="42">
        <v>-4.5650000000000004</v>
      </c>
      <c r="F402" s="42">
        <v>19.61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26</v>
      </c>
      <c r="B403" s="42">
        <v>1</v>
      </c>
      <c r="C403" s="42">
        <v>2825</v>
      </c>
      <c r="D403" s="42">
        <v>7.8179999999999996</v>
      </c>
      <c r="E403" s="42">
        <v>0.39400000000000002</v>
      </c>
      <c r="F403" s="42">
        <v>28.285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26</v>
      </c>
      <c r="B404" s="42">
        <v>1</v>
      </c>
      <c r="C404" s="42">
        <v>12558</v>
      </c>
      <c r="D404" s="42">
        <v>66.834999999999994</v>
      </c>
      <c r="E404" s="42">
        <v>1.018</v>
      </c>
      <c r="F404" s="42">
        <v>27.812999999999999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26</v>
      </c>
      <c r="B405" s="42">
        <v>1</v>
      </c>
      <c r="C405" s="42">
        <v>12044</v>
      </c>
      <c r="D405" s="42">
        <v>64.164000000000001</v>
      </c>
      <c r="E405" s="42">
        <v>1.0409999999999999</v>
      </c>
      <c r="F405" s="42">
        <v>27.83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26</v>
      </c>
      <c r="B406" s="42">
        <v>1</v>
      </c>
      <c r="C406" s="42">
        <v>11615</v>
      </c>
      <c r="D406" s="42">
        <v>62.015000000000001</v>
      </c>
      <c r="E406" s="42">
        <v>1.026</v>
      </c>
      <c r="F406" s="42">
        <v>27.855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26</v>
      </c>
      <c r="B407" s="42">
        <v>1</v>
      </c>
      <c r="C407" s="42">
        <v>11239</v>
      </c>
      <c r="D407" s="42">
        <v>60.012</v>
      </c>
      <c r="E407" s="42">
        <v>1.0209999999999999</v>
      </c>
      <c r="F407" s="42">
        <v>27.844000000000001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26</v>
      </c>
      <c r="B408" s="42">
        <v>1</v>
      </c>
      <c r="C408" s="42">
        <v>10878</v>
      </c>
      <c r="D408" s="42">
        <v>58.043999999999997</v>
      </c>
      <c r="E408" s="42">
        <v>1.018</v>
      </c>
      <c r="F408" s="42">
        <v>27.834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26</v>
      </c>
      <c r="B409" s="42">
        <v>1</v>
      </c>
      <c r="C409" s="42">
        <v>10548</v>
      </c>
      <c r="D409" s="42">
        <v>56.21</v>
      </c>
      <c r="E409" s="42">
        <v>0.98699999999999999</v>
      </c>
      <c r="F409" s="42">
        <v>27.847000000000001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26</v>
      </c>
      <c r="B410" s="42">
        <v>1</v>
      </c>
      <c r="C410" s="42">
        <v>10217</v>
      </c>
      <c r="D410" s="42">
        <v>54.374000000000002</v>
      </c>
      <c r="E410" s="42">
        <v>1.002</v>
      </c>
      <c r="F410" s="42">
        <v>27.817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26</v>
      </c>
      <c r="B411" s="42">
        <v>1</v>
      </c>
      <c r="C411" s="42">
        <v>9909</v>
      </c>
      <c r="D411" s="42">
        <v>52.664000000000001</v>
      </c>
      <c r="E411" s="42">
        <v>1.0329999999999999</v>
      </c>
      <c r="F411" s="42">
        <v>27.815999999999999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26</v>
      </c>
      <c r="B412" s="42">
        <v>1</v>
      </c>
      <c r="C412" s="42">
        <v>9611</v>
      </c>
      <c r="D412" s="42">
        <v>50.965000000000003</v>
      </c>
      <c r="E412" s="42">
        <v>1.0189999999999999</v>
      </c>
      <c r="F412" s="42">
        <v>27.876999999999999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26</v>
      </c>
      <c r="B413" s="42">
        <v>1</v>
      </c>
      <c r="C413" s="42">
        <v>9300</v>
      </c>
      <c r="D413" s="42">
        <v>47.718000000000004</v>
      </c>
      <c r="E413" s="42">
        <v>0.83299999999999996</v>
      </c>
      <c r="F413" s="42">
        <v>28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27</v>
      </c>
      <c r="B414" s="42">
        <v>2</v>
      </c>
      <c r="C414" s="42">
        <v>4395</v>
      </c>
      <c r="D414" s="42">
        <v>62.609000000000002</v>
      </c>
      <c r="E414" s="42">
        <v>-4.5209999999999999</v>
      </c>
      <c r="F414" s="42">
        <v>19.68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27</v>
      </c>
      <c r="B415" s="42">
        <v>2</v>
      </c>
      <c r="C415" s="42">
        <v>4391</v>
      </c>
      <c r="D415" s="42">
        <v>62.959000000000003</v>
      </c>
      <c r="E415" s="42">
        <v>-4.57</v>
      </c>
      <c r="F415" s="42">
        <v>19.670000000000002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27</v>
      </c>
      <c r="B416" s="42">
        <v>2</v>
      </c>
      <c r="C416" s="42">
        <v>4387</v>
      </c>
      <c r="D416" s="42">
        <v>62.960999999999999</v>
      </c>
      <c r="E416" s="42">
        <v>-4.55</v>
      </c>
      <c r="F416" s="42">
        <v>19.632000000000001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27</v>
      </c>
      <c r="B417" s="42">
        <v>2</v>
      </c>
      <c r="C417" s="42">
        <v>4388</v>
      </c>
      <c r="D417" s="42">
        <v>62.963000000000001</v>
      </c>
      <c r="E417" s="42">
        <v>-4.54</v>
      </c>
      <c r="F417" s="42">
        <v>19.672000000000001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27</v>
      </c>
      <c r="B418" s="42">
        <v>2</v>
      </c>
      <c r="C418" s="42">
        <v>4387</v>
      </c>
      <c r="D418" s="42">
        <v>62.975000000000001</v>
      </c>
      <c r="E418" s="42">
        <v>-4.5540000000000003</v>
      </c>
      <c r="F418" s="42">
        <v>19.635000000000002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27</v>
      </c>
      <c r="B419" s="42">
        <v>2</v>
      </c>
      <c r="C419" s="42">
        <v>3118</v>
      </c>
      <c r="D419" s="42">
        <v>8.5909999999999993</v>
      </c>
      <c r="E419" s="42">
        <v>0.59899999999999998</v>
      </c>
      <c r="F419" s="42">
        <v>27.893000000000001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27</v>
      </c>
      <c r="B420" s="42">
        <v>2</v>
      </c>
      <c r="C420" s="42">
        <v>13089</v>
      </c>
      <c r="D420" s="42">
        <v>69.344999999999999</v>
      </c>
      <c r="E420" s="42">
        <v>1.069</v>
      </c>
      <c r="F420" s="42">
        <v>27.831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27</v>
      </c>
      <c r="B421" s="42">
        <v>2</v>
      </c>
      <c r="C421" s="42">
        <v>12606</v>
      </c>
      <c r="D421" s="42">
        <v>66.525999999999996</v>
      </c>
      <c r="E421" s="42">
        <v>1.0349999999999999</v>
      </c>
      <c r="F421" s="42">
        <v>27.818000000000001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27</v>
      </c>
      <c r="B422" s="42">
        <v>2</v>
      </c>
      <c r="C422" s="42">
        <v>12203</v>
      </c>
      <c r="D422" s="42">
        <v>64.284999999999997</v>
      </c>
      <c r="E422" s="42">
        <v>1.054</v>
      </c>
      <c r="F422" s="42">
        <v>27.837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27</v>
      </c>
      <c r="B423" s="42">
        <v>2</v>
      </c>
      <c r="C423" s="42">
        <v>11821</v>
      </c>
      <c r="D423" s="42">
        <v>62.207000000000001</v>
      </c>
      <c r="E423" s="42">
        <v>1.0640000000000001</v>
      </c>
      <c r="F423" s="42">
        <v>27.855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27</v>
      </c>
      <c r="B424" s="42">
        <v>2</v>
      </c>
      <c r="C424" s="42">
        <v>11445</v>
      </c>
      <c r="D424" s="42">
        <v>60.183</v>
      </c>
      <c r="E424" s="42">
        <v>1.0620000000000001</v>
      </c>
      <c r="F424" s="42">
        <v>27.826000000000001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27</v>
      </c>
      <c r="B425" s="42">
        <v>2</v>
      </c>
      <c r="C425" s="42">
        <v>11092</v>
      </c>
      <c r="D425" s="42">
        <v>58.247</v>
      </c>
      <c r="E425" s="42">
        <v>1.0529999999999999</v>
      </c>
      <c r="F425" s="42">
        <v>27.843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27</v>
      </c>
      <c r="B426" s="42">
        <v>2</v>
      </c>
      <c r="C426" s="42">
        <v>10779</v>
      </c>
      <c r="D426" s="42">
        <v>56.408000000000001</v>
      </c>
      <c r="E426" s="42">
        <v>1.03</v>
      </c>
      <c r="F426" s="42">
        <v>27.832000000000001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27</v>
      </c>
      <c r="B427" s="42">
        <v>2</v>
      </c>
      <c r="C427" s="42">
        <v>10466</v>
      </c>
      <c r="D427" s="42">
        <v>54.7</v>
      </c>
      <c r="E427" s="42">
        <v>1.0389999999999999</v>
      </c>
      <c r="F427" s="42">
        <v>27.835999999999999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27</v>
      </c>
      <c r="B428" s="42">
        <v>2</v>
      </c>
      <c r="C428" s="42">
        <v>10172</v>
      </c>
      <c r="D428" s="42">
        <v>53.018999999999998</v>
      </c>
      <c r="E428" s="42">
        <v>1.07</v>
      </c>
      <c r="F428" s="42">
        <v>27.856999999999999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27</v>
      </c>
      <c r="B429" s="42">
        <v>2</v>
      </c>
      <c r="C429" s="42">
        <v>9899</v>
      </c>
      <c r="D429" s="42">
        <v>45.746000000000002</v>
      </c>
      <c r="E429" s="42">
        <v>0.52</v>
      </c>
      <c r="F429" s="42">
        <v>28.451000000000001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28</v>
      </c>
      <c r="B430" s="42">
        <v>3</v>
      </c>
      <c r="C430" s="42">
        <v>4393</v>
      </c>
      <c r="D430" s="42">
        <v>62.533000000000001</v>
      </c>
      <c r="E430" s="42">
        <v>-4.5309999999999997</v>
      </c>
      <c r="F430" s="42">
        <v>19.702000000000002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28</v>
      </c>
      <c r="B431" s="42">
        <v>3</v>
      </c>
      <c r="C431" s="42">
        <v>4390</v>
      </c>
      <c r="D431" s="42">
        <v>62.966000000000001</v>
      </c>
      <c r="E431" s="42">
        <v>-4.57</v>
      </c>
      <c r="F431" s="42">
        <v>19.670000000000002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28</v>
      </c>
      <c r="B432" s="42">
        <v>3</v>
      </c>
      <c r="C432" s="42">
        <v>4390</v>
      </c>
      <c r="D432" s="42">
        <v>62.994999999999997</v>
      </c>
      <c r="E432" s="42">
        <v>-4.5519999999999996</v>
      </c>
      <c r="F432" s="42">
        <v>19.670000000000002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28</v>
      </c>
      <c r="B433" s="42">
        <v>3</v>
      </c>
      <c r="C433" s="42">
        <v>4388</v>
      </c>
      <c r="D433" s="42">
        <v>62.966999999999999</v>
      </c>
      <c r="E433" s="42">
        <v>-4.5720000000000001</v>
      </c>
      <c r="F433" s="42">
        <v>19.673999999999999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28</v>
      </c>
      <c r="B434" s="42">
        <v>3</v>
      </c>
      <c r="C434" s="42">
        <v>4390</v>
      </c>
      <c r="D434" s="42">
        <v>63.031999999999996</v>
      </c>
      <c r="E434" s="42">
        <v>-4.5579999999999998</v>
      </c>
      <c r="F434" s="42">
        <v>19.670999999999999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28</v>
      </c>
      <c r="B435" s="42">
        <v>3</v>
      </c>
      <c r="C435" s="42">
        <v>3054</v>
      </c>
      <c r="D435" s="42">
        <v>8.4429999999999996</v>
      </c>
      <c r="E435" s="42">
        <v>0.63800000000000001</v>
      </c>
      <c r="F435" s="42">
        <v>28.297999999999998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28</v>
      </c>
      <c r="B436" s="42">
        <v>3</v>
      </c>
      <c r="C436" s="42">
        <v>13117</v>
      </c>
      <c r="D436" s="42">
        <v>69.548000000000002</v>
      </c>
      <c r="E436" s="42">
        <v>0.89900000000000002</v>
      </c>
      <c r="F436" s="42">
        <v>27.873000000000001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28</v>
      </c>
      <c r="B437" s="42">
        <v>3</v>
      </c>
      <c r="C437" s="42">
        <v>12608</v>
      </c>
      <c r="D437" s="42">
        <v>67.010000000000005</v>
      </c>
      <c r="E437" s="42">
        <v>0.92800000000000005</v>
      </c>
      <c r="F437" s="42">
        <v>27.84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28</v>
      </c>
      <c r="B438" s="42">
        <v>3</v>
      </c>
      <c r="C438" s="42">
        <v>12155</v>
      </c>
      <c r="D438" s="42">
        <v>64.721000000000004</v>
      </c>
      <c r="E438" s="42">
        <v>0.94099999999999995</v>
      </c>
      <c r="F438" s="42">
        <v>27.866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28</v>
      </c>
      <c r="B439" s="42">
        <v>3</v>
      </c>
      <c r="C439" s="42">
        <v>11730</v>
      </c>
      <c r="D439" s="42">
        <v>62.555</v>
      </c>
      <c r="E439" s="42">
        <v>0.90500000000000003</v>
      </c>
      <c r="F439" s="42">
        <v>27.888000000000002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28</v>
      </c>
      <c r="B440" s="42">
        <v>3</v>
      </c>
      <c r="C440" s="42">
        <v>11331</v>
      </c>
      <c r="D440" s="42">
        <v>60.491999999999997</v>
      </c>
      <c r="E440" s="42">
        <v>0.92</v>
      </c>
      <c r="F440" s="42">
        <v>27.837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28</v>
      </c>
      <c r="B441" s="42">
        <v>3</v>
      </c>
      <c r="C441" s="42">
        <v>10940</v>
      </c>
      <c r="D441" s="42">
        <v>58.418999999999997</v>
      </c>
      <c r="E441" s="42">
        <v>0.95599999999999996</v>
      </c>
      <c r="F441" s="42">
        <v>27.87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28</v>
      </c>
      <c r="B442" s="42">
        <v>3</v>
      </c>
      <c r="C442" s="42">
        <v>10575</v>
      </c>
      <c r="D442" s="42">
        <v>56.447000000000003</v>
      </c>
      <c r="E442" s="42">
        <v>0.93200000000000005</v>
      </c>
      <c r="F442" s="42">
        <v>27.896999999999998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28</v>
      </c>
      <c r="B443" s="42">
        <v>3</v>
      </c>
      <c r="C443" s="42">
        <v>10238</v>
      </c>
      <c r="D443" s="42">
        <v>54.581000000000003</v>
      </c>
      <c r="E443" s="42">
        <v>0.93500000000000005</v>
      </c>
      <c r="F443" s="42">
        <v>27.855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28</v>
      </c>
      <c r="B444" s="42">
        <v>3</v>
      </c>
      <c r="C444" s="42">
        <v>9913</v>
      </c>
      <c r="D444" s="42">
        <v>52.715000000000003</v>
      </c>
      <c r="E444" s="42">
        <v>0.91800000000000004</v>
      </c>
      <c r="F444" s="42">
        <v>27.885999999999999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28</v>
      </c>
      <c r="B445" s="42">
        <v>3</v>
      </c>
      <c r="C445" s="42">
        <v>9583</v>
      </c>
      <c r="D445" s="42">
        <v>49.42</v>
      </c>
      <c r="E445" s="42">
        <v>0.77800000000000002</v>
      </c>
      <c r="F445" s="42">
        <v>27.992999999999999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29</v>
      </c>
      <c r="B446" s="42">
        <v>4</v>
      </c>
      <c r="C446" s="42">
        <v>4400</v>
      </c>
      <c r="D446" s="42">
        <v>62.701999999999998</v>
      </c>
      <c r="E446" s="42">
        <v>-4.5620000000000003</v>
      </c>
      <c r="F446" s="42">
        <v>19.706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29</v>
      </c>
      <c r="B447" s="42">
        <v>4</v>
      </c>
      <c r="C447" s="42">
        <v>4396</v>
      </c>
      <c r="D447" s="42">
        <v>63.078000000000003</v>
      </c>
      <c r="E447" s="42">
        <v>-4.57</v>
      </c>
      <c r="F447" s="42">
        <v>19.670000000000002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29</v>
      </c>
      <c r="B448" s="42">
        <v>4</v>
      </c>
      <c r="C448" s="42">
        <v>4397</v>
      </c>
      <c r="D448" s="42">
        <v>63.095999999999997</v>
      </c>
      <c r="E448" s="42">
        <v>-4.58</v>
      </c>
      <c r="F448" s="42">
        <v>19.684000000000001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29</v>
      </c>
      <c r="B449" s="42">
        <v>4</v>
      </c>
      <c r="C449" s="42">
        <v>4393</v>
      </c>
      <c r="D449" s="42">
        <v>63.070999999999998</v>
      </c>
      <c r="E449" s="42">
        <v>-4.5629999999999997</v>
      </c>
      <c r="F449" s="42">
        <v>19.669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29</v>
      </c>
      <c r="B450" s="42">
        <v>4</v>
      </c>
      <c r="C450" s="42">
        <v>4397</v>
      </c>
      <c r="D450" s="42">
        <v>63.103000000000002</v>
      </c>
      <c r="E450" s="42">
        <v>-4.548</v>
      </c>
      <c r="F450" s="42">
        <v>19.654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29</v>
      </c>
      <c r="B451" s="42">
        <v>4</v>
      </c>
      <c r="C451" s="42">
        <v>3016</v>
      </c>
      <c r="D451" s="42">
        <v>8.3219999999999992</v>
      </c>
      <c r="E451" s="42">
        <v>0.43099999999999999</v>
      </c>
      <c r="F451" s="42">
        <v>28.161999999999999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29</v>
      </c>
      <c r="B452" s="42">
        <v>4</v>
      </c>
      <c r="C452" s="42">
        <v>12693</v>
      </c>
      <c r="D452" s="42">
        <v>67.412000000000006</v>
      </c>
      <c r="E452" s="42">
        <v>0.84799999999999998</v>
      </c>
      <c r="F452" s="42">
        <v>27.882000000000001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29</v>
      </c>
      <c r="B453" s="42">
        <v>4</v>
      </c>
      <c r="C453" s="42">
        <v>12192</v>
      </c>
      <c r="D453" s="42">
        <v>64.527000000000001</v>
      </c>
      <c r="E453" s="42">
        <v>0.81599999999999995</v>
      </c>
      <c r="F453" s="42">
        <v>27.852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29</v>
      </c>
      <c r="B454" s="42">
        <v>4</v>
      </c>
      <c r="C454" s="42">
        <v>11827</v>
      </c>
      <c r="D454" s="42">
        <v>62.476999999999997</v>
      </c>
      <c r="E454" s="42">
        <v>0.83499999999999996</v>
      </c>
      <c r="F454" s="42">
        <v>27.869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29</v>
      </c>
      <c r="B455" s="42">
        <v>4</v>
      </c>
      <c r="C455" s="42">
        <v>11453</v>
      </c>
      <c r="D455" s="42">
        <v>60.405999999999999</v>
      </c>
      <c r="E455" s="42">
        <v>0.83899999999999997</v>
      </c>
      <c r="F455" s="42">
        <v>27.875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29</v>
      </c>
      <c r="B456" s="42">
        <v>4</v>
      </c>
      <c r="C456" s="42">
        <v>11107</v>
      </c>
      <c r="D456" s="42">
        <v>58.523000000000003</v>
      </c>
      <c r="E456" s="42">
        <v>0.84199999999999997</v>
      </c>
      <c r="F456" s="42">
        <v>27.824999999999999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29</v>
      </c>
      <c r="B457" s="42">
        <v>4</v>
      </c>
      <c r="C457" s="42">
        <v>10754</v>
      </c>
      <c r="D457" s="42">
        <v>56.600999999999999</v>
      </c>
      <c r="E457" s="42">
        <v>0.81299999999999994</v>
      </c>
      <c r="F457" s="42">
        <v>27.85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29</v>
      </c>
      <c r="B458" s="42">
        <v>4</v>
      </c>
      <c r="C458" s="42">
        <v>10416</v>
      </c>
      <c r="D458" s="42">
        <v>54.749000000000002</v>
      </c>
      <c r="E458" s="42">
        <v>0.81399999999999995</v>
      </c>
      <c r="F458" s="42">
        <v>27.890999999999998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29</v>
      </c>
      <c r="B459" s="42">
        <v>4</v>
      </c>
      <c r="C459" s="42">
        <v>10103</v>
      </c>
      <c r="D459" s="42">
        <v>53.014000000000003</v>
      </c>
      <c r="E459" s="42">
        <v>0.86199999999999999</v>
      </c>
      <c r="F459" s="42">
        <v>27.911999999999999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29</v>
      </c>
      <c r="B460" s="42">
        <v>4</v>
      </c>
      <c r="C460" s="42">
        <v>9804</v>
      </c>
      <c r="D460" s="42">
        <v>51.298999999999999</v>
      </c>
      <c r="E460" s="42">
        <v>0.872</v>
      </c>
      <c r="F460" s="42">
        <v>27.89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29</v>
      </c>
      <c r="B461" s="42">
        <v>4</v>
      </c>
      <c r="C461" s="42">
        <v>9525</v>
      </c>
      <c r="D461" s="42">
        <v>43.625</v>
      </c>
      <c r="E461" s="42">
        <v>0.22900000000000001</v>
      </c>
      <c r="F461" s="42">
        <v>28.838999999999999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30</v>
      </c>
      <c r="B462" s="42" t="s">
        <v>67</v>
      </c>
      <c r="C462" s="42">
        <v>4408</v>
      </c>
      <c r="D462" s="42">
        <v>62.718000000000004</v>
      </c>
      <c r="E462" s="42">
        <v>-4.577</v>
      </c>
      <c r="F462" s="42">
        <v>19.684000000000001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30</v>
      </c>
      <c r="B463" s="42" t="s">
        <v>67</v>
      </c>
      <c r="C463" s="42">
        <v>4400</v>
      </c>
      <c r="D463" s="42">
        <v>63.146000000000001</v>
      </c>
      <c r="E463" s="42">
        <v>-4.57</v>
      </c>
      <c r="F463" s="42">
        <v>19.670000000000002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30</v>
      </c>
      <c r="B464" s="42" t="s">
        <v>67</v>
      </c>
      <c r="C464" s="42">
        <v>4398</v>
      </c>
      <c r="D464" s="42">
        <v>63.128999999999998</v>
      </c>
      <c r="E464" s="42">
        <v>-4.5540000000000003</v>
      </c>
      <c r="F464" s="42">
        <v>19.666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30</v>
      </c>
      <c r="B465" s="42" t="s">
        <v>67</v>
      </c>
      <c r="C465" s="42">
        <v>4398</v>
      </c>
      <c r="D465" s="42">
        <v>63.113999999999997</v>
      </c>
      <c r="E465" s="42">
        <v>-4.5640000000000001</v>
      </c>
      <c r="F465" s="42">
        <v>19.655999999999999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30</v>
      </c>
      <c r="B466" s="42" t="s">
        <v>67</v>
      </c>
      <c r="C466" s="42">
        <v>4397</v>
      </c>
      <c r="D466" s="42">
        <v>63.124000000000002</v>
      </c>
      <c r="E466" s="42">
        <v>-4.5720000000000001</v>
      </c>
      <c r="F466" s="42">
        <v>19.631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30</v>
      </c>
      <c r="B467" s="42" t="s">
        <v>67</v>
      </c>
      <c r="C467" s="42">
        <v>2996</v>
      </c>
      <c r="D467" s="42">
        <v>8.2789999999999999</v>
      </c>
      <c r="E467" s="42">
        <v>-19.785</v>
      </c>
      <c r="F467" s="42">
        <v>28.34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30</v>
      </c>
      <c r="B468" s="42" t="s">
        <v>67</v>
      </c>
      <c r="C468" s="42">
        <v>12762</v>
      </c>
      <c r="D468" s="42">
        <v>67.298000000000002</v>
      </c>
      <c r="E468" s="42">
        <v>-19.359000000000002</v>
      </c>
      <c r="F468" s="42">
        <v>28.183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30</v>
      </c>
      <c r="B469" s="42" t="s">
        <v>67</v>
      </c>
      <c r="C469" s="42">
        <v>12316</v>
      </c>
      <c r="D469" s="42">
        <v>64.923000000000002</v>
      </c>
      <c r="E469" s="42">
        <v>-19.382000000000001</v>
      </c>
      <c r="F469" s="42">
        <v>28.184999999999999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30</v>
      </c>
      <c r="B470" s="42" t="s">
        <v>67</v>
      </c>
      <c r="C470" s="42">
        <v>11893</v>
      </c>
      <c r="D470" s="42">
        <v>62.905000000000001</v>
      </c>
      <c r="E470" s="42">
        <v>-19.355</v>
      </c>
      <c r="F470" s="42">
        <v>28.145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30</v>
      </c>
      <c r="B471" s="42" t="s">
        <v>67</v>
      </c>
      <c r="C471" s="42">
        <v>11488</v>
      </c>
      <c r="D471" s="42">
        <v>60.99</v>
      </c>
      <c r="E471" s="42">
        <v>-19.359000000000002</v>
      </c>
      <c r="F471" s="42">
        <v>28.172000000000001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30</v>
      </c>
      <c r="B472" s="42" t="s">
        <v>67</v>
      </c>
      <c r="C472" s="42">
        <v>11088</v>
      </c>
      <c r="D472" s="42">
        <v>59.045000000000002</v>
      </c>
      <c r="E472" s="42">
        <v>-19.356999999999999</v>
      </c>
      <c r="F472" s="42">
        <v>28.141999999999999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30</v>
      </c>
      <c r="B473" s="42" t="s">
        <v>67</v>
      </c>
      <c r="C473" s="42">
        <v>10706</v>
      </c>
      <c r="D473" s="42">
        <v>57.104999999999997</v>
      </c>
      <c r="E473" s="42">
        <v>-19.384</v>
      </c>
      <c r="F473" s="42">
        <v>28.18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30</v>
      </c>
      <c r="B474" s="42" t="s">
        <v>67</v>
      </c>
      <c r="C474" s="42">
        <v>10353</v>
      </c>
      <c r="D474" s="42">
        <v>55.261000000000003</v>
      </c>
      <c r="E474" s="42">
        <v>-19.367999999999999</v>
      </c>
      <c r="F474" s="42">
        <v>28.177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30</v>
      </c>
      <c r="B475" s="42" t="s">
        <v>67</v>
      </c>
      <c r="C475" s="42">
        <v>10008</v>
      </c>
      <c r="D475" s="42">
        <v>53.44</v>
      </c>
      <c r="E475" s="42">
        <v>-19.334</v>
      </c>
      <c r="F475" s="42">
        <v>28.132000000000001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30</v>
      </c>
      <c r="B476" s="42" t="s">
        <v>67</v>
      </c>
      <c r="C476" s="42">
        <v>9682</v>
      </c>
      <c r="D476" s="42">
        <v>51.637</v>
      </c>
      <c r="E476" s="42">
        <v>-19.344000000000001</v>
      </c>
      <c r="F476" s="42">
        <v>28.187999999999999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30</v>
      </c>
      <c r="B477" s="42" t="s">
        <v>67</v>
      </c>
      <c r="C477" s="42">
        <v>9369</v>
      </c>
      <c r="D477" s="42">
        <v>48.475000000000001</v>
      </c>
      <c r="E477" s="42">
        <v>-19.474</v>
      </c>
      <c r="F477" s="42">
        <v>28.294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31</v>
      </c>
      <c r="B478" s="42">
        <v>5</v>
      </c>
      <c r="C478" s="42">
        <v>4402</v>
      </c>
      <c r="D478" s="42">
        <v>62.67</v>
      </c>
      <c r="E478" s="42">
        <v>-4.5759999999999996</v>
      </c>
      <c r="F478" s="42">
        <v>19.663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31</v>
      </c>
      <c r="B479" s="42">
        <v>5</v>
      </c>
      <c r="C479" s="42">
        <v>4392</v>
      </c>
      <c r="D479" s="42">
        <v>63.051000000000002</v>
      </c>
      <c r="E479" s="42">
        <v>-4.57</v>
      </c>
      <c r="F479" s="42">
        <v>19.670000000000002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31</v>
      </c>
      <c r="B480" s="42">
        <v>5</v>
      </c>
      <c r="C480" s="42">
        <v>4396</v>
      </c>
      <c r="D480" s="42">
        <v>63.084000000000003</v>
      </c>
      <c r="E480" s="42">
        <v>-4.5730000000000004</v>
      </c>
      <c r="F480" s="42">
        <v>19.658000000000001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31</v>
      </c>
      <c r="B481" s="42">
        <v>5</v>
      </c>
      <c r="C481" s="42">
        <v>4395</v>
      </c>
      <c r="D481" s="42">
        <v>63.073</v>
      </c>
      <c r="E481" s="42">
        <v>-4.5940000000000003</v>
      </c>
      <c r="F481" s="42">
        <v>19.638999999999999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31</v>
      </c>
      <c r="B482" s="42">
        <v>5</v>
      </c>
      <c r="C482" s="42">
        <v>4396</v>
      </c>
      <c r="D482" s="42">
        <v>63.094999999999999</v>
      </c>
      <c r="E482" s="42">
        <v>-4.6040000000000001</v>
      </c>
      <c r="F482" s="42">
        <v>19.614000000000001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31</v>
      </c>
      <c r="B483" s="42">
        <v>5</v>
      </c>
      <c r="C483" s="42">
        <v>3045</v>
      </c>
      <c r="D483" s="42">
        <v>8.4019999999999992</v>
      </c>
      <c r="E483" s="42">
        <v>0.53800000000000003</v>
      </c>
      <c r="F483" s="42">
        <v>28.571999999999999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31</v>
      </c>
      <c r="B484" s="42">
        <v>5</v>
      </c>
      <c r="C484" s="42">
        <v>12763</v>
      </c>
      <c r="D484" s="42">
        <v>67.989000000000004</v>
      </c>
      <c r="E484" s="42">
        <v>0.86399999999999999</v>
      </c>
      <c r="F484" s="42">
        <v>27.96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31</v>
      </c>
      <c r="B485" s="42">
        <v>5</v>
      </c>
      <c r="C485" s="42">
        <v>12271</v>
      </c>
      <c r="D485" s="42">
        <v>65.052000000000007</v>
      </c>
      <c r="E485" s="42">
        <v>0.83399999999999996</v>
      </c>
      <c r="F485" s="42">
        <v>27.917999999999999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31</v>
      </c>
      <c r="B486" s="42">
        <v>5</v>
      </c>
      <c r="C486" s="42">
        <v>11893</v>
      </c>
      <c r="D486" s="42">
        <v>62.947000000000003</v>
      </c>
      <c r="E486" s="42">
        <v>0.83099999999999996</v>
      </c>
      <c r="F486" s="42">
        <v>27.919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31</v>
      </c>
      <c r="B487" s="42">
        <v>5</v>
      </c>
      <c r="C487" s="42">
        <v>11523</v>
      </c>
      <c r="D487" s="42">
        <v>60.884</v>
      </c>
      <c r="E487" s="42">
        <v>0.86</v>
      </c>
      <c r="F487" s="42">
        <v>27.934999999999999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31</v>
      </c>
      <c r="B488" s="42">
        <v>5</v>
      </c>
      <c r="C488" s="42">
        <v>11164</v>
      </c>
      <c r="D488" s="42">
        <v>58.883000000000003</v>
      </c>
      <c r="E488" s="42">
        <v>0.84</v>
      </c>
      <c r="F488" s="42">
        <v>27.911000000000001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31</v>
      </c>
      <c r="B489" s="42">
        <v>5</v>
      </c>
      <c r="C489" s="42">
        <v>10804</v>
      </c>
      <c r="D489" s="42">
        <v>56.981000000000002</v>
      </c>
      <c r="E489" s="42">
        <v>0.79200000000000004</v>
      </c>
      <c r="F489" s="42">
        <v>27.898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31</v>
      </c>
      <c r="B490" s="42">
        <v>5</v>
      </c>
      <c r="C490" s="42">
        <v>10464</v>
      </c>
      <c r="D490" s="42">
        <v>55.091999999999999</v>
      </c>
      <c r="E490" s="42">
        <v>0.82099999999999995</v>
      </c>
      <c r="F490" s="42">
        <v>27.881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31</v>
      </c>
      <c r="B491" s="42">
        <v>5</v>
      </c>
      <c r="C491" s="42">
        <v>10129</v>
      </c>
      <c r="D491" s="42">
        <v>53.277999999999999</v>
      </c>
      <c r="E491" s="42">
        <v>0.84199999999999997</v>
      </c>
      <c r="F491" s="42">
        <v>27.902999999999999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31</v>
      </c>
      <c r="B492" s="42">
        <v>5</v>
      </c>
      <c r="C492" s="42">
        <v>9819</v>
      </c>
      <c r="D492" s="42">
        <v>51.521999999999998</v>
      </c>
      <c r="E492" s="42">
        <v>0.83099999999999996</v>
      </c>
      <c r="F492" s="42">
        <v>27.94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31</v>
      </c>
      <c r="B493" s="42">
        <v>5</v>
      </c>
      <c r="C493" s="42">
        <v>9502</v>
      </c>
      <c r="D493" s="42">
        <v>44.43</v>
      </c>
      <c r="E493" s="42">
        <v>0.308</v>
      </c>
      <c r="F493" s="42">
        <v>28.672000000000001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32</v>
      </c>
      <c r="B494" s="42">
        <v>6</v>
      </c>
      <c r="C494" s="42">
        <v>4391</v>
      </c>
      <c r="D494" s="42">
        <v>62.29</v>
      </c>
      <c r="E494" s="42">
        <v>-4.524</v>
      </c>
      <c r="F494" s="42">
        <v>19.657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32</v>
      </c>
      <c r="B495" s="42">
        <v>6</v>
      </c>
      <c r="C495" s="42">
        <v>4388</v>
      </c>
      <c r="D495" s="42">
        <v>62.88</v>
      </c>
      <c r="E495" s="42">
        <v>-4.57</v>
      </c>
      <c r="F495" s="42">
        <v>19.670000000000002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32</v>
      </c>
      <c r="B496" s="42">
        <v>6</v>
      </c>
      <c r="C496" s="42">
        <v>4387</v>
      </c>
      <c r="D496" s="42">
        <v>62.920999999999999</v>
      </c>
      <c r="E496" s="42">
        <v>-4.577</v>
      </c>
      <c r="F496" s="42">
        <v>19.646000000000001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32</v>
      </c>
      <c r="B497" s="42">
        <v>6</v>
      </c>
      <c r="C497" s="42">
        <v>4390</v>
      </c>
      <c r="D497" s="42">
        <v>63.009</v>
      </c>
      <c r="E497" s="42">
        <v>-4.5949999999999998</v>
      </c>
      <c r="F497" s="42">
        <v>19.635999999999999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32</v>
      </c>
      <c r="B498" s="42">
        <v>6</v>
      </c>
      <c r="C498" s="42">
        <v>4390</v>
      </c>
      <c r="D498" s="42">
        <v>62.996000000000002</v>
      </c>
      <c r="E498" s="42">
        <v>-4.6040000000000001</v>
      </c>
      <c r="F498" s="42">
        <v>19.654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32</v>
      </c>
      <c r="B499" s="42">
        <v>6</v>
      </c>
      <c r="C499" s="42">
        <v>2932</v>
      </c>
      <c r="D499" s="42">
        <v>8.125</v>
      </c>
      <c r="E499" s="42">
        <v>0.53900000000000003</v>
      </c>
      <c r="F499" s="42">
        <v>28.63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32</v>
      </c>
      <c r="B500" s="42">
        <v>6</v>
      </c>
      <c r="C500" s="42">
        <v>12812</v>
      </c>
      <c r="D500" s="42">
        <v>68.879000000000005</v>
      </c>
      <c r="E500" s="42">
        <v>0.88100000000000001</v>
      </c>
      <c r="F500" s="42">
        <v>28.050999999999998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32</v>
      </c>
      <c r="B501" s="42">
        <v>6</v>
      </c>
      <c r="C501" s="42">
        <v>12271</v>
      </c>
      <c r="D501" s="42">
        <v>65.75</v>
      </c>
      <c r="E501" s="42">
        <v>0.84899999999999998</v>
      </c>
      <c r="F501" s="42">
        <v>28.032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32</v>
      </c>
      <c r="B502" s="42">
        <v>6</v>
      </c>
      <c r="C502" s="42">
        <v>11882</v>
      </c>
      <c r="D502" s="42">
        <v>63.521999999999998</v>
      </c>
      <c r="E502" s="42">
        <v>0.82399999999999995</v>
      </c>
      <c r="F502" s="42">
        <v>28.018000000000001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32</v>
      </c>
      <c r="B503" s="42">
        <v>6</v>
      </c>
      <c r="C503" s="42">
        <v>11505</v>
      </c>
      <c r="D503" s="42">
        <v>61.402999999999999</v>
      </c>
      <c r="E503" s="42">
        <v>0.83</v>
      </c>
      <c r="F503" s="42">
        <v>28.052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32</v>
      </c>
      <c r="B504" s="42">
        <v>6</v>
      </c>
      <c r="C504" s="42">
        <v>11138</v>
      </c>
      <c r="D504" s="42">
        <v>59.398000000000003</v>
      </c>
      <c r="E504" s="42">
        <v>0.83299999999999996</v>
      </c>
      <c r="F504" s="42">
        <v>28.027999999999999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32</v>
      </c>
      <c r="B505" s="42">
        <v>6</v>
      </c>
      <c r="C505" s="42">
        <v>10813</v>
      </c>
      <c r="D505" s="42">
        <v>57.545999999999999</v>
      </c>
      <c r="E505" s="42">
        <v>0.83</v>
      </c>
      <c r="F505" s="42">
        <v>28.032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32</v>
      </c>
      <c r="B506" s="42">
        <v>6</v>
      </c>
      <c r="C506" s="42">
        <v>10454</v>
      </c>
      <c r="D506" s="42">
        <v>55.569000000000003</v>
      </c>
      <c r="E506" s="42">
        <v>0.85699999999999998</v>
      </c>
      <c r="F506" s="42">
        <v>27.991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32</v>
      </c>
      <c r="B507" s="42">
        <v>6</v>
      </c>
      <c r="C507" s="42">
        <v>10120</v>
      </c>
      <c r="D507" s="42">
        <v>53.667999999999999</v>
      </c>
      <c r="E507" s="42">
        <v>0.82299999999999995</v>
      </c>
      <c r="F507" s="42">
        <v>28.027000000000001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32</v>
      </c>
      <c r="B508" s="42">
        <v>6</v>
      </c>
      <c r="C508" s="42">
        <v>9800</v>
      </c>
      <c r="D508" s="42">
        <v>51.884</v>
      </c>
      <c r="E508" s="42">
        <v>0.82299999999999995</v>
      </c>
      <c r="F508" s="42">
        <v>28.044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32</v>
      </c>
      <c r="B509" s="42">
        <v>6</v>
      </c>
      <c r="C509" s="42">
        <v>9485</v>
      </c>
      <c r="D509" s="42">
        <v>48.356999999999999</v>
      </c>
      <c r="E509" s="42">
        <v>0.625</v>
      </c>
      <c r="F509" s="42">
        <v>28.234999999999999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33</v>
      </c>
      <c r="B510" s="42">
        <v>7</v>
      </c>
      <c r="C510" s="42">
        <v>4403</v>
      </c>
      <c r="D510" s="42">
        <v>62.755000000000003</v>
      </c>
      <c r="E510" s="42">
        <v>-4.5529999999999999</v>
      </c>
      <c r="F510" s="42">
        <v>19.692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33</v>
      </c>
      <c r="B511" s="42">
        <v>7</v>
      </c>
      <c r="C511" s="42">
        <v>4395</v>
      </c>
      <c r="D511" s="42">
        <v>63.091000000000001</v>
      </c>
      <c r="E511" s="42">
        <v>-4.57</v>
      </c>
      <c r="F511" s="42">
        <v>19.670000000000002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33</v>
      </c>
      <c r="B512" s="42">
        <v>7</v>
      </c>
      <c r="C512" s="42">
        <v>4395</v>
      </c>
      <c r="D512" s="42">
        <v>63.088000000000001</v>
      </c>
      <c r="E512" s="42">
        <v>-4.5599999999999996</v>
      </c>
      <c r="F512" s="42">
        <v>19.651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33</v>
      </c>
      <c r="B513" s="42">
        <v>7</v>
      </c>
      <c r="C513" s="42">
        <v>4394</v>
      </c>
      <c r="D513" s="42">
        <v>63.076999999999998</v>
      </c>
      <c r="E513" s="42">
        <v>-4.5620000000000003</v>
      </c>
      <c r="F513" s="42">
        <v>19.626999999999999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33</v>
      </c>
      <c r="B514" s="42">
        <v>7</v>
      </c>
      <c r="C514" s="42">
        <v>4394</v>
      </c>
      <c r="D514" s="42">
        <v>63.055</v>
      </c>
      <c r="E514" s="42">
        <v>-4.5659999999999998</v>
      </c>
      <c r="F514" s="42">
        <v>19.655000000000001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33</v>
      </c>
      <c r="B515" s="42">
        <v>7</v>
      </c>
      <c r="C515" s="42">
        <v>3134</v>
      </c>
      <c r="D515" s="42">
        <v>8.6349999999999998</v>
      </c>
      <c r="E515" s="42">
        <v>8.1000000000000003E-2</v>
      </c>
      <c r="F515" s="42">
        <v>27.193000000000001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33</v>
      </c>
      <c r="B516" s="42">
        <v>7</v>
      </c>
      <c r="C516" s="42">
        <v>13120</v>
      </c>
      <c r="D516" s="42">
        <v>69.45</v>
      </c>
      <c r="E516" s="42">
        <v>0.79400000000000004</v>
      </c>
      <c r="F516" s="42">
        <v>28.08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33</v>
      </c>
      <c r="B517" s="42">
        <v>7</v>
      </c>
      <c r="C517" s="42">
        <v>12528</v>
      </c>
      <c r="D517" s="42">
        <v>66.159000000000006</v>
      </c>
      <c r="E517" s="42">
        <v>0.745</v>
      </c>
      <c r="F517" s="42">
        <v>27.99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33</v>
      </c>
      <c r="B518" s="42">
        <v>7</v>
      </c>
      <c r="C518" s="42">
        <v>12147</v>
      </c>
      <c r="D518" s="42">
        <v>63.976999999999997</v>
      </c>
      <c r="E518" s="42">
        <v>0.752</v>
      </c>
      <c r="F518" s="42">
        <v>28.024000000000001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33</v>
      </c>
      <c r="B519" s="42">
        <v>7</v>
      </c>
      <c r="C519" s="42">
        <v>11768</v>
      </c>
      <c r="D519" s="42">
        <v>61.862000000000002</v>
      </c>
      <c r="E519" s="42">
        <v>0.74</v>
      </c>
      <c r="F519" s="42">
        <v>27.977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33</v>
      </c>
      <c r="B520" s="42">
        <v>7</v>
      </c>
      <c r="C520" s="42">
        <v>11412</v>
      </c>
      <c r="D520" s="42">
        <v>59.902999999999999</v>
      </c>
      <c r="E520" s="42">
        <v>0.72099999999999997</v>
      </c>
      <c r="F520" s="42">
        <v>28.033000000000001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33</v>
      </c>
      <c r="B521" s="42">
        <v>7</v>
      </c>
      <c r="C521" s="42">
        <v>11101</v>
      </c>
      <c r="D521" s="42">
        <v>58.070999999999998</v>
      </c>
      <c r="E521" s="42">
        <v>0.72599999999999998</v>
      </c>
      <c r="F521" s="42">
        <v>27.986999999999998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33</v>
      </c>
      <c r="B522" s="42">
        <v>7</v>
      </c>
      <c r="C522" s="42">
        <v>10801</v>
      </c>
      <c r="D522" s="42">
        <v>56.435000000000002</v>
      </c>
      <c r="E522" s="42">
        <v>0.72899999999999998</v>
      </c>
      <c r="F522" s="42">
        <v>27.975999999999999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33</v>
      </c>
      <c r="B523" s="42">
        <v>7</v>
      </c>
      <c r="C523" s="42">
        <v>10506</v>
      </c>
      <c r="D523" s="42">
        <v>54.857999999999997</v>
      </c>
      <c r="E523" s="42">
        <v>0.74199999999999999</v>
      </c>
      <c r="F523" s="42">
        <v>27.994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33</v>
      </c>
      <c r="B524" s="42">
        <v>7</v>
      </c>
      <c r="C524" s="42">
        <v>10211</v>
      </c>
      <c r="D524" s="42">
        <v>53.298000000000002</v>
      </c>
      <c r="E524" s="42">
        <v>0.78200000000000003</v>
      </c>
      <c r="F524" s="42">
        <v>27.983000000000001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33</v>
      </c>
      <c r="B525" s="42">
        <v>7</v>
      </c>
      <c r="C525" s="42">
        <v>9918</v>
      </c>
      <c r="D525" s="42">
        <v>46.32</v>
      </c>
      <c r="E525" s="42">
        <v>0.316</v>
      </c>
      <c r="F525" s="42">
        <v>28.795999999999999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34</v>
      </c>
      <c r="B526" s="42">
        <v>8</v>
      </c>
      <c r="C526" s="42">
        <v>4414</v>
      </c>
      <c r="D526" s="42">
        <v>62.774999999999999</v>
      </c>
      <c r="E526" s="42">
        <v>-4.5460000000000003</v>
      </c>
      <c r="F526" s="42">
        <v>19.725000000000001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34</v>
      </c>
      <c r="B527" s="42">
        <v>8</v>
      </c>
      <c r="C527" s="42">
        <v>4407</v>
      </c>
      <c r="D527" s="42">
        <v>63.223999999999997</v>
      </c>
      <c r="E527" s="42">
        <v>-4.57</v>
      </c>
      <c r="F527" s="42">
        <v>19.670000000000002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34</v>
      </c>
      <c r="B528" s="42">
        <v>8</v>
      </c>
      <c r="C528" s="42">
        <v>4405</v>
      </c>
      <c r="D528" s="42">
        <v>63.246000000000002</v>
      </c>
      <c r="E528" s="42">
        <v>-4.5640000000000001</v>
      </c>
      <c r="F528" s="42">
        <v>19.655000000000001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34</v>
      </c>
      <c r="B529" s="42">
        <v>8</v>
      </c>
      <c r="C529" s="42">
        <v>4408</v>
      </c>
      <c r="D529" s="42">
        <v>63.253</v>
      </c>
      <c r="E529" s="42">
        <v>-4.5750000000000002</v>
      </c>
      <c r="F529" s="42">
        <v>19.669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34</v>
      </c>
      <c r="B530" s="42">
        <v>8</v>
      </c>
      <c r="C530" s="42">
        <v>4405</v>
      </c>
      <c r="D530" s="42">
        <v>63.228999999999999</v>
      </c>
      <c r="E530" s="42">
        <v>-4.5960000000000001</v>
      </c>
      <c r="F530" s="42">
        <v>19.651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34</v>
      </c>
      <c r="B531" s="42">
        <v>8</v>
      </c>
      <c r="C531" s="42">
        <v>3126</v>
      </c>
      <c r="D531" s="42">
        <v>8.6660000000000004</v>
      </c>
      <c r="E531" s="42">
        <v>0.61</v>
      </c>
      <c r="F531" s="42">
        <v>28.82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34</v>
      </c>
      <c r="B532" s="42">
        <v>8</v>
      </c>
      <c r="C532" s="42">
        <v>13238</v>
      </c>
      <c r="D532" s="42">
        <v>70.997</v>
      </c>
      <c r="E532" s="42">
        <v>0.79700000000000004</v>
      </c>
      <c r="F532" s="42">
        <v>28.094999999999999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34</v>
      </c>
      <c r="B533" s="42">
        <v>8</v>
      </c>
      <c r="C533" s="42">
        <v>12673</v>
      </c>
      <c r="D533" s="42">
        <v>67.92</v>
      </c>
      <c r="E533" s="42">
        <v>0.78900000000000003</v>
      </c>
      <c r="F533" s="42">
        <v>28.04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34</v>
      </c>
      <c r="B534" s="42">
        <v>8</v>
      </c>
      <c r="C534" s="42">
        <v>12239</v>
      </c>
      <c r="D534" s="42">
        <v>65.635999999999996</v>
      </c>
      <c r="E534" s="42">
        <v>0.80300000000000005</v>
      </c>
      <c r="F534" s="42">
        <v>28.065000000000001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34</v>
      </c>
      <c r="B535" s="42">
        <v>8</v>
      </c>
      <c r="C535" s="42">
        <v>11829</v>
      </c>
      <c r="D535" s="42">
        <v>63.396000000000001</v>
      </c>
      <c r="E535" s="42">
        <v>0.79100000000000004</v>
      </c>
      <c r="F535" s="42">
        <v>28.064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34</v>
      </c>
      <c r="B536" s="42">
        <v>8</v>
      </c>
      <c r="C536" s="42">
        <v>11447</v>
      </c>
      <c r="D536" s="42">
        <v>61.283999999999999</v>
      </c>
      <c r="E536" s="42">
        <v>0.78800000000000003</v>
      </c>
      <c r="F536" s="42">
        <v>28.033000000000001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34</v>
      </c>
      <c r="B537" s="42">
        <v>8</v>
      </c>
      <c r="C537" s="42">
        <v>11073</v>
      </c>
      <c r="D537" s="42">
        <v>59.204999999999998</v>
      </c>
      <c r="E537" s="42">
        <v>0.77100000000000002</v>
      </c>
      <c r="F537" s="42">
        <v>28.073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34</v>
      </c>
      <c r="B538" s="42">
        <v>8</v>
      </c>
      <c r="C538" s="42">
        <v>10730</v>
      </c>
      <c r="D538" s="42">
        <v>57.237000000000002</v>
      </c>
      <c r="E538" s="42">
        <v>0.77</v>
      </c>
      <c r="F538" s="42">
        <v>28.074000000000002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34</v>
      </c>
      <c r="B539" s="42">
        <v>8</v>
      </c>
      <c r="C539" s="42">
        <v>10391</v>
      </c>
      <c r="D539" s="42">
        <v>55.363</v>
      </c>
      <c r="E539" s="42">
        <v>0.76100000000000001</v>
      </c>
      <c r="F539" s="42">
        <v>28.07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34</v>
      </c>
      <c r="B540" s="42">
        <v>8</v>
      </c>
      <c r="C540" s="42">
        <v>10056</v>
      </c>
      <c r="D540" s="42">
        <v>53.494</v>
      </c>
      <c r="E540" s="42">
        <v>0.79800000000000004</v>
      </c>
      <c r="F540" s="42">
        <v>28.062999999999999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34</v>
      </c>
      <c r="B541" s="42">
        <v>8</v>
      </c>
      <c r="C541" s="42">
        <v>9738</v>
      </c>
      <c r="D541" s="42">
        <v>50.155000000000001</v>
      </c>
      <c r="E541" s="42">
        <v>0.63100000000000001</v>
      </c>
      <c r="F541" s="42">
        <v>28.216999999999999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35</v>
      </c>
      <c r="B542" s="42">
        <v>9</v>
      </c>
      <c r="C542" s="42">
        <v>4411</v>
      </c>
      <c r="D542" s="42">
        <v>62.828000000000003</v>
      </c>
      <c r="E542" s="42">
        <v>-4.5629999999999997</v>
      </c>
      <c r="F542" s="42">
        <v>19.713999999999999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35</v>
      </c>
      <c r="B543" s="42">
        <v>9</v>
      </c>
      <c r="C543" s="42">
        <v>4406</v>
      </c>
      <c r="D543" s="42">
        <v>63.220999999999997</v>
      </c>
      <c r="E543" s="42">
        <v>-4.57</v>
      </c>
      <c r="F543" s="42">
        <v>19.670000000000002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35</v>
      </c>
      <c r="B544" s="42">
        <v>9</v>
      </c>
      <c r="C544" s="42">
        <v>4408</v>
      </c>
      <c r="D544" s="42">
        <v>63.252000000000002</v>
      </c>
      <c r="E544" s="42">
        <v>-4.5869999999999997</v>
      </c>
      <c r="F544" s="42">
        <v>19.707999999999998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35</v>
      </c>
      <c r="B545" s="42">
        <v>9</v>
      </c>
      <c r="C545" s="42">
        <v>4403</v>
      </c>
      <c r="D545" s="42">
        <v>63.215000000000003</v>
      </c>
      <c r="E545" s="42">
        <v>-4.5860000000000003</v>
      </c>
      <c r="F545" s="42">
        <v>19.640999999999998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35</v>
      </c>
      <c r="B546" s="42">
        <v>9</v>
      </c>
      <c r="C546" s="42">
        <v>4403</v>
      </c>
      <c r="D546" s="42">
        <v>63.218000000000004</v>
      </c>
      <c r="E546" s="42">
        <v>-4.6120000000000001</v>
      </c>
      <c r="F546" s="42">
        <v>19.646999999999998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35</v>
      </c>
      <c r="B547" s="42">
        <v>9</v>
      </c>
      <c r="C547" s="42">
        <v>3095</v>
      </c>
      <c r="D547" s="42">
        <v>8.5340000000000007</v>
      </c>
      <c r="E547" s="42">
        <v>0.29599999999999999</v>
      </c>
      <c r="F547" s="42">
        <v>28.257999999999999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35</v>
      </c>
      <c r="B548" s="42">
        <v>9</v>
      </c>
      <c r="C548" s="42">
        <v>13007</v>
      </c>
      <c r="D548" s="42">
        <v>69.003</v>
      </c>
      <c r="E548" s="42">
        <v>0.76900000000000002</v>
      </c>
      <c r="F548" s="42">
        <v>28.164000000000001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35</v>
      </c>
      <c r="B549" s="42">
        <v>9</v>
      </c>
      <c r="C549" s="42">
        <v>12513</v>
      </c>
      <c r="D549" s="42">
        <v>66.162999999999997</v>
      </c>
      <c r="E549" s="42">
        <v>0.72899999999999998</v>
      </c>
      <c r="F549" s="42">
        <v>28.155999999999999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35</v>
      </c>
      <c r="B550" s="42">
        <v>9</v>
      </c>
      <c r="C550" s="42">
        <v>12109</v>
      </c>
      <c r="D550" s="42">
        <v>63.978000000000002</v>
      </c>
      <c r="E550" s="42">
        <v>0.74399999999999999</v>
      </c>
      <c r="F550" s="42">
        <v>28.149000000000001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35</v>
      </c>
      <c r="B551" s="42">
        <v>9</v>
      </c>
      <c r="C551" s="42">
        <v>11722</v>
      </c>
      <c r="D551" s="42">
        <v>61.82</v>
      </c>
      <c r="E551" s="42">
        <v>0.73499999999999999</v>
      </c>
      <c r="F551" s="42">
        <v>28.141999999999999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35</v>
      </c>
      <c r="B552" s="42">
        <v>9</v>
      </c>
      <c r="C552" s="42">
        <v>11355</v>
      </c>
      <c r="D552" s="42">
        <v>59.802</v>
      </c>
      <c r="E552" s="42">
        <v>0.78300000000000003</v>
      </c>
      <c r="F552" s="42">
        <v>28.117999999999999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35</v>
      </c>
      <c r="B553" s="42">
        <v>9</v>
      </c>
      <c r="C553" s="42">
        <v>11014</v>
      </c>
      <c r="D553" s="42">
        <v>57.892000000000003</v>
      </c>
      <c r="E553" s="42">
        <v>0.73299999999999998</v>
      </c>
      <c r="F553" s="42">
        <v>28.134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35</v>
      </c>
      <c r="B554" s="42">
        <v>9</v>
      </c>
      <c r="C554" s="42">
        <v>10678</v>
      </c>
      <c r="D554" s="42">
        <v>56.003</v>
      </c>
      <c r="E554" s="42">
        <v>0.72499999999999998</v>
      </c>
      <c r="F554" s="42">
        <v>28.132999999999999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35</v>
      </c>
      <c r="B555" s="42">
        <v>9</v>
      </c>
      <c r="C555" s="42">
        <v>10377</v>
      </c>
      <c r="D555" s="42">
        <v>54.279000000000003</v>
      </c>
      <c r="E555" s="42">
        <v>0.76700000000000002</v>
      </c>
      <c r="F555" s="42">
        <v>28.18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35</v>
      </c>
      <c r="B556" s="42">
        <v>9</v>
      </c>
      <c r="C556" s="42">
        <v>10109</v>
      </c>
      <c r="D556" s="42">
        <v>52.732999999999997</v>
      </c>
      <c r="E556" s="42">
        <v>0.72699999999999998</v>
      </c>
      <c r="F556" s="42">
        <v>28.158000000000001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35</v>
      </c>
      <c r="B557" s="42">
        <v>9</v>
      </c>
      <c r="C557" s="42">
        <v>9830</v>
      </c>
      <c r="D557" s="42">
        <v>45.046999999999997</v>
      </c>
      <c r="E557" s="42">
        <v>0.377</v>
      </c>
      <c r="F557" s="42">
        <v>29.187000000000001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36</v>
      </c>
      <c r="B558" s="42">
        <v>10</v>
      </c>
      <c r="C558" s="42">
        <v>4412</v>
      </c>
      <c r="D558" s="42">
        <v>62.845999999999997</v>
      </c>
      <c r="E558" s="42">
        <v>-4.5419999999999998</v>
      </c>
      <c r="F558" s="42">
        <v>19.681999999999999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36</v>
      </c>
      <c r="B559" s="42">
        <v>10</v>
      </c>
      <c r="C559" s="42">
        <v>4405</v>
      </c>
      <c r="D559" s="42">
        <v>63.213000000000001</v>
      </c>
      <c r="E559" s="42">
        <v>-4.57</v>
      </c>
      <c r="F559" s="42">
        <v>19.670000000000002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36</v>
      </c>
      <c r="B560" s="42">
        <v>10</v>
      </c>
      <c r="C560" s="42">
        <v>4405</v>
      </c>
      <c r="D560" s="42">
        <v>63.265000000000001</v>
      </c>
      <c r="E560" s="42">
        <v>-4.5739999999999998</v>
      </c>
      <c r="F560" s="42">
        <v>19.706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36</v>
      </c>
      <c r="B561" s="42">
        <v>10</v>
      </c>
      <c r="C561" s="42">
        <v>4405</v>
      </c>
      <c r="D561" s="42">
        <v>63.215000000000003</v>
      </c>
      <c r="E561" s="42">
        <v>-4.5659999999999998</v>
      </c>
      <c r="F561" s="42">
        <v>19.663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36</v>
      </c>
      <c r="B562" s="42">
        <v>10</v>
      </c>
      <c r="C562" s="42">
        <v>4408</v>
      </c>
      <c r="D562" s="42">
        <v>63.253999999999998</v>
      </c>
      <c r="E562" s="42">
        <v>-4.5720000000000001</v>
      </c>
      <c r="F562" s="42">
        <v>19.616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36</v>
      </c>
      <c r="B563" s="42">
        <v>10</v>
      </c>
      <c r="C563" s="42">
        <v>3001</v>
      </c>
      <c r="D563" s="42">
        <v>8.3320000000000007</v>
      </c>
      <c r="E563" s="42">
        <v>2.9000000000000001E-2</v>
      </c>
      <c r="F563" s="42">
        <v>28.884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36</v>
      </c>
      <c r="B564" s="42">
        <v>10</v>
      </c>
      <c r="C564" s="42">
        <v>12803</v>
      </c>
      <c r="D564" s="42">
        <v>68.408000000000001</v>
      </c>
      <c r="E564" s="42">
        <v>0.38600000000000001</v>
      </c>
      <c r="F564" s="42">
        <v>28.224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36</v>
      </c>
      <c r="B565" s="42">
        <v>10</v>
      </c>
      <c r="C565" s="42">
        <v>12296</v>
      </c>
      <c r="D565" s="42">
        <v>65.650999999999996</v>
      </c>
      <c r="E565" s="42">
        <v>0.39900000000000002</v>
      </c>
      <c r="F565" s="42">
        <v>28.23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36</v>
      </c>
      <c r="B566" s="42">
        <v>10</v>
      </c>
      <c r="C566" s="42">
        <v>11850</v>
      </c>
      <c r="D566" s="42">
        <v>63.398000000000003</v>
      </c>
      <c r="E566" s="42">
        <v>0.36</v>
      </c>
      <c r="F566" s="42">
        <v>28.227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36</v>
      </c>
      <c r="B567" s="42">
        <v>10</v>
      </c>
      <c r="C567" s="42">
        <v>11458</v>
      </c>
      <c r="D567" s="42">
        <v>61.311999999999998</v>
      </c>
      <c r="E567" s="42">
        <v>0.36599999999999999</v>
      </c>
      <c r="F567" s="42">
        <v>28.221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36</v>
      </c>
      <c r="B568" s="42">
        <v>10</v>
      </c>
      <c r="C568" s="42">
        <v>11072</v>
      </c>
      <c r="D568" s="42">
        <v>59.231000000000002</v>
      </c>
      <c r="E568" s="42">
        <v>0.38700000000000001</v>
      </c>
      <c r="F568" s="42">
        <v>28.236999999999998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36</v>
      </c>
      <c r="B569" s="42">
        <v>10</v>
      </c>
      <c r="C569" s="42">
        <v>10686</v>
      </c>
      <c r="D569" s="42">
        <v>57.188000000000002</v>
      </c>
      <c r="E569" s="42">
        <v>0.39100000000000001</v>
      </c>
      <c r="F569" s="42">
        <v>28.22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36</v>
      </c>
      <c r="B570" s="42">
        <v>10</v>
      </c>
      <c r="C570" s="42">
        <v>10332</v>
      </c>
      <c r="D570" s="42">
        <v>55.247</v>
      </c>
      <c r="E570" s="42">
        <v>0.38700000000000001</v>
      </c>
      <c r="F570" s="42">
        <v>28.215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36</v>
      </c>
      <c r="B571" s="42">
        <v>10</v>
      </c>
      <c r="C571" s="42">
        <v>9997</v>
      </c>
      <c r="D571" s="42">
        <v>53.412999999999997</v>
      </c>
      <c r="E571" s="42">
        <v>0.39800000000000002</v>
      </c>
      <c r="F571" s="42">
        <v>28.224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36</v>
      </c>
      <c r="B572" s="42">
        <v>10</v>
      </c>
      <c r="C572" s="42">
        <v>9681</v>
      </c>
      <c r="D572" s="42">
        <v>51.603999999999999</v>
      </c>
      <c r="E572" s="42">
        <v>0.40300000000000002</v>
      </c>
      <c r="F572" s="42">
        <v>28.22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36</v>
      </c>
      <c r="B573" s="42">
        <v>10</v>
      </c>
      <c r="C573" s="42">
        <v>9373</v>
      </c>
      <c r="D573" s="42">
        <v>48.372</v>
      </c>
      <c r="E573" s="42">
        <v>0.215</v>
      </c>
      <c r="F573" s="42">
        <v>28.355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37</v>
      </c>
      <c r="B574" s="42">
        <v>11</v>
      </c>
      <c r="C574" s="42">
        <v>4416</v>
      </c>
      <c r="D574" s="42">
        <v>62.872999999999998</v>
      </c>
      <c r="E574" s="42">
        <v>-4.548</v>
      </c>
      <c r="F574" s="42">
        <v>19.681999999999999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37</v>
      </c>
      <c r="B575" s="42">
        <v>11</v>
      </c>
      <c r="C575" s="42">
        <v>4408</v>
      </c>
      <c r="D575" s="42">
        <v>63.265000000000001</v>
      </c>
      <c r="E575" s="42">
        <v>-4.57</v>
      </c>
      <c r="F575" s="42">
        <v>19.670000000000002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37</v>
      </c>
      <c r="B576" s="42">
        <v>11</v>
      </c>
      <c r="C576" s="42">
        <v>4410</v>
      </c>
      <c r="D576" s="42">
        <v>63.262</v>
      </c>
      <c r="E576" s="42">
        <v>-4.5720000000000001</v>
      </c>
      <c r="F576" s="42">
        <v>19.646000000000001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37</v>
      </c>
      <c r="B577" s="42">
        <v>11</v>
      </c>
      <c r="C577" s="42">
        <v>4408</v>
      </c>
      <c r="D577" s="42">
        <v>63.234999999999999</v>
      </c>
      <c r="E577" s="42">
        <v>-4.5919999999999996</v>
      </c>
      <c r="F577" s="42">
        <v>19.634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37</v>
      </c>
      <c r="B578" s="42">
        <v>11</v>
      </c>
      <c r="C578" s="42">
        <v>4409</v>
      </c>
      <c r="D578" s="42">
        <v>63.273000000000003</v>
      </c>
      <c r="E578" s="42">
        <v>-4.5830000000000002</v>
      </c>
      <c r="F578" s="42">
        <v>19.606000000000002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37</v>
      </c>
      <c r="B579" s="42">
        <v>11</v>
      </c>
      <c r="C579" s="42">
        <v>3082</v>
      </c>
      <c r="D579" s="42">
        <v>8.4949999999999992</v>
      </c>
      <c r="E579" s="42">
        <v>0.311</v>
      </c>
      <c r="F579" s="42">
        <v>28.78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37</v>
      </c>
      <c r="B580" s="42">
        <v>11</v>
      </c>
      <c r="C580" s="42">
        <v>12953</v>
      </c>
      <c r="D580" s="42">
        <v>68.891000000000005</v>
      </c>
      <c r="E580" s="42">
        <v>0.64200000000000002</v>
      </c>
      <c r="F580" s="42">
        <v>28.382999999999999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37</v>
      </c>
      <c r="B581" s="42">
        <v>11</v>
      </c>
      <c r="C581" s="42">
        <v>12434</v>
      </c>
      <c r="D581" s="42">
        <v>65.884</v>
      </c>
      <c r="E581" s="42">
        <v>0.60799999999999998</v>
      </c>
      <c r="F581" s="42">
        <v>28.369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37</v>
      </c>
      <c r="B582" s="42">
        <v>11</v>
      </c>
      <c r="C582" s="42">
        <v>12033</v>
      </c>
      <c r="D582" s="42">
        <v>63.668999999999997</v>
      </c>
      <c r="E582" s="42">
        <v>0.60599999999999998</v>
      </c>
      <c r="F582" s="42">
        <v>28.399000000000001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37</v>
      </c>
      <c r="B583" s="42">
        <v>11</v>
      </c>
      <c r="C583" s="42">
        <v>11659</v>
      </c>
      <c r="D583" s="42">
        <v>61.598999999999997</v>
      </c>
      <c r="E583" s="42">
        <v>0.629</v>
      </c>
      <c r="F583" s="42">
        <v>28.417000000000002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37</v>
      </c>
      <c r="B584" s="42">
        <v>11</v>
      </c>
      <c r="C584" s="42">
        <v>11288</v>
      </c>
      <c r="D584" s="42">
        <v>59.536000000000001</v>
      </c>
      <c r="E584" s="42">
        <v>0.59199999999999997</v>
      </c>
      <c r="F584" s="42">
        <v>28.376999999999999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37</v>
      </c>
      <c r="B585" s="42">
        <v>11</v>
      </c>
      <c r="C585" s="42">
        <v>10930</v>
      </c>
      <c r="D585" s="42">
        <v>57.618000000000002</v>
      </c>
      <c r="E585" s="42">
        <v>0.621</v>
      </c>
      <c r="F585" s="42">
        <v>28.370999999999999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37</v>
      </c>
      <c r="B586" s="42">
        <v>11</v>
      </c>
      <c r="C586" s="42">
        <v>10588</v>
      </c>
      <c r="D586" s="42">
        <v>55.695999999999998</v>
      </c>
      <c r="E586" s="42">
        <v>0.61899999999999999</v>
      </c>
      <c r="F586" s="42">
        <v>28.373999999999999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37</v>
      </c>
      <c r="B587" s="42">
        <v>11</v>
      </c>
      <c r="C587" s="42">
        <v>10262</v>
      </c>
      <c r="D587" s="42">
        <v>53.872999999999998</v>
      </c>
      <c r="E587" s="42">
        <v>0.64400000000000002</v>
      </c>
      <c r="F587" s="42">
        <v>28.402000000000001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37</v>
      </c>
      <c r="B588" s="42">
        <v>11</v>
      </c>
      <c r="C588" s="42">
        <v>9968</v>
      </c>
      <c r="D588" s="42">
        <v>52.155000000000001</v>
      </c>
      <c r="E588" s="42">
        <v>0.63800000000000001</v>
      </c>
      <c r="F588" s="42">
        <v>28.353000000000002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37</v>
      </c>
      <c r="B589" s="42">
        <v>11</v>
      </c>
      <c r="C589" s="42">
        <v>9689</v>
      </c>
      <c r="D589" s="42">
        <v>44.055999999999997</v>
      </c>
      <c r="E589" s="42">
        <v>7.0999999999999994E-2</v>
      </c>
      <c r="F589" s="42">
        <v>29.039000000000001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38</v>
      </c>
      <c r="B590" s="42" t="s">
        <v>67</v>
      </c>
      <c r="C590" s="42">
        <v>4419</v>
      </c>
      <c r="D590" s="42">
        <v>62.863999999999997</v>
      </c>
      <c r="E590" s="42">
        <v>-4.5449999999999999</v>
      </c>
      <c r="F590" s="42">
        <v>19.713000000000001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38</v>
      </c>
      <c r="B591" s="42" t="s">
        <v>67</v>
      </c>
      <c r="C591" s="42">
        <v>4415</v>
      </c>
      <c r="D591" s="42">
        <v>63.334000000000003</v>
      </c>
      <c r="E591" s="42">
        <v>-4.57</v>
      </c>
      <c r="F591" s="42">
        <v>19.670000000000002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38</v>
      </c>
      <c r="B592" s="42" t="s">
        <v>67</v>
      </c>
      <c r="C592" s="42">
        <v>4413</v>
      </c>
      <c r="D592" s="42">
        <v>63.329000000000001</v>
      </c>
      <c r="E592" s="42">
        <v>-4.5730000000000004</v>
      </c>
      <c r="F592" s="42">
        <v>19.687000000000001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38</v>
      </c>
      <c r="B593" s="42" t="s">
        <v>67</v>
      </c>
      <c r="C593" s="42">
        <v>4412</v>
      </c>
      <c r="D593" s="42">
        <v>63.308999999999997</v>
      </c>
      <c r="E593" s="42">
        <v>-4.5410000000000004</v>
      </c>
      <c r="F593" s="42">
        <v>19.678999999999998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38</v>
      </c>
      <c r="B594" s="42" t="s">
        <v>67</v>
      </c>
      <c r="C594" s="42">
        <v>4411</v>
      </c>
      <c r="D594" s="42">
        <v>63.301000000000002</v>
      </c>
      <c r="E594" s="42">
        <v>-4.5350000000000001</v>
      </c>
      <c r="F594" s="42">
        <v>19.643999999999998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38</v>
      </c>
      <c r="B595" s="42" t="s">
        <v>67</v>
      </c>
      <c r="C595" s="42">
        <v>3046</v>
      </c>
      <c r="D595" s="42">
        <v>8.43</v>
      </c>
      <c r="E595" s="42">
        <v>-19.686</v>
      </c>
      <c r="F595" s="42">
        <v>28.18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38</v>
      </c>
      <c r="B596" s="42" t="s">
        <v>67</v>
      </c>
      <c r="C596" s="42">
        <v>13032</v>
      </c>
      <c r="D596" s="42">
        <v>68.977000000000004</v>
      </c>
      <c r="E596" s="42">
        <v>-19.367000000000001</v>
      </c>
      <c r="F596" s="42">
        <v>27.901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38</v>
      </c>
      <c r="B597" s="42" t="s">
        <v>67</v>
      </c>
      <c r="C597" s="42">
        <v>12549</v>
      </c>
      <c r="D597" s="42">
        <v>66.62</v>
      </c>
      <c r="E597" s="42">
        <v>-19.308</v>
      </c>
      <c r="F597" s="42">
        <v>27.937999999999999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38</v>
      </c>
      <c r="B598" s="42" t="s">
        <v>67</v>
      </c>
      <c r="C598" s="42">
        <v>12109</v>
      </c>
      <c r="D598" s="42">
        <v>64.525000000000006</v>
      </c>
      <c r="E598" s="42">
        <v>-19.350000000000001</v>
      </c>
      <c r="F598" s="42">
        <v>27.948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38</v>
      </c>
      <c r="B599" s="42" t="s">
        <v>67</v>
      </c>
      <c r="C599" s="42">
        <v>11683</v>
      </c>
      <c r="D599" s="42">
        <v>62.39</v>
      </c>
      <c r="E599" s="42">
        <v>-19.343</v>
      </c>
      <c r="F599" s="42">
        <v>27.922999999999998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38</v>
      </c>
      <c r="B600" s="42" t="s">
        <v>67</v>
      </c>
      <c r="C600" s="42">
        <v>11267</v>
      </c>
      <c r="D600" s="42">
        <v>60.307000000000002</v>
      </c>
      <c r="E600" s="42">
        <v>-19.356999999999999</v>
      </c>
      <c r="F600" s="42">
        <v>27.934000000000001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38</v>
      </c>
      <c r="B601" s="42" t="s">
        <v>67</v>
      </c>
      <c r="C601" s="42">
        <v>10874</v>
      </c>
      <c r="D601" s="42">
        <v>58.308</v>
      </c>
      <c r="E601" s="42">
        <v>-19.329999999999998</v>
      </c>
      <c r="F601" s="42">
        <v>27.922000000000001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38</v>
      </c>
      <c r="B602" s="42" t="s">
        <v>67</v>
      </c>
      <c r="C602" s="42">
        <v>10513</v>
      </c>
      <c r="D602" s="42">
        <v>56.381999999999998</v>
      </c>
      <c r="E602" s="42">
        <v>-19.341000000000001</v>
      </c>
      <c r="F602" s="42">
        <v>27.943999999999999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38</v>
      </c>
      <c r="B603" s="42" t="s">
        <v>67</v>
      </c>
      <c r="C603" s="42">
        <v>10156</v>
      </c>
      <c r="D603" s="42">
        <v>54.487000000000002</v>
      </c>
      <c r="E603" s="42">
        <v>-19.334</v>
      </c>
      <c r="F603" s="42">
        <v>27.952000000000002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38</v>
      </c>
      <c r="B604" s="42" t="s">
        <v>67</v>
      </c>
      <c r="C604" s="42">
        <v>9846</v>
      </c>
      <c r="D604" s="42">
        <v>52.66</v>
      </c>
      <c r="E604" s="42">
        <v>-19.312999999999999</v>
      </c>
      <c r="F604" s="42">
        <v>27.933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38</v>
      </c>
      <c r="B605" s="42" t="s">
        <v>67</v>
      </c>
      <c r="C605" s="42">
        <v>9527</v>
      </c>
      <c r="D605" s="42">
        <v>49.514000000000003</v>
      </c>
      <c r="E605" s="42">
        <v>-19.454999999999998</v>
      </c>
      <c r="F605" s="42">
        <v>28.053000000000001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39</v>
      </c>
      <c r="B606" s="42">
        <v>12</v>
      </c>
      <c r="C606" s="42">
        <v>4418</v>
      </c>
      <c r="D606" s="42">
        <v>62.927999999999997</v>
      </c>
      <c r="E606" s="42">
        <v>-4.5670000000000002</v>
      </c>
      <c r="F606" s="42">
        <v>19.66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39</v>
      </c>
      <c r="B607" s="42">
        <v>12</v>
      </c>
      <c r="C607" s="42">
        <v>4411</v>
      </c>
      <c r="D607" s="42">
        <v>63.305999999999997</v>
      </c>
      <c r="E607" s="42">
        <v>-4.57</v>
      </c>
      <c r="F607" s="42">
        <v>19.670000000000002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39</v>
      </c>
      <c r="B608" s="42">
        <v>12</v>
      </c>
      <c r="C608" s="42">
        <v>4411</v>
      </c>
      <c r="D608" s="42">
        <v>63.325000000000003</v>
      </c>
      <c r="E608" s="42">
        <v>-4.58</v>
      </c>
      <c r="F608" s="42">
        <v>19.625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39</v>
      </c>
      <c r="B609" s="42">
        <v>12</v>
      </c>
      <c r="C609" s="42">
        <v>4409</v>
      </c>
      <c r="D609" s="42">
        <v>63.308999999999997</v>
      </c>
      <c r="E609" s="42">
        <v>-4.5990000000000002</v>
      </c>
      <c r="F609" s="42">
        <v>19.649999999999999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39</v>
      </c>
      <c r="B610" s="42">
        <v>12</v>
      </c>
      <c r="C610" s="42">
        <v>4408</v>
      </c>
      <c r="D610" s="42">
        <v>63.313000000000002</v>
      </c>
      <c r="E610" s="42">
        <v>-4.6109999999999998</v>
      </c>
      <c r="F610" s="42">
        <v>19.620999999999999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39</v>
      </c>
      <c r="B611" s="42">
        <v>12</v>
      </c>
      <c r="C611" s="42">
        <v>2914</v>
      </c>
      <c r="D611" s="42">
        <v>8.0429999999999993</v>
      </c>
      <c r="E611" s="42">
        <v>0.23400000000000001</v>
      </c>
      <c r="F611" s="42">
        <v>29.143999999999998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39</v>
      </c>
      <c r="B612" s="42">
        <v>12</v>
      </c>
      <c r="C612" s="42">
        <v>12263</v>
      </c>
      <c r="D612" s="42">
        <v>65.358000000000004</v>
      </c>
      <c r="E612" s="42">
        <v>0.60599999999999998</v>
      </c>
      <c r="F612" s="42">
        <v>28.385000000000002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39</v>
      </c>
      <c r="B613" s="42">
        <v>12</v>
      </c>
      <c r="C613" s="42">
        <v>11775</v>
      </c>
      <c r="D613" s="42">
        <v>62.534999999999997</v>
      </c>
      <c r="E613" s="42">
        <v>0.58799999999999997</v>
      </c>
      <c r="F613" s="42">
        <v>28.338000000000001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39</v>
      </c>
      <c r="B614" s="42">
        <v>12</v>
      </c>
      <c r="C614" s="42">
        <v>11401</v>
      </c>
      <c r="D614" s="42">
        <v>60.456000000000003</v>
      </c>
      <c r="E614" s="42">
        <v>0.60899999999999999</v>
      </c>
      <c r="F614" s="42">
        <v>28.352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39</v>
      </c>
      <c r="B615" s="42">
        <v>12</v>
      </c>
      <c r="C615" s="42">
        <v>11037</v>
      </c>
      <c r="D615" s="42">
        <v>58.451999999999998</v>
      </c>
      <c r="E615" s="42">
        <v>0.61199999999999999</v>
      </c>
      <c r="F615" s="42">
        <v>28.315999999999999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39</v>
      </c>
      <c r="B616" s="42">
        <v>12</v>
      </c>
      <c r="C616" s="42">
        <v>10682</v>
      </c>
      <c r="D616" s="42">
        <v>56.533999999999999</v>
      </c>
      <c r="E616" s="42">
        <v>0.59399999999999997</v>
      </c>
      <c r="F616" s="42">
        <v>28.332000000000001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39</v>
      </c>
      <c r="B617" s="42">
        <v>12</v>
      </c>
      <c r="C617" s="42">
        <v>10355</v>
      </c>
      <c r="D617" s="42">
        <v>54.718000000000004</v>
      </c>
      <c r="E617" s="42">
        <v>0.59299999999999997</v>
      </c>
      <c r="F617" s="42">
        <v>28.352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39</v>
      </c>
      <c r="B618" s="42">
        <v>12</v>
      </c>
      <c r="C618" s="42">
        <v>10030</v>
      </c>
      <c r="D618" s="42">
        <v>52.935000000000002</v>
      </c>
      <c r="E618" s="42">
        <v>0.57199999999999995</v>
      </c>
      <c r="F618" s="42">
        <v>28.335999999999999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39</v>
      </c>
      <c r="B619" s="42">
        <v>12</v>
      </c>
      <c r="C619" s="42">
        <v>9719</v>
      </c>
      <c r="D619" s="42">
        <v>51.237000000000002</v>
      </c>
      <c r="E619" s="42">
        <v>0.58799999999999997</v>
      </c>
      <c r="F619" s="42">
        <v>28.353000000000002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39</v>
      </c>
      <c r="B620" s="42">
        <v>12</v>
      </c>
      <c r="C620" s="42">
        <v>9416</v>
      </c>
      <c r="D620" s="42">
        <v>49.558999999999997</v>
      </c>
      <c r="E620" s="42">
        <v>0.60599999999999998</v>
      </c>
      <c r="F620" s="42">
        <v>28.352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39</v>
      </c>
      <c r="B621" s="42">
        <v>12</v>
      </c>
      <c r="C621" s="42">
        <v>9127</v>
      </c>
      <c r="D621" s="42">
        <v>42.482999999999997</v>
      </c>
      <c r="E621" s="42">
        <v>0.24199999999999999</v>
      </c>
      <c r="F621" s="42">
        <v>29.164999999999999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40</v>
      </c>
      <c r="B622" s="42">
        <v>13</v>
      </c>
      <c r="C622" s="42">
        <v>4421</v>
      </c>
      <c r="D622" s="42">
        <v>62.914999999999999</v>
      </c>
      <c r="E622" s="42">
        <v>-4.5620000000000003</v>
      </c>
      <c r="F622" s="42">
        <v>19.68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40</v>
      </c>
      <c r="B623" s="42">
        <v>13</v>
      </c>
      <c r="C623" s="42">
        <v>4415</v>
      </c>
      <c r="D623" s="42">
        <v>63.347999999999999</v>
      </c>
      <c r="E623" s="42">
        <v>-4.57</v>
      </c>
      <c r="F623" s="42">
        <v>19.670000000000002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40</v>
      </c>
      <c r="B624" s="42">
        <v>13</v>
      </c>
      <c r="C624" s="42">
        <v>4413</v>
      </c>
      <c r="D624" s="42">
        <v>63.351999999999997</v>
      </c>
      <c r="E624" s="42">
        <v>-4.5659999999999998</v>
      </c>
      <c r="F624" s="42">
        <v>19.648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40</v>
      </c>
      <c r="B625" s="42">
        <v>13</v>
      </c>
      <c r="C625" s="42">
        <v>4416</v>
      </c>
      <c r="D625" s="42">
        <v>63.356000000000002</v>
      </c>
      <c r="E625" s="42">
        <v>-4.5880000000000001</v>
      </c>
      <c r="F625" s="42">
        <v>19.649000000000001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40</v>
      </c>
      <c r="B626" s="42">
        <v>13</v>
      </c>
      <c r="C626" s="42">
        <v>4416</v>
      </c>
      <c r="D626" s="42">
        <v>63.353999999999999</v>
      </c>
      <c r="E626" s="42">
        <v>-4.5659999999999998</v>
      </c>
      <c r="F626" s="42">
        <v>19.613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40</v>
      </c>
      <c r="B627" s="42">
        <v>13</v>
      </c>
      <c r="C627" s="42">
        <v>3034</v>
      </c>
      <c r="D627" s="42">
        <v>8.3450000000000006</v>
      </c>
      <c r="E627" s="42">
        <v>-9.2999999999999999E-2</v>
      </c>
      <c r="F627" s="42">
        <v>27.882999999999999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40</v>
      </c>
      <c r="B628" s="42">
        <v>13</v>
      </c>
      <c r="C628" s="42">
        <v>12855</v>
      </c>
      <c r="D628" s="42">
        <v>67.622</v>
      </c>
      <c r="E628" s="42">
        <v>0.56799999999999995</v>
      </c>
      <c r="F628" s="42">
        <v>28.611999999999998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40</v>
      </c>
      <c r="B629" s="42">
        <v>13</v>
      </c>
      <c r="C629" s="42">
        <v>12428</v>
      </c>
      <c r="D629" s="42">
        <v>65.323999999999998</v>
      </c>
      <c r="E629" s="42">
        <v>0.57499999999999996</v>
      </c>
      <c r="F629" s="42">
        <v>28.588000000000001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40</v>
      </c>
      <c r="B630" s="42">
        <v>13</v>
      </c>
      <c r="C630" s="42">
        <v>12056</v>
      </c>
      <c r="D630" s="42">
        <v>63.518000000000001</v>
      </c>
      <c r="E630" s="42">
        <v>0.55100000000000005</v>
      </c>
      <c r="F630" s="42">
        <v>28.608000000000001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40</v>
      </c>
      <c r="B631" s="42">
        <v>13</v>
      </c>
      <c r="C631" s="42">
        <v>11677</v>
      </c>
      <c r="D631" s="42">
        <v>61.725000000000001</v>
      </c>
      <c r="E631" s="42">
        <v>0.55300000000000005</v>
      </c>
      <c r="F631" s="42">
        <v>28.605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40</v>
      </c>
      <c r="B632" s="42">
        <v>13</v>
      </c>
      <c r="C632" s="42">
        <v>11267</v>
      </c>
      <c r="D632" s="42">
        <v>59.777999999999999</v>
      </c>
      <c r="E632" s="42">
        <v>0.55600000000000005</v>
      </c>
      <c r="F632" s="42">
        <v>28.613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40</v>
      </c>
      <c r="B633" s="42">
        <v>13</v>
      </c>
      <c r="C633" s="42">
        <v>10881</v>
      </c>
      <c r="D633" s="42">
        <v>57.978999999999999</v>
      </c>
      <c r="E633" s="42">
        <v>0.56599999999999995</v>
      </c>
      <c r="F633" s="42">
        <v>28.594000000000001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40</v>
      </c>
      <c r="B634" s="42">
        <v>13</v>
      </c>
      <c r="C634" s="42">
        <v>10506</v>
      </c>
      <c r="D634" s="42">
        <v>56.11</v>
      </c>
      <c r="E634" s="42">
        <v>0.56899999999999995</v>
      </c>
      <c r="F634" s="42">
        <v>28.59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40</v>
      </c>
      <c r="B635" s="42">
        <v>13</v>
      </c>
      <c r="C635" s="42">
        <v>10146</v>
      </c>
      <c r="D635" s="42">
        <v>54.284999999999997</v>
      </c>
      <c r="E635" s="42">
        <v>0.59699999999999998</v>
      </c>
      <c r="F635" s="42">
        <v>28.582999999999998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40</v>
      </c>
      <c r="B636" s="42">
        <v>13</v>
      </c>
      <c r="C636" s="42">
        <v>9793</v>
      </c>
      <c r="D636" s="42">
        <v>52.408000000000001</v>
      </c>
      <c r="E636" s="42">
        <v>0.57699999999999996</v>
      </c>
      <c r="F636" s="42">
        <v>28.622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40</v>
      </c>
      <c r="B637" s="42">
        <v>13</v>
      </c>
      <c r="C637" s="42">
        <v>9435</v>
      </c>
      <c r="D637" s="42">
        <v>48.893000000000001</v>
      </c>
      <c r="E637" s="42">
        <v>0.45200000000000001</v>
      </c>
      <c r="F637" s="42">
        <v>28.786999999999999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41</v>
      </c>
      <c r="B638" s="42">
        <v>14</v>
      </c>
      <c r="C638" s="42">
        <v>4428</v>
      </c>
      <c r="D638" s="42">
        <v>63.045999999999999</v>
      </c>
      <c r="E638" s="42">
        <v>-4.5490000000000004</v>
      </c>
      <c r="F638" s="42">
        <v>19.657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41</v>
      </c>
      <c r="B639" s="42">
        <v>14</v>
      </c>
      <c r="C639" s="42">
        <v>4423</v>
      </c>
      <c r="D639" s="42">
        <v>63.438000000000002</v>
      </c>
      <c r="E639" s="42">
        <v>-4.57</v>
      </c>
      <c r="F639" s="42">
        <v>19.670000000000002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41</v>
      </c>
      <c r="B640" s="42">
        <v>14</v>
      </c>
      <c r="C640" s="42">
        <v>4419</v>
      </c>
      <c r="D640" s="42">
        <v>63.423000000000002</v>
      </c>
      <c r="E640" s="42">
        <v>-4.6020000000000003</v>
      </c>
      <c r="F640" s="42">
        <v>19.603999999999999</v>
      </c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41</v>
      </c>
      <c r="B641" s="42">
        <v>14</v>
      </c>
      <c r="C641" s="42">
        <v>4420</v>
      </c>
      <c r="D641" s="42">
        <v>63.411999999999999</v>
      </c>
      <c r="E641" s="42">
        <v>-4.5739999999999998</v>
      </c>
      <c r="F641" s="42">
        <v>19.596</v>
      </c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41</v>
      </c>
      <c r="B642" s="42">
        <v>14</v>
      </c>
      <c r="C642" s="42">
        <v>4417</v>
      </c>
      <c r="D642" s="42">
        <v>63.417000000000002</v>
      </c>
      <c r="E642" s="42">
        <v>-4.5709999999999997</v>
      </c>
      <c r="F642" s="42">
        <v>19.573</v>
      </c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41</v>
      </c>
      <c r="B643" s="42">
        <v>14</v>
      </c>
      <c r="C643" s="42">
        <v>3116</v>
      </c>
      <c r="D643" s="42">
        <v>8.5960000000000001</v>
      </c>
      <c r="E643" s="42">
        <v>0.47899999999999998</v>
      </c>
      <c r="F643" s="42">
        <v>29.282</v>
      </c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41</v>
      </c>
      <c r="B644" s="42">
        <v>14</v>
      </c>
      <c r="C644" s="42">
        <v>12910</v>
      </c>
      <c r="D644" s="42">
        <v>69.025999999999996</v>
      </c>
      <c r="E644" s="42">
        <v>0.63400000000000001</v>
      </c>
      <c r="F644" s="42">
        <v>28.527000000000001</v>
      </c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41</v>
      </c>
      <c r="B645" s="42">
        <v>14</v>
      </c>
      <c r="C645" s="42">
        <v>12367</v>
      </c>
      <c r="D645" s="42">
        <v>65.926000000000002</v>
      </c>
      <c r="E645" s="42">
        <v>0.63300000000000001</v>
      </c>
      <c r="F645" s="42">
        <v>28.484999999999999</v>
      </c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41</v>
      </c>
      <c r="B646" s="42">
        <v>14</v>
      </c>
      <c r="C646" s="42">
        <v>11982</v>
      </c>
      <c r="D646" s="42">
        <v>63.692</v>
      </c>
      <c r="E646" s="42">
        <v>0.58699999999999997</v>
      </c>
      <c r="F646" s="42">
        <v>28.515000000000001</v>
      </c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41</v>
      </c>
      <c r="B647" s="42">
        <v>14</v>
      </c>
      <c r="C647" s="42">
        <v>11596</v>
      </c>
      <c r="D647" s="42">
        <v>61.588999999999999</v>
      </c>
      <c r="E647" s="42">
        <v>0.59899999999999998</v>
      </c>
      <c r="F647" s="42">
        <v>28.474</v>
      </c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41</v>
      </c>
      <c r="B648" s="42">
        <v>14</v>
      </c>
      <c r="C648" s="42">
        <v>11234</v>
      </c>
      <c r="D648" s="42">
        <v>59.579000000000001</v>
      </c>
      <c r="E648" s="42">
        <v>0.56000000000000005</v>
      </c>
      <c r="F648" s="42">
        <v>28.472000000000001</v>
      </c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41</v>
      </c>
      <c r="B649" s="42">
        <v>14</v>
      </c>
      <c r="C649" s="42">
        <v>10883</v>
      </c>
      <c r="D649" s="42">
        <v>57.639000000000003</v>
      </c>
      <c r="E649" s="42">
        <v>0.59399999999999997</v>
      </c>
      <c r="F649" s="42">
        <v>28.475999999999999</v>
      </c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41</v>
      </c>
      <c r="B650" s="42">
        <v>14</v>
      </c>
      <c r="C650" s="42">
        <v>10552</v>
      </c>
      <c r="D650" s="42">
        <v>55.817</v>
      </c>
      <c r="E650" s="42">
        <v>0.58399999999999996</v>
      </c>
      <c r="F650" s="42">
        <v>28.501000000000001</v>
      </c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41</v>
      </c>
      <c r="B651" s="42">
        <v>14</v>
      </c>
      <c r="C651" s="42">
        <v>10233</v>
      </c>
      <c r="D651" s="42">
        <v>54.061</v>
      </c>
      <c r="E651" s="42">
        <v>0.61499999999999999</v>
      </c>
      <c r="F651" s="42">
        <v>28.497</v>
      </c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41</v>
      </c>
      <c r="B652" s="42">
        <v>14</v>
      </c>
      <c r="C652" s="42">
        <v>9901</v>
      </c>
      <c r="D652" s="42">
        <v>52.204000000000001</v>
      </c>
      <c r="E652" s="42">
        <v>0.60899999999999999</v>
      </c>
      <c r="F652" s="42">
        <v>28.527999999999999</v>
      </c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41</v>
      </c>
      <c r="B653" s="42">
        <v>14</v>
      </c>
      <c r="C653" s="42">
        <v>9590</v>
      </c>
      <c r="D653" s="42">
        <v>46.414000000000001</v>
      </c>
      <c r="E653" s="42">
        <v>0.185</v>
      </c>
      <c r="F653" s="42">
        <v>29.062000000000001</v>
      </c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42</v>
      </c>
      <c r="B654" s="42">
        <v>15</v>
      </c>
      <c r="C654" s="42">
        <v>4423</v>
      </c>
      <c r="D654" s="42">
        <v>62.93</v>
      </c>
      <c r="E654" s="42">
        <v>-4.5140000000000002</v>
      </c>
      <c r="F654" s="42">
        <v>19.733000000000001</v>
      </c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42</v>
      </c>
      <c r="B655" s="42">
        <v>15</v>
      </c>
      <c r="C655" s="42">
        <v>4419</v>
      </c>
      <c r="D655" s="42">
        <v>63.38</v>
      </c>
      <c r="E655" s="42">
        <v>-4.57</v>
      </c>
      <c r="F655" s="42">
        <v>19.670000000000002</v>
      </c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42</v>
      </c>
      <c r="B656" s="42">
        <v>15</v>
      </c>
      <c r="C656" s="42">
        <v>4419</v>
      </c>
      <c r="D656" s="42">
        <v>63.41</v>
      </c>
      <c r="E656" s="42">
        <v>-4.5599999999999996</v>
      </c>
      <c r="F656" s="42">
        <v>19.678999999999998</v>
      </c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42</v>
      </c>
      <c r="B657" s="42">
        <v>15</v>
      </c>
      <c r="C657" s="42">
        <v>4415</v>
      </c>
      <c r="D657" s="42">
        <v>63.389000000000003</v>
      </c>
      <c r="E657" s="42">
        <v>-4.5890000000000004</v>
      </c>
      <c r="F657" s="42">
        <v>19.670999999999999</v>
      </c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42</v>
      </c>
      <c r="B658" s="42">
        <v>15</v>
      </c>
      <c r="C658" s="42">
        <v>4415</v>
      </c>
      <c r="D658" s="42">
        <v>63.378999999999998</v>
      </c>
      <c r="E658" s="42">
        <v>-4.5709999999999997</v>
      </c>
      <c r="F658" s="42">
        <v>19.655000000000001</v>
      </c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42</v>
      </c>
      <c r="B659" s="42">
        <v>15</v>
      </c>
      <c r="C659" s="42">
        <v>2974</v>
      </c>
      <c r="D659" s="42">
        <v>8.1630000000000003</v>
      </c>
      <c r="E659" s="42">
        <v>0.123</v>
      </c>
      <c r="F659" s="42">
        <v>27.853999999999999</v>
      </c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42</v>
      </c>
      <c r="B660" s="42">
        <v>15</v>
      </c>
      <c r="C660" s="42">
        <v>12422</v>
      </c>
      <c r="D660" s="42">
        <v>65.228999999999999</v>
      </c>
      <c r="E660" s="42">
        <v>0.83</v>
      </c>
      <c r="F660" s="42">
        <v>28.478999999999999</v>
      </c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42</v>
      </c>
      <c r="B661" s="42">
        <v>15</v>
      </c>
      <c r="C661" s="42">
        <v>12032</v>
      </c>
      <c r="D661" s="42">
        <v>63.121000000000002</v>
      </c>
      <c r="E661" s="42">
        <v>0.83399999999999996</v>
      </c>
      <c r="F661" s="42">
        <v>28.501000000000001</v>
      </c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42</v>
      </c>
      <c r="B662" s="42">
        <v>15</v>
      </c>
      <c r="C662" s="42">
        <v>11700</v>
      </c>
      <c r="D662" s="42">
        <v>61.326999999999998</v>
      </c>
      <c r="E662" s="42">
        <v>0.79300000000000004</v>
      </c>
      <c r="F662" s="42">
        <v>28.465</v>
      </c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42</v>
      </c>
      <c r="B663" s="42">
        <v>15</v>
      </c>
      <c r="C663" s="42">
        <v>11382</v>
      </c>
      <c r="D663" s="42">
        <v>59.670999999999999</v>
      </c>
      <c r="E663" s="42">
        <v>0.80400000000000005</v>
      </c>
      <c r="F663" s="42">
        <v>28.462</v>
      </c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42</v>
      </c>
      <c r="B664" s="42">
        <v>15</v>
      </c>
      <c r="C664" s="42">
        <v>11035</v>
      </c>
      <c r="D664" s="42">
        <v>57.930999999999997</v>
      </c>
      <c r="E664" s="42">
        <v>0.82199999999999995</v>
      </c>
      <c r="F664" s="42">
        <v>28.486999999999998</v>
      </c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42</v>
      </c>
      <c r="B665" s="42">
        <v>15</v>
      </c>
      <c r="C665" s="42">
        <v>10669</v>
      </c>
      <c r="D665" s="42">
        <v>56.231999999999999</v>
      </c>
      <c r="E665" s="42">
        <v>0.81699999999999995</v>
      </c>
      <c r="F665" s="42">
        <v>28.466000000000001</v>
      </c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42</v>
      </c>
      <c r="B666" s="42">
        <v>15</v>
      </c>
      <c r="C666" s="42">
        <v>10324</v>
      </c>
      <c r="D666" s="42">
        <v>54.637999999999998</v>
      </c>
      <c r="E666" s="42">
        <v>0.83699999999999997</v>
      </c>
      <c r="F666" s="42">
        <v>28.454000000000001</v>
      </c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42</v>
      </c>
      <c r="B667" s="42">
        <v>15</v>
      </c>
      <c r="C667" s="42">
        <v>9972</v>
      </c>
      <c r="D667" s="42">
        <v>52.889000000000003</v>
      </c>
      <c r="E667" s="42">
        <v>0.85</v>
      </c>
      <c r="F667" s="42">
        <v>28.501999999999999</v>
      </c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42</v>
      </c>
      <c r="B668" s="42">
        <v>15</v>
      </c>
      <c r="C668" s="42">
        <v>9630</v>
      </c>
      <c r="D668" s="42">
        <v>51.192</v>
      </c>
      <c r="E668" s="42">
        <v>0.873</v>
      </c>
      <c r="F668" s="42">
        <v>28.472000000000001</v>
      </c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42</v>
      </c>
      <c r="B669" s="42">
        <v>15</v>
      </c>
      <c r="C669" s="42">
        <v>9283</v>
      </c>
      <c r="D669" s="42">
        <v>47.222000000000001</v>
      </c>
      <c r="E669" s="42">
        <v>0.55900000000000005</v>
      </c>
      <c r="F669" s="42">
        <v>28.678999999999998</v>
      </c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43</v>
      </c>
      <c r="B670" s="42">
        <v>16</v>
      </c>
      <c r="C670" s="42">
        <v>4430</v>
      </c>
      <c r="D670" s="42">
        <v>63.081000000000003</v>
      </c>
      <c r="E670" s="42">
        <v>-4.5620000000000003</v>
      </c>
      <c r="F670" s="42">
        <v>19.713999999999999</v>
      </c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43</v>
      </c>
      <c r="B671" s="42">
        <v>16</v>
      </c>
      <c r="C671" s="42">
        <v>4423</v>
      </c>
      <c r="D671" s="42">
        <v>63.465000000000003</v>
      </c>
      <c r="E671" s="42">
        <v>-4.57</v>
      </c>
      <c r="F671" s="42">
        <v>19.670000000000002</v>
      </c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43</v>
      </c>
      <c r="B672" s="42">
        <v>16</v>
      </c>
      <c r="C672" s="42">
        <v>4421</v>
      </c>
      <c r="D672" s="42">
        <v>63.454999999999998</v>
      </c>
      <c r="E672" s="42">
        <v>-4.5629999999999997</v>
      </c>
      <c r="F672" s="42">
        <v>19.667999999999999</v>
      </c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43</v>
      </c>
      <c r="B673" s="42">
        <v>16</v>
      </c>
      <c r="C673" s="42">
        <v>4422</v>
      </c>
      <c r="D673" s="42">
        <v>63.465000000000003</v>
      </c>
      <c r="E673" s="42">
        <v>-4.5640000000000001</v>
      </c>
      <c r="F673" s="42">
        <v>19.690000000000001</v>
      </c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43</v>
      </c>
      <c r="B674" s="42">
        <v>16</v>
      </c>
      <c r="C674" s="42">
        <v>4420</v>
      </c>
      <c r="D674" s="42">
        <v>63.478000000000002</v>
      </c>
      <c r="E674" s="42">
        <v>-4.5780000000000003</v>
      </c>
      <c r="F674" s="42">
        <v>19.645</v>
      </c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43</v>
      </c>
      <c r="B675" s="42">
        <v>16</v>
      </c>
      <c r="C675" s="42">
        <v>2929</v>
      </c>
      <c r="D675" s="42">
        <v>8.0760000000000005</v>
      </c>
      <c r="E675" s="42">
        <v>0.83599999999999997</v>
      </c>
      <c r="F675" s="42">
        <v>29.585000000000001</v>
      </c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43</v>
      </c>
      <c r="B676" s="42">
        <v>16</v>
      </c>
      <c r="C676" s="42">
        <v>12478</v>
      </c>
      <c r="D676" s="42">
        <v>66.760999999999996</v>
      </c>
      <c r="E676" s="42">
        <v>0.88300000000000001</v>
      </c>
      <c r="F676" s="42">
        <v>28.574000000000002</v>
      </c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43</v>
      </c>
      <c r="B677" s="42">
        <v>16</v>
      </c>
      <c r="C677" s="42">
        <v>11941</v>
      </c>
      <c r="D677" s="42">
        <v>63.722000000000001</v>
      </c>
      <c r="E677" s="42">
        <v>0.84699999999999998</v>
      </c>
      <c r="F677" s="42">
        <v>28.533999999999999</v>
      </c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43</v>
      </c>
      <c r="B678" s="42">
        <v>16</v>
      </c>
      <c r="C678" s="42">
        <v>11571</v>
      </c>
      <c r="D678" s="42">
        <v>61.658999999999999</v>
      </c>
      <c r="E678" s="42">
        <v>0.85399999999999998</v>
      </c>
      <c r="F678" s="42">
        <v>28.518999999999998</v>
      </c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43</v>
      </c>
      <c r="B679" s="42">
        <v>16</v>
      </c>
      <c r="C679" s="42">
        <v>11210</v>
      </c>
      <c r="D679" s="42">
        <v>59.628</v>
      </c>
      <c r="E679" s="42">
        <v>0.874</v>
      </c>
      <c r="F679" s="42">
        <v>28.565000000000001</v>
      </c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43</v>
      </c>
      <c r="B680" s="42">
        <v>16</v>
      </c>
      <c r="C680" s="42">
        <v>10858</v>
      </c>
      <c r="D680" s="42">
        <v>57.682000000000002</v>
      </c>
      <c r="E680" s="42">
        <v>0.86099999999999999</v>
      </c>
      <c r="F680" s="42">
        <v>28.568000000000001</v>
      </c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43</v>
      </c>
      <c r="B681" s="42">
        <v>16</v>
      </c>
      <c r="C681" s="42">
        <v>10518</v>
      </c>
      <c r="D681" s="42">
        <v>55.805</v>
      </c>
      <c r="E681" s="42">
        <v>0.86299999999999999</v>
      </c>
      <c r="F681" s="42">
        <v>28.515999999999998</v>
      </c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43</v>
      </c>
      <c r="B682" s="42">
        <v>16</v>
      </c>
      <c r="C682" s="42">
        <v>10194</v>
      </c>
      <c r="D682" s="42">
        <v>54.014000000000003</v>
      </c>
      <c r="E682" s="42">
        <v>0.84499999999999997</v>
      </c>
      <c r="F682" s="42">
        <v>28.556999999999999</v>
      </c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43</v>
      </c>
      <c r="B683" s="42">
        <v>16</v>
      </c>
      <c r="C683" s="42">
        <v>9871</v>
      </c>
      <c r="D683" s="42">
        <v>52.219000000000001</v>
      </c>
      <c r="E683" s="42">
        <v>0.84099999999999997</v>
      </c>
      <c r="F683" s="42">
        <v>28.545999999999999</v>
      </c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43</v>
      </c>
      <c r="B684" s="42">
        <v>16</v>
      </c>
      <c r="C684" s="42">
        <v>9563</v>
      </c>
      <c r="D684" s="42">
        <v>50.491999999999997</v>
      </c>
      <c r="E684" s="42">
        <v>0.85199999999999998</v>
      </c>
      <c r="F684" s="42">
        <v>28.553999999999998</v>
      </c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43</v>
      </c>
      <c r="B685" s="42">
        <v>16</v>
      </c>
      <c r="C685" s="42">
        <v>9253</v>
      </c>
      <c r="D685" s="42">
        <v>45.671999999999997</v>
      </c>
      <c r="E685" s="42">
        <v>0.67300000000000004</v>
      </c>
      <c r="F685" s="42">
        <v>29.145</v>
      </c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44</v>
      </c>
      <c r="B686" s="42">
        <v>17</v>
      </c>
      <c r="C686" s="42">
        <v>4430</v>
      </c>
      <c r="D686" s="42">
        <v>62.999000000000002</v>
      </c>
      <c r="E686" s="42">
        <v>-4.5599999999999996</v>
      </c>
      <c r="F686" s="42">
        <v>19.693999999999999</v>
      </c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44</v>
      </c>
      <c r="B687" s="42">
        <v>17</v>
      </c>
      <c r="C687" s="42">
        <v>4423</v>
      </c>
      <c r="D687" s="42">
        <v>63.447000000000003</v>
      </c>
      <c r="E687" s="42">
        <v>-4.57</v>
      </c>
      <c r="F687" s="42">
        <v>19.670000000000002</v>
      </c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44</v>
      </c>
      <c r="B688" s="42">
        <v>17</v>
      </c>
      <c r="C688" s="42">
        <v>4422</v>
      </c>
      <c r="D688" s="42">
        <v>63.468000000000004</v>
      </c>
      <c r="E688" s="42">
        <v>-4.5739999999999998</v>
      </c>
      <c r="F688" s="42">
        <v>19.678000000000001</v>
      </c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44</v>
      </c>
      <c r="B689" s="42">
        <v>17</v>
      </c>
      <c r="C689" s="42">
        <v>4423</v>
      </c>
      <c r="D689" s="42">
        <v>63.457999999999998</v>
      </c>
      <c r="E689" s="42">
        <v>-4.5650000000000004</v>
      </c>
      <c r="F689" s="42">
        <v>19.652000000000001</v>
      </c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44</v>
      </c>
      <c r="B690" s="42">
        <v>17</v>
      </c>
      <c r="C690" s="42">
        <v>4422</v>
      </c>
      <c r="D690" s="42">
        <v>63.494</v>
      </c>
      <c r="E690" s="42">
        <v>-4.5679999999999996</v>
      </c>
      <c r="F690" s="42">
        <v>19.632000000000001</v>
      </c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44</v>
      </c>
      <c r="B691" s="42">
        <v>17</v>
      </c>
      <c r="C691" s="42">
        <v>3181</v>
      </c>
      <c r="D691" s="42">
        <v>8.7460000000000004</v>
      </c>
      <c r="E691" s="42">
        <v>-0.311</v>
      </c>
      <c r="F691" s="42">
        <v>27.032</v>
      </c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44</v>
      </c>
      <c r="B692" s="42">
        <v>17</v>
      </c>
      <c r="C692" s="42">
        <v>13427</v>
      </c>
      <c r="D692" s="42">
        <v>70.721999999999994</v>
      </c>
      <c r="E692" s="42">
        <v>0.40500000000000003</v>
      </c>
      <c r="F692" s="42">
        <v>27.901</v>
      </c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44</v>
      </c>
      <c r="B693" s="42">
        <v>17</v>
      </c>
      <c r="C693" s="42">
        <v>12963</v>
      </c>
      <c r="D693" s="42">
        <v>68.058000000000007</v>
      </c>
      <c r="E693" s="42">
        <v>0.36</v>
      </c>
      <c r="F693" s="42">
        <v>27.907</v>
      </c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44</v>
      </c>
      <c r="B694" s="42">
        <v>17</v>
      </c>
      <c r="C694" s="42">
        <v>12620</v>
      </c>
      <c r="D694" s="42">
        <v>66.061999999999998</v>
      </c>
      <c r="E694" s="42">
        <v>0.36199999999999999</v>
      </c>
      <c r="F694" s="42">
        <v>27.879000000000001</v>
      </c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44</v>
      </c>
      <c r="B695" s="42">
        <v>17</v>
      </c>
      <c r="C695" s="42">
        <v>12261</v>
      </c>
      <c r="D695" s="42">
        <v>64.167000000000002</v>
      </c>
      <c r="E695" s="42">
        <v>0.37</v>
      </c>
      <c r="F695" s="42">
        <v>27.881</v>
      </c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44</v>
      </c>
      <c r="B696" s="42">
        <v>17</v>
      </c>
      <c r="C696" s="42">
        <v>11926</v>
      </c>
      <c r="D696" s="42">
        <v>62.462000000000003</v>
      </c>
      <c r="E696" s="42">
        <v>0.38400000000000001</v>
      </c>
      <c r="F696" s="42">
        <v>27.893000000000001</v>
      </c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44</v>
      </c>
      <c r="B697" s="42">
        <v>17</v>
      </c>
      <c r="C697" s="42">
        <v>11579</v>
      </c>
      <c r="D697" s="42">
        <v>60.768000000000001</v>
      </c>
      <c r="E697" s="42">
        <v>0.39400000000000002</v>
      </c>
      <c r="F697" s="42">
        <v>27.885999999999999</v>
      </c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44</v>
      </c>
      <c r="B698" s="42">
        <v>17</v>
      </c>
      <c r="C698" s="42">
        <v>11224</v>
      </c>
      <c r="D698" s="42">
        <v>59.055999999999997</v>
      </c>
      <c r="E698" s="42">
        <v>0.36899999999999999</v>
      </c>
      <c r="F698" s="42">
        <v>27.881</v>
      </c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44</v>
      </c>
      <c r="B699" s="42">
        <v>17</v>
      </c>
      <c r="C699" s="42">
        <v>10849</v>
      </c>
      <c r="D699" s="42">
        <v>57.222000000000001</v>
      </c>
      <c r="E699" s="42">
        <v>0.41299999999999998</v>
      </c>
      <c r="F699" s="42">
        <v>27.873000000000001</v>
      </c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44</v>
      </c>
      <c r="B700" s="42">
        <v>17</v>
      </c>
      <c r="C700" s="42">
        <v>10486</v>
      </c>
      <c r="D700" s="42">
        <v>55.524000000000001</v>
      </c>
      <c r="E700" s="42">
        <v>0.44700000000000001</v>
      </c>
      <c r="F700" s="42">
        <v>27.873000000000001</v>
      </c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44</v>
      </c>
      <c r="B701" s="42">
        <v>17</v>
      </c>
      <c r="C701" s="42">
        <v>10102</v>
      </c>
      <c r="D701" s="42">
        <v>50.497999999999998</v>
      </c>
      <c r="E701" s="42">
        <v>0.13800000000000001</v>
      </c>
      <c r="F701" s="42">
        <v>28.42</v>
      </c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45</v>
      </c>
      <c r="B702" s="42">
        <v>18</v>
      </c>
      <c r="C702" s="42">
        <v>4433</v>
      </c>
      <c r="D702" s="42">
        <v>63.133000000000003</v>
      </c>
      <c r="E702" s="42">
        <v>-4.5620000000000003</v>
      </c>
      <c r="F702" s="42">
        <v>19.713999999999999</v>
      </c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45</v>
      </c>
      <c r="B703" s="42">
        <v>18</v>
      </c>
      <c r="C703" s="42">
        <v>4426</v>
      </c>
      <c r="D703" s="42">
        <v>63.529000000000003</v>
      </c>
      <c r="E703" s="42">
        <v>-4.57</v>
      </c>
      <c r="F703" s="42">
        <v>19.670000000000002</v>
      </c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45</v>
      </c>
      <c r="B704" s="42">
        <v>18</v>
      </c>
      <c r="C704" s="42">
        <v>4428</v>
      </c>
      <c r="D704" s="42">
        <v>63.533000000000001</v>
      </c>
      <c r="E704" s="42">
        <v>-4.5730000000000004</v>
      </c>
      <c r="F704" s="42">
        <v>19.672999999999998</v>
      </c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45</v>
      </c>
      <c r="B705" s="42">
        <v>18</v>
      </c>
      <c r="C705" s="42">
        <v>4421</v>
      </c>
      <c r="D705" s="42">
        <v>63.462000000000003</v>
      </c>
      <c r="E705" s="42">
        <v>-4.5670000000000002</v>
      </c>
      <c r="F705" s="42">
        <v>19.632999999999999</v>
      </c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45</v>
      </c>
      <c r="B706" s="42">
        <v>18</v>
      </c>
      <c r="C706" s="42">
        <v>4420</v>
      </c>
      <c r="D706" s="42">
        <v>63.47</v>
      </c>
      <c r="E706" s="42">
        <v>-4.5839999999999996</v>
      </c>
      <c r="F706" s="42">
        <v>19.643999999999998</v>
      </c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45</v>
      </c>
      <c r="B707" s="42">
        <v>18</v>
      </c>
      <c r="C707" s="42">
        <v>3135</v>
      </c>
      <c r="D707" s="42">
        <v>8.6620000000000008</v>
      </c>
      <c r="E707" s="42">
        <v>0.128</v>
      </c>
      <c r="F707" s="42">
        <v>28.994</v>
      </c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45</v>
      </c>
      <c r="B708" s="42">
        <v>18</v>
      </c>
      <c r="C708" s="42">
        <v>13209</v>
      </c>
      <c r="D708" s="42">
        <v>70.981999999999999</v>
      </c>
      <c r="E708" s="42">
        <v>0.40899999999999997</v>
      </c>
      <c r="F708" s="42">
        <v>28.420999999999999</v>
      </c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45</v>
      </c>
      <c r="B709" s="42">
        <v>18</v>
      </c>
      <c r="C709" s="42">
        <v>12696</v>
      </c>
      <c r="D709" s="42">
        <v>67.921999999999997</v>
      </c>
      <c r="E709" s="42">
        <v>0.39800000000000002</v>
      </c>
      <c r="F709" s="42">
        <v>28.417999999999999</v>
      </c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45</v>
      </c>
      <c r="B710" s="42">
        <v>18</v>
      </c>
      <c r="C710" s="42">
        <v>12283</v>
      </c>
      <c r="D710" s="42">
        <v>65.569000000000003</v>
      </c>
      <c r="E710" s="42">
        <v>0.40100000000000002</v>
      </c>
      <c r="F710" s="42">
        <v>28.399000000000001</v>
      </c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>
        <v>45</v>
      </c>
      <c r="B711" s="42">
        <v>18</v>
      </c>
      <c r="C711" s="42">
        <v>11895</v>
      </c>
      <c r="D711" s="42">
        <v>63.408999999999999</v>
      </c>
      <c r="E711" s="42">
        <v>0.40500000000000003</v>
      </c>
      <c r="F711" s="42">
        <v>28.41</v>
      </c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>
        <v>45</v>
      </c>
      <c r="B712" s="42">
        <v>18</v>
      </c>
      <c r="C712" s="42">
        <v>11524</v>
      </c>
      <c r="D712" s="42">
        <v>61.32</v>
      </c>
      <c r="E712" s="42">
        <v>0.38400000000000001</v>
      </c>
      <c r="F712" s="42">
        <v>28.414999999999999</v>
      </c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>
        <v>45</v>
      </c>
      <c r="B713" s="42">
        <v>18</v>
      </c>
      <c r="C713" s="42">
        <v>11157</v>
      </c>
      <c r="D713" s="42">
        <v>59.27</v>
      </c>
      <c r="E713" s="42">
        <v>0.375</v>
      </c>
      <c r="F713" s="42">
        <v>28.402000000000001</v>
      </c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>
        <v>45</v>
      </c>
      <c r="B714" s="42">
        <v>18</v>
      </c>
      <c r="C714" s="42">
        <v>10804</v>
      </c>
      <c r="D714" s="42">
        <v>57.334000000000003</v>
      </c>
      <c r="E714" s="42">
        <v>0.38700000000000001</v>
      </c>
      <c r="F714" s="42">
        <v>28.428999999999998</v>
      </c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>
        <v>45</v>
      </c>
      <c r="B715" s="42">
        <v>18</v>
      </c>
      <c r="C715" s="42">
        <v>10467</v>
      </c>
      <c r="D715" s="42">
        <v>55.505000000000003</v>
      </c>
      <c r="E715" s="42">
        <v>0.38400000000000001</v>
      </c>
      <c r="F715" s="42">
        <v>28.437000000000001</v>
      </c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>
        <v>45</v>
      </c>
      <c r="B716" s="42">
        <v>18</v>
      </c>
      <c r="C716" s="42">
        <v>10145</v>
      </c>
      <c r="D716" s="42">
        <v>53.634999999999998</v>
      </c>
      <c r="E716" s="42">
        <v>0.43099999999999999</v>
      </c>
      <c r="F716" s="42">
        <v>28.425000000000001</v>
      </c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>
        <v>45</v>
      </c>
      <c r="B717" s="42">
        <v>18</v>
      </c>
      <c r="C717" s="42">
        <v>9819</v>
      </c>
      <c r="D717" s="42">
        <v>49.094999999999999</v>
      </c>
      <c r="E717" s="42">
        <v>1.9E-2</v>
      </c>
      <c r="F717" s="42">
        <v>28.716999999999999</v>
      </c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>
        <v>46</v>
      </c>
      <c r="B718" s="42" t="s">
        <v>67</v>
      </c>
      <c r="C718" s="42">
        <v>4427</v>
      </c>
      <c r="D718" s="42">
        <v>63</v>
      </c>
      <c r="E718" s="42">
        <v>-4.5570000000000004</v>
      </c>
      <c r="F718" s="42">
        <v>19.701000000000001</v>
      </c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>
        <v>46</v>
      </c>
      <c r="B719" s="42" t="s">
        <v>67</v>
      </c>
      <c r="C719" s="42">
        <v>4421</v>
      </c>
      <c r="D719" s="42">
        <v>63.433999999999997</v>
      </c>
      <c r="E719" s="42">
        <v>-4.57</v>
      </c>
      <c r="F719" s="42">
        <v>19.670000000000002</v>
      </c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>
        <v>46</v>
      </c>
      <c r="B720" s="42" t="s">
        <v>67</v>
      </c>
      <c r="C720" s="42">
        <v>4423</v>
      </c>
      <c r="D720" s="42">
        <v>63.472999999999999</v>
      </c>
      <c r="E720" s="42">
        <v>-4.5960000000000001</v>
      </c>
      <c r="F720" s="42">
        <v>19.683</v>
      </c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>
        <v>46</v>
      </c>
      <c r="B721" s="42" t="s">
        <v>67</v>
      </c>
      <c r="C721" s="42">
        <v>4423</v>
      </c>
      <c r="D721" s="42">
        <v>63.468000000000004</v>
      </c>
      <c r="E721" s="42">
        <v>-4.577</v>
      </c>
      <c r="F721" s="42">
        <v>19.652999999999999</v>
      </c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>
        <v>46</v>
      </c>
      <c r="B722" s="42" t="s">
        <v>67</v>
      </c>
      <c r="C722" s="42">
        <v>4422</v>
      </c>
      <c r="D722" s="42">
        <v>63.569000000000003</v>
      </c>
      <c r="E722" s="42">
        <v>-4.6050000000000004</v>
      </c>
      <c r="F722" s="42">
        <v>19.66</v>
      </c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>
        <v>46</v>
      </c>
      <c r="B723" s="42" t="s">
        <v>67</v>
      </c>
      <c r="C723" s="42">
        <v>3054</v>
      </c>
      <c r="D723" s="42">
        <v>8.3889999999999993</v>
      </c>
      <c r="E723" s="42">
        <v>-20.006</v>
      </c>
      <c r="F723" s="42">
        <v>25.646000000000001</v>
      </c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>
        <v>46</v>
      </c>
      <c r="B724" s="42" t="s">
        <v>67</v>
      </c>
      <c r="C724" s="42">
        <v>13122</v>
      </c>
      <c r="D724" s="42">
        <v>69.302000000000007</v>
      </c>
      <c r="E724" s="42">
        <v>-19.451000000000001</v>
      </c>
      <c r="F724" s="42">
        <v>28.004000000000001</v>
      </c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>
        <v>46</v>
      </c>
      <c r="B725" s="42" t="s">
        <v>67</v>
      </c>
      <c r="C725" s="42">
        <v>12693</v>
      </c>
      <c r="D725" s="42">
        <v>66.811000000000007</v>
      </c>
      <c r="E725" s="42">
        <v>-19.486999999999998</v>
      </c>
      <c r="F725" s="42">
        <v>27.992999999999999</v>
      </c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>
        <v>46</v>
      </c>
      <c r="B726" s="42" t="s">
        <v>67</v>
      </c>
      <c r="C726" s="42">
        <v>12317</v>
      </c>
      <c r="D726" s="42">
        <v>64.777000000000001</v>
      </c>
      <c r="E726" s="42">
        <v>-19.491</v>
      </c>
      <c r="F726" s="42">
        <v>28.012</v>
      </c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>
        <v>46</v>
      </c>
      <c r="B727" s="42" t="s">
        <v>67</v>
      </c>
      <c r="C727" s="42">
        <v>11990</v>
      </c>
      <c r="D727" s="42">
        <v>62.938000000000002</v>
      </c>
      <c r="E727" s="42">
        <v>-19.503</v>
      </c>
      <c r="F727" s="42">
        <v>27.984999999999999</v>
      </c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>
        <v>46</v>
      </c>
      <c r="B728" s="42" t="s">
        <v>67</v>
      </c>
      <c r="C728" s="42">
        <v>11668</v>
      </c>
      <c r="D728" s="42">
        <v>61.189</v>
      </c>
      <c r="E728" s="42">
        <v>-19.484000000000002</v>
      </c>
      <c r="F728" s="42">
        <v>27.963999999999999</v>
      </c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>
        <v>46</v>
      </c>
      <c r="B729" s="42" t="s">
        <v>67</v>
      </c>
      <c r="C729" s="42">
        <v>11345</v>
      </c>
      <c r="D729" s="42">
        <v>59.482999999999997</v>
      </c>
      <c r="E729" s="42">
        <v>-19.491</v>
      </c>
      <c r="F729" s="42">
        <v>27.995000000000001</v>
      </c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>
        <v>46</v>
      </c>
      <c r="B730" s="42" t="s">
        <v>67</v>
      </c>
      <c r="C730" s="42">
        <v>11031</v>
      </c>
      <c r="D730" s="42">
        <v>57.841000000000001</v>
      </c>
      <c r="E730" s="42">
        <v>-19.475999999999999</v>
      </c>
      <c r="F730" s="42">
        <v>27.962</v>
      </c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>
        <v>46</v>
      </c>
      <c r="B731" s="42" t="s">
        <v>67</v>
      </c>
      <c r="C731" s="42">
        <v>10687</v>
      </c>
      <c r="D731" s="42">
        <v>56.14</v>
      </c>
      <c r="E731" s="42">
        <v>-19.462</v>
      </c>
      <c r="F731" s="42">
        <v>27.971</v>
      </c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>
        <v>46</v>
      </c>
      <c r="B732" s="42" t="s">
        <v>67</v>
      </c>
      <c r="C732" s="42">
        <v>10361</v>
      </c>
      <c r="D732" s="42">
        <v>54.511000000000003</v>
      </c>
      <c r="E732" s="42">
        <v>-19.431999999999999</v>
      </c>
      <c r="F732" s="42">
        <v>27.989000000000001</v>
      </c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>
        <v>46</v>
      </c>
      <c r="B733" s="42" t="s">
        <v>67</v>
      </c>
      <c r="C733" s="42">
        <v>10006</v>
      </c>
      <c r="D733" s="42">
        <v>48.843000000000004</v>
      </c>
      <c r="E733" s="42">
        <v>-19.594000000000001</v>
      </c>
      <c r="F733" s="42">
        <v>28.73</v>
      </c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>
        <v>47</v>
      </c>
      <c r="B734" s="42">
        <v>19</v>
      </c>
      <c r="C734" s="42">
        <v>4436</v>
      </c>
      <c r="D734" s="42">
        <v>63.244</v>
      </c>
      <c r="E734" s="42">
        <v>-4.55</v>
      </c>
      <c r="F734" s="42">
        <v>19.706</v>
      </c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>
        <v>47</v>
      </c>
      <c r="B735" s="42">
        <v>19</v>
      </c>
      <c r="C735" s="42">
        <v>4434</v>
      </c>
      <c r="D735" s="42">
        <v>63.597999999999999</v>
      </c>
      <c r="E735" s="42">
        <v>-4.57</v>
      </c>
      <c r="F735" s="42">
        <v>19.670000000000002</v>
      </c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>
        <v>47</v>
      </c>
      <c r="B736" s="42">
        <v>19</v>
      </c>
      <c r="C736" s="42">
        <v>4431</v>
      </c>
      <c r="D736" s="42">
        <v>63.594999999999999</v>
      </c>
      <c r="E736" s="42">
        <v>-4.5529999999999999</v>
      </c>
      <c r="F736" s="42">
        <v>19.649999999999999</v>
      </c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>
        <v>47</v>
      </c>
      <c r="B737" s="42">
        <v>19</v>
      </c>
      <c r="C737" s="42">
        <v>4430</v>
      </c>
      <c r="D737" s="42">
        <v>63.552</v>
      </c>
      <c r="E737" s="42">
        <v>-4.5469999999999997</v>
      </c>
      <c r="F737" s="42">
        <v>19.579000000000001</v>
      </c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>
        <v>47</v>
      </c>
      <c r="B738" s="42">
        <v>19</v>
      </c>
      <c r="C738" s="42">
        <v>4430</v>
      </c>
      <c r="D738" s="42">
        <v>63.604999999999997</v>
      </c>
      <c r="E738" s="42">
        <v>-4.5529999999999999</v>
      </c>
      <c r="F738" s="42">
        <v>19.617999999999999</v>
      </c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>
        <v>47</v>
      </c>
      <c r="B739" s="42">
        <v>19</v>
      </c>
      <c r="C739" s="42">
        <v>3041</v>
      </c>
      <c r="D739" s="42">
        <v>8.4320000000000004</v>
      </c>
      <c r="E739" s="42">
        <v>0.51100000000000001</v>
      </c>
      <c r="F739" s="42">
        <v>30.460999999999999</v>
      </c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>
        <v>47</v>
      </c>
      <c r="B740" s="42">
        <v>19</v>
      </c>
      <c r="C740" s="42">
        <v>12850</v>
      </c>
      <c r="D740" s="42">
        <v>69.341999999999999</v>
      </c>
      <c r="E740" s="42">
        <v>0.501</v>
      </c>
      <c r="F740" s="42">
        <v>28.722999999999999</v>
      </c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>
        <v>47</v>
      </c>
      <c r="B741" s="42">
        <v>19</v>
      </c>
      <c r="C741" s="42">
        <v>12360</v>
      </c>
      <c r="D741" s="42">
        <v>66.325000000000003</v>
      </c>
      <c r="E741" s="42">
        <v>0.51</v>
      </c>
      <c r="F741" s="42">
        <v>28.684999999999999</v>
      </c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>
        <v>47</v>
      </c>
      <c r="B742" s="42">
        <v>19</v>
      </c>
      <c r="C742" s="42">
        <v>11950</v>
      </c>
      <c r="D742" s="42">
        <v>63.999000000000002</v>
      </c>
      <c r="E742" s="42">
        <v>0.501</v>
      </c>
      <c r="F742" s="42">
        <v>28.699000000000002</v>
      </c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>
        <v>47</v>
      </c>
      <c r="B743" s="42">
        <v>19</v>
      </c>
      <c r="C743" s="42">
        <v>11569</v>
      </c>
      <c r="D743" s="42">
        <v>61.825000000000003</v>
      </c>
      <c r="E743" s="42">
        <v>0.50800000000000001</v>
      </c>
      <c r="F743" s="42">
        <v>28.652999999999999</v>
      </c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>
        <v>47</v>
      </c>
      <c r="B744" s="42">
        <v>19</v>
      </c>
      <c r="C744" s="42">
        <v>11194</v>
      </c>
      <c r="D744" s="42">
        <v>59.731000000000002</v>
      </c>
      <c r="E744" s="42">
        <v>0.5</v>
      </c>
      <c r="F744" s="42">
        <v>28.716999999999999</v>
      </c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>
        <v>47</v>
      </c>
      <c r="B745" s="42">
        <v>19</v>
      </c>
      <c r="C745" s="42">
        <v>10835</v>
      </c>
      <c r="D745" s="42">
        <v>57.697000000000003</v>
      </c>
      <c r="E745" s="42">
        <v>0.49</v>
      </c>
      <c r="F745" s="42">
        <v>28.68</v>
      </c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>
        <v>47</v>
      </c>
      <c r="B746" s="42">
        <v>19</v>
      </c>
      <c r="C746" s="42">
        <v>10482</v>
      </c>
      <c r="D746" s="42">
        <v>55.784999999999997</v>
      </c>
      <c r="E746" s="42">
        <v>0.48399999999999999</v>
      </c>
      <c r="F746" s="42">
        <v>28.715</v>
      </c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>
        <v>47</v>
      </c>
      <c r="B747" s="42">
        <v>19</v>
      </c>
      <c r="C747" s="42">
        <v>10151</v>
      </c>
      <c r="D747" s="42">
        <v>53.917999999999999</v>
      </c>
      <c r="E747" s="42">
        <v>0.498</v>
      </c>
      <c r="F747" s="42">
        <v>28.687000000000001</v>
      </c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>
        <v>47</v>
      </c>
      <c r="B748" s="42">
        <v>19</v>
      </c>
      <c r="C748" s="42">
        <v>9826</v>
      </c>
      <c r="D748" s="42">
        <v>52.058</v>
      </c>
      <c r="E748" s="42">
        <v>0.52700000000000002</v>
      </c>
      <c r="F748" s="42">
        <v>28.696999999999999</v>
      </c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>
        <v>47</v>
      </c>
      <c r="B749" s="42">
        <v>19</v>
      </c>
      <c r="C749" s="42">
        <v>9508</v>
      </c>
      <c r="D749" s="42">
        <v>48.155999999999999</v>
      </c>
      <c r="E749" s="42">
        <v>0.28799999999999998</v>
      </c>
      <c r="F749" s="42">
        <v>29.084</v>
      </c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>
        <v>48</v>
      </c>
      <c r="B750" s="42">
        <v>20</v>
      </c>
      <c r="C750" s="42">
        <v>4442</v>
      </c>
      <c r="D750" s="42">
        <v>63.195</v>
      </c>
      <c r="E750" s="42">
        <v>-4.5359999999999996</v>
      </c>
      <c r="F750" s="42">
        <v>19.696999999999999</v>
      </c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>
        <v>48</v>
      </c>
      <c r="B751" s="42">
        <v>20</v>
      </c>
      <c r="C751" s="42">
        <v>4434</v>
      </c>
      <c r="D751" s="42">
        <v>63.606000000000002</v>
      </c>
      <c r="E751" s="42">
        <v>-4.57</v>
      </c>
      <c r="F751" s="42">
        <v>19.670000000000002</v>
      </c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>
        <v>48</v>
      </c>
      <c r="B752" s="42">
        <v>20</v>
      </c>
      <c r="C752" s="42">
        <v>4432</v>
      </c>
      <c r="D752" s="42">
        <v>63.616999999999997</v>
      </c>
      <c r="E752" s="42">
        <v>-4.5510000000000002</v>
      </c>
      <c r="F752" s="42">
        <v>19.684000000000001</v>
      </c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>
        <v>48</v>
      </c>
      <c r="B753" s="42">
        <v>20</v>
      </c>
      <c r="C753" s="42">
        <v>4434</v>
      </c>
      <c r="D753" s="42">
        <v>63.637999999999998</v>
      </c>
      <c r="E753" s="42">
        <v>-4.5339999999999998</v>
      </c>
      <c r="F753" s="42">
        <v>19.670999999999999</v>
      </c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>
        <v>48</v>
      </c>
      <c r="B754" s="42">
        <v>20</v>
      </c>
      <c r="C754" s="42">
        <v>4432</v>
      </c>
      <c r="D754" s="42">
        <v>63.654000000000003</v>
      </c>
      <c r="E754" s="42">
        <v>-4.569</v>
      </c>
      <c r="F754" s="42">
        <v>19.651</v>
      </c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>
        <v>48</v>
      </c>
      <c r="B755" s="42">
        <v>20</v>
      </c>
      <c r="C755" s="42">
        <v>2980</v>
      </c>
      <c r="D755" s="42">
        <v>8.2129999999999992</v>
      </c>
      <c r="E755" s="42">
        <v>0.111</v>
      </c>
      <c r="F755" s="42">
        <v>27.704999999999998</v>
      </c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>
        <v>48</v>
      </c>
      <c r="B756" s="42">
        <v>20</v>
      </c>
      <c r="C756" s="42">
        <v>12755</v>
      </c>
      <c r="D756" s="42">
        <v>67.491</v>
      </c>
      <c r="E756" s="42">
        <v>0.70299999999999996</v>
      </c>
      <c r="F756" s="42">
        <v>28.588999999999999</v>
      </c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>
        <v>48</v>
      </c>
      <c r="B757" s="42">
        <v>20</v>
      </c>
      <c r="C757" s="42">
        <v>12258</v>
      </c>
      <c r="D757" s="42">
        <v>64.698999999999998</v>
      </c>
      <c r="E757" s="42">
        <v>0.69499999999999995</v>
      </c>
      <c r="F757" s="42">
        <v>28.533000000000001</v>
      </c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>
        <v>48</v>
      </c>
      <c r="B758" s="42">
        <v>20</v>
      </c>
      <c r="C758" s="42">
        <v>11899</v>
      </c>
      <c r="D758" s="42">
        <v>62.64</v>
      </c>
      <c r="E758" s="42">
        <v>0.69899999999999995</v>
      </c>
      <c r="F758" s="42">
        <v>28.542999999999999</v>
      </c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>
        <v>48</v>
      </c>
      <c r="B759" s="42">
        <v>20</v>
      </c>
      <c r="C759" s="42">
        <v>11555</v>
      </c>
      <c r="D759" s="42">
        <v>60.679000000000002</v>
      </c>
      <c r="E759" s="42">
        <v>0.67100000000000004</v>
      </c>
      <c r="F759" s="42">
        <v>28.553000000000001</v>
      </c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>
        <v>48</v>
      </c>
      <c r="B760" s="42">
        <v>20</v>
      </c>
      <c r="C760" s="42">
        <v>11251</v>
      </c>
      <c r="D760" s="42">
        <v>58.942999999999998</v>
      </c>
      <c r="E760" s="42">
        <v>0.65100000000000002</v>
      </c>
      <c r="F760" s="42">
        <v>28.513000000000002</v>
      </c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>
        <v>48</v>
      </c>
      <c r="B761" s="42">
        <v>20</v>
      </c>
      <c r="C761" s="42">
        <v>10962</v>
      </c>
      <c r="D761" s="42">
        <v>57.34</v>
      </c>
      <c r="E761" s="42">
        <v>0.68400000000000005</v>
      </c>
      <c r="F761" s="42">
        <v>28.533000000000001</v>
      </c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>
        <v>48</v>
      </c>
      <c r="B762" s="42">
        <v>20</v>
      </c>
      <c r="C762" s="42">
        <v>10678</v>
      </c>
      <c r="D762" s="42">
        <v>55.871000000000002</v>
      </c>
      <c r="E762" s="42">
        <v>0.69</v>
      </c>
      <c r="F762" s="42">
        <v>28.55</v>
      </c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>
        <v>48</v>
      </c>
      <c r="B763" s="42">
        <v>20</v>
      </c>
      <c r="C763" s="42">
        <v>10387</v>
      </c>
      <c r="D763" s="42">
        <v>54.341000000000001</v>
      </c>
      <c r="E763" s="42">
        <v>0.69899999999999995</v>
      </c>
      <c r="F763" s="42">
        <v>28.533999999999999</v>
      </c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>
        <v>48</v>
      </c>
      <c r="B764" s="42">
        <v>20</v>
      </c>
      <c r="C764" s="42">
        <v>10108</v>
      </c>
      <c r="D764" s="42">
        <v>52.88</v>
      </c>
      <c r="E764" s="42">
        <v>0.71299999999999997</v>
      </c>
      <c r="F764" s="42">
        <v>28.513999999999999</v>
      </c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>
        <v>48</v>
      </c>
      <c r="B765" s="42">
        <v>20</v>
      </c>
      <c r="C765" s="42">
        <v>9799</v>
      </c>
      <c r="D765" s="42">
        <v>46.402000000000001</v>
      </c>
      <c r="E765" s="42">
        <v>0.33400000000000002</v>
      </c>
      <c r="F765" s="42">
        <v>29.154</v>
      </c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>
        <v>49</v>
      </c>
      <c r="B766" s="42">
        <v>21</v>
      </c>
      <c r="C766" s="42">
        <v>4440</v>
      </c>
      <c r="D766" s="42">
        <v>63.267000000000003</v>
      </c>
      <c r="E766" s="42">
        <v>-4.5730000000000004</v>
      </c>
      <c r="F766" s="42">
        <v>19.696000000000002</v>
      </c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>
        <v>49</v>
      </c>
      <c r="B767" s="42">
        <v>21</v>
      </c>
      <c r="C767" s="42">
        <v>4436</v>
      </c>
      <c r="D767" s="42">
        <v>63.621000000000002</v>
      </c>
      <c r="E767" s="42">
        <v>-4.57</v>
      </c>
      <c r="F767" s="42">
        <v>19.670000000000002</v>
      </c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>
        <v>49</v>
      </c>
      <c r="B768" s="42">
        <v>21</v>
      </c>
      <c r="C768" s="42">
        <v>4437</v>
      </c>
      <c r="D768" s="42">
        <v>63.66</v>
      </c>
      <c r="E768" s="42">
        <v>-4.601</v>
      </c>
      <c r="F768" s="42">
        <v>19.667999999999999</v>
      </c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>
        <v>49</v>
      </c>
      <c r="B769" s="42">
        <v>21</v>
      </c>
      <c r="C769" s="42">
        <v>4434</v>
      </c>
      <c r="D769" s="42">
        <v>63.613999999999997</v>
      </c>
      <c r="E769" s="42">
        <v>-4.59</v>
      </c>
      <c r="F769" s="42">
        <v>19.677</v>
      </c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>
        <v>49</v>
      </c>
      <c r="B770" s="42">
        <v>21</v>
      </c>
      <c r="C770" s="42">
        <v>4431</v>
      </c>
      <c r="D770" s="42">
        <v>63.595999999999997</v>
      </c>
      <c r="E770" s="42">
        <v>-4.6120000000000001</v>
      </c>
      <c r="F770" s="42">
        <v>19.649999999999999</v>
      </c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>
        <v>49</v>
      </c>
      <c r="B771" s="42">
        <v>21</v>
      </c>
      <c r="C771" s="42">
        <v>3022</v>
      </c>
      <c r="D771" s="42">
        <v>8.3780000000000001</v>
      </c>
      <c r="E771" s="42">
        <v>0.38600000000000001</v>
      </c>
      <c r="F771" s="42">
        <v>29.571999999999999</v>
      </c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>
        <v>49</v>
      </c>
      <c r="B772" s="42">
        <v>21</v>
      </c>
      <c r="C772" s="42">
        <v>12942</v>
      </c>
      <c r="D772" s="42">
        <v>69.564999999999998</v>
      </c>
      <c r="E772" s="42">
        <v>0.74</v>
      </c>
      <c r="F772" s="42">
        <v>28.898</v>
      </c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>
        <v>49</v>
      </c>
      <c r="B773" s="42">
        <v>21</v>
      </c>
      <c r="C773" s="42">
        <v>12405</v>
      </c>
      <c r="D773" s="42">
        <v>66.585999999999999</v>
      </c>
      <c r="E773" s="42">
        <v>0.748</v>
      </c>
      <c r="F773" s="42">
        <v>28.817</v>
      </c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>
        <v>49</v>
      </c>
      <c r="B774" s="42">
        <v>21</v>
      </c>
      <c r="C774" s="42">
        <v>11998</v>
      </c>
      <c r="D774" s="42">
        <v>64.332999999999998</v>
      </c>
      <c r="E774" s="42">
        <v>0.70099999999999996</v>
      </c>
      <c r="F774" s="42">
        <v>28.872</v>
      </c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>
        <v>49</v>
      </c>
      <c r="B775" s="42">
        <v>21</v>
      </c>
      <c r="C775" s="42">
        <v>11628</v>
      </c>
      <c r="D775" s="42">
        <v>62.265999999999998</v>
      </c>
      <c r="E775" s="42">
        <v>0.66700000000000004</v>
      </c>
      <c r="F775" s="42">
        <v>28.859000000000002</v>
      </c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>
        <v>49</v>
      </c>
      <c r="B776" s="42">
        <v>21</v>
      </c>
      <c r="C776" s="42">
        <v>11259</v>
      </c>
      <c r="D776" s="42">
        <v>60.158999999999999</v>
      </c>
      <c r="E776" s="42">
        <v>0.70899999999999996</v>
      </c>
      <c r="F776" s="42">
        <v>28.914999999999999</v>
      </c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>
        <v>49</v>
      </c>
      <c r="B777" s="42">
        <v>21</v>
      </c>
      <c r="C777" s="42">
        <v>10886</v>
      </c>
      <c r="D777" s="42">
        <v>58.137</v>
      </c>
      <c r="E777" s="42">
        <v>0.73399999999999999</v>
      </c>
      <c r="F777" s="42">
        <v>28.846</v>
      </c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>
        <v>49</v>
      </c>
      <c r="B778" s="42">
        <v>21</v>
      </c>
      <c r="C778" s="42">
        <v>10542</v>
      </c>
      <c r="D778" s="42">
        <v>56.177</v>
      </c>
      <c r="E778" s="42">
        <v>0.73699999999999999</v>
      </c>
      <c r="F778" s="42">
        <v>28.876000000000001</v>
      </c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>
        <v>49</v>
      </c>
      <c r="B779" s="42">
        <v>21</v>
      </c>
      <c r="C779" s="42">
        <v>10207</v>
      </c>
      <c r="D779" s="42">
        <v>54.308</v>
      </c>
      <c r="E779" s="42">
        <v>0.72799999999999998</v>
      </c>
      <c r="F779" s="42">
        <v>28.898</v>
      </c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>
        <v>49</v>
      </c>
      <c r="B780" s="42">
        <v>21</v>
      </c>
      <c r="C780" s="42">
        <v>9885</v>
      </c>
      <c r="D780" s="42">
        <v>52.523000000000003</v>
      </c>
      <c r="E780" s="42">
        <v>0.73299999999999998</v>
      </c>
      <c r="F780" s="42">
        <v>28.876999999999999</v>
      </c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>
        <v>49</v>
      </c>
      <c r="B781" s="42">
        <v>21</v>
      </c>
      <c r="C781" s="42">
        <v>9568</v>
      </c>
      <c r="D781" s="42">
        <v>48.912999999999997</v>
      </c>
      <c r="E781" s="42">
        <v>0.53</v>
      </c>
      <c r="F781" s="42">
        <v>29.061</v>
      </c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>
        <v>50</v>
      </c>
      <c r="B782" s="42">
        <v>22</v>
      </c>
      <c r="C782" s="42">
        <v>4443</v>
      </c>
      <c r="D782" s="42">
        <v>63.198</v>
      </c>
      <c r="E782" s="42">
        <v>-4.5449999999999999</v>
      </c>
      <c r="F782" s="42">
        <v>19.681999999999999</v>
      </c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>
        <v>50</v>
      </c>
      <c r="B783" s="42">
        <v>22</v>
      </c>
      <c r="C783" s="42">
        <v>4437</v>
      </c>
      <c r="D783" s="42">
        <v>63.643999999999998</v>
      </c>
      <c r="E783" s="42">
        <v>-4.57</v>
      </c>
      <c r="F783" s="42">
        <v>19.670000000000002</v>
      </c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>
        <v>50</v>
      </c>
      <c r="B784" s="42">
        <v>22</v>
      </c>
      <c r="C784" s="42">
        <v>4437</v>
      </c>
      <c r="D784" s="42">
        <v>63.677</v>
      </c>
      <c r="E784" s="42">
        <v>-4.5640000000000001</v>
      </c>
      <c r="F784" s="42">
        <v>19.66</v>
      </c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>
        <v>50</v>
      </c>
      <c r="B785" s="42">
        <v>22</v>
      </c>
      <c r="C785" s="42">
        <v>4436</v>
      </c>
      <c r="D785" s="42">
        <v>63.646000000000001</v>
      </c>
      <c r="E785" s="42">
        <v>-4.5970000000000004</v>
      </c>
      <c r="F785" s="42">
        <v>19.658999999999999</v>
      </c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>
        <v>50</v>
      </c>
      <c r="B786" s="42">
        <v>22</v>
      </c>
      <c r="C786" s="42">
        <v>4436</v>
      </c>
      <c r="D786" s="42">
        <v>63.665999999999997</v>
      </c>
      <c r="E786" s="42">
        <v>-4.5739999999999998</v>
      </c>
      <c r="F786" s="42">
        <v>19.64</v>
      </c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>
        <v>50</v>
      </c>
      <c r="B787" s="42">
        <v>22</v>
      </c>
      <c r="C787" s="42">
        <v>3147</v>
      </c>
      <c r="D787" s="42">
        <v>8.6790000000000003</v>
      </c>
      <c r="E787" s="42">
        <v>-0.215</v>
      </c>
      <c r="F787" s="42">
        <v>27.710999999999999</v>
      </c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>
        <v>50</v>
      </c>
      <c r="B788" s="42">
        <v>22</v>
      </c>
      <c r="C788" s="42">
        <v>13075</v>
      </c>
      <c r="D788" s="42">
        <v>69.52</v>
      </c>
      <c r="E788" s="42">
        <v>0.42599999999999999</v>
      </c>
      <c r="F788" s="42">
        <v>28.088000000000001</v>
      </c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>
        <v>50</v>
      </c>
      <c r="B789" s="42">
        <v>22</v>
      </c>
      <c r="C789" s="42">
        <v>12594</v>
      </c>
      <c r="D789" s="42">
        <v>66.656000000000006</v>
      </c>
      <c r="E789" s="42">
        <v>0.36899999999999999</v>
      </c>
      <c r="F789" s="42">
        <v>28.062999999999999</v>
      </c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>
        <v>50</v>
      </c>
      <c r="B790" s="42">
        <v>22</v>
      </c>
      <c r="C790" s="42">
        <v>12201</v>
      </c>
      <c r="D790" s="42">
        <v>64.435000000000002</v>
      </c>
      <c r="E790" s="42">
        <v>0.374</v>
      </c>
      <c r="F790" s="42">
        <v>28.061</v>
      </c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>
        <v>50</v>
      </c>
      <c r="B791" s="42">
        <v>22</v>
      </c>
      <c r="C791" s="42">
        <v>11830</v>
      </c>
      <c r="D791" s="42">
        <v>62.384999999999998</v>
      </c>
      <c r="E791" s="42">
        <v>0.36799999999999999</v>
      </c>
      <c r="F791" s="42">
        <v>28.048999999999999</v>
      </c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>
        <v>50</v>
      </c>
      <c r="B792" s="42">
        <v>22</v>
      </c>
      <c r="C792" s="42">
        <v>11478</v>
      </c>
      <c r="D792" s="42">
        <v>60.402999999999999</v>
      </c>
      <c r="E792" s="42">
        <v>0.33500000000000002</v>
      </c>
      <c r="F792" s="42">
        <v>28.08</v>
      </c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>
        <v>50</v>
      </c>
      <c r="B793" s="42">
        <v>22</v>
      </c>
      <c r="C793" s="42">
        <v>11156</v>
      </c>
      <c r="D793" s="42">
        <v>58.595999999999997</v>
      </c>
      <c r="E793" s="42">
        <v>0.35899999999999999</v>
      </c>
      <c r="F793" s="42">
        <v>28.088999999999999</v>
      </c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>
        <v>50</v>
      </c>
      <c r="B794" s="42">
        <v>22</v>
      </c>
      <c r="C794" s="42">
        <v>10847</v>
      </c>
      <c r="D794" s="42">
        <v>56.866999999999997</v>
      </c>
      <c r="E794" s="42">
        <v>0.36599999999999999</v>
      </c>
      <c r="F794" s="42">
        <v>28.056999999999999</v>
      </c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>
        <v>50</v>
      </c>
      <c r="B795" s="42">
        <v>22</v>
      </c>
      <c r="C795" s="42">
        <v>10569</v>
      </c>
      <c r="D795" s="42">
        <v>55.281999999999996</v>
      </c>
      <c r="E795" s="42">
        <v>0.35199999999999998</v>
      </c>
      <c r="F795" s="42">
        <v>28.06</v>
      </c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>
        <v>50</v>
      </c>
      <c r="B796" s="42">
        <v>22</v>
      </c>
      <c r="C796" s="42">
        <v>10283</v>
      </c>
      <c r="D796" s="42">
        <v>53.731999999999999</v>
      </c>
      <c r="E796" s="42">
        <v>0.38</v>
      </c>
      <c r="F796" s="42">
        <v>28.062999999999999</v>
      </c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>
        <v>50</v>
      </c>
      <c r="B797" s="42">
        <v>22</v>
      </c>
      <c r="C797" s="42">
        <v>9997</v>
      </c>
      <c r="D797" s="42">
        <v>46.359000000000002</v>
      </c>
      <c r="E797" s="42">
        <v>-7.2999999999999995E-2</v>
      </c>
      <c r="F797" s="42">
        <v>28.818999999999999</v>
      </c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>
        <v>51</v>
      </c>
      <c r="B798" s="42">
        <v>23</v>
      </c>
      <c r="C798" s="42">
        <v>4447</v>
      </c>
      <c r="D798" s="42">
        <v>63.34</v>
      </c>
      <c r="E798" s="42">
        <v>-4.5549999999999997</v>
      </c>
      <c r="F798" s="42">
        <v>19.702000000000002</v>
      </c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>
        <v>51</v>
      </c>
      <c r="B799" s="42">
        <v>23</v>
      </c>
      <c r="C799" s="42">
        <v>4444</v>
      </c>
      <c r="D799" s="42">
        <v>63.713000000000001</v>
      </c>
      <c r="E799" s="42">
        <v>-4.57</v>
      </c>
      <c r="F799" s="42">
        <v>19.670000000000002</v>
      </c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>
        <v>51</v>
      </c>
      <c r="B800" s="42">
        <v>23</v>
      </c>
      <c r="C800" s="42">
        <v>4443</v>
      </c>
      <c r="D800" s="42">
        <v>63.741</v>
      </c>
      <c r="E800" s="42">
        <v>-4.5490000000000004</v>
      </c>
      <c r="F800" s="42">
        <v>19.667000000000002</v>
      </c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>
        <v>51</v>
      </c>
      <c r="B801" s="42">
        <v>23</v>
      </c>
      <c r="C801" s="42">
        <v>4439</v>
      </c>
      <c r="D801" s="42">
        <v>63.703000000000003</v>
      </c>
      <c r="E801" s="42">
        <v>-4.5359999999999996</v>
      </c>
      <c r="F801" s="42">
        <v>19.666</v>
      </c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>
        <v>51</v>
      </c>
      <c r="B802" s="42">
        <v>23</v>
      </c>
      <c r="C802" s="42">
        <v>4439</v>
      </c>
      <c r="D802" s="42">
        <v>63.75</v>
      </c>
      <c r="E802" s="42">
        <v>-4.5570000000000004</v>
      </c>
      <c r="F802" s="42">
        <v>19.620999999999999</v>
      </c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>
        <v>51</v>
      </c>
      <c r="B803" s="42">
        <v>23</v>
      </c>
      <c r="C803" s="42">
        <v>3375</v>
      </c>
      <c r="D803" s="42">
        <v>9.3699999999999992</v>
      </c>
      <c r="E803" s="42">
        <v>0.38600000000000001</v>
      </c>
      <c r="F803" s="42">
        <v>29.456</v>
      </c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>
        <v>51</v>
      </c>
      <c r="B804" s="42">
        <v>23</v>
      </c>
      <c r="C804" s="42">
        <v>14200</v>
      </c>
      <c r="D804" s="42">
        <v>76.34</v>
      </c>
      <c r="E804" s="42">
        <v>0.51200000000000001</v>
      </c>
      <c r="F804" s="42">
        <v>28.256</v>
      </c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>
        <v>51</v>
      </c>
      <c r="B805" s="42">
        <v>23</v>
      </c>
      <c r="C805" s="42">
        <v>13583</v>
      </c>
      <c r="D805" s="42">
        <v>72.960999999999999</v>
      </c>
      <c r="E805" s="42">
        <v>0.46200000000000002</v>
      </c>
      <c r="F805" s="42">
        <v>28.236999999999998</v>
      </c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>
        <v>51</v>
      </c>
      <c r="B806" s="42">
        <v>23</v>
      </c>
      <c r="C806" s="42">
        <v>13099</v>
      </c>
      <c r="D806" s="42">
        <v>70.382000000000005</v>
      </c>
      <c r="E806" s="42">
        <v>0.46500000000000002</v>
      </c>
      <c r="F806" s="42">
        <v>28.251000000000001</v>
      </c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>
        <v>51</v>
      </c>
      <c r="B807" s="42">
        <v>23</v>
      </c>
      <c r="C807" s="42">
        <v>12641</v>
      </c>
      <c r="D807" s="42">
        <v>67.888000000000005</v>
      </c>
      <c r="E807" s="42">
        <v>0.49299999999999999</v>
      </c>
      <c r="F807" s="42">
        <v>28.253</v>
      </c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>
        <v>51</v>
      </c>
      <c r="B808" s="42">
        <v>23</v>
      </c>
      <c r="C808" s="42">
        <v>12226</v>
      </c>
      <c r="D808" s="42">
        <v>65.558999999999997</v>
      </c>
      <c r="E808" s="42">
        <v>0.47</v>
      </c>
      <c r="F808" s="42">
        <v>28.263000000000002</v>
      </c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>
        <v>51</v>
      </c>
      <c r="B809" s="42">
        <v>23</v>
      </c>
      <c r="C809" s="42">
        <v>11821</v>
      </c>
      <c r="D809" s="42">
        <v>63.286000000000001</v>
      </c>
      <c r="E809" s="42">
        <v>0.45700000000000002</v>
      </c>
      <c r="F809" s="42">
        <v>28.259</v>
      </c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>
        <v>51</v>
      </c>
      <c r="B810" s="42">
        <v>23</v>
      </c>
      <c r="C810" s="42">
        <v>11429</v>
      </c>
      <c r="D810" s="42">
        <v>61.137</v>
      </c>
      <c r="E810" s="42">
        <v>0.47599999999999998</v>
      </c>
      <c r="F810" s="42">
        <v>28.253</v>
      </c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>
        <v>51</v>
      </c>
      <c r="B811" s="42">
        <v>23</v>
      </c>
      <c r="C811" s="42">
        <v>11052</v>
      </c>
      <c r="D811" s="42">
        <v>58.994999999999997</v>
      </c>
      <c r="E811" s="42">
        <v>0.46200000000000002</v>
      </c>
      <c r="F811" s="42">
        <v>28.266999999999999</v>
      </c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>
        <v>51</v>
      </c>
      <c r="B812" s="42">
        <v>23</v>
      </c>
      <c r="C812" s="42">
        <v>10692</v>
      </c>
      <c r="D812" s="42">
        <v>56.933999999999997</v>
      </c>
      <c r="E812" s="42">
        <v>0.45300000000000001</v>
      </c>
      <c r="F812" s="42">
        <v>28.234999999999999</v>
      </c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>
        <v>51</v>
      </c>
      <c r="B813" s="42">
        <v>23</v>
      </c>
      <c r="C813" s="42">
        <v>10332</v>
      </c>
      <c r="D813" s="42">
        <v>53.116999999999997</v>
      </c>
      <c r="E813" s="42">
        <v>0.29199999999999998</v>
      </c>
      <c r="F813" s="42">
        <v>28.481999999999999</v>
      </c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>
        <v>52</v>
      </c>
      <c r="B814" s="42">
        <v>24</v>
      </c>
      <c r="C814" s="42">
        <v>4448</v>
      </c>
      <c r="D814" s="42">
        <v>63.311</v>
      </c>
      <c r="E814" s="42">
        <v>-4.5389999999999997</v>
      </c>
      <c r="F814" s="42">
        <v>19.702999999999999</v>
      </c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>
        <v>52</v>
      </c>
      <c r="B815" s="42">
        <v>24</v>
      </c>
      <c r="C815" s="42">
        <v>4443</v>
      </c>
      <c r="D815" s="42">
        <v>63.716000000000001</v>
      </c>
      <c r="E815" s="42">
        <v>-4.57</v>
      </c>
      <c r="F815" s="42">
        <v>19.670000000000002</v>
      </c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>
        <v>52</v>
      </c>
      <c r="B816" s="42">
        <v>24</v>
      </c>
      <c r="C816" s="42">
        <v>4439</v>
      </c>
      <c r="D816" s="42">
        <v>63.722999999999999</v>
      </c>
      <c r="E816" s="42">
        <v>-4.5860000000000003</v>
      </c>
      <c r="F816" s="42">
        <v>19.655999999999999</v>
      </c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>
        <v>52</v>
      </c>
      <c r="B817" s="42">
        <v>24</v>
      </c>
      <c r="C817" s="42">
        <v>4439</v>
      </c>
      <c r="D817" s="42">
        <v>63.710999999999999</v>
      </c>
      <c r="E817" s="42">
        <v>-4.5810000000000004</v>
      </c>
      <c r="F817" s="42">
        <v>19.641999999999999</v>
      </c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>
        <v>52</v>
      </c>
      <c r="B818" s="42">
        <v>24</v>
      </c>
      <c r="C818" s="42">
        <v>4439</v>
      </c>
      <c r="D818" s="42">
        <v>63.709000000000003</v>
      </c>
      <c r="E818" s="42">
        <v>-4.593</v>
      </c>
      <c r="F818" s="42">
        <v>19.648</v>
      </c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>
        <v>52</v>
      </c>
      <c r="B819" s="42">
        <v>24</v>
      </c>
      <c r="C819" s="42">
        <v>3023</v>
      </c>
      <c r="D819" s="42">
        <v>8.3559999999999999</v>
      </c>
      <c r="E819" s="42">
        <v>-2.3E-2</v>
      </c>
      <c r="F819" s="42">
        <v>28.824000000000002</v>
      </c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>
        <v>52</v>
      </c>
      <c r="B820" s="42">
        <v>24</v>
      </c>
      <c r="C820" s="42">
        <v>12760</v>
      </c>
      <c r="D820" s="42">
        <v>67.841999999999999</v>
      </c>
      <c r="E820" s="42">
        <v>0.49299999999999999</v>
      </c>
      <c r="F820" s="42">
        <v>28.707999999999998</v>
      </c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>
        <v>52</v>
      </c>
      <c r="B821" s="42">
        <v>24</v>
      </c>
      <c r="C821" s="42">
        <v>12263</v>
      </c>
      <c r="D821" s="42">
        <v>64.933999999999997</v>
      </c>
      <c r="E821" s="42">
        <v>0.44400000000000001</v>
      </c>
      <c r="F821" s="42">
        <v>28.614999999999998</v>
      </c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>
        <v>52</v>
      </c>
      <c r="B822" s="42">
        <v>24</v>
      </c>
      <c r="C822" s="42">
        <v>11885</v>
      </c>
      <c r="D822" s="42">
        <v>62.796999999999997</v>
      </c>
      <c r="E822" s="42">
        <v>0.42699999999999999</v>
      </c>
      <c r="F822" s="42">
        <v>28.661999999999999</v>
      </c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>
        <v>52</v>
      </c>
      <c r="B823" s="42">
        <v>24</v>
      </c>
      <c r="C823" s="42">
        <v>11509</v>
      </c>
      <c r="D823" s="42">
        <v>60.744</v>
      </c>
      <c r="E823" s="42">
        <v>0.47899999999999998</v>
      </c>
      <c r="F823" s="42">
        <v>28.65</v>
      </c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>
        <v>52</v>
      </c>
      <c r="B824" s="42">
        <v>24</v>
      </c>
      <c r="C824" s="42">
        <v>11148</v>
      </c>
      <c r="D824" s="42">
        <v>58.738</v>
      </c>
      <c r="E824" s="42">
        <v>0.42699999999999999</v>
      </c>
      <c r="F824" s="42">
        <v>28.663</v>
      </c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>
        <v>52</v>
      </c>
      <c r="B825" s="42">
        <v>24</v>
      </c>
      <c r="C825" s="42">
        <v>10816</v>
      </c>
      <c r="D825" s="42">
        <v>56.881</v>
      </c>
      <c r="E825" s="42">
        <v>0.40100000000000002</v>
      </c>
      <c r="F825" s="42">
        <v>28.67</v>
      </c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>
        <v>52</v>
      </c>
      <c r="B826" s="42">
        <v>24</v>
      </c>
      <c r="C826" s="42">
        <v>10497</v>
      </c>
      <c r="D826" s="42">
        <v>55.075000000000003</v>
      </c>
      <c r="E826" s="42">
        <v>0.438</v>
      </c>
      <c r="F826" s="42">
        <v>28.655000000000001</v>
      </c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>
        <v>52</v>
      </c>
      <c r="B827" s="42">
        <v>24</v>
      </c>
      <c r="C827" s="42">
        <v>10200</v>
      </c>
      <c r="D827" s="42">
        <v>53.387</v>
      </c>
      <c r="E827" s="42">
        <v>0.45500000000000002</v>
      </c>
      <c r="F827" s="42">
        <v>28.634</v>
      </c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>
        <v>52</v>
      </c>
      <c r="B828" s="42">
        <v>24</v>
      </c>
      <c r="C828" s="42">
        <v>9932</v>
      </c>
      <c r="D828" s="42">
        <v>51.872</v>
      </c>
      <c r="E828" s="42">
        <v>0.498</v>
      </c>
      <c r="F828" s="42">
        <v>28.635999999999999</v>
      </c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>
        <v>52</v>
      </c>
      <c r="B829" s="42">
        <v>24</v>
      </c>
      <c r="C829" s="42">
        <v>9660</v>
      </c>
      <c r="D829" s="42">
        <v>44.293999999999997</v>
      </c>
      <c r="E829" s="42">
        <v>-0.11899999999999999</v>
      </c>
      <c r="F829" s="42">
        <v>29.553999999999998</v>
      </c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>
        <v>53</v>
      </c>
      <c r="B830" s="42">
        <v>25</v>
      </c>
      <c r="C830" s="42">
        <v>4448</v>
      </c>
      <c r="D830" s="42">
        <v>63.356000000000002</v>
      </c>
      <c r="E830" s="42">
        <v>-4.5179999999999998</v>
      </c>
      <c r="F830" s="42">
        <v>19.760000000000002</v>
      </c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>
        <v>53</v>
      </c>
      <c r="B831" s="42">
        <v>25</v>
      </c>
      <c r="C831" s="42">
        <v>4443</v>
      </c>
      <c r="D831" s="42">
        <v>63.765000000000001</v>
      </c>
      <c r="E831" s="42">
        <v>-4.57</v>
      </c>
      <c r="F831" s="42">
        <v>19.670000000000002</v>
      </c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>
        <v>53</v>
      </c>
      <c r="B832" s="42">
        <v>25</v>
      </c>
      <c r="C832" s="42">
        <v>4444</v>
      </c>
      <c r="D832" s="42">
        <v>63.765999999999998</v>
      </c>
      <c r="E832" s="42">
        <v>-4.548</v>
      </c>
      <c r="F832" s="42">
        <v>19.704999999999998</v>
      </c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>
        <v>53</v>
      </c>
      <c r="B833" s="42">
        <v>25</v>
      </c>
      <c r="C833" s="42">
        <v>4440</v>
      </c>
      <c r="D833" s="42">
        <v>63.716000000000001</v>
      </c>
      <c r="E833" s="42">
        <v>-4.5430000000000001</v>
      </c>
      <c r="F833" s="42">
        <v>19.690999999999999</v>
      </c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>
        <v>53</v>
      </c>
      <c r="B834" s="42">
        <v>25</v>
      </c>
      <c r="C834" s="42">
        <v>4441</v>
      </c>
      <c r="D834" s="42">
        <v>63.741999999999997</v>
      </c>
      <c r="E834" s="42">
        <v>-4.5410000000000004</v>
      </c>
      <c r="F834" s="42">
        <v>19.681000000000001</v>
      </c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>
        <v>53</v>
      </c>
      <c r="B835" s="42">
        <v>25</v>
      </c>
      <c r="C835" s="42">
        <v>3163</v>
      </c>
      <c r="D835" s="42">
        <v>8.7639999999999993</v>
      </c>
      <c r="E835" s="42">
        <v>0.79</v>
      </c>
      <c r="F835" s="42">
        <v>30.117000000000001</v>
      </c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>
        <v>53</v>
      </c>
      <c r="B836" s="42">
        <v>25</v>
      </c>
      <c r="C836" s="42">
        <v>13188</v>
      </c>
      <c r="D836" s="42">
        <v>70.543000000000006</v>
      </c>
      <c r="E836" s="42">
        <v>0.75</v>
      </c>
      <c r="F836" s="42">
        <v>28.585000000000001</v>
      </c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>
        <v>53</v>
      </c>
      <c r="B837" s="42">
        <v>25</v>
      </c>
      <c r="C837" s="42">
        <v>12599</v>
      </c>
      <c r="D837" s="42">
        <v>67.444000000000003</v>
      </c>
      <c r="E837" s="42">
        <v>0.745</v>
      </c>
      <c r="F837" s="42">
        <v>28.545000000000002</v>
      </c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>
        <v>53</v>
      </c>
      <c r="B838" s="42">
        <v>25</v>
      </c>
      <c r="C838" s="42">
        <v>12136</v>
      </c>
      <c r="D838" s="42">
        <v>65.024000000000001</v>
      </c>
      <c r="E838" s="42">
        <v>0.749</v>
      </c>
      <c r="F838" s="42">
        <v>28.562999999999999</v>
      </c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>
        <v>53</v>
      </c>
      <c r="B839" s="42">
        <v>25</v>
      </c>
      <c r="C839" s="42">
        <v>11719</v>
      </c>
      <c r="D839" s="42">
        <v>62.826000000000001</v>
      </c>
      <c r="E839" s="42">
        <v>0.73799999999999999</v>
      </c>
      <c r="F839" s="42">
        <v>28.545000000000002</v>
      </c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>
        <v>53</v>
      </c>
      <c r="B840" s="42">
        <v>25</v>
      </c>
      <c r="C840" s="42">
        <v>11308</v>
      </c>
      <c r="D840" s="42">
        <v>60.709000000000003</v>
      </c>
      <c r="E840" s="42">
        <v>0.71299999999999997</v>
      </c>
      <c r="F840" s="42">
        <v>28.518999999999998</v>
      </c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>
        <v>53</v>
      </c>
      <c r="B841" s="42">
        <v>25</v>
      </c>
      <c r="C841" s="42">
        <v>10931</v>
      </c>
      <c r="D841" s="42">
        <v>58.643999999999998</v>
      </c>
      <c r="E841" s="42">
        <v>0.73499999999999999</v>
      </c>
      <c r="F841" s="42">
        <v>28.562999999999999</v>
      </c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>
        <v>53</v>
      </c>
      <c r="B842" s="42">
        <v>25</v>
      </c>
      <c r="C842" s="42">
        <v>10579</v>
      </c>
      <c r="D842" s="42">
        <v>56.698999999999998</v>
      </c>
      <c r="E842" s="42">
        <v>0.74099999999999999</v>
      </c>
      <c r="F842" s="42">
        <v>28.556000000000001</v>
      </c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>
        <v>53</v>
      </c>
      <c r="B843" s="42">
        <v>25</v>
      </c>
      <c r="C843" s="42">
        <v>10244</v>
      </c>
      <c r="D843" s="42">
        <v>54.832000000000001</v>
      </c>
      <c r="E843" s="42">
        <v>0.73199999999999998</v>
      </c>
      <c r="F843" s="42">
        <v>28.594999999999999</v>
      </c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>
        <v>53</v>
      </c>
      <c r="B844" s="42">
        <v>25</v>
      </c>
      <c r="C844" s="42">
        <v>9924</v>
      </c>
      <c r="D844" s="42">
        <v>52.984000000000002</v>
      </c>
      <c r="E844" s="42">
        <v>0.73699999999999999</v>
      </c>
      <c r="F844" s="42">
        <v>28.565999999999999</v>
      </c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>
        <v>53</v>
      </c>
      <c r="B845" s="42">
        <v>25</v>
      </c>
      <c r="C845" s="42">
        <v>9607</v>
      </c>
      <c r="D845" s="42">
        <v>49.713000000000001</v>
      </c>
      <c r="E845" s="42">
        <v>0.627</v>
      </c>
      <c r="F845" s="42">
        <v>28.783000000000001</v>
      </c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>
        <v>54</v>
      </c>
      <c r="B846" s="42" t="s">
        <v>67</v>
      </c>
      <c r="C846" s="42">
        <v>4455</v>
      </c>
      <c r="D846" s="42">
        <v>63.372999999999998</v>
      </c>
      <c r="E846" s="42">
        <v>-4.5679999999999996</v>
      </c>
      <c r="F846" s="42">
        <v>19.677</v>
      </c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>
        <v>54</v>
      </c>
      <c r="B847" s="42" t="s">
        <v>67</v>
      </c>
      <c r="C847" s="42">
        <v>4448</v>
      </c>
      <c r="D847" s="42">
        <v>63.816000000000003</v>
      </c>
      <c r="E847" s="42">
        <v>-4.57</v>
      </c>
      <c r="F847" s="42">
        <v>19.670000000000002</v>
      </c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>
        <v>54</v>
      </c>
      <c r="B848" s="42" t="s">
        <v>67</v>
      </c>
      <c r="C848" s="42">
        <v>4444</v>
      </c>
      <c r="D848" s="42">
        <v>63.798999999999999</v>
      </c>
      <c r="E848" s="42">
        <v>-4.5730000000000004</v>
      </c>
      <c r="F848" s="42">
        <v>19.670000000000002</v>
      </c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>
        <v>54</v>
      </c>
      <c r="B849" s="42" t="s">
        <v>67</v>
      </c>
      <c r="C849" s="42">
        <v>4449</v>
      </c>
      <c r="D849" s="42">
        <v>63.808999999999997</v>
      </c>
      <c r="E849" s="42">
        <v>-4.5739999999999998</v>
      </c>
      <c r="F849" s="42">
        <v>19.669</v>
      </c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>
        <v>54</v>
      </c>
      <c r="B850" s="42" t="s">
        <v>67</v>
      </c>
      <c r="C850" s="42">
        <v>4448</v>
      </c>
      <c r="D850" s="42">
        <v>63.835999999999999</v>
      </c>
      <c r="E850" s="42">
        <v>-4.5890000000000004</v>
      </c>
      <c r="F850" s="42">
        <v>19.696999999999999</v>
      </c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>
        <v>54</v>
      </c>
      <c r="B851" s="42" t="s">
        <v>67</v>
      </c>
      <c r="C851" s="42">
        <v>3159</v>
      </c>
      <c r="D851" s="42">
        <v>8.6859999999999999</v>
      </c>
      <c r="E851" s="42">
        <v>-18.966000000000001</v>
      </c>
      <c r="F851" s="42">
        <v>29.094999999999999</v>
      </c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>
        <v>54</v>
      </c>
      <c r="B852" s="42" t="s">
        <v>67</v>
      </c>
      <c r="C852" s="42">
        <v>13348</v>
      </c>
      <c r="D852" s="42">
        <v>71.146000000000001</v>
      </c>
      <c r="E852" s="42">
        <v>-19.28</v>
      </c>
      <c r="F852" s="42">
        <v>28.103000000000002</v>
      </c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>
        <v>54</v>
      </c>
      <c r="B853" s="42" t="s">
        <v>67</v>
      </c>
      <c r="C853" s="42">
        <v>12823</v>
      </c>
      <c r="D853" s="42">
        <v>68.162000000000006</v>
      </c>
      <c r="E853" s="42">
        <v>-19.337</v>
      </c>
      <c r="F853" s="42">
        <v>28.102</v>
      </c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>
        <v>54</v>
      </c>
      <c r="B854" s="42" t="s">
        <v>67</v>
      </c>
      <c r="C854" s="42">
        <v>12412</v>
      </c>
      <c r="D854" s="42">
        <v>65.891999999999996</v>
      </c>
      <c r="E854" s="42">
        <v>-19.361000000000001</v>
      </c>
      <c r="F854" s="42">
        <v>28.088999999999999</v>
      </c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>
        <v>54</v>
      </c>
      <c r="B855" s="42" t="s">
        <v>67</v>
      </c>
      <c r="C855" s="42">
        <v>12021</v>
      </c>
      <c r="D855" s="42">
        <v>63.75</v>
      </c>
      <c r="E855" s="42">
        <v>-19.324000000000002</v>
      </c>
      <c r="F855" s="42">
        <v>28.099</v>
      </c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>
        <v>54</v>
      </c>
      <c r="B856" s="42" t="s">
        <v>67</v>
      </c>
      <c r="C856" s="42">
        <v>11651</v>
      </c>
      <c r="D856" s="42">
        <v>61.689</v>
      </c>
      <c r="E856" s="42">
        <v>-19.341999999999999</v>
      </c>
      <c r="F856" s="42">
        <v>28.062999999999999</v>
      </c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>
        <v>54</v>
      </c>
      <c r="B857" s="42" t="s">
        <v>67</v>
      </c>
      <c r="C857" s="42">
        <v>11291</v>
      </c>
      <c r="D857" s="42">
        <v>59.706000000000003</v>
      </c>
      <c r="E857" s="42">
        <v>-19.343</v>
      </c>
      <c r="F857" s="42">
        <v>28.106000000000002</v>
      </c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>
        <v>54</v>
      </c>
      <c r="B858" s="42" t="s">
        <v>67</v>
      </c>
      <c r="C858" s="42">
        <v>10932</v>
      </c>
      <c r="D858" s="42">
        <v>57.750999999999998</v>
      </c>
      <c r="E858" s="42">
        <v>-19.378</v>
      </c>
      <c r="F858" s="42">
        <v>28.113</v>
      </c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>
        <v>54</v>
      </c>
      <c r="B859" s="42" t="s">
        <v>67</v>
      </c>
      <c r="C859" s="42">
        <v>10607</v>
      </c>
      <c r="D859" s="42">
        <v>55.878999999999998</v>
      </c>
      <c r="E859" s="42">
        <v>-19.341000000000001</v>
      </c>
      <c r="F859" s="42">
        <v>28.091000000000001</v>
      </c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>
        <v>54</v>
      </c>
      <c r="B860" s="42" t="s">
        <v>67</v>
      </c>
      <c r="C860" s="42">
        <v>10307</v>
      </c>
      <c r="D860" s="42">
        <v>54.14</v>
      </c>
      <c r="E860" s="42">
        <v>-19.294</v>
      </c>
      <c r="F860" s="42">
        <v>28.096</v>
      </c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>
        <v>54</v>
      </c>
      <c r="B861" s="42" t="s">
        <v>67</v>
      </c>
      <c r="C861" s="42">
        <v>10012</v>
      </c>
      <c r="D861" s="42">
        <v>45.459000000000003</v>
      </c>
      <c r="E861" s="42">
        <v>-19.695</v>
      </c>
      <c r="F861" s="42">
        <v>29.143000000000001</v>
      </c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>
        <v>55</v>
      </c>
      <c r="B862" s="42" t="s">
        <v>81</v>
      </c>
      <c r="C862" s="42">
        <v>4442</v>
      </c>
      <c r="D862" s="42">
        <v>63.241</v>
      </c>
      <c r="E862" s="42">
        <v>0.11799999999999999</v>
      </c>
      <c r="F862" s="42">
        <v>-7.8E-2</v>
      </c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>
        <v>55</v>
      </c>
      <c r="B863" s="42" t="s">
        <v>81</v>
      </c>
      <c r="C863" s="42">
        <v>4453</v>
      </c>
      <c r="D863" s="42">
        <v>63.929000000000002</v>
      </c>
      <c r="E863" s="42">
        <v>0</v>
      </c>
      <c r="F863" s="42">
        <v>0</v>
      </c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>
        <v>55</v>
      </c>
      <c r="B864" s="42" t="s">
        <v>81</v>
      </c>
      <c r="C864" s="42">
        <v>4460</v>
      </c>
      <c r="D864" s="42">
        <v>63.975999999999999</v>
      </c>
      <c r="E864" s="42">
        <v>-5.0000000000000001E-3</v>
      </c>
      <c r="F864" s="42">
        <v>-4.0000000000000001E-3</v>
      </c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>
        <v>55</v>
      </c>
      <c r="B865" s="42" t="s">
        <v>81</v>
      </c>
      <c r="C865" s="42">
        <v>4455</v>
      </c>
      <c r="D865" s="42">
        <v>63.954999999999998</v>
      </c>
      <c r="E865" s="42">
        <v>-5.7000000000000002E-2</v>
      </c>
      <c r="F865" s="42">
        <v>-2.1000000000000001E-2</v>
      </c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>
        <v>55</v>
      </c>
      <c r="B866" s="42" t="s">
        <v>81</v>
      </c>
      <c r="C866" s="42">
        <v>4457</v>
      </c>
      <c r="D866" s="42">
        <v>63.966000000000001</v>
      </c>
      <c r="E866" s="42">
        <v>-3.5999999999999997E-2</v>
      </c>
      <c r="F866" s="42">
        <v>-4.1000000000000002E-2</v>
      </c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>
        <v>56</v>
      </c>
      <c r="B867" s="42" t="s">
        <v>82</v>
      </c>
      <c r="C867" s="42">
        <v>4392</v>
      </c>
      <c r="D867" s="42">
        <v>62.396000000000001</v>
      </c>
      <c r="E867" s="42">
        <v>-4.5229999999999997</v>
      </c>
      <c r="F867" s="42">
        <v>19.677</v>
      </c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>
        <v>56</v>
      </c>
      <c r="B868" s="42" t="s">
        <v>82</v>
      </c>
      <c r="C868" s="42">
        <v>4390</v>
      </c>
      <c r="D868" s="42">
        <v>62.942999999999998</v>
      </c>
      <c r="E868" s="42">
        <v>-4.57</v>
      </c>
      <c r="F868" s="42">
        <v>19.670000000000002</v>
      </c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>
        <v>56</v>
      </c>
      <c r="B869" s="42" t="s">
        <v>82</v>
      </c>
      <c r="C869" s="42">
        <v>4394</v>
      </c>
      <c r="D869" s="42">
        <v>63.012</v>
      </c>
      <c r="E869" s="42">
        <v>-4.5789999999999997</v>
      </c>
      <c r="F869" s="42">
        <v>19.724</v>
      </c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>
        <v>56</v>
      </c>
      <c r="B870" s="42" t="s">
        <v>82</v>
      </c>
      <c r="C870" s="42">
        <v>4394</v>
      </c>
      <c r="D870" s="42">
        <v>63.037999999999997</v>
      </c>
      <c r="E870" s="42">
        <v>-4.6150000000000002</v>
      </c>
      <c r="F870" s="42">
        <v>19.716000000000001</v>
      </c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>
        <v>56</v>
      </c>
      <c r="B871" s="42" t="s">
        <v>82</v>
      </c>
      <c r="C871" s="42">
        <v>4398</v>
      </c>
      <c r="D871" s="42">
        <v>63.076999999999998</v>
      </c>
      <c r="E871" s="42">
        <v>-4.6029999999999998</v>
      </c>
      <c r="F871" s="42">
        <v>19.670999999999999</v>
      </c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>
        <v>56</v>
      </c>
      <c r="B872" s="42" t="s">
        <v>82</v>
      </c>
      <c r="C872" s="42">
        <v>1177</v>
      </c>
      <c r="D872" s="42">
        <v>3.1869999999999998</v>
      </c>
      <c r="E872" s="42">
        <v>-16.635000000000002</v>
      </c>
      <c r="F872" s="42">
        <v>26.315000000000001</v>
      </c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>
        <v>56</v>
      </c>
      <c r="B873" s="42" t="s">
        <v>82</v>
      </c>
      <c r="C873" s="42">
        <v>6851</v>
      </c>
      <c r="D873" s="42">
        <v>35.993000000000002</v>
      </c>
      <c r="E873" s="42">
        <v>-18.460999999999999</v>
      </c>
      <c r="F873" s="42">
        <v>29.542999999999999</v>
      </c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>
        <v>56</v>
      </c>
      <c r="B874" s="42" t="s">
        <v>82</v>
      </c>
      <c r="C874" s="42">
        <v>7269</v>
      </c>
      <c r="D874" s="42">
        <v>38.847999999999999</v>
      </c>
      <c r="E874" s="42">
        <v>-18.138000000000002</v>
      </c>
      <c r="F874" s="42">
        <v>28.282</v>
      </c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>
        <v>56</v>
      </c>
      <c r="B875" s="42" t="s">
        <v>82</v>
      </c>
      <c r="C875" s="42">
        <v>20959</v>
      </c>
      <c r="D875" s="42">
        <v>110.971</v>
      </c>
      <c r="E875" s="42">
        <v>4.0259999999999998</v>
      </c>
      <c r="F875" s="42">
        <v>26.756</v>
      </c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>
        <v>56</v>
      </c>
      <c r="B876" s="42" t="s">
        <v>82</v>
      </c>
      <c r="C876" s="42">
        <v>20577</v>
      </c>
      <c r="D876" s="42">
        <v>108.76600000000001</v>
      </c>
      <c r="E876" s="42">
        <v>4.0679999999999996</v>
      </c>
      <c r="F876" s="42">
        <v>26.818000000000001</v>
      </c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>
        <v>56</v>
      </c>
      <c r="B877" s="42" t="s">
        <v>82</v>
      </c>
      <c r="C877" s="42">
        <v>20153</v>
      </c>
      <c r="D877" s="42">
        <v>106.351</v>
      </c>
      <c r="E877" s="42">
        <v>4.1029999999999998</v>
      </c>
      <c r="F877" s="42">
        <v>26.827999999999999</v>
      </c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>
        <v>56</v>
      </c>
      <c r="B878" s="42" t="s">
        <v>82</v>
      </c>
      <c r="C878" s="42">
        <v>19720</v>
      </c>
      <c r="D878" s="42">
        <v>104.045</v>
      </c>
      <c r="E878" s="42">
        <v>4.0679999999999996</v>
      </c>
      <c r="F878" s="42">
        <v>26.837</v>
      </c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>
        <v>56</v>
      </c>
      <c r="B879" s="42" t="s">
        <v>82</v>
      </c>
      <c r="C879" s="42">
        <v>19274</v>
      </c>
      <c r="D879" s="42">
        <v>101.718</v>
      </c>
      <c r="E879" s="42">
        <v>4.0650000000000004</v>
      </c>
      <c r="F879" s="42">
        <v>26.84</v>
      </c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>
        <v>56</v>
      </c>
      <c r="B880" s="42" t="s">
        <v>82</v>
      </c>
      <c r="C880" s="42">
        <v>18826</v>
      </c>
      <c r="D880" s="42">
        <v>99.402000000000001</v>
      </c>
      <c r="E880" s="42">
        <v>4.0810000000000004</v>
      </c>
      <c r="F880" s="42">
        <v>26.876000000000001</v>
      </c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>
        <v>56</v>
      </c>
      <c r="B881" s="42" t="s">
        <v>82</v>
      </c>
      <c r="C881" s="42">
        <v>18376</v>
      </c>
      <c r="D881" s="42">
        <v>96.974000000000004</v>
      </c>
      <c r="E881" s="42">
        <v>4.1120000000000001</v>
      </c>
      <c r="F881" s="42">
        <v>26.864000000000001</v>
      </c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>
        <v>56</v>
      </c>
      <c r="B882" s="42" t="s">
        <v>82</v>
      </c>
      <c r="C882" s="42">
        <v>17862</v>
      </c>
      <c r="D882" s="42">
        <v>86.173000000000002</v>
      </c>
      <c r="E882" s="42">
        <v>3.8090000000000002</v>
      </c>
      <c r="F882" s="42">
        <v>27.959</v>
      </c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>
        <v>57</v>
      </c>
      <c r="B883" s="42" t="s">
        <v>82</v>
      </c>
      <c r="C883" s="42">
        <v>4444</v>
      </c>
      <c r="D883" s="42">
        <v>63.26</v>
      </c>
      <c r="E883" s="42">
        <v>-4.532</v>
      </c>
      <c r="F883" s="42">
        <v>19.736999999999998</v>
      </c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>
        <v>57</v>
      </c>
      <c r="B884" s="42" t="s">
        <v>82</v>
      </c>
      <c r="C884" s="42">
        <v>4437</v>
      </c>
      <c r="D884" s="42">
        <v>63.621000000000002</v>
      </c>
      <c r="E884" s="42">
        <v>-4.57</v>
      </c>
      <c r="F884" s="42">
        <v>19.670000000000002</v>
      </c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>
        <v>57</v>
      </c>
      <c r="B885" s="42" t="s">
        <v>82</v>
      </c>
      <c r="C885" s="42">
        <v>4438</v>
      </c>
      <c r="D885" s="42">
        <v>63.667999999999999</v>
      </c>
      <c r="E885" s="42">
        <v>-4.5339999999999998</v>
      </c>
      <c r="F885" s="42">
        <v>19.683</v>
      </c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>
        <v>57</v>
      </c>
      <c r="B886" s="42" t="s">
        <v>82</v>
      </c>
      <c r="C886" s="42">
        <v>4439</v>
      </c>
      <c r="D886" s="42">
        <v>63.683999999999997</v>
      </c>
      <c r="E886" s="42">
        <v>-4.5309999999999997</v>
      </c>
      <c r="F886" s="42">
        <v>19.673999999999999</v>
      </c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>
        <v>57</v>
      </c>
      <c r="B887" s="42" t="s">
        <v>82</v>
      </c>
      <c r="C887" s="42">
        <v>4437</v>
      </c>
      <c r="D887" s="42">
        <v>63.661999999999999</v>
      </c>
      <c r="E887" s="42">
        <v>-4.57</v>
      </c>
      <c r="F887" s="42">
        <v>19.648</v>
      </c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>
        <v>57</v>
      </c>
      <c r="B888" s="42" t="s">
        <v>82</v>
      </c>
      <c r="C888" s="42">
        <v>2983</v>
      </c>
      <c r="D888" s="42">
        <v>8.2829999999999995</v>
      </c>
      <c r="E888" s="42">
        <v>3.7549999999999999</v>
      </c>
      <c r="F888" s="42">
        <v>27.448</v>
      </c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>
        <v>57</v>
      </c>
      <c r="B889" s="42" t="s">
        <v>82</v>
      </c>
      <c r="C889" s="42">
        <v>12765</v>
      </c>
      <c r="D889" s="42">
        <v>65.393000000000001</v>
      </c>
      <c r="E889" s="42">
        <v>4.2350000000000003</v>
      </c>
      <c r="F889" s="42">
        <v>26.937999999999999</v>
      </c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>
        <v>57</v>
      </c>
      <c r="B890" s="42" t="s">
        <v>82</v>
      </c>
      <c r="C890" s="42">
        <v>13269</v>
      </c>
      <c r="D890" s="42">
        <v>71.031999999999996</v>
      </c>
      <c r="E890" s="42">
        <v>4.165</v>
      </c>
      <c r="F890" s="42">
        <v>26.783999999999999</v>
      </c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>
        <v>57</v>
      </c>
      <c r="B891" s="42" t="s">
        <v>82</v>
      </c>
      <c r="C891" s="42">
        <v>20719</v>
      </c>
      <c r="D891" s="42">
        <v>111.852</v>
      </c>
      <c r="E891" s="42">
        <v>-5.09</v>
      </c>
      <c r="F891" s="42">
        <v>7.8029999999999999</v>
      </c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>
        <v>57</v>
      </c>
      <c r="B892" s="42" t="s">
        <v>82</v>
      </c>
      <c r="C892" s="42">
        <v>20166</v>
      </c>
      <c r="D892" s="42">
        <v>108.702</v>
      </c>
      <c r="E892" s="42">
        <v>-5.1029999999999998</v>
      </c>
      <c r="F892" s="42">
        <v>7.718</v>
      </c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>
        <v>57</v>
      </c>
      <c r="B893" s="42" t="s">
        <v>82</v>
      </c>
      <c r="C893" s="42">
        <v>19604</v>
      </c>
      <c r="D893" s="42">
        <v>105.56699999999999</v>
      </c>
      <c r="E893" s="42">
        <v>-5.09</v>
      </c>
      <c r="F893" s="42">
        <v>7.7320000000000002</v>
      </c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>
        <v>57</v>
      </c>
      <c r="B894" s="42" t="s">
        <v>82</v>
      </c>
      <c r="C894" s="42">
        <v>19084</v>
      </c>
      <c r="D894" s="42">
        <v>102.53400000000001</v>
      </c>
      <c r="E894" s="42">
        <v>-5.1020000000000003</v>
      </c>
      <c r="F894" s="42">
        <v>7.7539999999999996</v>
      </c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>
        <v>57</v>
      </c>
      <c r="B895" s="42" t="s">
        <v>82</v>
      </c>
      <c r="C895" s="42">
        <v>18546</v>
      </c>
      <c r="D895" s="42">
        <v>99.513999999999996</v>
      </c>
      <c r="E895" s="42">
        <v>-5.1050000000000004</v>
      </c>
      <c r="F895" s="42">
        <v>7.76</v>
      </c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>
        <v>57</v>
      </c>
      <c r="B896" s="42" t="s">
        <v>82</v>
      </c>
      <c r="C896" s="42">
        <v>18049</v>
      </c>
      <c r="D896" s="42">
        <v>96.677999999999997</v>
      </c>
      <c r="E896" s="42">
        <v>-5.0910000000000002</v>
      </c>
      <c r="F896" s="42">
        <v>7.7590000000000003</v>
      </c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>
        <v>57</v>
      </c>
      <c r="B897" s="42" t="s">
        <v>82</v>
      </c>
      <c r="C897" s="42">
        <v>17559</v>
      </c>
      <c r="D897" s="42">
        <v>93.834999999999994</v>
      </c>
      <c r="E897" s="42">
        <v>-5.0519999999999996</v>
      </c>
      <c r="F897" s="42">
        <v>7.78</v>
      </c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>
        <v>57</v>
      </c>
      <c r="B898" s="42" t="s">
        <v>82</v>
      </c>
      <c r="C898" s="42">
        <v>17072</v>
      </c>
      <c r="D898" s="42">
        <v>87.518000000000001</v>
      </c>
      <c r="E898" s="42">
        <v>-5.34</v>
      </c>
      <c r="F898" s="42">
        <v>8.1509999999999998</v>
      </c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>
        <v>58</v>
      </c>
      <c r="B899" s="42" t="s">
        <v>83</v>
      </c>
      <c r="C899" s="42">
        <v>4443</v>
      </c>
      <c r="D899" s="42">
        <v>63.287999999999997</v>
      </c>
      <c r="E899" s="42">
        <v>-4.5449999999999999</v>
      </c>
      <c r="F899" s="42">
        <v>19.684999999999999</v>
      </c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>
        <v>58</v>
      </c>
      <c r="B900" s="42" t="s">
        <v>83</v>
      </c>
      <c r="C900" s="42">
        <v>4434</v>
      </c>
      <c r="D900" s="42">
        <v>63.622999999999998</v>
      </c>
      <c r="E900" s="42">
        <v>-4.57</v>
      </c>
      <c r="F900" s="42">
        <v>19.670000000000002</v>
      </c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>
        <v>58</v>
      </c>
      <c r="B901" s="42" t="s">
        <v>83</v>
      </c>
      <c r="C901" s="42">
        <v>4436</v>
      </c>
      <c r="D901" s="42">
        <v>63.649000000000001</v>
      </c>
      <c r="E901" s="42">
        <v>-4.569</v>
      </c>
      <c r="F901" s="42">
        <v>19.693999999999999</v>
      </c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>
        <v>58</v>
      </c>
      <c r="B902" s="42" t="s">
        <v>83</v>
      </c>
      <c r="C902" s="42">
        <v>4434</v>
      </c>
      <c r="D902" s="42">
        <v>63.639000000000003</v>
      </c>
      <c r="E902" s="42">
        <v>-4.5620000000000003</v>
      </c>
      <c r="F902" s="42">
        <v>19.649999999999999</v>
      </c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>
        <v>58</v>
      </c>
      <c r="B903" s="42" t="s">
        <v>83</v>
      </c>
      <c r="C903" s="42">
        <v>4435</v>
      </c>
      <c r="D903" s="42">
        <v>63.631</v>
      </c>
      <c r="E903" s="42">
        <v>-4.577</v>
      </c>
      <c r="F903" s="42">
        <v>19.678000000000001</v>
      </c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>
        <v>58</v>
      </c>
      <c r="B904" s="42" t="s">
        <v>83</v>
      </c>
      <c r="C904" s="42">
        <v>2908</v>
      </c>
      <c r="D904" s="42">
        <v>8.0259999999999998</v>
      </c>
      <c r="E904" s="42">
        <v>-5.9340000000000002</v>
      </c>
      <c r="F904" s="42">
        <v>7.8840000000000003</v>
      </c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>
        <v>58</v>
      </c>
      <c r="B905" s="42" t="s">
        <v>83</v>
      </c>
      <c r="C905" s="42">
        <v>12964</v>
      </c>
      <c r="D905" s="42">
        <v>68.224000000000004</v>
      </c>
      <c r="E905" s="42">
        <v>-5.1100000000000003</v>
      </c>
      <c r="F905" s="42">
        <v>7.8940000000000001</v>
      </c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>
        <v>58</v>
      </c>
      <c r="B906" s="42" t="s">
        <v>83</v>
      </c>
      <c r="C906" s="42">
        <v>12980</v>
      </c>
      <c r="D906" s="42">
        <v>68.725999999999999</v>
      </c>
      <c r="E906" s="42">
        <v>-5.0949999999999998</v>
      </c>
      <c r="F906" s="42">
        <v>7.9260000000000002</v>
      </c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>
        <v>58</v>
      </c>
      <c r="B907" s="42" t="s">
        <v>83</v>
      </c>
      <c r="C907" s="42">
        <v>24205</v>
      </c>
      <c r="D907" s="42">
        <v>128.88</v>
      </c>
      <c r="E907" s="42">
        <v>-5.2679999999999998</v>
      </c>
      <c r="F907" s="42">
        <v>8.1999999999999993</v>
      </c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>
        <v>58</v>
      </c>
      <c r="B908" s="42" t="s">
        <v>83</v>
      </c>
      <c r="C908" s="42">
        <v>23629</v>
      </c>
      <c r="D908" s="42">
        <v>125.56699999999999</v>
      </c>
      <c r="E908" s="42">
        <v>-5.2380000000000004</v>
      </c>
      <c r="F908" s="42">
        <v>8.2070000000000007</v>
      </c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>
        <v>58</v>
      </c>
      <c r="B909" s="42" t="s">
        <v>83</v>
      </c>
      <c r="C909" s="42">
        <v>23094</v>
      </c>
      <c r="D909" s="42">
        <v>122.378</v>
      </c>
      <c r="E909" s="42">
        <v>-5.2450000000000001</v>
      </c>
      <c r="F909" s="42">
        <v>8.2430000000000003</v>
      </c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>
        <v>58</v>
      </c>
      <c r="B910" s="42" t="s">
        <v>83</v>
      </c>
      <c r="C910" s="42">
        <v>22583</v>
      </c>
      <c r="D910" s="42">
        <v>119.538</v>
      </c>
      <c r="E910" s="42">
        <v>-5.181</v>
      </c>
      <c r="F910" s="42">
        <v>8.2560000000000002</v>
      </c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>
        <v>58</v>
      </c>
      <c r="B911" s="42" t="s">
        <v>83</v>
      </c>
      <c r="C911" s="42">
        <v>22108</v>
      </c>
      <c r="D911" s="42">
        <v>116.813</v>
      </c>
      <c r="E911" s="42">
        <v>-5.2149999999999999</v>
      </c>
      <c r="F911" s="42">
        <v>8.2569999999999997</v>
      </c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>
        <v>58</v>
      </c>
      <c r="B912" s="42" t="s">
        <v>83</v>
      </c>
      <c r="C912" s="42">
        <v>21654</v>
      </c>
      <c r="D912" s="42">
        <v>114.378</v>
      </c>
      <c r="E912" s="42">
        <v>-5.2190000000000003</v>
      </c>
      <c r="F912" s="42">
        <v>8.2949999999999999</v>
      </c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>
        <v>58</v>
      </c>
      <c r="B913" s="42" t="s">
        <v>83</v>
      </c>
      <c r="C913" s="42">
        <v>21191</v>
      </c>
      <c r="D913" s="42">
        <v>111.78100000000001</v>
      </c>
      <c r="E913" s="42">
        <v>-5.234</v>
      </c>
      <c r="F913" s="42">
        <v>8.2970000000000006</v>
      </c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>
        <v>58</v>
      </c>
      <c r="B914" s="42" t="s">
        <v>83</v>
      </c>
      <c r="C914" s="42">
        <v>20686</v>
      </c>
      <c r="D914" s="42">
        <v>98.188999999999993</v>
      </c>
      <c r="E914" s="42">
        <v>-6.048</v>
      </c>
      <c r="F914" s="42">
        <v>9.2639999999999993</v>
      </c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>
        <v>59</v>
      </c>
      <c r="B915" s="42" t="s">
        <v>83</v>
      </c>
      <c r="C915" s="42">
        <v>4445</v>
      </c>
      <c r="D915" s="42">
        <v>63.268000000000001</v>
      </c>
      <c r="E915" s="42">
        <v>-4.5529999999999999</v>
      </c>
      <c r="F915" s="42">
        <v>19.683</v>
      </c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>
        <v>59</v>
      </c>
      <c r="B916" s="42" t="s">
        <v>83</v>
      </c>
      <c r="C916" s="42">
        <v>4440</v>
      </c>
      <c r="D916" s="42">
        <v>63.673999999999999</v>
      </c>
      <c r="E916" s="42">
        <v>-4.57</v>
      </c>
      <c r="F916" s="42">
        <v>19.670000000000002</v>
      </c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>
        <v>59</v>
      </c>
      <c r="B917" s="42" t="s">
        <v>83</v>
      </c>
      <c r="C917" s="42">
        <v>4437</v>
      </c>
      <c r="D917" s="42">
        <v>63.673000000000002</v>
      </c>
      <c r="E917" s="42">
        <v>-4.5369999999999999</v>
      </c>
      <c r="F917" s="42">
        <v>19.664999999999999</v>
      </c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>
        <v>59</v>
      </c>
      <c r="B918" s="42" t="s">
        <v>83</v>
      </c>
      <c r="C918" s="42">
        <v>4438</v>
      </c>
      <c r="D918" s="42">
        <v>63.677</v>
      </c>
      <c r="E918" s="42">
        <v>-4.5780000000000003</v>
      </c>
      <c r="F918" s="42">
        <v>19.643999999999998</v>
      </c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>
        <v>59</v>
      </c>
      <c r="B919" s="42" t="s">
        <v>83</v>
      </c>
      <c r="C919" s="42">
        <v>4436</v>
      </c>
      <c r="D919" s="42">
        <v>63.682000000000002</v>
      </c>
      <c r="E919" s="42">
        <v>-4.6040000000000001</v>
      </c>
      <c r="F919" s="42">
        <v>19.643999999999998</v>
      </c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>
        <v>59</v>
      </c>
      <c r="B920" s="42" t="s">
        <v>83</v>
      </c>
      <c r="C920" s="42">
        <v>3466</v>
      </c>
      <c r="D920" s="42">
        <v>9.6199999999999992</v>
      </c>
      <c r="E920" s="42">
        <v>-5.843</v>
      </c>
      <c r="F920" s="42">
        <v>8.7210000000000001</v>
      </c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>
        <v>59</v>
      </c>
      <c r="B921" s="42" t="s">
        <v>83</v>
      </c>
      <c r="C921" s="42">
        <v>15622</v>
      </c>
      <c r="D921" s="42">
        <v>83.427000000000007</v>
      </c>
      <c r="E921" s="42">
        <v>-5.26</v>
      </c>
      <c r="F921" s="42">
        <v>8.375</v>
      </c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>
        <v>59</v>
      </c>
      <c r="B922" s="42" t="s">
        <v>83</v>
      </c>
      <c r="C922" s="42">
        <v>15571</v>
      </c>
      <c r="D922" s="42">
        <v>83.876999999999995</v>
      </c>
      <c r="E922" s="42">
        <v>-5.1890000000000001</v>
      </c>
      <c r="F922" s="42">
        <v>8.673</v>
      </c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>
        <v>59</v>
      </c>
      <c r="B923" s="42" t="s">
        <v>83</v>
      </c>
      <c r="C923" s="42">
        <v>23115</v>
      </c>
      <c r="D923" s="42">
        <v>125.17</v>
      </c>
      <c r="E923" s="42">
        <v>1.67</v>
      </c>
      <c r="F923" s="42">
        <v>27.907</v>
      </c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>
        <v>59</v>
      </c>
      <c r="B924" s="42" t="s">
        <v>83</v>
      </c>
      <c r="C924" s="42">
        <v>22468</v>
      </c>
      <c r="D924" s="42">
        <v>121.509</v>
      </c>
      <c r="E924" s="42">
        <v>1.6990000000000001</v>
      </c>
      <c r="F924" s="42">
        <v>27.992000000000001</v>
      </c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>
        <v>59</v>
      </c>
      <c r="B925" s="42" t="s">
        <v>83</v>
      </c>
      <c r="C925" s="42">
        <v>21836</v>
      </c>
      <c r="D925" s="42">
        <v>117.94499999999999</v>
      </c>
      <c r="E925" s="42">
        <v>1.6870000000000001</v>
      </c>
      <c r="F925" s="42">
        <v>27.984999999999999</v>
      </c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>
        <v>59</v>
      </c>
      <c r="B926" s="42" t="s">
        <v>83</v>
      </c>
      <c r="C926" s="42">
        <v>21249</v>
      </c>
      <c r="D926" s="42">
        <v>114.643</v>
      </c>
      <c r="E926" s="42">
        <v>1.7110000000000001</v>
      </c>
      <c r="F926" s="42">
        <v>28.042000000000002</v>
      </c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>
        <v>59</v>
      </c>
      <c r="B927" s="42" t="s">
        <v>83</v>
      </c>
      <c r="C927" s="42">
        <v>20650</v>
      </c>
      <c r="D927" s="42">
        <v>111.23399999999999</v>
      </c>
      <c r="E927" s="42">
        <v>1.704</v>
      </c>
      <c r="F927" s="42">
        <v>28.035</v>
      </c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>
        <v>59</v>
      </c>
      <c r="B928" s="42" t="s">
        <v>83</v>
      </c>
      <c r="C928" s="42">
        <v>20122</v>
      </c>
      <c r="D928" s="42">
        <v>108.123</v>
      </c>
      <c r="E928" s="42">
        <v>1.74</v>
      </c>
      <c r="F928" s="42">
        <v>28.021000000000001</v>
      </c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>
        <v>59</v>
      </c>
      <c r="B929" s="42" t="s">
        <v>83</v>
      </c>
      <c r="C929" s="42">
        <v>19568</v>
      </c>
      <c r="D929" s="42">
        <v>104.872</v>
      </c>
      <c r="E929" s="42">
        <v>1.7589999999999999</v>
      </c>
      <c r="F929" s="42">
        <v>28.08</v>
      </c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>
        <v>59</v>
      </c>
      <c r="B930" s="42" t="s">
        <v>83</v>
      </c>
      <c r="C930" s="42">
        <v>19019</v>
      </c>
      <c r="D930" s="42">
        <v>98.241</v>
      </c>
      <c r="E930" s="42">
        <v>1.4330000000000001</v>
      </c>
      <c r="F930" s="42">
        <v>28.312999999999999</v>
      </c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>
        <v>60</v>
      </c>
      <c r="B931" s="42" t="s">
        <v>84</v>
      </c>
      <c r="C931" s="42">
        <v>4446</v>
      </c>
      <c r="D931" s="42">
        <v>63.320999999999998</v>
      </c>
      <c r="E931" s="42">
        <v>-4.5599999999999996</v>
      </c>
      <c r="F931" s="42">
        <v>19.693000000000001</v>
      </c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>
        <v>60</v>
      </c>
      <c r="B932" s="42" t="s">
        <v>84</v>
      </c>
      <c r="C932" s="42">
        <v>4435</v>
      </c>
      <c r="D932" s="42">
        <v>63.698</v>
      </c>
      <c r="E932" s="42">
        <v>-4.57</v>
      </c>
      <c r="F932" s="42">
        <v>19.670000000000002</v>
      </c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>
        <v>60</v>
      </c>
      <c r="B933" s="42" t="s">
        <v>84</v>
      </c>
      <c r="C933" s="42">
        <v>4443</v>
      </c>
      <c r="D933" s="42">
        <v>63.746000000000002</v>
      </c>
      <c r="E933" s="42">
        <v>-4.5590000000000002</v>
      </c>
      <c r="F933" s="42">
        <v>19.687000000000001</v>
      </c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>
        <v>60</v>
      </c>
      <c r="B934" s="42" t="s">
        <v>84</v>
      </c>
      <c r="C934" s="42">
        <v>4442</v>
      </c>
      <c r="D934" s="42">
        <v>63.734000000000002</v>
      </c>
      <c r="E934" s="42">
        <v>-4.5529999999999999</v>
      </c>
      <c r="F934" s="42">
        <v>19.664000000000001</v>
      </c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>
        <v>60</v>
      </c>
      <c r="B935" s="42" t="s">
        <v>84</v>
      </c>
      <c r="C935" s="42">
        <v>4442</v>
      </c>
      <c r="D935" s="42">
        <v>63.726999999999997</v>
      </c>
      <c r="E935" s="42">
        <v>-4.5999999999999996</v>
      </c>
      <c r="F935" s="42">
        <v>19.664000000000001</v>
      </c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>
        <v>60</v>
      </c>
      <c r="B936" s="42" t="s">
        <v>84</v>
      </c>
      <c r="C936" s="42">
        <v>3255</v>
      </c>
      <c r="D936" s="42">
        <v>8.9809999999999999</v>
      </c>
      <c r="E936" s="42">
        <v>0.88</v>
      </c>
      <c r="F936" s="42">
        <v>27.893999999999998</v>
      </c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>
        <v>60</v>
      </c>
      <c r="B937" s="42" t="s">
        <v>84</v>
      </c>
      <c r="C937" s="42">
        <v>11177</v>
      </c>
      <c r="D937" s="42">
        <v>48.771000000000001</v>
      </c>
      <c r="E937" s="42">
        <v>1.6910000000000001</v>
      </c>
      <c r="F937" s="42">
        <v>28.201000000000001</v>
      </c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>
        <v>60</v>
      </c>
      <c r="B938" s="42" t="s">
        <v>84</v>
      </c>
      <c r="C938" s="42">
        <v>14213</v>
      </c>
      <c r="D938" s="42">
        <v>74.337999999999994</v>
      </c>
      <c r="E938" s="42">
        <v>1.68</v>
      </c>
      <c r="F938" s="42">
        <v>28.143999999999998</v>
      </c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>
        <v>60</v>
      </c>
      <c r="B939" s="42" t="s">
        <v>84</v>
      </c>
      <c r="C939" s="42">
        <v>24894</v>
      </c>
      <c r="D939" s="42">
        <v>132.88499999999999</v>
      </c>
      <c r="E939" s="42">
        <v>1.7909999999999999</v>
      </c>
      <c r="F939" s="42">
        <v>28.946000000000002</v>
      </c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>
        <v>60</v>
      </c>
      <c r="B940" s="42" t="s">
        <v>84</v>
      </c>
      <c r="C940" s="42">
        <v>24214</v>
      </c>
      <c r="D940" s="42">
        <v>129.155</v>
      </c>
      <c r="E940" s="42">
        <v>1.776</v>
      </c>
      <c r="F940" s="42">
        <v>28.984999999999999</v>
      </c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>
        <v>60</v>
      </c>
      <c r="B941" s="42" t="s">
        <v>84</v>
      </c>
      <c r="C941" s="42">
        <v>23609</v>
      </c>
      <c r="D941" s="42">
        <v>125.651</v>
      </c>
      <c r="E941" s="42">
        <v>1.7849999999999999</v>
      </c>
      <c r="F941" s="42">
        <v>28.984999999999999</v>
      </c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>
        <v>60</v>
      </c>
      <c r="B942" s="42" t="s">
        <v>84</v>
      </c>
      <c r="C942" s="42">
        <v>23035</v>
      </c>
      <c r="D942" s="42">
        <v>122.33</v>
      </c>
      <c r="E942" s="42">
        <v>1.7649999999999999</v>
      </c>
      <c r="F942" s="42">
        <v>29.004999999999999</v>
      </c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>
        <v>60</v>
      </c>
      <c r="B943" s="42" t="s">
        <v>84</v>
      </c>
      <c r="C943" s="42">
        <v>22477</v>
      </c>
      <c r="D943" s="42">
        <v>119.05800000000001</v>
      </c>
      <c r="E943" s="42">
        <v>1.764</v>
      </c>
      <c r="F943" s="42">
        <v>29.024999999999999</v>
      </c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>
        <v>60</v>
      </c>
      <c r="B944" s="42" t="s">
        <v>84</v>
      </c>
      <c r="C944" s="42">
        <v>21969</v>
      </c>
      <c r="D944" s="42">
        <v>116.16200000000001</v>
      </c>
      <c r="E944" s="42">
        <v>1.778</v>
      </c>
      <c r="F944" s="42">
        <v>29.021999999999998</v>
      </c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>
        <v>60</v>
      </c>
      <c r="B945" s="42" t="s">
        <v>84</v>
      </c>
      <c r="C945" s="42">
        <v>21482</v>
      </c>
      <c r="D945" s="42">
        <v>113.337</v>
      </c>
      <c r="E945" s="42">
        <v>1.7789999999999999</v>
      </c>
      <c r="F945" s="42">
        <v>29.001000000000001</v>
      </c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>
        <v>60</v>
      </c>
      <c r="B946" s="42" t="s">
        <v>84</v>
      </c>
      <c r="C946" s="42">
        <v>21014</v>
      </c>
      <c r="D946" s="42">
        <v>98.200999999999993</v>
      </c>
      <c r="E946" s="42">
        <v>1.1399999999999999</v>
      </c>
      <c r="F946" s="42">
        <v>30.396000000000001</v>
      </c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>
        <v>61</v>
      </c>
      <c r="B947" s="42">
        <v>1</v>
      </c>
      <c r="C947" s="42">
        <v>4452</v>
      </c>
      <c r="D947" s="42">
        <v>63.39</v>
      </c>
      <c r="E947" s="42">
        <v>-4.5389999999999997</v>
      </c>
      <c r="F947" s="42">
        <v>19.709</v>
      </c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>
        <v>61</v>
      </c>
      <c r="B948" s="42">
        <v>1</v>
      </c>
      <c r="C948" s="42">
        <v>4446</v>
      </c>
      <c r="D948" s="42">
        <v>63.78</v>
      </c>
      <c r="E948" s="42">
        <v>-4.57</v>
      </c>
      <c r="F948" s="42">
        <v>19.670000000000002</v>
      </c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>
        <v>61</v>
      </c>
      <c r="B949" s="42">
        <v>1</v>
      </c>
      <c r="C949" s="42">
        <v>4449</v>
      </c>
      <c r="D949" s="42">
        <v>63.807000000000002</v>
      </c>
      <c r="E949" s="42">
        <v>-4.5739999999999998</v>
      </c>
      <c r="F949" s="42">
        <v>19.686</v>
      </c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>
        <v>61</v>
      </c>
      <c r="B950" s="42">
        <v>1</v>
      </c>
      <c r="C950" s="42">
        <v>4446</v>
      </c>
      <c r="D950" s="42">
        <v>63.789000000000001</v>
      </c>
      <c r="E950" s="42">
        <v>-4.5890000000000004</v>
      </c>
      <c r="F950" s="42">
        <v>19.657</v>
      </c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>
        <v>61</v>
      </c>
      <c r="B951" s="42">
        <v>1</v>
      </c>
      <c r="C951" s="42">
        <v>4446</v>
      </c>
      <c r="D951" s="42">
        <v>63.792000000000002</v>
      </c>
      <c r="E951" s="42">
        <v>-4.55</v>
      </c>
      <c r="F951" s="42">
        <v>19.664000000000001</v>
      </c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>
        <v>61</v>
      </c>
      <c r="B952" s="42">
        <v>1</v>
      </c>
      <c r="C952" s="42">
        <v>3524</v>
      </c>
      <c r="D952" s="42">
        <v>9.7810000000000006</v>
      </c>
      <c r="E952" s="42">
        <v>1.2310000000000001</v>
      </c>
      <c r="F952" s="42">
        <v>29.013999999999999</v>
      </c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>
        <v>61</v>
      </c>
      <c r="B953" s="42">
        <v>1</v>
      </c>
      <c r="C953" s="42">
        <v>16034</v>
      </c>
      <c r="D953" s="42">
        <v>85.328000000000003</v>
      </c>
      <c r="E953" s="42">
        <v>1.7230000000000001</v>
      </c>
      <c r="F953" s="42">
        <v>28.962</v>
      </c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>
        <v>61</v>
      </c>
      <c r="B954" s="42">
        <v>1</v>
      </c>
      <c r="C954" s="42">
        <v>15962</v>
      </c>
      <c r="D954" s="42">
        <v>85.718000000000004</v>
      </c>
      <c r="E954" s="42">
        <v>1.7869999999999999</v>
      </c>
      <c r="F954" s="42">
        <v>28.954000000000001</v>
      </c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>
        <v>61</v>
      </c>
      <c r="B955" s="42">
        <v>1</v>
      </c>
      <c r="C955" s="42">
        <v>24270</v>
      </c>
      <c r="D955" s="42">
        <v>131.30600000000001</v>
      </c>
      <c r="E955" s="42">
        <v>4.2389999999999999</v>
      </c>
      <c r="F955" s="42">
        <v>26.71</v>
      </c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>
        <v>61</v>
      </c>
      <c r="B956" s="42">
        <v>1</v>
      </c>
      <c r="C956" s="42">
        <v>23555</v>
      </c>
      <c r="D956" s="42">
        <v>127.401</v>
      </c>
      <c r="E956" s="42">
        <v>4.2329999999999997</v>
      </c>
      <c r="F956" s="42">
        <v>26.725000000000001</v>
      </c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>
        <v>61</v>
      </c>
      <c r="B957" s="42">
        <v>1</v>
      </c>
      <c r="C957" s="42">
        <v>22839</v>
      </c>
      <c r="D957" s="42">
        <v>123.59399999999999</v>
      </c>
      <c r="E957" s="42">
        <v>4.2409999999999997</v>
      </c>
      <c r="F957" s="42">
        <v>26.725999999999999</v>
      </c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>
        <v>61</v>
      </c>
      <c r="B958" s="42">
        <v>1</v>
      </c>
      <c r="C958" s="42">
        <v>22192</v>
      </c>
      <c r="D958" s="42">
        <v>119.98399999999999</v>
      </c>
      <c r="E958" s="42">
        <v>4.242</v>
      </c>
      <c r="F958" s="42">
        <v>26.738</v>
      </c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>
        <v>61</v>
      </c>
      <c r="B959" s="42">
        <v>1</v>
      </c>
      <c r="C959" s="42">
        <v>21570</v>
      </c>
      <c r="D959" s="42">
        <v>116.48099999999999</v>
      </c>
      <c r="E959" s="42">
        <v>4.26</v>
      </c>
      <c r="F959" s="42">
        <v>26.777000000000001</v>
      </c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>
        <v>61</v>
      </c>
      <c r="B960" s="42">
        <v>1</v>
      </c>
      <c r="C960" s="42">
        <v>21008</v>
      </c>
      <c r="D960" s="42">
        <v>113.173</v>
      </c>
      <c r="E960" s="42">
        <v>4.2519999999999998</v>
      </c>
      <c r="F960" s="42">
        <v>26.754000000000001</v>
      </c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>
        <v>61</v>
      </c>
      <c r="B961" s="42">
        <v>1</v>
      </c>
      <c r="C961" s="42">
        <v>20432</v>
      </c>
      <c r="D961" s="42">
        <v>109.721</v>
      </c>
      <c r="E961" s="42">
        <v>4.2590000000000003</v>
      </c>
      <c r="F961" s="42">
        <v>26.75</v>
      </c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>
        <v>61</v>
      </c>
      <c r="B962" s="42">
        <v>1</v>
      </c>
      <c r="C962" s="42">
        <v>19886</v>
      </c>
      <c r="D962" s="42">
        <v>102.98</v>
      </c>
      <c r="E962" s="42">
        <v>4.024</v>
      </c>
      <c r="F962" s="42">
        <v>27.039000000000001</v>
      </c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>
        <v>62</v>
      </c>
      <c r="B963" s="42">
        <v>2</v>
      </c>
      <c r="C963" s="42">
        <v>4455</v>
      </c>
      <c r="D963" s="42">
        <v>63.451000000000001</v>
      </c>
      <c r="E963" s="42">
        <v>-4.5449999999999999</v>
      </c>
      <c r="F963" s="42">
        <v>19.707999999999998</v>
      </c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>
        <v>62</v>
      </c>
      <c r="B964" s="42">
        <v>2</v>
      </c>
      <c r="C964" s="42">
        <v>4447</v>
      </c>
      <c r="D964" s="42">
        <v>63.853999999999999</v>
      </c>
      <c r="E964" s="42">
        <v>-4.57</v>
      </c>
      <c r="F964" s="42">
        <v>19.670000000000002</v>
      </c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>
        <v>62</v>
      </c>
      <c r="B965" s="42">
        <v>2</v>
      </c>
      <c r="C965" s="42">
        <v>4447</v>
      </c>
      <c r="D965" s="42">
        <v>63.814</v>
      </c>
      <c r="E965" s="42">
        <v>-4.5579999999999998</v>
      </c>
      <c r="F965" s="42">
        <v>19.678999999999998</v>
      </c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>
        <v>62</v>
      </c>
      <c r="B966" s="42">
        <v>2</v>
      </c>
      <c r="C966" s="42">
        <v>4448</v>
      </c>
      <c r="D966" s="42">
        <v>63.793999999999997</v>
      </c>
      <c r="E966" s="42">
        <v>-4.5510000000000002</v>
      </c>
      <c r="F966" s="42">
        <v>19.652999999999999</v>
      </c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>
        <v>62</v>
      </c>
      <c r="B967" s="42">
        <v>2</v>
      </c>
      <c r="C967" s="42">
        <v>4443</v>
      </c>
      <c r="D967" s="42">
        <v>63.777999999999999</v>
      </c>
      <c r="E967" s="42">
        <v>-4.556</v>
      </c>
      <c r="F967" s="42">
        <v>19.635999999999999</v>
      </c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>
        <v>62</v>
      </c>
      <c r="B968" s="42">
        <v>2</v>
      </c>
      <c r="C968" s="42">
        <v>3288</v>
      </c>
      <c r="D968" s="42">
        <v>9.0559999999999992</v>
      </c>
      <c r="E968" s="42">
        <v>3.6080000000000001</v>
      </c>
      <c r="F968" s="42">
        <v>26.713999999999999</v>
      </c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>
        <v>62</v>
      </c>
      <c r="B969" s="42">
        <v>2</v>
      </c>
      <c r="C969" s="42">
        <v>15105</v>
      </c>
      <c r="D969" s="42">
        <v>79.756</v>
      </c>
      <c r="E969" s="42">
        <v>4.2309999999999999</v>
      </c>
      <c r="F969" s="42">
        <v>26.776</v>
      </c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>
        <v>62</v>
      </c>
      <c r="B970" s="42">
        <v>2</v>
      </c>
      <c r="C970" s="42">
        <v>15078</v>
      </c>
      <c r="D970" s="42">
        <v>79.903000000000006</v>
      </c>
      <c r="E970" s="42">
        <v>4.2220000000000004</v>
      </c>
      <c r="F970" s="42">
        <v>26.710999999999999</v>
      </c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>
        <v>62</v>
      </c>
      <c r="B971" s="42">
        <v>2</v>
      </c>
      <c r="C971" s="42">
        <v>16056</v>
      </c>
      <c r="D971" s="42">
        <v>85.302999999999997</v>
      </c>
      <c r="E971" s="42">
        <v>0.70199999999999996</v>
      </c>
      <c r="F971" s="42">
        <v>19.088999999999999</v>
      </c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>
        <v>62</v>
      </c>
      <c r="B972" s="42">
        <v>2</v>
      </c>
      <c r="C972" s="42">
        <v>15591</v>
      </c>
      <c r="D972" s="42">
        <v>82.739000000000004</v>
      </c>
      <c r="E972" s="42">
        <v>0.67100000000000004</v>
      </c>
      <c r="F972" s="42">
        <v>19.058</v>
      </c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>
        <v>62</v>
      </c>
      <c r="B973" s="42">
        <v>2</v>
      </c>
      <c r="C973" s="42">
        <v>15187</v>
      </c>
      <c r="D973" s="42">
        <v>80.454999999999998</v>
      </c>
      <c r="E973" s="42">
        <v>0.66700000000000004</v>
      </c>
      <c r="F973" s="42">
        <v>19.064</v>
      </c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>
        <v>62</v>
      </c>
      <c r="B974" s="42">
        <v>2</v>
      </c>
      <c r="C974" s="42">
        <v>14784</v>
      </c>
      <c r="D974" s="42">
        <v>78.155000000000001</v>
      </c>
      <c r="E974" s="42">
        <v>0.67</v>
      </c>
      <c r="F974" s="42">
        <v>19.067</v>
      </c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>
        <v>62</v>
      </c>
      <c r="B975" s="42">
        <v>2</v>
      </c>
      <c r="C975" s="42">
        <v>14415</v>
      </c>
      <c r="D975" s="42">
        <v>76.102999999999994</v>
      </c>
      <c r="E975" s="42">
        <v>0.65700000000000003</v>
      </c>
      <c r="F975" s="42">
        <v>19.067</v>
      </c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>
        <v>62</v>
      </c>
      <c r="B976" s="42">
        <v>2</v>
      </c>
      <c r="C976" s="42">
        <v>14064</v>
      </c>
      <c r="D976" s="42">
        <v>74.037999999999997</v>
      </c>
      <c r="E976" s="42">
        <v>0.67700000000000005</v>
      </c>
      <c r="F976" s="42">
        <v>19.074000000000002</v>
      </c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>
        <v>62</v>
      </c>
      <c r="B977" s="42">
        <v>2</v>
      </c>
      <c r="C977" s="42">
        <v>13748</v>
      </c>
      <c r="D977" s="42">
        <v>72.138000000000005</v>
      </c>
      <c r="E977" s="42">
        <v>0.66600000000000004</v>
      </c>
      <c r="F977" s="42">
        <v>19.084</v>
      </c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>
        <v>62</v>
      </c>
      <c r="B978" s="42">
        <v>2</v>
      </c>
      <c r="C978" s="42">
        <v>13435</v>
      </c>
      <c r="D978" s="42">
        <v>61.688000000000002</v>
      </c>
      <c r="E978" s="42">
        <v>-0.19500000000000001</v>
      </c>
      <c r="F978" s="42">
        <v>19.853000000000002</v>
      </c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>
        <v>63</v>
      </c>
      <c r="B979" s="42">
        <v>3</v>
      </c>
      <c r="C979" s="42">
        <v>4457</v>
      </c>
      <c r="D979" s="42">
        <v>63.478999999999999</v>
      </c>
      <c r="E979" s="42">
        <v>-4.5490000000000004</v>
      </c>
      <c r="F979" s="42">
        <v>19.661000000000001</v>
      </c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>
        <v>63</v>
      </c>
      <c r="B980" s="42">
        <v>3</v>
      </c>
      <c r="C980" s="42">
        <v>4452</v>
      </c>
      <c r="D980" s="42">
        <v>63.850999999999999</v>
      </c>
      <c r="E980" s="42">
        <v>-4.57</v>
      </c>
      <c r="F980" s="42">
        <v>19.670000000000002</v>
      </c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>
        <v>63</v>
      </c>
      <c r="B981" s="42">
        <v>3</v>
      </c>
      <c r="C981" s="42">
        <v>4450</v>
      </c>
      <c r="D981" s="42">
        <v>63.853000000000002</v>
      </c>
      <c r="E981" s="42">
        <v>-4.55</v>
      </c>
      <c r="F981" s="42">
        <v>19.646000000000001</v>
      </c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>
        <v>63</v>
      </c>
      <c r="B982" s="42">
        <v>3</v>
      </c>
      <c r="C982" s="42">
        <v>4452</v>
      </c>
      <c r="D982" s="42">
        <v>63.84</v>
      </c>
      <c r="E982" s="42">
        <v>-4.5540000000000003</v>
      </c>
      <c r="F982" s="42">
        <v>19.634</v>
      </c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>
        <v>63</v>
      </c>
      <c r="B983" s="42">
        <v>3</v>
      </c>
      <c r="C983" s="42">
        <v>4451</v>
      </c>
      <c r="D983" s="42">
        <v>63.875</v>
      </c>
      <c r="E983" s="42">
        <v>-4.5510000000000002</v>
      </c>
      <c r="F983" s="42">
        <v>19.632999999999999</v>
      </c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>
        <v>63</v>
      </c>
      <c r="B984" s="42">
        <v>3</v>
      </c>
      <c r="C984" s="42">
        <v>2294</v>
      </c>
      <c r="D984" s="42">
        <v>6.35</v>
      </c>
      <c r="E984" s="42">
        <v>6.2E-2</v>
      </c>
      <c r="F984" s="42">
        <v>20.5</v>
      </c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>
        <v>63</v>
      </c>
      <c r="B985" s="42">
        <v>3</v>
      </c>
      <c r="C985" s="42">
        <v>9719</v>
      </c>
      <c r="D985" s="42">
        <v>48.591999999999999</v>
      </c>
      <c r="E985" s="42">
        <v>0.70799999999999996</v>
      </c>
      <c r="F985" s="42">
        <v>19.228999999999999</v>
      </c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>
        <v>63</v>
      </c>
      <c r="B986" s="42">
        <v>3</v>
      </c>
      <c r="C986" s="42">
        <v>13433</v>
      </c>
      <c r="D986" s="42">
        <v>70.721000000000004</v>
      </c>
      <c r="E986" s="42">
        <v>1.0069999999999999</v>
      </c>
      <c r="F986" s="42">
        <v>20.71</v>
      </c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>
        <v>63</v>
      </c>
      <c r="B987" s="42">
        <v>3</v>
      </c>
      <c r="C987" s="42">
        <v>20679</v>
      </c>
      <c r="D987" s="42">
        <v>111.402</v>
      </c>
      <c r="E987" s="42">
        <v>1.266</v>
      </c>
      <c r="F987" s="42">
        <v>22.760999999999999</v>
      </c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>
        <v>63</v>
      </c>
      <c r="B988" s="42">
        <v>3</v>
      </c>
      <c r="C988" s="42">
        <v>20026</v>
      </c>
      <c r="D988" s="42">
        <v>108.105</v>
      </c>
      <c r="E988" s="42">
        <v>1.266</v>
      </c>
      <c r="F988" s="42">
        <v>22.814</v>
      </c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>
        <v>63</v>
      </c>
      <c r="B989" s="42">
        <v>3</v>
      </c>
      <c r="C989" s="42">
        <v>19437</v>
      </c>
      <c r="D989" s="42">
        <v>104.94499999999999</v>
      </c>
      <c r="E989" s="42">
        <v>1.26</v>
      </c>
      <c r="F989" s="42">
        <v>22.792999999999999</v>
      </c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>
        <v>63</v>
      </c>
      <c r="B990" s="42">
        <v>3</v>
      </c>
      <c r="C990" s="42">
        <v>18861</v>
      </c>
      <c r="D990" s="42">
        <v>101.86199999999999</v>
      </c>
      <c r="E990" s="42">
        <v>1.292</v>
      </c>
      <c r="F990" s="42">
        <v>22.798999999999999</v>
      </c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>
        <v>63</v>
      </c>
      <c r="B991" s="42">
        <v>3</v>
      </c>
      <c r="C991" s="42">
        <v>18326</v>
      </c>
      <c r="D991" s="42">
        <v>98.828999999999994</v>
      </c>
      <c r="E991" s="42">
        <v>1.27</v>
      </c>
      <c r="F991" s="42">
        <v>22.794</v>
      </c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>
        <v>63</v>
      </c>
      <c r="B992" s="42">
        <v>3</v>
      </c>
      <c r="C992" s="42">
        <v>17831</v>
      </c>
      <c r="D992" s="42">
        <v>95.977000000000004</v>
      </c>
      <c r="E992" s="42">
        <v>1.2649999999999999</v>
      </c>
      <c r="F992" s="42">
        <v>22.835000000000001</v>
      </c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>
        <v>63</v>
      </c>
      <c r="B993" s="42">
        <v>3</v>
      </c>
      <c r="C993" s="42">
        <v>17316</v>
      </c>
      <c r="D993" s="42">
        <v>93.010999999999996</v>
      </c>
      <c r="E993" s="42">
        <v>1.32</v>
      </c>
      <c r="F993" s="42">
        <v>22.815999999999999</v>
      </c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>
        <v>63</v>
      </c>
      <c r="B994" s="42">
        <v>3</v>
      </c>
      <c r="C994" s="42">
        <v>16843</v>
      </c>
      <c r="D994" s="42">
        <v>87.588999999999999</v>
      </c>
      <c r="E994" s="42">
        <v>1.085</v>
      </c>
      <c r="F994" s="42">
        <v>22.978000000000002</v>
      </c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>
        <v>64</v>
      </c>
      <c r="B995" s="42" t="s">
        <v>84</v>
      </c>
      <c r="C995" s="42">
        <v>4460</v>
      </c>
      <c r="D995" s="42">
        <v>63.445999999999998</v>
      </c>
      <c r="E995" s="42">
        <v>-4.5449999999999999</v>
      </c>
      <c r="F995" s="42">
        <v>19.744</v>
      </c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>
        <v>64</v>
      </c>
      <c r="B996" s="42" t="s">
        <v>84</v>
      </c>
      <c r="C996" s="42">
        <v>4454</v>
      </c>
      <c r="D996" s="42">
        <v>63.878999999999998</v>
      </c>
      <c r="E996" s="42">
        <v>-4.57</v>
      </c>
      <c r="F996" s="42">
        <v>19.670000000000002</v>
      </c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>
        <v>64</v>
      </c>
      <c r="B997" s="42" t="s">
        <v>84</v>
      </c>
      <c r="C997" s="42">
        <v>4453</v>
      </c>
      <c r="D997" s="42">
        <v>63.895000000000003</v>
      </c>
      <c r="E997" s="42">
        <v>-4.5590000000000002</v>
      </c>
      <c r="F997" s="42">
        <v>19.742999999999999</v>
      </c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>
        <v>64</v>
      </c>
      <c r="B998" s="42" t="s">
        <v>84</v>
      </c>
      <c r="C998" s="42">
        <v>4452</v>
      </c>
      <c r="D998" s="42">
        <v>63.902999999999999</v>
      </c>
      <c r="E998" s="42">
        <v>-4.5679999999999996</v>
      </c>
      <c r="F998" s="42">
        <v>19.731000000000002</v>
      </c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>
        <v>64</v>
      </c>
      <c r="B999" s="42" t="s">
        <v>84</v>
      </c>
      <c r="C999" s="42">
        <v>4453</v>
      </c>
      <c r="D999" s="42">
        <v>63.905000000000001</v>
      </c>
      <c r="E999" s="42">
        <v>-4.548</v>
      </c>
      <c r="F999" s="42">
        <v>19.710999999999999</v>
      </c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>
        <v>64</v>
      </c>
      <c r="B1000" s="42" t="s">
        <v>84</v>
      </c>
      <c r="C1000" s="42">
        <v>2887</v>
      </c>
      <c r="D1000" s="42">
        <v>7.9509999999999996</v>
      </c>
      <c r="E1000" s="42">
        <v>0.54700000000000004</v>
      </c>
      <c r="F1000" s="42">
        <v>23.202000000000002</v>
      </c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>
        <v>64</v>
      </c>
      <c r="B1001" s="42" t="s">
        <v>84</v>
      </c>
      <c r="C1001" s="42">
        <v>12773</v>
      </c>
      <c r="D1001" s="42">
        <v>67.537999999999997</v>
      </c>
      <c r="E1001" s="42">
        <v>1.212</v>
      </c>
      <c r="F1001" s="42">
        <v>22.875</v>
      </c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>
        <v>64</v>
      </c>
      <c r="B1002" s="42" t="s">
        <v>84</v>
      </c>
      <c r="C1002" s="42">
        <v>12848</v>
      </c>
      <c r="D1002" s="42">
        <v>69.063000000000002</v>
      </c>
      <c r="E1002" s="42">
        <v>1.0469999999999999</v>
      </c>
      <c r="F1002" s="42">
        <v>22.873000000000001</v>
      </c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>
        <v>64</v>
      </c>
      <c r="B1003" s="42" t="s">
        <v>84</v>
      </c>
      <c r="C1003" s="42">
        <v>36092</v>
      </c>
      <c r="D1003" s="42">
        <v>195.32900000000001</v>
      </c>
      <c r="E1003" s="42">
        <v>-3.44</v>
      </c>
      <c r="F1003" s="42">
        <v>23.439</v>
      </c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>
        <v>64</v>
      </c>
      <c r="B1004" s="42" t="s">
        <v>84</v>
      </c>
      <c r="C1004" s="42">
        <v>35185</v>
      </c>
      <c r="D1004" s="42">
        <v>189.87299999999999</v>
      </c>
      <c r="E1004" s="42">
        <v>-3.4319999999999999</v>
      </c>
      <c r="F1004" s="42">
        <v>23.803000000000001</v>
      </c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>
        <v>64</v>
      </c>
      <c r="B1005" s="42" t="s">
        <v>84</v>
      </c>
      <c r="C1005" s="42">
        <v>34250</v>
      </c>
      <c r="D1005" s="42">
        <v>184.56800000000001</v>
      </c>
      <c r="E1005" s="42">
        <v>-3.4729999999999999</v>
      </c>
      <c r="F1005" s="42">
        <v>23.795999999999999</v>
      </c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>
        <v>64</v>
      </c>
      <c r="B1006" s="42" t="s">
        <v>84</v>
      </c>
      <c r="C1006" s="42">
        <v>33373</v>
      </c>
      <c r="D1006" s="42">
        <v>179.48099999999999</v>
      </c>
      <c r="E1006" s="42">
        <v>-3.4609999999999999</v>
      </c>
      <c r="F1006" s="42">
        <v>23.812999999999999</v>
      </c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>
        <v>64</v>
      </c>
      <c r="B1007" s="42" t="s">
        <v>84</v>
      </c>
      <c r="C1007" s="42">
        <v>32492</v>
      </c>
      <c r="D1007" s="42">
        <v>174.63200000000001</v>
      </c>
      <c r="E1007" s="42">
        <v>-3.4340000000000002</v>
      </c>
      <c r="F1007" s="42">
        <v>23.838000000000001</v>
      </c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>
        <v>64</v>
      </c>
      <c r="B1008" s="42" t="s">
        <v>84</v>
      </c>
      <c r="C1008" s="42">
        <v>31623</v>
      </c>
      <c r="D1008" s="42">
        <v>169.523</v>
      </c>
      <c r="E1008" s="42">
        <v>-3.4350000000000001</v>
      </c>
      <c r="F1008" s="42">
        <v>23.846</v>
      </c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>
        <v>64</v>
      </c>
      <c r="B1009" s="42" t="s">
        <v>84</v>
      </c>
      <c r="C1009" s="42">
        <v>30880</v>
      </c>
      <c r="D1009" s="42">
        <v>164.94800000000001</v>
      </c>
      <c r="E1009" s="42">
        <v>-3.3889999999999998</v>
      </c>
      <c r="F1009" s="42">
        <v>23.84</v>
      </c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>
        <v>64</v>
      </c>
      <c r="B1010" s="42" t="s">
        <v>84</v>
      </c>
      <c r="C1010" s="42">
        <v>30129</v>
      </c>
      <c r="D1010" s="42">
        <v>142.614</v>
      </c>
      <c r="E1010" s="42">
        <v>-5.2290000000000001</v>
      </c>
      <c r="F1010" s="42">
        <v>24.725999999999999</v>
      </c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>
        <v>65</v>
      </c>
      <c r="B1011" s="42" t="s">
        <v>82</v>
      </c>
      <c r="C1011" s="42">
        <v>4462</v>
      </c>
      <c r="D1011" s="42">
        <v>63.542000000000002</v>
      </c>
      <c r="E1011" s="42">
        <v>-4.5279999999999996</v>
      </c>
      <c r="F1011" s="42">
        <v>19.675999999999998</v>
      </c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>
        <v>65</v>
      </c>
      <c r="B1012" s="42" t="s">
        <v>82</v>
      </c>
      <c r="C1012" s="42">
        <v>4454</v>
      </c>
      <c r="D1012" s="42">
        <v>63.899000000000001</v>
      </c>
      <c r="E1012" s="42">
        <v>-4.57</v>
      </c>
      <c r="F1012" s="42">
        <v>19.670000000000002</v>
      </c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>
        <v>65</v>
      </c>
      <c r="B1013" s="42" t="s">
        <v>82</v>
      </c>
      <c r="C1013" s="42">
        <v>4453</v>
      </c>
      <c r="D1013" s="42">
        <v>63.991</v>
      </c>
      <c r="E1013" s="42">
        <v>-4.5570000000000004</v>
      </c>
      <c r="F1013" s="42">
        <v>19.672000000000001</v>
      </c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>
        <v>65</v>
      </c>
      <c r="B1014" s="42" t="s">
        <v>82</v>
      </c>
      <c r="C1014" s="42">
        <v>4454</v>
      </c>
      <c r="D1014" s="42">
        <v>63.91</v>
      </c>
      <c r="E1014" s="42">
        <v>-4.5629999999999997</v>
      </c>
      <c r="F1014" s="42">
        <v>19.651</v>
      </c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>
        <v>65</v>
      </c>
      <c r="B1015" s="42" t="s">
        <v>82</v>
      </c>
      <c r="C1015" s="42">
        <v>4454</v>
      </c>
      <c r="D1015" s="42">
        <v>63.930999999999997</v>
      </c>
      <c r="E1015" s="42">
        <v>-4.577</v>
      </c>
      <c r="F1015" s="42">
        <v>19.655000000000001</v>
      </c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>
        <v>65</v>
      </c>
      <c r="B1016" s="42" t="s">
        <v>82</v>
      </c>
      <c r="C1016" s="42">
        <v>5192</v>
      </c>
      <c r="D1016" s="42">
        <v>14.45</v>
      </c>
      <c r="E1016" s="42">
        <v>-3.9369999999999998</v>
      </c>
      <c r="F1016" s="42">
        <v>24.033999999999999</v>
      </c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>
        <v>65</v>
      </c>
      <c r="B1017" s="42" t="s">
        <v>82</v>
      </c>
      <c r="C1017" s="42">
        <v>23627</v>
      </c>
      <c r="D1017" s="42">
        <v>124.974</v>
      </c>
      <c r="E1017" s="42">
        <v>-3.4289999999999998</v>
      </c>
      <c r="F1017" s="42">
        <v>23.934000000000001</v>
      </c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>
        <v>65</v>
      </c>
      <c r="B1018" s="42" t="s">
        <v>82</v>
      </c>
      <c r="C1018" s="42">
        <v>23604</v>
      </c>
      <c r="D1018" s="42">
        <v>125.645</v>
      </c>
      <c r="E1018" s="42">
        <v>-3.3860000000000001</v>
      </c>
      <c r="F1018" s="42">
        <v>23.974</v>
      </c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>
        <v>65</v>
      </c>
      <c r="B1019" s="42" t="s">
        <v>82</v>
      </c>
      <c r="C1019" s="42">
        <v>25329</v>
      </c>
      <c r="D1019" s="42">
        <v>135.98400000000001</v>
      </c>
      <c r="E1019" s="42">
        <v>4.2080000000000002</v>
      </c>
      <c r="F1019" s="42">
        <v>26.707999999999998</v>
      </c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>
        <v>65</v>
      </c>
      <c r="B1020" s="42" t="s">
        <v>82</v>
      </c>
      <c r="C1020" s="42">
        <v>24553</v>
      </c>
      <c r="D1020" s="42">
        <v>132.18899999999999</v>
      </c>
      <c r="E1020" s="42">
        <v>4.2430000000000003</v>
      </c>
      <c r="F1020" s="42">
        <v>26.719000000000001</v>
      </c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>
        <v>65</v>
      </c>
      <c r="B1021" s="42" t="s">
        <v>82</v>
      </c>
      <c r="C1021" s="42">
        <v>23757</v>
      </c>
      <c r="D1021" s="42">
        <v>128.26</v>
      </c>
      <c r="E1021" s="42">
        <v>4.2640000000000002</v>
      </c>
      <c r="F1021" s="42">
        <v>26.745999999999999</v>
      </c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>
        <v>65</v>
      </c>
      <c r="B1022" s="42" t="s">
        <v>82</v>
      </c>
      <c r="C1022" s="42">
        <v>23049</v>
      </c>
      <c r="D1022" s="42">
        <v>124.527</v>
      </c>
      <c r="E1022" s="42">
        <v>4.2720000000000002</v>
      </c>
      <c r="F1022" s="42">
        <v>26.728999999999999</v>
      </c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>
        <v>65</v>
      </c>
      <c r="B1023" s="42" t="s">
        <v>82</v>
      </c>
      <c r="C1023" s="42">
        <v>22336</v>
      </c>
      <c r="D1023" s="42">
        <v>120.72</v>
      </c>
      <c r="E1023" s="42">
        <v>4.2729999999999997</v>
      </c>
      <c r="F1023" s="42">
        <v>26.736000000000001</v>
      </c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>
        <v>65</v>
      </c>
      <c r="B1024" s="42" t="s">
        <v>82</v>
      </c>
      <c r="C1024" s="42">
        <v>21683</v>
      </c>
      <c r="D1024" s="42">
        <v>117.244</v>
      </c>
      <c r="E1024" s="42">
        <v>4.2629999999999999</v>
      </c>
      <c r="F1024" s="42">
        <v>26.725000000000001</v>
      </c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>
        <v>65</v>
      </c>
      <c r="B1025" s="42" t="s">
        <v>82</v>
      </c>
      <c r="C1025" s="42">
        <v>21044</v>
      </c>
      <c r="D1025" s="42">
        <v>113.539</v>
      </c>
      <c r="E1025" s="42">
        <v>4.2949999999999999</v>
      </c>
      <c r="F1025" s="42">
        <v>26.756</v>
      </c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>
        <v>65</v>
      </c>
      <c r="B1026" s="42" t="s">
        <v>82</v>
      </c>
      <c r="C1026" s="42">
        <v>20468</v>
      </c>
      <c r="D1026" s="42">
        <v>106.797</v>
      </c>
      <c r="E1026" s="42">
        <v>4.0410000000000004</v>
      </c>
      <c r="F1026" s="42">
        <v>26.997</v>
      </c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>
        <v>66</v>
      </c>
      <c r="B1027" s="42">
        <v>4</v>
      </c>
      <c r="C1027" s="42">
        <v>4464</v>
      </c>
      <c r="D1027" s="42">
        <v>63.531999999999996</v>
      </c>
      <c r="E1027" s="42">
        <v>-4.5570000000000004</v>
      </c>
      <c r="F1027" s="42">
        <v>19.692</v>
      </c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>
        <v>66</v>
      </c>
      <c r="B1028" s="42">
        <v>4</v>
      </c>
      <c r="C1028" s="42">
        <v>4459</v>
      </c>
      <c r="D1028" s="42">
        <v>63.951999999999998</v>
      </c>
      <c r="E1028" s="42">
        <v>-4.57</v>
      </c>
      <c r="F1028" s="42">
        <v>19.670000000000002</v>
      </c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>
        <v>66</v>
      </c>
      <c r="B1029" s="42">
        <v>4</v>
      </c>
      <c r="C1029" s="42">
        <v>4458</v>
      </c>
      <c r="D1029" s="42">
        <v>63.957999999999998</v>
      </c>
      <c r="E1029" s="42">
        <v>-4.5819999999999999</v>
      </c>
      <c r="F1029" s="42">
        <v>19.646000000000001</v>
      </c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>
        <v>66</v>
      </c>
      <c r="B1030" s="42">
        <v>4</v>
      </c>
      <c r="C1030" s="42">
        <v>4456</v>
      </c>
      <c r="D1030" s="42">
        <v>63.951000000000001</v>
      </c>
      <c r="E1030" s="42">
        <v>-4.55</v>
      </c>
      <c r="F1030" s="42">
        <v>19.664999999999999</v>
      </c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>
        <v>66</v>
      </c>
      <c r="B1031" s="42">
        <v>4</v>
      </c>
      <c r="C1031" s="42">
        <v>4454</v>
      </c>
      <c r="D1031" s="42">
        <v>63.921999999999997</v>
      </c>
      <c r="E1031" s="42">
        <v>-4.5860000000000003</v>
      </c>
      <c r="F1031" s="42">
        <v>19.606999999999999</v>
      </c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>
        <v>66</v>
      </c>
      <c r="B1032" s="42">
        <v>4</v>
      </c>
      <c r="C1032" s="42">
        <v>3477</v>
      </c>
      <c r="D1032" s="42">
        <v>9.6219999999999999</v>
      </c>
      <c r="E1032" s="42">
        <v>3.5569999999999999</v>
      </c>
      <c r="F1032" s="42">
        <v>26.794</v>
      </c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>
        <v>66</v>
      </c>
      <c r="B1033" s="42">
        <v>4</v>
      </c>
      <c r="C1033" s="42">
        <v>15503</v>
      </c>
      <c r="D1033" s="42">
        <v>82.23</v>
      </c>
      <c r="E1033" s="42">
        <v>4.1360000000000001</v>
      </c>
      <c r="F1033" s="42">
        <v>26.704000000000001</v>
      </c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>
        <v>66</v>
      </c>
      <c r="B1034" s="42">
        <v>4</v>
      </c>
      <c r="C1034" s="42">
        <v>15522</v>
      </c>
      <c r="D1034" s="42">
        <v>83.02</v>
      </c>
      <c r="E1034" s="42">
        <v>4.0430000000000001</v>
      </c>
      <c r="F1034" s="42">
        <v>26.4</v>
      </c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>
        <v>66</v>
      </c>
      <c r="B1035" s="42">
        <v>4</v>
      </c>
      <c r="C1035" s="42">
        <v>29466</v>
      </c>
      <c r="D1035" s="42">
        <v>158.61500000000001</v>
      </c>
      <c r="E1035" s="42">
        <v>-5.1319999999999997</v>
      </c>
      <c r="F1035" s="42">
        <v>8.2189999999999994</v>
      </c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>
        <v>66</v>
      </c>
      <c r="B1036" s="42">
        <v>4</v>
      </c>
      <c r="C1036" s="42">
        <v>28683</v>
      </c>
      <c r="D1036" s="42">
        <v>154.018</v>
      </c>
      <c r="E1036" s="42">
        <v>-5.1239999999999997</v>
      </c>
      <c r="F1036" s="42">
        <v>8.1839999999999993</v>
      </c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>
        <v>66</v>
      </c>
      <c r="B1037" s="42">
        <v>4</v>
      </c>
      <c r="C1037" s="42">
        <v>27917</v>
      </c>
      <c r="D1037" s="42">
        <v>149.727</v>
      </c>
      <c r="E1037" s="42">
        <v>-5.1109999999999998</v>
      </c>
      <c r="F1037" s="42">
        <v>8.2010000000000005</v>
      </c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>
        <v>66</v>
      </c>
      <c r="B1038" s="42">
        <v>4</v>
      </c>
      <c r="C1038" s="42">
        <v>27167</v>
      </c>
      <c r="D1038" s="42">
        <v>145.56299999999999</v>
      </c>
      <c r="E1038" s="42">
        <v>-5.09</v>
      </c>
      <c r="F1038" s="42">
        <v>8.1999999999999993</v>
      </c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>
        <v>66</v>
      </c>
      <c r="B1039" s="42">
        <v>4</v>
      </c>
      <c r="C1039" s="42">
        <v>26435</v>
      </c>
      <c r="D1039" s="42">
        <v>141.45599999999999</v>
      </c>
      <c r="E1039" s="42">
        <v>-5.1070000000000002</v>
      </c>
      <c r="F1039" s="42">
        <v>8.2100000000000009</v>
      </c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>
        <v>66</v>
      </c>
      <c r="B1040" s="42">
        <v>4</v>
      </c>
      <c r="C1040" s="42">
        <v>25726</v>
      </c>
      <c r="D1040" s="42">
        <v>137.47800000000001</v>
      </c>
      <c r="E1040" s="42">
        <v>-5.117</v>
      </c>
      <c r="F1040" s="42">
        <v>8.24</v>
      </c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>
        <v>66</v>
      </c>
      <c r="B1041" s="42">
        <v>4</v>
      </c>
      <c r="C1041" s="42">
        <v>25056</v>
      </c>
      <c r="D1041" s="42">
        <v>133.51300000000001</v>
      </c>
      <c r="E1041" s="42">
        <v>-5.0919999999999996</v>
      </c>
      <c r="F1041" s="42">
        <v>8.2430000000000003</v>
      </c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>
        <v>66</v>
      </c>
      <c r="B1042" s="42">
        <v>4</v>
      </c>
      <c r="C1042" s="42">
        <v>24390</v>
      </c>
      <c r="D1042" s="42">
        <v>116.503</v>
      </c>
      <c r="E1042" s="42">
        <v>-5.5369999999999999</v>
      </c>
      <c r="F1042" s="42">
        <v>10.026999999999999</v>
      </c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>
        <v>67</v>
      </c>
      <c r="B1043" s="42">
        <v>5</v>
      </c>
      <c r="C1043" s="42">
        <v>4464</v>
      </c>
      <c r="D1043" s="42">
        <v>63.603000000000002</v>
      </c>
      <c r="E1043" s="42">
        <v>-4.5430000000000001</v>
      </c>
      <c r="F1043" s="42">
        <v>19.66</v>
      </c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>
        <v>67</v>
      </c>
      <c r="B1044" s="42">
        <v>5</v>
      </c>
      <c r="C1044" s="42">
        <v>4454</v>
      </c>
      <c r="D1044" s="42">
        <v>63.920999999999999</v>
      </c>
      <c r="E1044" s="42">
        <v>-4.57</v>
      </c>
      <c r="F1044" s="42">
        <v>19.670000000000002</v>
      </c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>
        <v>67</v>
      </c>
      <c r="B1045" s="42">
        <v>5</v>
      </c>
      <c r="C1045" s="42">
        <v>4457</v>
      </c>
      <c r="D1045" s="42">
        <v>63.953000000000003</v>
      </c>
      <c r="E1045" s="42">
        <v>-4.5620000000000003</v>
      </c>
      <c r="F1045" s="42">
        <v>19.667000000000002</v>
      </c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>
        <v>67</v>
      </c>
      <c r="B1046" s="42">
        <v>5</v>
      </c>
      <c r="C1046" s="42">
        <v>4456</v>
      </c>
      <c r="D1046" s="42">
        <v>63.965000000000003</v>
      </c>
      <c r="E1046" s="42">
        <v>-4.5640000000000001</v>
      </c>
      <c r="F1046" s="42">
        <v>19.652000000000001</v>
      </c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>
        <v>67</v>
      </c>
      <c r="B1047" s="42">
        <v>5</v>
      </c>
      <c r="C1047" s="42">
        <v>4457</v>
      </c>
      <c r="D1047" s="42">
        <v>63.948</v>
      </c>
      <c r="E1047" s="42">
        <v>-4.5629999999999997</v>
      </c>
      <c r="F1047" s="42">
        <v>19.626000000000001</v>
      </c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>
        <v>67</v>
      </c>
      <c r="B1048" s="42">
        <v>5</v>
      </c>
      <c r="C1048" s="42">
        <v>4337</v>
      </c>
      <c r="D1048" s="42">
        <v>11.964</v>
      </c>
      <c r="E1048" s="42">
        <v>-5.7560000000000002</v>
      </c>
      <c r="F1048" s="42">
        <v>6.7690000000000001</v>
      </c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>
        <v>67</v>
      </c>
      <c r="B1049" s="42">
        <v>5</v>
      </c>
      <c r="C1049" s="42">
        <v>19210</v>
      </c>
      <c r="D1049" s="42">
        <v>101.608</v>
      </c>
      <c r="E1049" s="42">
        <v>-5.1760000000000002</v>
      </c>
      <c r="F1049" s="42">
        <v>8.4420000000000002</v>
      </c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>
        <v>67</v>
      </c>
      <c r="B1050" s="42">
        <v>5</v>
      </c>
      <c r="C1050" s="42">
        <v>49931</v>
      </c>
      <c r="D1050" s="42">
        <v>375.98599999999999</v>
      </c>
      <c r="E1050" s="42">
        <v>-114.149</v>
      </c>
      <c r="F1050" s="42">
        <v>-164.49</v>
      </c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>
        <v>67</v>
      </c>
      <c r="B1051" s="42">
        <v>5</v>
      </c>
      <c r="C1051" s="42">
        <v>49902</v>
      </c>
      <c r="D1051" s="42">
        <v>368.50700000000001</v>
      </c>
      <c r="E1051" s="42">
        <v>-112.431</v>
      </c>
      <c r="F1051" s="42">
        <v>-162.417</v>
      </c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>
        <v>67</v>
      </c>
      <c r="B1052" s="42">
        <v>5</v>
      </c>
      <c r="C1052" s="42">
        <v>49892</v>
      </c>
      <c r="D1052" s="42">
        <v>362.59500000000003</v>
      </c>
      <c r="E1052" s="42">
        <v>-110.902</v>
      </c>
      <c r="F1052" s="42">
        <v>-160.55000000000001</v>
      </c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>
        <v>67</v>
      </c>
      <c r="B1053" s="42">
        <v>5</v>
      </c>
      <c r="C1053" s="42">
        <v>49887</v>
      </c>
      <c r="D1053" s="42">
        <v>356.77499999999998</v>
      </c>
      <c r="E1053" s="42">
        <v>-109.26600000000001</v>
      </c>
      <c r="F1053" s="42">
        <v>-158.43799999999999</v>
      </c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>
        <v>67</v>
      </c>
      <c r="B1054" s="42">
        <v>5</v>
      </c>
      <c r="C1054" s="42">
        <v>49885</v>
      </c>
      <c r="D1054" s="42">
        <v>350.69299999999998</v>
      </c>
      <c r="E1054" s="42">
        <v>-107.29600000000001</v>
      </c>
      <c r="F1054" s="42">
        <v>-155.874</v>
      </c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>
        <v>67</v>
      </c>
      <c r="B1055" s="42">
        <v>5</v>
      </c>
      <c r="C1055" s="42">
        <v>49882</v>
      </c>
      <c r="D1055" s="42">
        <v>344.32600000000002</v>
      </c>
      <c r="E1055" s="42">
        <v>-105.07299999999999</v>
      </c>
      <c r="F1055" s="42">
        <v>-152.92500000000001</v>
      </c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>
        <v>67</v>
      </c>
      <c r="B1056" s="42">
        <v>5</v>
      </c>
      <c r="C1056" s="42">
        <v>49880</v>
      </c>
      <c r="D1056" s="42">
        <v>338.00299999999999</v>
      </c>
      <c r="E1056" s="42">
        <v>-102.536</v>
      </c>
      <c r="F1056" s="42">
        <v>-149.50700000000001</v>
      </c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>
        <v>67</v>
      </c>
      <c r="B1057" s="42">
        <v>5</v>
      </c>
      <c r="C1057" s="42">
        <v>49878</v>
      </c>
      <c r="D1057" s="42">
        <v>330.76499999999999</v>
      </c>
      <c r="E1057" s="42">
        <v>-100.027</v>
      </c>
      <c r="F1057" s="42">
        <v>-146.202</v>
      </c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>
        <v>67</v>
      </c>
      <c r="B1058" s="42">
        <v>5</v>
      </c>
      <c r="C1058" s="42">
        <v>49877</v>
      </c>
      <c r="D1058" s="42">
        <v>313.029</v>
      </c>
      <c r="E1058" s="42">
        <v>-95.171999999999997</v>
      </c>
      <c r="F1058" s="42">
        <v>-144.386</v>
      </c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>
        <v>68</v>
      </c>
      <c r="B1059" s="42" t="s">
        <v>83</v>
      </c>
      <c r="C1059" s="42">
        <v>4470</v>
      </c>
      <c r="D1059" s="42">
        <v>63.634999999999998</v>
      </c>
      <c r="E1059" s="42">
        <v>-4.55</v>
      </c>
      <c r="F1059" s="42">
        <v>19.739000000000001</v>
      </c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>
        <v>68</v>
      </c>
      <c r="B1060" s="42" t="s">
        <v>83</v>
      </c>
      <c r="C1060" s="42">
        <v>4463</v>
      </c>
      <c r="D1060" s="42">
        <v>64.055000000000007</v>
      </c>
      <c r="E1060" s="42">
        <v>-4.57</v>
      </c>
      <c r="F1060" s="42">
        <v>19.670000000000002</v>
      </c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>
        <v>68</v>
      </c>
      <c r="B1061" s="42" t="s">
        <v>83</v>
      </c>
      <c r="C1061" s="42">
        <v>4464</v>
      </c>
      <c r="D1061" s="42">
        <v>64.043000000000006</v>
      </c>
      <c r="E1061" s="42">
        <v>-4.5709999999999997</v>
      </c>
      <c r="F1061" s="42">
        <v>19.693999999999999</v>
      </c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>
        <v>68</v>
      </c>
      <c r="B1062" s="42" t="s">
        <v>83</v>
      </c>
      <c r="C1062" s="42">
        <v>4466</v>
      </c>
      <c r="D1062" s="42">
        <v>64.066999999999993</v>
      </c>
      <c r="E1062" s="42">
        <v>-4.5780000000000003</v>
      </c>
      <c r="F1062" s="42">
        <v>19.692</v>
      </c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>
        <v>68</v>
      </c>
      <c r="B1063" s="42" t="s">
        <v>83</v>
      </c>
      <c r="C1063" s="42">
        <v>4465</v>
      </c>
      <c r="D1063" s="42">
        <v>64.040000000000006</v>
      </c>
      <c r="E1063" s="42">
        <v>-4.5659999999999998</v>
      </c>
      <c r="F1063" s="42">
        <v>19.672000000000001</v>
      </c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>
        <v>68</v>
      </c>
      <c r="B1064" s="42" t="s">
        <v>83</v>
      </c>
      <c r="C1064" s="42">
        <v>10411</v>
      </c>
      <c r="D1064" s="42">
        <v>29.585000000000001</v>
      </c>
      <c r="E1064" s="42">
        <v>-3.8460000000000001</v>
      </c>
      <c r="F1064" s="42">
        <v>23.983000000000001</v>
      </c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>
        <v>68</v>
      </c>
      <c r="B1065" s="42" t="s">
        <v>83</v>
      </c>
      <c r="C1065" s="42">
        <v>45910</v>
      </c>
      <c r="D1065" s="42">
        <v>247.03200000000001</v>
      </c>
      <c r="E1065" s="42">
        <v>-29.395</v>
      </c>
      <c r="F1065" s="42">
        <v>-58.103000000000002</v>
      </c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>
        <v>68</v>
      </c>
      <c r="B1066" s="42" t="s">
        <v>83</v>
      </c>
      <c r="C1066" s="42">
        <v>46314</v>
      </c>
      <c r="D1066" s="42">
        <v>252.42699999999999</v>
      </c>
      <c r="E1066" s="42">
        <v>-32.784999999999997</v>
      </c>
      <c r="F1066" s="42">
        <v>-62.945</v>
      </c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>
        <v>68</v>
      </c>
      <c r="B1067" s="42" t="s">
        <v>83</v>
      </c>
      <c r="C1067" s="42">
        <v>7040</v>
      </c>
      <c r="D1067" s="42">
        <v>37.494999999999997</v>
      </c>
      <c r="E1067" s="42">
        <v>-3.4569999999999999</v>
      </c>
      <c r="F1067" s="42">
        <v>23.763000000000002</v>
      </c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>
        <v>68</v>
      </c>
      <c r="B1068" s="42" t="s">
        <v>83</v>
      </c>
      <c r="C1068" s="42">
        <v>6700</v>
      </c>
      <c r="D1068" s="42">
        <v>35.472999999999999</v>
      </c>
      <c r="E1068" s="42">
        <v>-3.4940000000000002</v>
      </c>
      <c r="F1068" s="42">
        <v>23.715</v>
      </c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>
        <v>68</v>
      </c>
      <c r="B1069" s="42" t="s">
        <v>83</v>
      </c>
      <c r="C1069" s="42">
        <v>6515</v>
      </c>
      <c r="D1069" s="42">
        <v>34.454000000000001</v>
      </c>
      <c r="E1069" s="42">
        <v>-3.49</v>
      </c>
      <c r="F1069" s="42">
        <v>23.684000000000001</v>
      </c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>
        <v>68</v>
      </c>
      <c r="B1070" s="42" t="s">
        <v>83</v>
      </c>
      <c r="C1070" s="42">
        <v>6329</v>
      </c>
      <c r="D1070" s="42">
        <v>33.433</v>
      </c>
      <c r="E1070" s="42">
        <v>-3.53</v>
      </c>
      <c r="F1070" s="42">
        <v>23.715</v>
      </c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>
        <v>68</v>
      </c>
      <c r="B1071" s="42" t="s">
        <v>83</v>
      </c>
      <c r="C1071" s="42">
        <v>6161</v>
      </c>
      <c r="D1071" s="42">
        <v>32.496000000000002</v>
      </c>
      <c r="E1071" s="42">
        <v>-3.5259999999999998</v>
      </c>
      <c r="F1071" s="42">
        <v>23.728999999999999</v>
      </c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>
        <v>68</v>
      </c>
      <c r="B1072" s="42" t="s">
        <v>83</v>
      </c>
      <c r="C1072" s="42">
        <v>5997</v>
      </c>
      <c r="D1072" s="42">
        <v>31.602</v>
      </c>
      <c r="E1072" s="42">
        <v>-3.5419999999999998</v>
      </c>
      <c r="F1072" s="42">
        <v>23.759</v>
      </c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>
        <v>68</v>
      </c>
      <c r="B1073" s="42" t="s">
        <v>83</v>
      </c>
      <c r="C1073" s="42">
        <v>5836</v>
      </c>
      <c r="D1073" s="42">
        <v>30.692</v>
      </c>
      <c r="E1073" s="42">
        <v>-3.5249999999999999</v>
      </c>
      <c r="F1073" s="42">
        <v>23.756</v>
      </c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>
        <v>68</v>
      </c>
      <c r="B1074" s="42" t="s">
        <v>83</v>
      </c>
      <c r="C1074" s="42">
        <v>5674</v>
      </c>
      <c r="D1074" s="42">
        <v>26.7</v>
      </c>
      <c r="E1074" s="42">
        <v>-3.879</v>
      </c>
      <c r="F1074" s="42">
        <v>24.439</v>
      </c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>
        <v>69</v>
      </c>
      <c r="B1075" s="42" t="s">
        <v>84</v>
      </c>
      <c r="C1075" s="42">
        <v>4468</v>
      </c>
      <c r="D1075" s="42">
        <v>63.621000000000002</v>
      </c>
      <c r="E1075" s="42">
        <v>-4.5570000000000004</v>
      </c>
      <c r="F1075" s="42">
        <v>19.702000000000002</v>
      </c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>
        <v>69</v>
      </c>
      <c r="B1076" s="42" t="s">
        <v>84</v>
      </c>
      <c r="C1076" s="42">
        <v>4458</v>
      </c>
      <c r="D1076" s="42">
        <v>63.98</v>
      </c>
      <c r="E1076" s="42">
        <v>-4.57</v>
      </c>
      <c r="F1076" s="42">
        <v>19.670000000000002</v>
      </c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>
        <v>69</v>
      </c>
      <c r="B1077" s="42" t="s">
        <v>84</v>
      </c>
      <c r="C1077" s="42">
        <v>4459</v>
      </c>
      <c r="D1077" s="42">
        <v>63.987000000000002</v>
      </c>
      <c r="E1077" s="42">
        <v>-4.5640000000000001</v>
      </c>
      <c r="F1077" s="42">
        <v>19.675999999999998</v>
      </c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>
        <v>69</v>
      </c>
      <c r="B1078" s="42" t="s">
        <v>84</v>
      </c>
      <c r="C1078" s="42">
        <v>4459</v>
      </c>
      <c r="D1078" s="42">
        <v>63.996000000000002</v>
      </c>
      <c r="E1078" s="42">
        <v>-4.5720000000000001</v>
      </c>
      <c r="F1078" s="42">
        <v>19.661999999999999</v>
      </c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>
        <v>69</v>
      </c>
      <c r="B1079" s="42" t="s">
        <v>84</v>
      </c>
      <c r="C1079" s="42">
        <v>4463</v>
      </c>
      <c r="D1079" s="42">
        <v>64.019000000000005</v>
      </c>
      <c r="E1079" s="42">
        <v>-4.58</v>
      </c>
      <c r="F1079" s="42">
        <v>19.637</v>
      </c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>
        <v>69</v>
      </c>
      <c r="B1080" s="42" t="s">
        <v>84</v>
      </c>
      <c r="C1080" s="42">
        <v>980</v>
      </c>
      <c r="D1080" s="42">
        <v>2.6789999999999998</v>
      </c>
      <c r="E1080" s="42">
        <v>-4.7389999999999999</v>
      </c>
      <c r="F1080" s="42">
        <v>23.117000000000001</v>
      </c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>
        <v>69</v>
      </c>
      <c r="B1081" s="42" t="s">
        <v>84</v>
      </c>
      <c r="C1081" s="42">
        <v>4429</v>
      </c>
      <c r="D1081" s="42">
        <v>22.934000000000001</v>
      </c>
      <c r="E1081" s="42">
        <v>-3.702</v>
      </c>
      <c r="F1081" s="42">
        <v>23.641999999999999</v>
      </c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>
        <v>69</v>
      </c>
      <c r="B1082" s="42" t="s">
        <v>84</v>
      </c>
      <c r="C1082" s="42">
        <v>4500</v>
      </c>
      <c r="D1082" s="42">
        <v>24.032</v>
      </c>
      <c r="E1082" s="42">
        <v>-3.38</v>
      </c>
      <c r="F1082" s="42">
        <v>23.841999999999999</v>
      </c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>
        <v>69</v>
      </c>
      <c r="B1083" s="42" t="s">
        <v>84</v>
      </c>
      <c r="C1083" s="42">
        <v>26168</v>
      </c>
      <c r="D1083" s="42">
        <v>139.02500000000001</v>
      </c>
      <c r="E1083" s="42">
        <v>1.7390000000000001</v>
      </c>
      <c r="F1083" s="42">
        <v>28.661000000000001</v>
      </c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>
        <v>69</v>
      </c>
      <c r="B1084" s="42" t="s">
        <v>84</v>
      </c>
      <c r="C1084" s="42">
        <v>25525</v>
      </c>
      <c r="D1084" s="42">
        <v>136.113</v>
      </c>
      <c r="E1084" s="42">
        <v>1.746</v>
      </c>
      <c r="F1084" s="42">
        <v>28.707999999999998</v>
      </c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>
        <v>69</v>
      </c>
      <c r="B1085" s="42" t="s">
        <v>84</v>
      </c>
      <c r="C1085" s="42">
        <v>24848</v>
      </c>
      <c r="D1085" s="42">
        <v>132.71600000000001</v>
      </c>
      <c r="E1085" s="42">
        <v>1.766</v>
      </c>
      <c r="F1085" s="42">
        <v>28.68</v>
      </c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>
        <v>69</v>
      </c>
      <c r="B1086" s="42" t="s">
        <v>84</v>
      </c>
      <c r="C1086" s="42">
        <v>24099</v>
      </c>
      <c r="D1086" s="42">
        <v>129.13200000000001</v>
      </c>
      <c r="E1086" s="42">
        <v>1.7709999999999999</v>
      </c>
      <c r="F1086" s="42">
        <v>28.718</v>
      </c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>
        <v>69</v>
      </c>
      <c r="B1087" s="42" t="s">
        <v>84</v>
      </c>
      <c r="C1087" s="42">
        <v>23369</v>
      </c>
      <c r="D1087" s="42">
        <v>125.70399999999999</v>
      </c>
      <c r="E1087" s="42">
        <v>1.768</v>
      </c>
      <c r="F1087" s="42">
        <v>28.733000000000001</v>
      </c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>
        <v>69</v>
      </c>
      <c r="B1088" s="42" t="s">
        <v>84</v>
      </c>
      <c r="C1088" s="42">
        <v>22644</v>
      </c>
      <c r="D1088" s="42">
        <v>122.048</v>
      </c>
      <c r="E1088" s="42">
        <v>1.7789999999999999</v>
      </c>
      <c r="F1088" s="42">
        <v>28.74</v>
      </c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>
        <v>69</v>
      </c>
      <c r="B1089" s="42" t="s">
        <v>84</v>
      </c>
      <c r="C1089" s="42">
        <v>21939</v>
      </c>
      <c r="D1089" s="42">
        <v>118.295</v>
      </c>
      <c r="E1089" s="42">
        <v>1.8220000000000001</v>
      </c>
      <c r="F1089" s="42">
        <v>28.763999999999999</v>
      </c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>
        <v>69</v>
      </c>
      <c r="B1090" s="42" t="s">
        <v>84</v>
      </c>
      <c r="C1090" s="42">
        <v>21266</v>
      </c>
      <c r="D1090" s="42">
        <v>110.559</v>
      </c>
      <c r="E1090" s="42">
        <v>1.518</v>
      </c>
      <c r="F1090" s="42">
        <v>29.126999999999999</v>
      </c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>
        <v>70</v>
      </c>
      <c r="B1091" s="42" t="s">
        <v>84</v>
      </c>
      <c r="C1091" s="42">
        <v>4463</v>
      </c>
      <c r="D1091" s="42">
        <v>63.595999999999997</v>
      </c>
      <c r="E1091" s="42">
        <v>-4.5510000000000002</v>
      </c>
      <c r="F1091" s="42">
        <v>19.715</v>
      </c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>
        <v>70</v>
      </c>
      <c r="B1092" s="42" t="s">
        <v>84</v>
      </c>
      <c r="C1092" s="42">
        <v>4460</v>
      </c>
      <c r="D1092" s="42">
        <v>63.975999999999999</v>
      </c>
      <c r="E1092" s="42">
        <v>-4.57</v>
      </c>
      <c r="F1092" s="42">
        <v>19.670000000000002</v>
      </c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>
        <v>70</v>
      </c>
      <c r="B1093" s="42" t="s">
        <v>84</v>
      </c>
      <c r="C1093" s="42">
        <v>4461</v>
      </c>
      <c r="D1093" s="42">
        <v>63.997999999999998</v>
      </c>
      <c r="E1093" s="42">
        <v>-4.5679999999999996</v>
      </c>
      <c r="F1093" s="42">
        <v>19.670999999999999</v>
      </c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>
        <v>70</v>
      </c>
      <c r="B1094" s="42" t="s">
        <v>84</v>
      </c>
      <c r="C1094" s="42">
        <v>4461</v>
      </c>
      <c r="D1094" s="42">
        <v>64.007000000000005</v>
      </c>
      <c r="E1094" s="42">
        <v>-4.5650000000000004</v>
      </c>
      <c r="F1094" s="42">
        <v>19.619</v>
      </c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>
        <v>70</v>
      </c>
      <c r="B1095" s="42" t="s">
        <v>84</v>
      </c>
      <c r="C1095" s="42">
        <v>4457</v>
      </c>
      <c r="D1095" s="42">
        <v>64.010999999999996</v>
      </c>
      <c r="E1095" s="42">
        <v>-4.5759999999999996</v>
      </c>
      <c r="F1095" s="42">
        <v>19.629000000000001</v>
      </c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>
        <v>70</v>
      </c>
      <c r="B1096" s="42" t="s">
        <v>84</v>
      </c>
      <c r="C1096" s="42">
        <v>3574</v>
      </c>
      <c r="D1096" s="42">
        <v>9.8719999999999999</v>
      </c>
      <c r="E1096" s="42">
        <v>1.2030000000000001</v>
      </c>
      <c r="F1096" s="42">
        <v>28.905999999999999</v>
      </c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>
        <v>70</v>
      </c>
      <c r="B1097" s="42" t="s">
        <v>84</v>
      </c>
      <c r="C1097" s="42">
        <v>16090</v>
      </c>
      <c r="D1097" s="42">
        <v>85.552999999999997</v>
      </c>
      <c r="E1097" s="42">
        <v>1.752</v>
      </c>
      <c r="F1097" s="42">
        <v>28.765000000000001</v>
      </c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>
        <v>70</v>
      </c>
      <c r="B1098" s="42" t="s">
        <v>84</v>
      </c>
      <c r="C1098" s="42">
        <v>16089</v>
      </c>
      <c r="D1098" s="42">
        <v>85.968000000000004</v>
      </c>
      <c r="E1098" s="42">
        <v>1.7929999999999999</v>
      </c>
      <c r="F1098" s="42">
        <v>28.713999999999999</v>
      </c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>
        <v>70</v>
      </c>
      <c r="B1099" s="42" t="s">
        <v>84</v>
      </c>
      <c r="C1099" s="42">
        <v>21893</v>
      </c>
      <c r="D1099" s="42">
        <v>117.48099999999999</v>
      </c>
      <c r="E1099" s="42">
        <v>4.2290000000000001</v>
      </c>
      <c r="F1099" s="42">
        <v>26.053999999999998</v>
      </c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>
        <v>70</v>
      </c>
      <c r="B1100" s="42" t="s">
        <v>84</v>
      </c>
      <c r="C1100" s="42">
        <v>21287</v>
      </c>
      <c r="D1100" s="42">
        <v>113.98</v>
      </c>
      <c r="E1100" s="42">
        <v>4.2619999999999996</v>
      </c>
      <c r="F1100" s="42">
        <v>26.045999999999999</v>
      </c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>
        <v>70</v>
      </c>
      <c r="B1101" s="42" t="s">
        <v>84</v>
      </c>
      <c r="C1101" s="42">
        <v>20728</v>
      </c>
      <c r="D1101" s="42">
        <v>110.798</v>
      </c>
      <c r="E1101" s="42">
        <v>4.2519999999999998</v>
      </c>
      <c r="F1101" s="42">
        <v>26.056999999999999</v>
      </c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>
        <v>70</v>
      </c>
      <c r="B1102" s="42" t="s">
        <v>84</v>
      </c>
      <c r="C1102" s="42">
        <v>20157</v>
      </c>
      <c r="D1102" s="42">
        <v>107.619</v>
      </c>
      <c r="E1102" s="42">
        <v>4.2640000000000002</v>
      </c>
      <c r="F1102" s="42">
        <v>26.077000000000002</v>
      </c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>
        <v>70</v>
      </c>
      <c r="B1103" s="42" t="s">
        <v>84</v>
      </c>
      <c r="C1103" s="42">
        <v>19607</v>
      </c>
      <c r="D1103" s="42">
        <v>104.518</v>
      </c>
      <c r="E1103" s="42">
        <v>4.2489999999999997</v>
      </c>
      <c r="F1103" s="42">
        <v>26.06</v>
      </c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>
        <v>70</v>
      </c>
      <c r="B1104" s="42" t="s">
        <v>84</v>
      </c>
      <c r="C1104" s="42">
        <v>19069</v>
      </c>
      <c r="D1104" s="42">
        <v>101.55500000000001</v>
      </c>
      <c r="E1104" s="42">
        <v>4.2640000000000002</v>
      </c>
      <c r="F1104" s="42">
        <v>26.074999999999999</v>
      </c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>
        <v>70</v>
      </c>
      <c r="B1105" s="42" t="s">
        <v>84</v>
      </c>
      <c r="C1105" s="42">
        <v>18550</v>
      </c>
      <c r="D1105" s="42">
        <v>98.56</v>
      </c>
      <c r="E1105" s="42">
        <v>4.2779999999999996</v>
      </c>
      <c r="F1105" s="42">
        <v>26.087</v>
      </c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>
        <v>70</v>
      </c>
      <c r="B1106" s="42" t="s">
        <v>84</v>
      </c>
      <c r="C1106" s="42">
        <v>18028</v>
      </c>
      <c r="D1106" s="42">
        <v>88.564999999999998</v>
      </c>
      <c r="E1106" s="42">
        <v>3.544</v>
      </c>
      <c r="F1106" s="42">
        <v>26.672000000000001</v>
      </c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>
        <v>71</v>
      </c>
      <c r="B1107" s="42" t="s">
        <v>85</v>
      </c>
      <c r="C1107" s="42">
        <v>4467</v>
      </c>
      <c r="D1107" s="42">
        <v>63.622999999999998</v>
      </c>
      <c r="E1107" s="42">
        <v>-4.5439999999999996</v>
      </c>
      <c r="F1107" s="42">
        <v>19.707999999999998</v>
      </c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>
        <v>71</v>
      </c>
      <c r="B1108" s="42" t="s">
        <v>85</v>
      </c>
      <c r="C1108" s="42">
        <v>4461</v>
      </c>
      <c r="D1108" s="42">
        <v>64.025000000000006</v>
      </c>
      <c r="E1108" s="42">
        <v>-4.57</v>
      </c>
      <c r="F1108" s="42">
        <v>19.670000000000002</v>
      </c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>
        <v>71</v>
      </c>
      <c r="B1109" s="42" t="s">
        <v>85</v>
      </c>
      <c r="C1109" s="42">
        <v>4462</v>
      </c>
      <c r="D1109" s="42">
        <v>64.036000000000001</v>
      </c>
      <c r="E1109" s="42">
        <v>-4.5679999999999996</v>
      </c>
      <c r="F1109" s="42">
        <v>19.72</v>
      </c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>
        <v>71</v>
      </c>
      <c r="B1110" s="42" t="s">
        <v>85</v>
      </c>
      <c r="C1110" s="42">
        <v>4460</v>
      </c>
      <c r="D1110" s="42">
        <v>64.016000000000005</v>
      </c>
      <c r="E1110" s="42">
        <v>-4.59</v>
      </c>
      <c r="F1110" s="42">
        <v>19.710999999999999</v>
      </c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>
        <v>71</v>
      </c>
      <c r="B1111" s="42" t="s">
        <v>85</v>
      </c>
      <c r="C1111" s="42">
        <v>4462</v>
      </c>
      <c r="D1111" s="42">
        <v>64.05</v>
      </c>
      <c r="E1111" s="42">
        <v>-4.57</v>
      </c>
      <c r="F1111" s="42">
        <v>19.684999999999999</v>
      </c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>
        <v>71</v>
      </c>
      <c r="B1112" s="42" t="s">
        <v>85</v>
      </c>
      <c r="C1112" s="42">
        <v>3100</v>
      </c>
      <c r="D1112" s="42">
        <v>8.5180000000000007</v>
      </c>
      <c r="E1112" s="42">
        <v>3.5019999999999998</v>
      </c>
      <c r="F1112" s="42">
        <v>25.667000000000002</v>
      </c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>
        <v>71</v>
      </c>
      <c r="B1113" s="42" t="s">
        <v>85</v>
      </c>
      <c r="C1113" s="42">
        <v>13846</v>
      </c>
      <c r="D1113" s="42">
        <v>72.108000000000004</v>
      </c>
      <c r="E1113" s="42">
        <v>4.1840000000000002</v>
      </c>
      <c r="F1113" s="42">
        <v>26.155999999999999</v>
      </c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>
        <v>71</v>
      </c>
      <c r="B1114" s="42" t="s">
        <v>85</v>
      </c>
      <c r="C1114" s="42">
        <v>13872</v>
      </c>
      <c r="D1114" s="42">
        <v>72.442999999999998</v>
      </c>
      <c r="E1114" s="42">
        <v>4.2249999999999996</v>
      </c>
      <c r="F1114" s="42">
        <v>26.164999999999999</v>
      </c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>
        <v>71</v>
      </c>
      <c r="B1115" s="42" t="s">
        <v>85</v>
      </c>
      <c r="C1115" s="42">
        <v>22221</v>
      </c>
      <c r="D1115" s="42">
        <v>117.206</v>
      </c>
      <c r="E1115" s="42">
        <v>4.2629999999999999</v>
      </c>
      <c r="F1115" s="42">
        <v>26.687000000000001</v>
      </c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>
        <v>71</v>
      </c>
      <c r="B1116" s="42" t="s">
        <v>85</v>
      </c>
      <c r="C1116" s="42">
        <v>21717</v>
      </c>
      <c r="D1116" s="42">
        <v>114.68</v>
      </c>
      <c r="E1116" s="42">
        <v>4.2590000000000003</v>
      </c>
      <c r="F1116" s="42">
        <v>26.704000000000001</v>
      </c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>
        <v>71</v>
      </c>
      <c r="B1117" s="42" t="s">
        <v>85</v>
      </c>
      <c r="C1117" s="42">
        <v>21206</v>
      </c>
      <c r="D1117" s="42">
        <v>112.196</v>
      </c>
      <c r="E1117" s="42">
        <v>4.3</v>
      </c>
      <c r="F1117" s="42">
        <v>26.7</v>
      </c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>
        <v>71</v>
      </c>
      <c r="B1118" s="42" t="s">
        <v>85</v>
      </c>
      <c r="C1118" s="42">
        <v>20705</v>
      </c>
      <c r="D1118" s="42">
        <v>109.797</v>
      </c>
      <c r="E1118" s="42">
        <v>4.2770000000000001</v>
      </c>
      <c r="F1118" s="42">
        <v>26.715</v>
      </c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>
        <v>71</v>
      </c>
      <c r="B1119" s="42" t="s">
        <v>85</v>
      </c>
      <c r="C1119" s="42">
        <v>20126</v>
      </c>
      <c r="D1119" s="42">
        <v>106.989</v>
      </c>
      <c r="E1119" s="42">
        <v>4.2919999999999998</v>
      </c>
      <c r="F1119" s="42">
        <v>26.718</v>
      </c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>
        <v>71</v>
      </c>
      <c r="B1120" s="42" t="s">
        <v>85</v>
      </c>
      <c r="C1120" s="42">
        <v>19552</v>
      </c>
      <c r="D1120" s="42">
        <v>104.371</v>
      </c>
      <c r="E1120" s="42">
        <v>4.2939999999999996</v>
      </c>
      <c r="F1120" s="42">
        <v>26.702000000000002</v>
      </c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>
        <v>71</v>
      </c>
      <c r="B1121" s="42" t="s">
        <v>85</v>
      </c>
      <c r="C1121" s="42">
        <v>18994</v>
      </c>
      <c r="D1121" s="42">
        <v>101.523</v>
      </c>
      <c r="E1121" s="42">
        <v>4.3239999999999998</v>
      </c>
      <c r="F1121" s="42">
        <v>26.722000000000001</v>
      </c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>
        <v>71</v>
      </c>
      <c r="B1122" s="42" t="s">
        <v>85</v>
      </c>
      <c r="C1122" s="42">
        <v>18416</v>
      </c>
      <c r="D1122" s="42">
        <v>93.778999999999996</v>
      </c>
      <c r="E1122" s="42">
        <v>3.891</v>
      </c>
      <c r="F1122" s="42">
        <v>26.97</v>
      </c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2016-08-05T21:49:03Z</dcterms:modified>
</cp:coreProperties>
</file>